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OOR HANIM\RTSA SABAH\RTSA 2024\INDIKATOR\"/>
    </mc:Choice>
  </mc:AlternateContent>
  <xr:revisionPtr revIDLastSave="0" documentId="13_ncr:1_{6EE0904E-D6BA-400F-98E3-EE57D16891FB}" xr6:coauthVersionLast="36" xr6:coauthVersionMax="36" xr10:uidLastSave="{00000000-0000-0000-0000-000000000000}"/>
  <bookViews>
    <workbookView xWindow="0" yWindow="0" windowWidth="23040" windowHeight="11148" activeTab="7" xr2:uid="{00000000-000D-0000-FFFF-FFFF00000000}"/>
  </bookViews>
  <sheets>
    <sheet name="Jad 26-29" sheetId="19" r:id="rId1"/>
    <sheet name="Jad 30-31" sheetId="5" r:id="rId2"/>
    <sheet name="Jad 32-35" sheetId="7" r:id="rId3"/>
    <sheet name="Jad 36" sheetId="9" r:id="rId4"/>
    <sheet name="Jad 37" sheetId="17" r:id="rId5"/>
    <sheet name="Jad 38" sheetId="21" r:id="rId6"/>
    <sheet name="Jad 39-40" sheetId="15" r:id="rId7"/>
    <sheet name="Jad 41-44" sheetId="14" r:id="rId8"/>
    <sheet name="Jad 45" sheetId="13" r:id="rId9"/>
    <sheet name="3.3-3.4" sheetId="8" state="hidden" r:id="rId10"/>
    <sheet name="1.3-1.4" sheetId="20" state="hidden" r:id="rId11"/>
    <sheet name="2.2" sheetId="6" state="hidden" r:id="rId12"/>
  </sheets>
  <definedNames>
    <definedName name="_xlnm.Print_Area" localSheetId="10">'1.3-1.4'!$A$1:$U$26</definedName>
    <definedName name="_xlnm.Print_Area" localSheetId="11">'2.2'!$A$1:$K$16</definedName>
    <definedName name="_xlnm.Print_Area" localSheetId="9">'3.3-3.4'!$A$1:$N$30</definedName>
    <definedName name="_xlnm.Print_Area" localSheetId="0">'Jad 26-29'!$A$1:$K$38</definedName>
    <definedName name="_xlnm.Print_Area" localSheetId="1">'Jad 30-31'!$A$1:$M$34</definedName>
    <definedName name="_xlnm.Print_Area" localSheetId="2">'Jad 32-35'!$A$1:$K$40</definedName>
    <definedName name="_xlnm.Print_Area" localSheetId="3">'Jad 36'!$A$1:$M$21</definedName>
    <definedName name="_xlnm.Print_Area" localSheetId="4">'Jad 37'!$A$1:$M$21</definedName>
    <definedName name="_xlnm.Print_Area" localSheetId="5">'Jad 38'!$A$1:$M$21</definedName>
    <definedName name="_xlnm.Print_Area" localSheetId="6">'Jad 39-40'!$A$1:$H$33</definedName>
    <definedName name="_xlnm.Print_Area" localSheetId="7">'Jad 41-44'!$A$1:$M$44</definedName>
    <definedName name="_xlnm.Print_Area" localSheetId="8">'Jad 45'!$A$1:$K$55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4" l="1"/>
  <c r="K15" i="14"/>
  <c r="H15" i="14"/>
  <c r="G15" i="14"/>
  <c r="F15" i="14"/>
  <c r="F6" i="19" l="1"/>
  <c r="C6" i="15" l="1"/>
  <c r="C15" i="15"/>
  <c r="C14" i="15" s="1"/>
  <c r="C23" i="15"/>
  <c r="D6" i="15"/>
  <c r="E6" i="15"/>
  <c r="F6" i="15"/>
  <c r="G6" i="15"/>
  <c r="H6" i="15"/>
  <c r="H14" i="15"/>
  <c r="E14" i="15"/>
  <c r="G14" i="15"/>
  <c r="F23" i="15"/>
  <c r="D23" i="15"/>
  <c r="F15" i="15"/>
  <c r="D15" i="15"/>
  <c r="M15" i="14" l="1"/>
  <c r="M6" i="14"/>
  <c r="H6" i="14"/>
  <c r="F14" i="15"/>
  <c r="D14" i="15"/>
  <c r="M9" i="5"/>
  <c r="M6" i="5"/>
  <c r="K14" i="19"/>
</calcChain>
</file>

<file path=xl/sharedStrings.xml><?xml version="1.0" encoding="utf-8"?>
<sst xmlns="http://schemas.openxmlformats.org/spreadsheetml/2006/main" count="457" uniqueCount="175">
  <si>
    <t>MALAYSIA</t>
  </si>
  <si>
    <t>SABAH</t>
  </si>
  <si>
    <r>
      <rPr>
        <b/>
        <sz val="11"/>
        <color theme="1"/>
        <rFont val="Arial"/>
        <family val="2"/>
      </rPr>
      <t xml:space="preserve">Penengah (RM)
</t>
    </r>
    <r>
      <rPr>
        <i/>
        <sz val="11"/>
        <color theme="1"/>
        <rFont val="Arial"/>
        <family val="2"/>
      </rPr>
      <t>Median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</si>
  <si>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 (%)</t>
    </r>
  </si>
  <si>
    <t>..</t>
  </si>
  <si>
    <r>
      <rPr>
        <b/>
        <sz val="11"/>
        <color theme="1"/>
        <rFont val="Arial"/>
        <family val="2"/>
      </rPr>
      <t>Terendah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Bottom 40%</t>
    </r>
  </si>
  <si>
    <r>
      <rPr>
        <b/>
        <sz val="11"/>
        <color theme="1"/>
        <rFont val="Arial"/>
        <family val="2"/>
      </rPr>
      <t>Pertengahan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Middle 40%</t>
    </r>
  </si>
  <si>
    <r>
      <rPr>
        <b/>
        <sz val="11"/>
        <color theme="1"/>
        <rFont val="Arial"/>
        <family val="2"/>
      </rPr>
      <t>Tertinggi 20%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Top 20%</t>
    </r>
  </si>
  <si>
    <r>
      <rPr>
        <b/>
        <sz val="11"/>
        <color theme="1"/>
        <rFont val="Arial"/>
        <family val="2"/>
      </rPr>
      <t xml:space="preserve">Purata
</t>
    </r>
    <r>
      <rPr>
        <i/>
        <sz val="11"/>
        <color theme="1"/>
        <rFont val="Arial"/>
        <family val="2"/>
      </rPr>
      <t>Mean</t>
    </r>
  </si>
  <si>
    <t>Penengah (RM)
Median</t>
  </si>
  <si>
    <t>Purata (RM)
Mean</t>
  </si>
  <si>
    <r>
      <t xml:space="preserve">Jumlah
</t>
    </r>
    <r>
      <rPr>
        <i/>
        <sz val="11"/>
        <color theme="0"/>
        <rFont val="Arial"/>
        <family val="2"/>
      </rPr>
      <t>Total</t>
    </r>
  </si>
  <si>
    <r>
      <t xml:space="preserve">Dalam Negeri
</t>
    </r>
    <r>
      <rPr>
        <i/>
        <sz val="11"/>
        <color theme="0"/>
        <rFont val="Arial"/>
        <family val="2"/>
      </rPr>
      <t>Domestic</t>
    </r>
  </si>
  <si>
    <r>
      <t xml:space="preserve">Antarabangsa
</t>
    </r>
    <r>
      <rPr>
        <i/>
        <sz val="11"/>
        <color theme="0"/>
        <rFont val="Arial"/>
        <family val="2"/>
      </rPr>
      <t>International</t>
    </r>
  </si>
  <si>
    <r>
      <t xml:space="preserve">Ketibaan
</t>
    </r>
    <r>
      <rPr>
        <i/>
        <sz val="11"/>
        <color theme="0"/>
        <rFont val="Arial"/>
        <family val="2"/>
      </rPr>
      <t>Arrival</t>
    </r>
  </si>
  <si>
    <r>
      <t xml:space="preserve">Transit
</t>
    </r>
    <r>
      <rPr>
        <i/>
        <sz val="11"/>
        <color theme="0"/>
        <rFont val="Arial"/>
        <family val="2"/>
      </rPr>
      <t>Transit</t>
    </r>
  </si>
  <si>
    <r>
      <t xml:space="preserve">Pelepasan
</t>
    </r>
    <r>
      <rPr>
        <i/>
        <sz val="11"/>
        <color theme="0"/>
        <rFont val="Arial"/>
        <family val="2"/>
      </rPr>
      <t>Departure</t>
    </r>
  </si>
  <si>
    <t>Malaysia</t>
  </si>
  <si>
    <t>Sabah</t>
  </si>
  <si>
    <t>Kota Kinabalu</t>
  </si>
  <si>
    <t>Labuan</t>
  </si>
  <si>
    <t>Sandakan</t>
  </si>
  <si>
    <t>Tawau</t>
  </si>
  <si>
    <t>Stol Sabah</t>
  </si>
  <si>
    <t xml:space="preserve">               -</t>
  </si>
  <si>
    <t>-</t>
  </si>
  <si>
    <t xml:space="preserve">              -</t>
  </si>
  <si>
    <t>Lahad Datu</t>
  </si>
  <si>
    <r>
      <t xml:space="preserve">Lapangan terbang
</t>
    </r>
    <r>
      <rPr>
        <i/>
        <sz val="11"/>
        <color theme="0"/>
        <rFont val="Arial"/>
        <family val="2"/>
      </rPr>
      <t>Airport</t>
    </r>
  </si>
  <si>
    <r>
      <t xml:space="preserve">Tahun
</t>
    </r>
    <r>
      <rPr>
        <i/>
        <sz val="11"/>
        <color theme="0"/>
        <rFont val="Arial"/>
        <family val="2"/>
      </rPr>
      <t>Year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</si>
  <si>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</t>
    </r>
    <r>
      <rPr>
        <b/>
        <sz val="11"/>
        <color theme="1"/>
        <rFont val="Arial"/>
        <family val="2"/>
      </rPr>
      <t xml:space="preserve"> (%)</t>
    </r>
  </si>
  <si>
    <t>Silver</t>
  </si>
  <si>
    <t>Gold</t>
  </si>
  <si>
    <t>Platinum</t>
  </si>
  <si>
    <t xml:space="preserve"> - </t>
  </si>
  <si>
    <t xml:space="preserve">- </t>
  </si>
  <si>
    <t>Teluk Sepanggar</t>
  </si>
  <si>
    <t>('000)</t>
  </si>
  <si>
    <r>
      <rPr>
        <b/>
        <sz val="8"/>
        <color theme="1"/>
        <rFont val="Arial"/>
        <family val="2"/>
      </rPr>
      <t>Sumber: Jabatan Perangkaan Malaysia (DOSM)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Department of Statistics Malaysia (DOSM)</t>
    </r>
  </si>
  <si>
    <r>
      <rPr>
        <b/>
        <sz val="12"/>
        <color theme="1"/>
        <rFont val="Arial"/>
        <family val="2"/>
      </rPr>
      <t>Pertanian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Agriculture</t>
    </r>
  </si>
  <si>
    <r>
      <rPr>
        <b/>
        <sz val="12"/>
        <color theme="1"/>
        <rFont val="Arial"/>
        <family val="2"/>
      </rPr>
      <t>Perlombongan dan pengkuarian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Mining and quarrying</t>
    </r>
  </si>
  <si>
    <r>
      <rPr>
        <b/>
        <sz val="12"/>
        <color theme="1"/>
        <rFont val="Arial"/>
        <family val="2"/>
      </rPr>
      <t>Pembuatan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Manufacturing</t>
    </r>
  </si>
  <si>
    <r>
      <rPr>
        <b/>
        <sz val="12"/>
        <color theme="1"/>
        <rFont val="Arial"/>
        <family val="2"/>
      </rPr>
      <t>Pembinaan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Construction</t>
    </r>
  </si>
  <si>
    <r>
      <rPr>
        <b/>
        <sz val="12"/>
        <color theme="1"/>
        <rFont val="Arial"/>
        <family val="2"/>
      </rPr>
      <t>Perkhidmatan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Services</t>
    </r>
  </si>
  <si>
    <r>
      <rPr>
        <b/>
        <sz val="12"/>
        <color theme="1"/>
        <rFont val="Arial"/>
        <family val="2"/>
      </rPr>
      <t>Utiliti, pengangkutan &amp; penyimpanan dan maklumat &amp; komunikasi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Utility, transport &amp; storage and information &amp; communication</t>
    </r>
  </si>
  <si>
    <r>
      <rPr>
        <b/>
        <sz val="12"/>
        <color theme="1"/>
        <rFont val="Arial"/>
        <family val="2"/>
      </rPr>
      <t>Perdagangan borong dan runcit, makanan &amp; minuman dan penginapan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Wholesale and retail trade, food &amp; beverage and accommodation</t>
    </r>
  </si>
  <si>
    <r>
      <rPr>
        <b/>
        <sz val="12"/>
        <color theme="1"/>
        <rFont val="Arial"/>
        <family val="2"/>
      </rPr>
      <t>Kewangan dan insurans, hartanah dan perkhidmatan perniagaan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Finance and insurance, real estate and business services</t>
    </r>
  </si>
  <si>
    <r>
      <rPr>
        <b/>
        <sz val="12"/>
        <color theme="1"/>
        <rFont val="Arial"/>
        <family val="2"/>
      </rPr>
      <t>Perkhidmatan-perkhidmatan lain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Other services</t>
    </r>
  </si>
  <si>
    <r>
      <rPr>
        <b/>
        <sz val="12"/>
        <color theme="1"/>
        <rFont val="Arial"/>
        <family val="2"/>
      </rPr>
      <t>Tambah: Duti import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Plus: Import duties</t>
    </r>
  </si>
  <si>
    <r>
      <rPr>
        <b/>
        <sz val="12"/>
        <color theme="1"/>
        <rFont val="Arial"/>
        <family val="2"/>
      </rPr>
      <t>KDNK pada harga pembeli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GDP at purchasers' prices</t>
    </r>
  </si>
  <si>
    <r>
      <rPr>
        <b/>
        <sz val="12"/>
        <color theme="1"/>
        <rFont val="Arial"/>
        <family val="2"/>
      </rPr>
      <t xml:space="preserve">Tenaga buruh
</t>
    </r>
    <r>
      <rPr>
        <i/>
        <sz val="12"/>
        <color theme="1"/>
        <rFont val="Arial"/>
        <family val="2"/>
      </rPr>
      <t>Labour force</t>
    </r>
  </si>
  <si>
    <r>
      <rPr>
        <b/>
        <sz val="12"/>
        <color theme="1"/>
        <rFont val="Arial"/>
        <family val="2"/>
      </rPr>
      <t>Lelaki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Male</t>
    </r>
  </si>
  <si>
    <r>
      <rPr>
        <b/>
        <sz val="12"/>
        <color theme="1"/>
        <rFont val="Arial"/>
        <family val="2"/>
      </rPr>
      <t>Perempuan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Female</t>
    </r>
  </si>
  <si>
    <r>
      <rPr>
        <b/>
        <sz val="12"/>
        <color theme="1"/>
        <rFont val="Arial"/>
        <family val="2"/>
      </rPr>
      <t xml:space="preserve">Penduduk bekerja
</t>
    </r>
    <r>
      <rPr>
        <i/>
        <sz val="12"/>
        <color theme="1"/>
        <rFont val="Arial"/>
        <family val="2"/>
      </rPr>
      <t>Employed person</t>
    </r>
  </si>
  <si>
    <r>
      <rPr>
        <b/>
        <sz val="12"/>
        <color theme="1"/>
        <rFont val="Arial"/>
        <family val="2"/>
      </rPr>
      <t xml:space="preserve">Penganggur
</t>
    </r>
    <r>
      <rPr>
        <i/>
        <sz val="12"/>
        <color theme="1"/>
        <rFont val="Arial"/>
        <family val="2"/>
      </rPr>
      <t>Unemployed person</t>
    </r>
  </si>
  <si>
    <r>
      <rPr>
        <b/>
        <sz val="12"/>
        <color theme="1"/>
        <rFont val="Arial"/>
        <family val="2"/>
      </rPr>
      <t xml:space="preserve">Kadar pengangguran
</t>
    </r>
    <r>
      <rPr>
        <i/>
        <sz val="12"/>
        <color theme="1"/>
        <rFont val="Arial"/>
        <family val="2"/>
      </rPr>
      <t>Unemployment rate</t>
    </r>
  </si>
  <si>
    <r>
      <rPr>
        <b/>
        <sz val="12"/>
        <color theme="1"/>
        <rFont val="Arial"/>
        <family val="2"/>
      </rPr>
      <t xml:space="preserve">Lelaki
</t>
    </r>
    <r>
      <rPr>
        <i/>
        <sz val="12"/>
        <color theme="1"/>
        <rFont val="Arial"/>
        <family val="2"/>
      </rPr>
      <t>Male</t>
    </r>
  </si>
  <si>
    <r>
      <t xml:space="preserve">Perempuan
</t>
    </r>
    <r>
      <rPr>
        <i/>
        <sz val="12"/>
        <color theme="1"/>
        <rFont val="Arial"/>
        <family val="2"/>
      </rPr>
      <t>Female</t>
    </r>
  </si>
  <si>
    <r>
      <t>2. TENAGA BURUH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LABOUR FORCE</t>
    </r>
  </si>
  <si>
    <r>
      <t>3. PENDAPATAN DAN PERBELANJAAN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INCOME AND EXPENDITURE</t>
    </r>
  </si>
  <si>
    <r>
      <rPr>
        <b/>
        <sz val="12"/>
        <color theme="1"/>
        <rFont val="Arial"/>
        <family val="2"/>
      </rPr>
      <t xml:space="preserve">Jumlah
</t>
    </r>
    <r>
      <rPr>
        <i/>
        <sz val="12"/>
        <color theme="1"/>
        <rFont val="Arial"/>
        <family val="2"/>
      </rPr>
      <t>Total</t>
    </r>
  </si>
  <si>
    <r>
      <t xml:space="preserve">Kadar pertumbuhan tahunan dikompaun (%)
</t>
    </r>
    <r>
      <rPr>
        <i/>
        <sz val="12"/>
        <color theme="1"/>
        <rFont val="Arial"/>
        <family val="2"/>
      </rPr>
      <t>Compounded annual growth rate (%)</t>
    </r>
  </si>
  <si>
    <r>
      <rPr>
        <b/>
        <sz val="9"/>
        <color theme="1"/>
        <rFont val="Arial"/>
        <family val="2"/>
      </rPr>
      <t>Sumber: Jabatan Perangkaan Malaysia (DOSM)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Source: Department of Statistics Malaysia (DOSM)</t>
    </r>
  </si>
  <si>
    <r>
      <t xml:space="preserve">Insiden kemiskinan mutlak
</t>
    </r>
    <r>
      <rPr>
        <i/>
        <sz val="12"/>
        <color theme="1"/>
        <rFont val="Arial"/>
        <family val="2"/>
      </rPr>
      <t>Incidence of absolute poverty</t>
    </r>
  </si>
  <si>
    <r>
      <t xml:space="preserve">2.2: Bilangan penduduk bekerja mengikut sektor Malaysia dan Sabah, 2019-2023
</t>
    </r>
    <r>
      <rPr>
        <i/>
        <sz val="12"/>
        <color theme="1"/>
        <rFont val="Arial"/>
        <family val="2"/>
      </rPr>
      <t>2.2: Number of employed persons by sector Malaysia and Sabah, 2019-2023</t>
    </r>
  </si>
  <si>
    <r>
      <t xml:space="preserve">Pertanian, perhutanan dan perikanan
</t>
    </r>
    <r>
      <rPr>
        <i/>
        <sz val="12"/>
        <color theme="1"/>
        <rFont val="Arial"/>
        <family val="2"/>
      </rPr>
      <t>Agriculture, forestry and
fishing</t>
    </r>
  </si>
  <si>
    <r>
      <t xml:space="preserve">Perlombongan dan 
pengkuarian
</t>
    </r>
    <r>
      <rPr>
        <i/>
        <sz val="12"/>
        <color theme="1"/>
        <rFont val="Arial"/>
        <family val="2"/>
      </rPr>
      <t>Mining and quarrying</t>
    </r>
  </si>
  <si>
    <r>
      <t xml:space="preserve">Pembuatan
</t>
    </r>
    <r>
      <rPr>
        <i/>
        <sz val="12"/>
        <color theme="1"/>
        <rFont val="Arial"/>
        <family val="2"/>
      </rPr>
      <t>Manufacturing</t>
    </r>
  </si>
  <si>
    <r>
      <rPr>
        <b/>
        <sz val="12"/>
        <color theme="1"/>
        <rFont val="Arial"/>
        <family val="2"/>
      </rPr>
      <t xml:space="preserve">Pembinaan
</t>
    </r>
    <r>
      <rPr>
        <i/>
        <sz val="12"/>
        <color theme="1"/>
        <rFont val="Arial"/>
        <family val="2"/>
      </rPr>
      <t>Construction</t>
    </r>
  </si>
  <si>
    <r>
      <t xml:space="preserve">Perkhidmatan
</t>
    </r>
    <r>
      <rPr>
        <i/>
        <sz val="12"/>
        <color theme="1"/>
        <rFont val="Arial"/>
        <family val="2"/>
      </rPr>
      <t>Services</t>
    </r>
  </si>
  <si>
    <r>
      <rPr>
        <b/>
        <sz val="12"/>
        <color theme="1"/>
        <rFont val="Arial"/>
        <family val="2"/>
      </rPr>
      <t xml:space="preserve">Penduduk
</t>
    </r>
    <r>
      <rPr>
        <i/>
        <sz val="12"/>
        <color theme="1"/>
        <rFont val="Arial"/>
        <family val="2"/>
      </rPr>
      <t>Population</t>
    </r>
  </si>
  <si>
    <r>
      <t xml:space="preserve">Nota/ </t>
    </r>
    <r>
      <rPr>
        <i/>
        <sz val="9"/>
        <color theme="1"/>
        <rFont val="Arial"/>
        <family val="2"/>
      </rPr>
      <t>Notes</t>
    </r>
    <r>
      <rPr>
        <sz val="9"/>
        <color theme="1"/>
        <rFont val="Arial"/>
        <family val="2"/>
      </rPr>
      <t>:</t>
    </r>
    <r>
      <rPr>
        <b/>
        <sz val="9"/>
        <color theme="1"/>
        <rFont val="Arial"/>
        <family val="2"/>
      </rPr>
      <t xml:space="preserve">
1. 2020: Banci Penduduk dan Perumahan Malaysia, 2020
    </t>
    </r>
    <r>
      <rPr>
        <i/>
        <sz val="9"/>
        <color theme="1"/>
        <rFont val="Arial"/>
        <family val="2"/>
      </rPr>
      <t>2020: Population and Housing Census of Malaysia 2020</t>
    </r>
    <r>
      <rPr>
        <b/>
        <sz val="9"/>
        <color theme="1"/>
        <rFont val="Arial"/>
        <family val="2"/>
      </rPr>
      <t xml:space="preserve">
2. 2021 - 2023: Anggaran Penduduk Pertengahan Tahun berasaskan data Banci Penduduk dan Perumahan Malaysia, 2020
    </t>
    </r>
    <r>
      <rPr>
        <i/>
        <sz val="9"/>
        <color theme="1"/>
        <rFont val="Arial"/>
        <family val="2"/>
      </rPr>
      <t>2021 - 2023: Mid-Year Population Estimates based on data Population and Housing Census of Malaysia 2020</t>
    </r>
    <r>
      <rPr>
        <b/>
        <sz val="9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</si>
  <si>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>Warganegara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Citizen</t>
    </r>
  </si>
  <si>
    <r>
      <rPr>
        <b/>
        <sz val="12"/>
        <color theme="1"/>
        <rFont val="Arial"/>
        <family val="2"/>
      </rPr>
      <t>Bumiputera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Bumiputera</t>
    </r>
  </si>
  <si>
    <r>
      <rPr>
        <b/>
        <sz val="12"/>
        <color theme="1"/>
        <rFont val="Arial"/>
        <family val="2"/>
      </rPr>
      <t>Cina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Chinese</t>
    </r>
  </si>
  <si>
    <r>
      <rPr>
        <b/>
        <sz val="12"/>
        <color theme="1"/>
        <rFont val="Arial"/>
        <family val="2"/>
      </rPr>
      <t>Lain-lain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Others</t>
    </r>
  </si>
  <si>
    <r>
      <t>1. PENDUDUK</t>
    </r>
    <r>
      <rPr>
        <sz val="18"/>
        <color theme="1"/>
        <rFont val="Arial"/>
        <family val="2"/>
      </rPr>
      <t xml:space="preserve">/ </t>
    </r>
    <r>
      <rPr>
        <i/>
        <sz val="18"/>
        <color theme="1"/>
        <rFont val="Arial"/>
        <family val="2"/>
      </rPr>
      <t>POPULATION</t>
    </r>
  </si>
  <si>
    <r>
      <t xml:space="preserve">1.3: Kadar pertumbuhan penduduk tahunan, Malaysia dan Sabah, 2020-2023
</t>
    </r>
    <r>
      <rPr>
        <i/>
        <sz val="12"/>
        <color theme="1"/>
        <rFont val="Arial"/>
        <family val="2"/>
      </rPr>
      <t>1.3: Annual population growth rate, Malaysia and Sabah, 2020-2023</t>
    </r>
  </si>
  <si>
    <r>
      <t xml:space="preserve">Kadar pertumbuhan penduduk tahunan (%)
</t>
    </r>
    <r>
      <rPr>
        <i/>
        <sz val="12"/>
        <color theme="1"/>
        <rFont val="Arial"/>
        <family val="2"/>
      </rPr>
      <t>Annual population growth rate (%)</t>
    </r>
  </si>
  <si>
    <r>
      <t>Kepadatan penduduk (per 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Population density (per km2)</t>
    </r>
  </si>
  <si>
    <r>
      <t xml:space="preserve">Nota/ </t>
    </r>
    <r>
      <rPr>
        <i/>
        <sz val="9"/>
        <color theme="1"/>
        <rFont val="Arial"/>
        <family val="2"/>
      </rPr>
      <t>Notes</t>
    </r>
    <r>
      <rPr>
        <sz val="9"/>
        <color theme="1"/>
        <rFont val="Arial"/>
        <family val="2"/>
      </rPr>
      <t>:</t>
    </r>
    <r>
      <rPr>
        <b/>
        <sz val="9"/>
        <color theme="1"/>
        <rFont val="Arial"/>
        <family val="2"/>
      </rPr>
      <t xml:space="preserve">
1.  2020: Banci Penduduk dan Perumahan Malaysia, 2020
    </t>
    </r>
    <r>
      <rPr>
        <i/>
        <sz val="9"/>
        <color theme="1"/>
        <rFont val="Arial"/>
        <family val="2"/>
      </rPr>
      <t>2020: Population and Housing Census of Malaysia 2020</t>
    </r>
    <r>
      <rPr>
        <b/>
        <sz val="9"/>
        <color theme="1"/>
        <rFont val="Arial"/>
        <family val="2"/>
      </rPr>
      <t xml:space="preserve">
2. 2021 - 2023: Anggaran Penduduk Pertengahan Tahun berasaskan data Banci Penduduk dan Perumahan Malaysia, 2020
    </t>
    </r>
    <r>
      <rPr>
        <i/>
        <sz val="9"/>
        <color theme="1"/>
        <rFont val="Arial"/>
        <family val="2"/>
      </rPr>
      <t xml:space="preserve">2021 - 2023: Mid-Year Population Estimates based on data Population and Housing Census of Malaysia 2020
</t>
    </r>
  </si>
  <si>
    <r>
      <rPr>
        <b/>
        <sz val="9"/>
        <color rgb="FF000000"/>
        <rFont val="Arial"/>
        <family val="2"/>
      </rPr>
      <t xml:space="preserve">Sumber: Jabatan Perangkaan Malaysia (DOSM)
</t>
    </r>
    <r>
      <rPr>
        <i/>
        <sz val="9"/>
        <color rgb="FF000000"/>
        <rFont val="Arial"/>
        <family val="2"/>
      </rPr>
      <t>Source: Department of Statistics Malaysia (DOSM)</t>
    </r>
  </si>
  <si>
    <r>
      <t xml:space="preserve">1.4: Tempat kediaman, isi rumah dan purata saiz isi rumah, Malaysia dan Sabah, 2020-2023
</t>
    </r>
    <r>
      <rPr>
        <i/>
        <sz val="12"/>
        <color theme="1"/>
        <rFont val="Arial"/>
        <family val="2"/>
      </rPr>
      <t>1.4: Living quarters, households and average size of household, Malaysia and Sabah, 2020-2023</t>
    </r>
  </si>
  <si>
    <r>
      <rPr>
        <b/>
        <sz val="12"/>
        <color theme="1"/>
        <rFont val="Arial"/>
        <family val="2"/>
      </rPr>
      <t xml:space="preserve">Tempat kediaman ('000)
</t>
    </r>
    <r>
      <rPr>
        <i/>
        <sz val="12"/>
        <color theme="1"/>
        <rFont val="Arial"/>
        <family val="2"/>
      </rPr>
      <t>Living quarters (‘000)</t>
    </r>
  </si>
  <si>
    <r>
      <rPr>
        <b/>
        <sz val="12"/>
        <color theme="1"/>
        <rFont val="Arial"/>
        <family val="2"/>
      </rPr>
      <t xml:space="preserve">Isi rumah ('000)
</t>
    </r>
    <r>
      <rPr>
        <i/>
        <sz val="12"/>
        <color theme="1"/>
        <rFont val="Arial"/>
        <family val="2"/>
      </rPr>
      <t>Household (‘000)</t>
    </r>
  </si>
  <si>
    <r>
      <t xml:space="preserve">Purata saiz ahli isi rumah
</t>
    </r>
    <r>
      <rPr>
        <i/>
        <sz val="12"/>
        <color theme="1"/>
        <rFont val="Arial"/>
        <family val="2"/>
      </rPr>
      <t>Average size of household</t>
    </r>
  </si>
  <si>
    <r>
      <t xml:space="preserve">3.3: Pendapatan isi rumah kasar bulanan penengah, purata bagi kumpulan pendapatan mengikut pendapatan, Malaysia dan Sabah, 2016, 2019, 2022
</t>
    </r>
    <r>
      <rPr>
        <i/>
        <sz val="11"/>
        <color theme="1"/>
        <rFont val="Arial"/>
        <family val="2"/>
      </rPr>
      <t>3.3: Median and mean monthly household gross income of income group by income, Malaysia and Sabah, 2016, 2019 &amp; 2022</t>
    </r>
  </si>
  <si>
    <r>
      <t xml:space="preserve">3.4: Perbelanjaan penggunaan isi rumah bulanan penengah, purata dan kadar pertumbuhan tahunan dikompaun, Malaysia dan Sabah, 
        2014, 2016, 2019 &amp; 2022
</t>
    </r>
    <r>
      <rPr>
        <i/>
        <sz val="11"/>
        <color theme="1"/>
        <rFont val="Arial"/>
        <family val="2"/>
      </rPr>
      <t>3.4: Median, mean and compounded annual growth rate of monthly statistics household consumption expenditure, Malaysia and Sabah, 
        2014,2016, 2019 &amp; 2022</t>
    </r>
  </si>
  <si>
    <r>
      <t xml:space="preserve">Sumber: Jabatan Perangkaan Malaysia (DOSM)
</t>
    </r>
    <r>
      <rPr>
        <i/>
        <sz val="10"/>
        <color theme="1"/>
        <rFont val="Arial"/>
        <family val="2"/>
      </rPr>
      <t>Source: Department of Statistics Malaysia (DOSM)</t>
    </r>
  </si>
  <si>
    <r>
      <rPr>
        <b/>
        <sz val="12"/>
        <color theme="1"/>
        <rFont val="Arial"/>
        <family val="2"/>
      </rPr>
      <t xml:space="preserve">Penengah (RM) / </t>
    </r>
    <r>
      <rPr>
        <i/>
        <sz val="12"/>
        <color theme="1"/>
        <rFont val="Arial"/>
        <family val="2"/>
      </rPr>
      <t>Median</t>
    </r>
  </si>
  <si>
    <r>
      <rPr>
        <b/>
        <sz val="12"/>
        <color theme="1"/>
        <rFont val="Arial"/>
        <family val="2"/>
      </rPr>
      <t xml:space="preserve">Terendah 40% / </t>
    </r>
    <r>
      <rPr>
        <i/>
        <sz val="12"/>
        <color theme="1"/>
        <rFont val="Arial"/>
        <family val="2"/>
      </rPr>
      <t>Bottom 40%</t>
    </r>
  </si>
  <si>
    <r>
      <rPr>
        <b/>
        <sz val="12"/>
        <color theme="1"/>
        <rFont val="Arial"/>
        <family val="2"/>
      </rPr>
      <t xml:space="preserve">Pertengahan 40% / </t>
    </r>
    <r>
      <rPr>
        <i/>
        <sz val="12"/>
        <color theme="1"/>
        <rFont val="Arial"/>
        <family val="2"/>
      </rPr>
      <t>Middle 40%</t>
    </r>
  </si>
  <si>
    <r>
      <rPr>
        <b/>
        <sz val="12"/>
        <color theme="1"/>
        <rFont val="Arial"/>
        <family val="2"/>
      </rPr>
      <t xml:space="preserve">Tertinggi 20% / </t>
    </r>
    <r>
      <rPr>
        <i/>
        <sz val="12"/>
        <color theme="1"/>
        <rFont val="Arial"/>
        <family val="2"/>
      </rPr>
      <t>Top 20%</t>
    </r>
  </si>
  <si>
    <r>
      <rPr>
        <b/>
        <sz val="12"/>
        <color theme="1"/>
        <rFont val="Arial"/>
        <family val="2"/>
      </rPr>
      <t xml:space="preserve">Purata / </t>
    </r>
    <r>
      <rPr>
        <i/>
        <sz val="12"/>
        <color theme="1"/>
        <rFont val="Arial"/>
        <family val="2"/>
      </rPr>
      <t>Mean</t>
    </r>
  </si>
  <si>
    <r>
      <t xml:space="preserve">Kadar pertumbuhan tahunan dikompaun (%)
</t>
    </r>
    <r>
      <rPr>
        <i/>
        <sz val="12"/>
        <color theme="1"/>
        <rFont val="Arial"/>
        <family val="2"/>
      </rPr>
      <t>Compounded annual growth rate</t>
    </r>
    <r>
      <rPr>
        <b/>
        <sz val="12"/>
        <color theme="1"/>
        <rFont val="Arial"/>
        <family val="2"/>
      </rPr>
      <t xml:space="preserve"> (%)</t>
    </r>
  </si>
  <si>
    <r>
      <rPr>
        <b/>
        <sz val="10"/>
        <color theme="1"/>
        <rFont val="Arial"/>
        <family val="2"/>
      </rPr>
      <t>Sumber: Jabatan Perangkaan Malaysia (DOSM)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Source: Department of Statistics Malaysia (DOSM)</t>
    </r>
  </si>
  <si>
    <r>
      <rPr>
        <b/>
        <sz val="12"/>
        <color theme="1"/>
        <rFont val="Arial"/>
        <family val="2"/>
      </rPr>
      <t xml:space="preserve">Penengah (RM) / </t>
    </r>
    <r>
      <rPr>
        <i/>
        <sz val="12"/>
        <color theme="1"/>
        <rFont val="Arial"/>
        <family val="2"/>
      </rPr>
      <t>Median (RM)</t>
    </r>
  </si>
  <si>
    <r>
      <rPr>
        <b/>
        <sz val="12"/>
        <color theme="1"/>
        <rFont val="Arial"/>
        <family val="2"/>
      </rPr>
      <t xml:space="preserve">Purata (RM) / </t>
    </r>
    <r>
      <rPr>
        <i/>
        <sz val="12"/>
        <color theme="1"/>
        <rFont val="Arial"/>
        <family val="2"/>
      </rPr>
      <t>Mean (RM)</t>
    </r>
  </si>
  <si>
    <r>
      <rPr>
        <b/>
        <sz val="10"/>
        <color theme="1"/>
        <rFont val="Arial"/>
        <family val="2"/>
      </rPr>
      <t>Sumber: Kementerian Pengangkutan Malaysia (MOT)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Source: Ministry of Transport Malaysia (MOT)</t>
    </r>
  </si>
  <si>
    <r>
      <rPr>
        <b/>
        <sz val="12.5"/>
        <color theme="1"/>
        <rFont val="Arial"/>
        <family val="2"/>
      </rPr>
      <t xml:space="preserve">Jumlah
</t>
    </r>
    <r>
      <rPr>
        <i/>
        <sz val="12.5"/>
        <color theme="1"/>
        <rFont val="Arial"/>
        <family val="2"/>
      </rPr>
      <t>Total</t>
    </r>
  </si>
  <si>
    <r>
      <rPr>
        <b/>
        <sz val="12.5"/>
        <color theme="1"/>
        <rFont val="Arial"/>
        <family val="2"/>
      </rPr>
      <t xml:space="preserve">Bilangan premis penginapan
</t>
    </r>
    <r>
      <rPr>
        <i/>
        <sz val="12.5"/>
        <color theme="1"/>
        <rFont val="Arial"/>
        <family val="2"/>
      </rPr>
      <t>Number of accommodation 
premises</t>
    </r>
  </si>
  <si>
    <r>
      <t xml:space="preserve">Domestik
</t>
    </r>
    <r>
      <rPr>
        <i/>
        <sz val="12.5"/>
        <color theme="1"/>
        <rFont val="Arial"/>
        <family val="2"/>
      </rPr>
      <t>Domestic</t>
    </r>
  </si>
  <si>
    <r>
      <rPr>
        <b/>
        <sz val="12.5"/>
        <color theme="1"/>
        <rFont val="Arial"/>
        <family val="2"/>
      </rPr>
      <t xml:space="preserve">Antarabangsa
</t>
    </r>
    <r>
      <rPr>
        <i/>
        <sz val="12.5"/>
        <color theme="1"/>
        <rFont val="Arial"/>
        <family val="2"/>
      </rPr>
      <t>International</t>
    </r>
  </si>
  <si>
    <r>
      <t>Tahun</t>
    </r>
    <r>
      <rPr>
        <i/>
        <sz val="12.5"/>
        <color theme="0"/>
        <rFont val="Arial"/>
        <family val="2"/>
      </rPr>
      <t xml:space="preserve">
Year</t>
    </r>
  </si>
  <si>
    <r>
      <t xml:space="preserve">Jumlah
</t>
    </r>
    <r>
      <rPr>
        <i/>
        <sz val="12.5"/>
        <color theme="0"/>
        <rFont val="Arial"/>
        <family val="2"/>
      </rPr>
      <t>Total</t>
    </r>
  </si>
  <si>
    <r>
      <t xml:space="preserve">Penggredan Pusat Spa
</t>
    </r>
    <r>
      <rPr>
        <i/>
        <sz val="12.5"/>
        <color theme="0"/>
        <rFont val="Arial"/>
        <family val="2"/>
      </rPr>
      <t>Spa Centres Ranking</t>
    </r>
  </si>
  <si>
    <r>
      <t xml:space="preserve">Penggredan Pusat Urut Kaki (PUK)
</t>
    </r>
    <r>
      <rPr>
        <i/>
        <sz val="12.5"/>
        <color theme="0"/>
        <rFont val="Arial"/>
        <family val="2"/>
      </rPr>
      <t>Foot Massage Centres Ranking</t>
    </r>
  </si>
  <si>
    <r>
      <t xml:space="preserve">Bilangan kampung
</t>
    </r>
    <r>
      <rPr>
        <i/>
        <sz val="12.5"/>
        <color theme="1"/>
        <rFont val="Arial"/>
        <family val="2"/>
      </rPr>
      <t>Number of vilages</t>
    </r>
  </si>
  <si>
    <r>
      <rPr>
        <sz val="12"/>
        <color theme="1"/>
        <rFont val="Arial"/>
        <family val="2"/>
      </rPr>
      <t>Lain-lain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Others</t>
    </r>
  </si>
  <si>
    <r>
      <t>PENDUDUK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POPULATION</t>
    </r>
  </si>
  <si>
    <r>
      <t>PENDAPATAN DAN PERBELANJAAN</t>
    </r>
    <r>
      <rPr>
        <sz val="18"/>
        <color theme="1"/>
        <rFont val="Arial"/>
        <family val="2"/>
      </rPr>
      <t xml:space="preserve">/ </t>
    </r>
    <r>
      <rPr>
        <i/>
        <sz val="18"/>
        <color theme="1"/>
        <rFont val="Arial"/>
        <family val="2"/>
      </rPr>
      <t>INCOME AND EXPENDITURE</t>
    </r>
  </si>
  <si>
    <r>
      <rPr>
        <b/>
        <sz val="14"/>
        <color theme="1"/>
        <rFont val="Arial"/>
        <family val="2"/>
      </rPr>
      <t>Pertanian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Agriculture</t>
    </r>
  </si>
  <si>
    <r>
      <rPr>
        <b/>
        <sz val="14"/>
        <color theme="1"/>
        <rFont val="Arial"/>
        <family val="2"/>
      </rPr>
      <t>Perlombongan dan pengkuarian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Mining and quarrying</t>
    </r>
  </si>
  <si>
    <r>
      <rPr>
        <b/>
        <sz val="14"/>
        <color theme="1"/>
        <rFont val="Arial"/>
        <family val="2"/>
      </rPr>
      <t>Pembuatan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Manufacturing</t>
    </r>
  </si>
  <si>
    <r>
      <rPr>
        <b/>
        <sz val="14"/>
        <color theme="1"/>
        <rFont val="Arial"/>
        <family val="2"/>
      </rPr>
      <t>Pembinaan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Construction</t>
    </r>
  </si>
  <si>
    <r>
      <rPr>
        <b/>
        <sz val="14"/>
        <color theme="1"/>
        <rFont val="Arial"/>
        <family val="2"/>
      </rPr>
      <t>Perkhidmatan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Services</t>
    </r>
  </si>
  <si>
    <r>
      <rPr>
        <b/>
        <sz val="14"/>
        <color theme="1"/>
        <rFont val="Arial"/>
        <family val="2"/>
      </rPr>
      <t>Utiliti, pengangkutan &amp; penyimpanan dan maklumat &amp; komunikasi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Utility, transport &amp; storage and information &amp; communication</t>
    </r>
  </si>
  <si>
    <r>
      <rPr>
        <b/>
        <sz val="14"/>
        <color theme="1"/>
        <rFont val="Arial"/>
        <family val="2"/>
      </rPr>
      <t>Perdagangan borong dan runcit, makanan &amp; minuman dan penginapan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Wholesale and retail trade, food &amp; beverage and accommodation</t>
    </r>
  </si>
  <si>
    <r>
      <rPr>
        <b/>
        <sz val="14"/>
        <color theme="1"/>
        <rFont val="Arial"/>
        <family val="2"/>
      </rPr>
      <t>Kewangan dan insurans, hartanah dan perkhidmatan perniagaan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Finance and insurance, real estate and business services</t>
    </r>
  </si>
  <si>
    <r>
      <rPr>
        <b/>
        <sz val="14"/>
        <color theme="1"/>
        <rFont val="Arial"/>
        <family val="2"/>
      </rPr>
      <t>Perkhidmatan-perkhidmatan lain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Other services</t>
    </r>
  </si>
  <si>
    <r>
      <rPr>
        <b/>
        <sz val="14"/>
        <color theme="1"/>
        <rFont val="Arial"/>
        <family val="2"/>
      </rPr>
      <t>Tambah: Duti import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Plus: Import duties</t>
    </r>
  </si>
  <si>
    <r>
      <rPr>
        <b/>
        <sz val="14"/>
        <color theme="1"/>
        <rFont val="Arial"/>
        <family val="2"/>
      </rPr>
      <t>KDNK pada harga pembeli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GDP at purchasers' prices</t>
    </r>
  </si>
  <si>
    <r>
      <t xml:space="preserve">Sumber: Jabatan Perangkaan Malaysia (DOSM)
</t>
    </r>
    <r>
      <rPr>
        <i/>
        <sz val="11"/>
        <color rgb="FF000000"/>
        <rFont val="Arial"/>
        <family val="2"/>
      </rPr>
      <t>Source: Department of Statistics Malaysia (DOSM)</t>
    </r>
  </si>
  <si>
    <r>
      <t>KELUARAN DALAM NEGERI KASAR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GROSS DOMESTIC PRODUCT</t>
    </r>
  </si>
  <si>
    <r>
      <t>IMPORT DAN EKSPORT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IMPORTS AND EXPORTS</t>
    </r>
  </si>
  <si>
    <r>
      <t>LAIN-LAIN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OTHERS</t>
    </r>
  </si>
  <si>
    <r>
      <t xml:space="preserve">Pekali Gini 
</t>
    </r>
    <r>
      <rPr>
        <i/>
        <sz val="12"/>
        <color theme="1"/>
        <rFont val="Arial"/>
        <family val="2"/>
      </rPr>
      <t>Gini coefficient</t>
    </r>
  </si>
  <si>
    <r>
      <t xml:space="preserve">Jadual 32: Pendapatan isi rumah kasar bulanan penengah, purata dan kadar pertumbuhan tahunan dikompaun, Malaysia dan Sabah
</t>
    </r>
    <r>
      <rPr>
        <i/>
        <sz val="12"/>
        <color theme="1"/>
        <rFont val="Arial"/>
        <family val="2"/>
      </rPr>
      <t>Table 32: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Median, mean and compounded annual growth rate of monthly statistics household gross income, Malaysia and Sabah</t>
    </r>
  </si>
  <si>
    <r>
      <t xml:space="preserve">Jadual 33: Pekali Gini dan insiden kemiskinan mutlak, Malaysia dan Sabah
</t>
    </r>
    <r>
      <rPr>
        <i/>
        <sz val="12"/>
        <color theme="1"/>
        <rFont val="Arial"/>
        <family val="2"/>
      </rPr>
      <t>Table 33: Gini coefficient and incidence of absolute poverty, Malaysia and Sabah</t>
    </r>
  </si>
  <si>
    <r>
      <t xml:space="preserve">Jadual 35: Perbelanjaan penggunaan isi rumah bulanan penengah, purata dan kadar pertumbuhan tahunan dikompaun, Malaysia dan Sabah
</t>
    </r>
    <r>
      <rPr>
        <i/>
        <sz val="12"/>
        <color theme="1"/>
        <rFont val="Arial"/>
        <family val="2"/>
      </rPr>
      <t>Table 35: Median, mean and compounded annual growth rate of monthly statistics household consumption expenditure, Malaysia and Sabah</t>
    </r>
  </si>
  <si>
    <r>
      <t xml:space="preserve">Bukan warganegara
</t>
    </r>
    <r>
      <rPr>
        <i/>
        <sz val="12"/>
        <color theme="1"/>
        <rFont val="Arial"/>
        <family val="2"/>
      </rPr>
      <t>Non-citizen</t>
    </r>
  </si>
  <si>
    <r>
      <t>Kepadatan penduduk (per 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"/>
        <family val="2"/>
      </rPr>
      <t>2</t>
    </r>
    <r>
      <rPr>
        <i/>
        <sz val="12"/>
        <color theme="1"/>
        <rFont val="Arial"/>
        <family val="2"/>
      </rPr>
      <t>)</t>
    </r>
  </si>
  <si>
    <r>
      <t>TENAGA BURUH</t>
    </r>
    <r>
      <rPr>
        <sz val="20"/>
        <color theme="1"/>
        <rFont val="Arial"/>
        <family val="2"/>
      </rPr>
      <t>/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LABOUR FORCE</t>
    </r>
  </si>
  <si>
    <r>
      <rPr>
        <b/>
        <sz val="12"/>
        <color theme="1"/>
        <rFont val="Arial"/>
        <family val="2"/>
      </rPr>
      <t xml:space="preserve">Kadar penyertaan tenaga buruh
</t>
    </r>
    <r>
      <rPr>
        <i/>
        <sz val="12"/>
        <color theme="1"/>
        <rFont val="Arial"/>
        <family val="2"/>
      </rPr>
      <t>Labour force participation rate</t>
    </r>
  </si>
  <si>
    <r>
      <t>KELUARAN DALAM NEGERI KASAR</t>
    </r>
    <r>
      <rPr>
        <sz val="18"/>
        <color theme="1"/>
        <rFont val="Arial"/>
        <family val="2"/>
      </rPr>
      <t>/</t>
    </r>
    <r>
      <rPr>
        <b/>
        <sz val="18"/>
        <color theme="1"/>
        <rFont val="Arial"/>
        <family val="2"/>
      </rPr>
      <t xml:space="preserve"> </t>
    </r>
    <r>
      <rPr>
        <i/>
        <sz val="18"/>
        <color theme="1"/>
        <rFont val="Arial"/>
        <family val="2"/>
      </rPr>
      <t>GROSS DOMESTIC PRODUCT</t>
    </r>
  </si>
  <si>
    <r>
      <rPr>
        <b/>
        <sz val="12"/>
        <color theme="1"/>
        <rFont val="Arial"/>
        <family val="2"/>
      </rPr>
      <t>Perkhidmatan kerajaan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Government services</t>
    </r>
  </si>
  <si>
    <r>
      <rPr>
        <b/>
        <sz val="14"/>
        <color theme="1"/>
        <rFont val="Arial"/>
        <family val="2"/>
      </rPr>
      <t>Perkhidmatan kerajaan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Government services</t>
    </r>
  </si>
  <si>
    <r>
      <t xml:space="preserve">Bilangan kluster </t>
    </r>
    <r>
      <rPr>
        <b/>
        <i/>
        <sz val="12.5"/>
        <color theme="1"/>
        <rFont val="Arial"/>
        <family val="2"/>
      </rPr>
      <t>homestay</t>
    </r>
    <r>
      <rPr>
        <b/>
        <sz val="12.5"/>
        <color theme="1"/>
        <rFont val="Arial"/>
        <family val="2"/>
      </rPr>
      <t xml:space="preserve">
</t>
    </r>
    <r>
      <rPr>
        <i/>
        <sz val="12.5"/>
        <color theme="1"/>
        <rFont val="Arial"/>
        <family val="2"/>
      </rPr>
      <t>Number of homestay cluster</t>
    </r>
  </si>
  <si>
    <r>
      <rPr>
        <b/>
        <sz val="12"/>
        <color theme="1"/>
        <rFont val="Arial"/>
        <family val="2"/>
      </rPr>
      <t>India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Indian</t>
    </r>
  </si>
  <si>
    <r>
      <t>LAIN-LAIN</t>
    </r>
    <r>
      <rPr>
        <sz val="22"/>
        <color theme="1"/>
        <rFont val="Arial"/>
        <family val="2"/>
      </rPr>
      <t>/</t>
    </r>
    <r>
      <rPr>
        <b/>
        <sz val="22"/>
        <color theme="1"/>
        <rFont val="Arial"/>
        <family val="2"/>
      </rPr>
      <t xml:space="preserve"> </t>
    </r>
    <r>
      <rPr>
        <i/>
        <sz val="22"/>
        <color theme="1"/>
        <rFont val="Arial"/>
        <family val="2"/>
      </rPr>
      <t>OTHERS</t>
    </r>
  </si>
  <si>
    <r>
      <t xml:space="preserve">Jadual 34: Pendapatan isi rumah kasar bulanan penengah dan purata mengikut kumpulan pendapatan, Malaysia dan Sabah
</t>
    </r>
    <r>
      <rPr>
        <i/>
        <sz val="12"/>
        <color theme="1"/>
        <rFont val="Arial"/>
        <family val="2"/>
      </rPr>
      <t>Table 34: Median and mean of monthly household gross income by income group, Malaysia and Sabah</t>
    </r>
  </si>
  <si>
    <r>
      <t xml:space="preserve">Nota/ </t>
    </r>
    <r>
      <rPr>
        <i/>
        <sz val="10"/>
        <color theme="1"/>
        <rFont val="Arial"/>
        <family val="2"/>
      </rPr>
      <t>Notes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
1. Data 2020: Banci Penduduk dan Perumahan Malaysia, 2020
   </t>
    </r>
    <r>
      <rPr>
        <i/>
        <sz val="10"/>
        <color theme="1"/>
        <rFont val="Arial"/>
        <family val="2"/>
      </rPr>
      <t xml:space="preserve"> Data 2020: Population and Housing Census of Malaysia 2020
</t>
    </r>
    <r>
      <rPr>
        <b/>
        <sz val="10"/>
        <color theme="1"/>
        <rFont val="Arial"/>
        <family val="2"/>
      </rPr>
      <t xml:space="preserve">2. Data 2021 - 2023: Anggaran Penduduk Pertengahan Tahun berasaskan data Banci Penduduk dan Perumahan Malaysia, 2020
    </t>
    </r>
    <r>
      <rPr>
        <i/>
        <sz val="10"/>
        <color theme="1"/>
        <rFont val="Arial"/>
        <family val="2"/>
      </rPr>
      <t xml:space="preserve">Data 2021 - 2023: Mid-Year Population Estimates based on data Population and Housing Census of Malaysia 2020
</t>
    </r>
  </si>
  <si>
    <r>
      <t xml:space="preserve">RM Juta 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RM Million</t>
    </r>
  </si>
  <si>
    <r>
      <t xml:space="preserve">Peratus 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Percentage</t>
    </r>
    <r>
      <rPr>
        <b/>
        <sz val="12"/>
        <color theme="1"/>
        <rFont val="Arial"/>
        <family val="2"/>
      </rPr>
      <t xml:space="preserve"> (%)</t>
    </r>
  </si>
  <si>
    <r>
      <t xml:space="preserve">RM Juta 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 xml:space="preserve"> RM Million</t>
    </r>
  </si>
  <si>
    <r>
      <rPr>
        <b/>
        <sz val="12"/>
        <color theme="1"/>
        <rFont val="Arial"/>
        <family val="2"/>
      </rPr>
      <t xml:space="preserve">Jumlah / </t>
    </r>
    <r>
      <rPr>
        <i/>
        <sz val="12"/>
        <color theme="1"/>
        <rFont val="Arial"/>
        <family val="2"/>
      </rPr>
      <t xml:space="preserve">Total </t>
    </r>
  </si>
  <si>
    <r>
      <rPr>
        <b/>
        <sz val="12"/>
        <color theme="1"/>
        <rFont val="Arial"/>
        <family val="2"/>
      </rPr>
      <t xml:space="preserve">Import / </t>
    </r>
    <r>
      <rPr>
        <i/>
        <sz val="12"/>
        <color theme="1"/>
        <rFont val="Arial"/>
        <family val="2"/>
      </rPr>
      <t>Imports</t>
    </r>
  </si>
  <si>
    <r>
      <t xml:space="preserve">Eksport / </t>
    </r>
    <r>
      <rPr>
        <i/>
        <sz val="12"/>
        <color theme="1"/>
        <rFont val="Arial"/>
        <family val="2"/>
      </rPr>
      <t>Exports</t>
    </r>
  </si>
  <si>
    <r>
      <t xml:space="preserve">RM Juta 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RM Million</t>
    </r>
  </si>
  <si>
    <r>
      <t xml:space="preserve">Import / </t>
    </r>
    <r>
      <rPr>
        <i/>
        <sz val="12"/>
        <color theme="1"/>
        <rFont val="Arial"/>
        <family val="2"/>
      </rPr>
      <t>Imports</t>
    </r>
  </si>
  <si>
    <r>
      <rPr>
        <sz val="12"/>
        <color theme="1"/>
        <rFont val="Arial"/>
        <family val="2"/>
      </rPr>
      <t xml:space="preserve">Lain-lain 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Others</t>
    </r>
  </si>
  <si>
    <r>
      <t xml:space="preserve">Jadual 26: Penduduk mengikut jantina, Malaysia dan Sabah, 2020-2024
</t>
    </r>
    <r>
      <rPr>
        <i/>
        <sz val="12"/>
        <color theme="1"/>
        <rFont val="Arial"/>
        <family val="2"/>
      </rPr>
      <t>Table 26: Population by sex, Malaysia and Sabah, 2020-2024</t>
    </r>
  </si>
  <si>
    <r>
      <t xml:space="preserve">Jadual 27: Penduduk mengikut etnik, Malaysia dan Sabah, 2020-2024
</t>
    </r>
    <r>
      <rPr>
        <i/>
        <sz val="12"/>
        <color theme="1"/>
        <rFont val="Arial"/>
        <family val="2"/>
      </rPr>
      <t>Table 27: Population by ethnic, Malaysia and Sabah, 2020-2024</t>
    </r>
  </si>
  <si>
    <r>
      <t xml:space="preserve">Jadual 28: Kadar pertumbuhan penduduk tahunan, Malaysia dan Sabah, 2020-2024
</t>
    </r>
    <r>
      <rPr>
        <i/>
        <sz val="12"/>
        <color theme="1"/>
        <rFont val="Arial"/>
        <family val="2"/>
      </rPr>
      <t>Table 28: Annual population growth rate, Malaysia and Sabah, 2020-2024</t>
    </r>
  </si>
  <si>
    <r>
      <t xml:space="preserve">Jadual 29: Tempat kediaman, isi rumah dan purata saiz isi rumah, Malaysia dan Sabah, 2020-2024
</t>
    </r>
    <r>
      <rPr>
        <i/>
        <sz val="12"/>
        <color theme="1"/>
        <rFont val="Arial"/>
        <family val="2"/>
      </rPr>
      <t>Table 29: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Living quarters, households and average size of household, Malaysia and Sabah, 2020-2024</t>
    </r>
  </si>
  <si>
    <r>
      <t>2024</t>
    </r>
    <r>
      <rPr>
        <b/>
        <vertAlign val="superscript"/>
        <sz val="14"/>
        <color theme="0"/>
        <rFont val="Arial"/>
        <family val="2"/>
      </rPr>
      <t>p</t>
    </r>
  </si>
  <si>
    <r>
      <t>2023</t>
    </r>
    <r>
      <rPr>
        <b/>
        <vertAlign val="superscript"/>
        <sz val="14"/>
        <color theme="0"/>
        <rFont val="Arial"/>
        <family val="2"/>
      </rPr>
      <t>e</t>
    </r>
  </si>
  <si>
    <r>
      <t>2023</t>
    </r>
    <r>
      <rPr>
        <b/>
        <vertAlign val="superscript"/>
        <sz val="12"/>
        <color theme="0"/>
        <rFont val="Arial"/>
        <family val="2"/>
      </rPr>
      <t>e</t>
    </r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</si>
  <si>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</si>
  <si>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t xml:space="preserve"> </t>
  </si>
  <si>
    <r>
      <t xml:space="preserve">Jadual 30: Statistik utama tenaga buruh, Malaysia dan Sabah, 2020-2024
</t>
    </r>
    <r>
      <rPr>
        <i/>
        <sz val="14"/>
        <color theme="1"/>
        <rFont val="Arial"/>
        <family val="2"/>
      </rPr>
      <t>Table 30: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Principal statistics of labour force, Malaysia and Sabah, 2020-2024</t>
    </r>
  </si>
  <si>
    <r>
      <t xml:space="preserve">Jadual 36: KDNK mengikut jenis aktiviti ekonomi 2020-2024, pada harga malar 2015 – Malaysia dan Sabah
</t>
    </r>
    <r>
      <rPr>
        <i/>
        <sz val="16"/>
        <color theme="1"/>
        <rFont val="Arial"/>
        <family val="2"/>
      </rPr>
      <t>Table 36: GDP by kind of economic activity 2020-2024, at constant 2015 prices – Malaysia and Sabah</t>
    </r>
  </si>
  <si>
    <r>
      <t xml:space="preserve">Jadual 38: KDNK mengikut jenis aktiviti ekonomi 2020-2024, pada harga malar 2015 – Peratusan sumbangan kepada KDNK, Malaysia  dan Sabah
</t>
    </r>
    <r>
      <rPr>
        <i/>
        <sz val="12"/>
        <color theme="1"/>
        <rFont val="Arial"/>
        <family val="2"/>
      </rPr>
      <t>Table 38: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GDP by kind of economic activity 2020-2024, at constant 2015 prices – Percentage share to GDP, Malaysia and Sabah</t>
    </r>
  </si>
  <si>
    <r>
      <t xml:space="preserve">Jadual 40: Nilai import dan eksport mengikut pintu keluar dan masuk, Sabah, 2020-2024
</t>
    </r>
    <r>
      <rPr>
        <i/>
        <sz val="12"/>
        <color theme="1"/>
        <rFont val="Arial"/>
        <family val="2"/>
      </rPr>
      <t>Table 40: Imports and exports value by exit and entry points, Sabah, 2020-2024</t>
    </r>
  </si>
  <si>
    <r>
      <t xml:space="preserve">Jadual 45: Bilangan penumpang dikendalikan mengikut lapangan terbang, Malaysia dan Sabah, 2020-2024
</t>
    </r>
    <r>
      <rPr>
        <i/>
        <sz val="12"/>
        <color theme="1"/>
        <rFont val="Arial"/>
        <family val="2"/>
      </rPr>
      <t>Table 45: Number of passengers handled by airport, Malaysia and Sabah, 2020-2024</t>
    </r>
  </si>
  <si>
    <r>
      <t xml:space="preserve">Jadual 41: Bilangan penginap hotel, Malaysia dan Sabah, 2020-2024
</t>
    </r>
    <r>
      <rPr>
        <i/>
        <sz val="14"/>
        <color theme="1"/>
        <rFont val="Arial"/>
        <family val="2"/>
      </rPr>
      <t>Table 41: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hotel occupants, Malaysia and Sabah, 2020-2024</t>
    </r>
  </si>
  <si>
    <r>
      <t xml:space="preserve">Jadual 42: Bilangan kluster </t>
    </r>
    <r>
      <rPr>
        <b/>
        <i/>
        <sz val="14"/>
        <color theme="1"/>
        <rFont val="Arial"/>
        <family val="2"/>
      </rPr>
      <t>homestay</t>
    </r>
    <r>
      <rPr>
        <b/>
        <sz val="14"/>
        <color theme="1"/>
        <rFont val="Arial"/>
        <family val="2"/>
      </rPr>
      <t xml:space="preserve"> dan premis penginapan yang berdaftar, Malaysia dan Sabah, 2020-2024
</t>
    </r>
    <r>
      <rPr>
        <i/>
        <sz val="14"/>
        <color theme="1"/>
        <rFont val="Arial"/>
        <family val="2"/>
      </rPr>
      <t>Table 42:</t>
    </r>
    <r>
      <rPr>
        <b/>
        <i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registered homestay clusters and accommodation premises, Malaysia and Sabah, 2020-2024</t>
    </r>
  </si>
  <si>
    <t>W.P Labuan</t>
  </si>
  <si>
    <r>
      <t xml:space="preserve">Jadual 37: KDNK mengikut jenis aktiviti ekonomi 2020-2024, pada harga malar 2015 – Perubahan peratusan tahunan, Malaysia  dan Sabah
</t>
    </r>
    <r>
      <rPr>
        <i/>
        <sz val="12"/>
        <color theme="1"/>
        <rFont val="Arial"/>
        <family val="2"/>
      </rPr>
      <t>Table 37: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GDP by kind of economic activity 2020-2024 at constant 2015 prices – Annual percentage change, Malaysia and Sabah</t>
    </r>
  </si>
  <si>
    <r>
      <t xml:space="preserve">Jadual 39: Nilai import dan eksport, Malaysia, 2020-2024
</t>
    </r>
    <r>
      <rPr>
        <i/>
        <sz val="12"/>
        <color theme="1"/>
        <rFont val="Arial"/>
        <family val="2"/>
      </rPr>
      <t>Table 39: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Imports and exports value, Malaysia, 2020-2024</t>
    </r>
  </si>
  <si>
    <r>
      <t>Kadar /</t>
    </r>
    <r>
      <rPr>
        <i/>
        <sz val="12"/>
        <rFont val="Arial"/>
        <family val="2"/>
      </rPr>
      <t xml:space="preserve"> Rate</t>
    </r>
    <r>
      <rPr>
        <b/>
        <sz val="12"/>
        <rFont val="Arial"/>
        <family val="2"/>
      </rPr>
      <t xml:space="preserve"> (%)</t>
    </r>
  </si>
  <si>
    <r>
      <t xml:space="preserve">Jadual 31: Bilangan penduduk bekerja mengikut sektor, Malaysia dan Sabah, 2020-2024
</t>
    </r>
    <r>
      <rPr>
        <i/>
        <sz val="14"/>
        <color theme="1"/>
        <rFont val="Arial"/>
        <family val="2"/>
      </rPr>
      <t>Table 31:</t>
    </r>
    <r>
      <rPr>
        <b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Number of employed persons by sector, Malaysia and Sabah, 2020-2024</t>
    </r>
  </si>
  <si>
    <r>
      <t xml:space="preserve">Jadual 43: Bilangan Pusat Spa dan Pusat Urut Kaki mengikut penggredan, Malaysia dan Sabah, 2020-2024
</t>
    </r>
    <r>
      <rPr>
        <i/>
        <sz val="14"/>
        <color theme="1"/>
        <rFont val="Arial"/>
        <family val="2"/>
      </rPr>
      <t>Table 43: Number of Spa Centres and Foot Massage Centres by ranking, Malaysia and Sabah, 2020-2024</t>
    </r>
  </si>
  <si>
    <r>
      <rPr>
        <b/>
        <sz val="12"/>
        <color theme="1"/>
        <rFont val="Arial"/>
        <family val="2"/>
      </rPr>
      <t>Sumber: Kementerian Pelancongan, Seni dan Budaya Malaysia (MOTAC)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Source: Ministry of Tourism, Arts and Culture Malaysia (MOTAC)</t>
    </r>
  </si>
  <si>
    <r>
      <rPr>
        <b/>
        <sz val="12"/>
        <color theme="1"/>
        <rFont val="Arial"/>
        <family val="2"/>
      </rPr>
      <t>Sumber: Kementerian Kemajuan Desa dan Wilayah (KKDW)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Source: Ministry of Rural and Regional Development (KKDW)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</si>
</sst>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General_)"/>
    <numFmt numFmtId="168" formatCode="_-* #,##0.000_-;\-* #,##0.000_-;_-* &quot;-&quot;??_-;_-@_-"/>
    <numFmt numFmtId="169" formatCode="_-* #,##0_-;\-* #,##0_-;_-* &quot;-&quot;??_-;_-@_-"/>
    <numFmt numFmtId="170" formatCode="0.0%"/>
    <numFmt numFmtId="171" formatCode="_(* #,##0.00_);_(* \(#,##0.00\);_(* &quot;-&quot;??_);_(@_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b/>
      <sz val="9"/>
      <color rgb="FF000000"/>
      <name val="Arial"/>
      <family val="2"/>
    </font>
    <font>
      <b/>
      <vertAlign val="superscript"/>
      <sz val="12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2.5"/>
      <color theme="1"/>
      <name val="Arial"/>
      <family val="2"/>
    </font>
    <font>
      <b/>
      <sz val="12.5"/>
      <color theme="1"/>
      <name val="Arial"/>
      <family val="2"/>
    </font>
    <font>
      <i/>
      <sz val="12.5"/>
      <color theme="1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b/>
      <sz val="12.5"/>
      <color theme="0"/>
      <name val="Arial"/>
      <family val="2"/>
    </font>
    <font>
      <b/>
      <sz val="12.5"/>
      <color rgb="FF000000"/>
      <name val="Arial"/>
      <family val="2"/>
    </font>
    <font>
      <sz val="12.5"/>
      <color rgb="FF000000"/>
      <name val="Arial"/>
      <family val="2"/>
    </font>
    <font>
      <i/>
      <sz val="12.5"/>
      <color theme="0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i/>
      <sz val="11"/>
      <color rgb="FF000000"/>
      <name val="Arial"/>
      <family val="2"/>
    </font>
    <font>
      <b/>
      <i/>
      <sz val="12.5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14"/>
      <color theme="1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201C6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5A75"/>
        <bgColor indexed="64"/>
      </patternFill>
    </fill>
    <fill>
      <patternFill patternType="solid">
        <fgColor rgb="FF705A75"/>
        <bgColor rgb="FF023047"/>
      </patternFill>
    </fill>
    <fill>
      <patternFill patternType="solid">
        <fgColor rgb="FFFFE38A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rgb="FF201C69"/>
      </bottom>
      <diagonal/>
    </border>
    <border>
      <left style="thin">
        <color rgb="FF201C69"/>
      </left>
      <right/>
      <top/>
      <bottom/>
      <diagonal/>
    </border>
    <border>
      <left/>
      <right style="thin">
        <color rgb="FF201C69"/>
      </right>
      <top/>
      <bottom/>
      <diagonal/>
    </border>
    <border>
      <left style="thin">
        <color rgb="FF201C69"/>
      </left>
      <right/>
      <top/>
      <bottom style="medium">
        <color rgb="FF201C69"/>
      </bottom>
      <diagonal/>
    </border>
    <border>
      <left/>
      <right style="thin">
        <color rgb="FF201C69"/>
      </right>
      <top/>
      <bottom style="medium">
        <color rgb="FF201C69"/>
      </bottom>
      <diagonal/>
    </border>
    <border>
      <left/>
      <right style="thin">
        <color theme="2" tint="-9.9978637043366805E-2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rgb="FF421C5E"/>
      </left>
      <right/>
      <top/>
      <bottom/>
      <diagonal/>
    </border>
    <border>
      <left/>
      <right style="thin">
        <color rgb="FF421C5E"/>
      </right>
      <top/>
      <bottom/>
      <diagonal/>
    </border>
    <border>
      <left style="medium">
        <color rgb="FF421C5E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rgb="FF421C5E"/>
      </right>
      <top style="thin">
        <color theme="2" tint="-9.9978637043366805E-2"/>
      </top>
      <bottom/>
      <diagonal/>
    </border>
    <border>
      <left/>
      <right/>
      <top/>
      <bottom style="thin">
        <color rgb="FF7030A0"/>
      </bottom>
      <diagonal/>
    </border>
    <border>
      <left/>
      <right style="thin">
        <color rgb="FF705A75"/>
      </right>
      <top/>
      <bottom/>
      <diagonal/>
    </border>
    <border>
      <left style="thin">
        <color rgb="FF705A75"/>
      </left>
      <right/>
      <top/>
      <bottom style="thin">
        <color rgb="FF7030A0"/>
      </bottom>
      <diagonal/>
    </border>
    <border>
      <left style="thin">
        <color rgb="FF705A75"/>
      </left>
      <right/>
      <top/>
      <bottom/>
      <diagonal/>
    </border>
    <border>
      <left/>
      <right/>
      <top/>
      <bottom style="thin">
        <color rgb="FF705A75"/>
      </bottom>
      <diagonal/>
    </border>
    <border>
      <left style="thin">
        <color rgb="FF705A75"/>
      </left>
      <right/>
      <top/>
      <bottom style="thin">
        <color rgb="FF705A75"/>
      </bottom>
      <diagonal/>
    </border>
    <border>
      <left style="thin">
        <color rgb="FF705A75"/>
      </left>
      <right/>
      <top style="thin">
        <color theme="2" tint="-9.9978637043366805E-2"/>
      </top>
      <bottom/>
      <diagonal/>
    </border>
    <border>
      <left/>
      <right style="thin">
        <color rgb="FF421C5E"/>
      </right>
      <top/>
      <bottom style="thin">
        <color rgb="FF705A75"/>
      </bottom>
      <diagonal/>
    </border>
    <border>
      <left style="thin">
        <color rgb="FF201C69"/>
      </left>
      <right/>
      <top/>
      <bottom style="thin">
        <color rgb="FF705A75"/>
      </bottom>
      <diagonal/>
    </border>
    <border>
      <left style="thin">
        <color rgb="FF705A75"/>
      </left>
      <right style="thin">
        <color theme="0"/>
      </right>
      <top/>
      <bottom/>
      <diagonal/>
    </border>
    <border>
      <left style="thin">
        <color rgb="FF705A75"/>
      </left>
      <right style="thin">
        <color theme="0"/>
      </right>
      <top/>
      <bottom style="thin">
        <color rgb="FF705A75"/>
      </bottom>
      <diagonal/>
    </border>
    <border>
      <left/>
      <right style="thin">
        <color rgb="FF705A75"/>
      </right>
      <top/>
      <bottom style="thin">
        <color rgb="FF705A7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7" fillId="0" borderId="0"/>
    <xf numFmtId="171" fontId="68" fillId="0" borderId="0" applyFont="0" applyFill="0" applyBorder="0" applyAlignment="0" applyProtection="0">
      <alignment vertical="center"/>
    </xf>
  </cellStyleXfs>
  <cellXfs count="540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4"/>
    </xf>
    <xf numFmtId="3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3" fillId="0" borderId="0" xfId="1" applyNumberFormat="1" applyFont="1" applyBorder="1" applyAlignment="1">
      <alignment horizontal="center" vertical="center"/>
    </xf>
    <xf numFmtId="167" fontId="14" fillId="0" borderId="0" xfId="4" applyNumberFormat="1" applyFont="1" applyAlignment="1">
      <alignment horizontal="left" vertical="top"/>
    </xf>
    <xf numFmtId="169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center" vertical="distributed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9" fontId="3" fillId="0" borderId="0" xfId="1" applyNumberFormat="1" applyFont="1" applyBorder="1" applyAlignment="1">
      <alignment horizontal="left" vertical="center" indent="1"/>
    </xf>
    <xf numFmtId="169" fontId="6" fillId="0" borderId="0" xfId="1" applyNumberFormat="1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3" fillId="0" borderId="0" xfId="2" applyFont="1" applyAlignment="1">
      <alignment horizontal="left" vertical="top" wrapText="1"/>
    </xf>
    <xf numFmtId="16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9" fontId="3" fillId="0" borderId="0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0" fontId="13" fillId="0" borderId="0" xfId="2" applyFont="1" applyAlignment="1">
      <alignment vertical="top" wrapText="1"/>
    </xf>
    <xf numFmtId="0" fontId="20" fillId="0" borderId="0" xfId="0" applyFont="1" applyAlignment="1">
      <alignment vertical="top" wrapText="1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 indent="1"/>
    </xf>
    <xf numFmtId="165" fontId="2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3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 indent="1"/>
    </xf>
    <xf numFmtId="164" fontId="24" fillId="0" borderId="0" xfId="1" applyNumberFormat="1" applyFont="1" applyBorder="1" applyAlignment="1">
      <alignment horizontal="center" vertical="center"/>
    </xf>
    <xf numFmtId="164" fontId="24" fillId="0" borderId="0" xfId="1" applyNumberFormat="1" applyFont="1" applyBorder="1" applyAlignment="1">
      <alignment horizontal="left" vertical="center" indent="1"/>
    </xf>
    <xf numFmtId="169" fontId="2" fillId="0" borderId="0" xfId="1" applyNumberFormat="1" applyFont="1" applyBorder="1" applyAlignment="1">
      <alignment horizontal="left" vertical="center" indent="1"/>
    </xf>
    <xf numFmtId="169" fontId="24" fillId="0" borderId="0" xfId="1" applyNumberFormat="1" applyFont="1" applyBorder="1" applyAlignment="1">
      <alignment horizontal="left" vertical="center" indent="1"/>
    </xf>
    <xf numFmtId="169" fontId="24" fillId="0" borderId="0" xfId="1" applyNumberFormat="1" applyFont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164" fontId="32" fillId="0" borderId="0" xfId="1" applyNumberFormat="1" applyFont="1" applyBorder="1" applyAlignment="1">
      <alignment horizontal="left" vertical="center" indent="1"/>
    </xf>
    <xf numFmtId="164" fontId="27" fillId="0" borderId="0" xfId="1" applyNumberFormat="1" applyFont="1" applyBorder="1" applyAlignment="1">
      <alignment horizontal="center" vertical="center"/>
    </xf>
    <xf numFmtId="164" fontId="32" fillId="0" borderId="0" xfId="1" applyNumberFormat="1" applyFont="1" applyBorder="1" applyAlignment="1">
      <alignment horizontal="center" vertical="center"/>
    </xf>
    <xf numFmtId="164" fontId="27" fillId="0" borderId="0" xfId="1" applyNumberFormat="1" applyFont="1" applyBorder="1" applyAlignment="1">
      <alignment horizontal="left" vertical="center" indent="1"/>
    </xf>
    <xf numFmtId="170" fontId="3" fillId="0" borderId="0" xfId="5" applyNumberFormat="1" applyFont="1" applyAlignment="1">
      <alignment horizontal="left" vertical="center" indent="2"/>
    </xf>
    <xf numFmtId="164" fontId="3" fillId="0" borderId="0" xfId="1" applyNumberFormat="1" applyFont="1" applyAlignment="1">
      <alignment horizontal="left" vertical="center" indent="2"/>
    </xf>
    <xf numFmtId="164" fontId="2" fillId="0" borderId="0" xfId="1" applyNumberFormat="1" applyFont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0" fontId="33" fillId="0" borderId="0" xfId="0" applyFont="1" applyAlignment="1">
      <alignment horizontal="left" vertical="center" wrapText="1" indent="4"/>
    </xf>
    <xf numFmtId="3" fontId="34" fillId="0" borderId="0" xfId="0" applyNumberFormat="1" applyFont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 indent="1"/>
    </xf>
    <xf numFmtId="3" fontId="24" fillId="0" borderId="0" xfId="1" applyNumberFormat="1" applyFont="1" applyBorder="1" applyAlignment="1">
      <alignment horizontal="right" vertical="center" indent="1"/>
    </xf>
    <xf numFmtId="3" fontId="24" fillId="0" borderId="0" xfId="1" applyNumberFormat="1" applyFont="1" applyBorder="1" applyAlignment="1">
      <alignment horizontal="right" vertical="center" indent="2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0" fontId="2" fillId="0" borderId="0" xfId="0" applyFont="1" applyAlignment="1"/>
    <xf numFmtId="0" fontId="2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2"/>
    </xf>
    <xf numFmtId="164" fontId="2" fillId="0" borderId="0" xfId="1" applyNumberFormat="1" applyFont="1" applyBorder="1" applyAlignment="1">
      <alignment horizontal="left" vertical="center"/>
    </xf>
    <xf numFmtId="164" fontId="24" fillId="0" borderId="0" xfId="1" applyNumberFormat="1" applyFont="1" applyBorder="1" applyAlignment="1">
      <alignment horizontal="left" vertical="center"/>
    </xf>
    <xf numFmtId="166" fontId="24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horizontal="right" vertical="center" indent="1"/>
    </xf>
    <xf numFmtId="3" fontId="6" fillId="0" borderId="10" xfId="1" applyNumberFormat="1" applyFont="1" applyBorder="1" applyAlignment="1">
      <alignment horizontal="right" vertical="center" indent="1"/>
    </xf>
    <xf numFmtId="1" fontId="24" fillId="0" borderId="8" xfId="1" applyNumberFormat="1" applyFont="1" applyBorder="1" applyAlignment="1">
      <alignment horizontal="center" vertical="center"/>
    </xf>
    <xf numFmtId="164" fontId="24" fillId="0" borderId="8" xfId="1" applyNumberFormat="1" applyFont="1" applyBorder="1" applyAlignment="1">
      <alignment horizontal="center" vertical="center"/>
    </xf>
    <xf numFmtId="164" fontId="24" fillId="0" borderId="8" xfId="1" applyNumberFormat="1" applyFont="1" applyBorder="1" applyAlignment="1">
      <alignment horizontal="left" vertical="center" indent="1"/>
    </xf>
    <xf numFmtId="164" fontId="2" fillId="0" borderId="9" xfId="1" applyNumberFormat="1" applyFont="1" applyBorder="1" applyAlignment="1">
      <alignment horizontal="center" vertical="center"/>
    </xf>
    <xf numFmtId="164" fontId="24" fillId="0" borderId="9" xfId="1" applyNumberFormat="1" applyFont="1" applyBorder="1" applyAlignment="1">
      <alignment horizontal="center" vertical="center"/>
    </xf>
    <xf numFmtId="164" fontId="24" fillId="0" borderId="11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indent="2"/>
    </xf>
    <xf numFmtId="169" fontId="3" fillId="0" borderId="8" xfId="1" applyNumberFormat="1" applyFont="1" applyBorder="1" applyAlignment="1">
      <alignment horizontal="left" vertical="center" indent="1"/>
    </xf>
    <xf numFmtId="165" fontId="2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distributed"/>
    </xf>
    <xf numFmtId="164" fontId="3" fillId="0" borderId="8" xfId="1" applyNumberFormat="1" applyFont="1" applyBorder="1" applyAlignment="1">
      <alignment horizontal="left" vertical="distributed" indent="1"/>
    </xf>
    <xf numFmtId="0" fontId="2" fillId="0" borderId="8" xfId="0" applyFont="1" applyBorder="1" applyAlignment="1">
      <alignment horizontal="left" vertical="center" wrapText="1" indent="2"/>
    </xf>
    <xf numFmtId="164" fontId="32" fillId="0" borderId="8" xfId="1" applyNumberFormat="1" applyFont="1" applyBorder="1" applyAlignment="1">
      <alignment horizontal="center" vertical="center"/>
    </xf>
    <xf numFmtId="164" fontId="32" fillId="0" borderId="8" xfId="1" applyNumberFormat="1" applyFont="1" applyBorder="1" applyAlignment="1">
      <alignment horizontal="left" vertical="center" indent="1"/>
    </xf>
    <xf numFmtId="0" fontId="24" fillId="0" borderId="0" xfId="0" applyFont="1" applyBorder="1" applyAlignment="1">
      <alignment horizontal="left" vertical="center" wrapText="1" indent="3"/>
    </xf>
    <xf numFmtId="166" fontId="24" fillId="0" borderId="8" xfId="1" applyNumberFormat="1" applyFont="1" applyBorder="1" applyAlignment="1">
      <alignment horizontal="center" vertical="center"/>
    </xf>
    <xf numFmtId="166" fontId="24" fillId="0" borderId="9" xfId="1" applyNumberFormat="1" applyFont="1" applyBorder="1" applyAlignment="1">
      <alignment horizontal="center" vertical="center"/>
    </xf>
    <xf numFmtId="1" fontId="24" fillId="0" borderId="11" xfId="1" applyNumberFormat="1" applyFont="1" applyBorder="1" applyAlignment="1">
      <alignment horizontal="center" vertical="center"/>
    </xf>
    <xf numFmtId="166" fontId="24" fillId="0" borderId="11" xfId="1" applyNumberFormat="1" applyFont="1" applyBorder="1" applyAlignment="1">
      <alignment horizontal="center" vertical="center"/>
    </xf>
    <xf numFmtId="169" fontId="3" fillId="0" borderId="8" xfId="1" applyNumberFormat="1" applyFont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9" fillId="0" borderId="0" xfId="0" applyNumberFormat="1" applyFont="1" applyAlignment="1">
      <alignment vertical="center" wrapText="1"/>
    </xf>
    <xf numFmtId="169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6" fillId="0" borderId="9" xfId="1" applyNumberFormat="1" applyFont="1" applyBorder="1" applyAlignment="1">
      <alignment horizontal="right" vertical="center"/>
    </xf>
    <xf numFmtId="166" fontId="24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66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 indent="1"/>
    </xf>
    <xf numFmtId="164" fontId="2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Alignment="1">
      <alignment vertical="center" wrapText="1"/>
    </xf>
    <xf numFmtId="165" fontId="24" fillId="0" borderId="0" xfId="1" applyNumberFormat="1" applyFont="1" applyBorder="1" applyAlignment="1">
      <alignment horizontal="right" vertical="center" indent="1"/>
    </xf>
    <xf numFmtId="165" fontId="24" fillId="0" borderId="0" xfId="1" applyNumberFormat="1" applyFont="1" applyBorder="1" applyAlignment="1">
      <alignment horizontal="right" vertical="distributed" indent="1"/>
    </xf>
    <xf numFmtId="0" fontId="2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 indent="1"/>
    </xf>
    <xf numFmtId="169" fontId="24" fillId="0" borderId="0" xfId="1" applyNumberFormat="1" applyFont="1" applyBorder="1" applyAlignment="1">
      <alignment horizontal="right" vertical="distributed" indent="1"/>
    </xf>
    <xf numFmtId="164" fontId="24" fillId="0" borderId="0" xfId="1" applyNumberFormat="1" applyFont="1" applyBorder="1" applyAlignment="1">
      <alignment horizontal="right" vertical="distributed" indent="1"/>
    </xf>
    <xf numFmtId="164" fontId="24" fillId="0" borderId="0" xfId="1" applyNumberFormat="1" applyFont="1" applyBorder="1" applyAlignment="1">
      <alignment horizontal="right" vertical="center" indent="1"/>
    </xf>
    <xf numFmtId="0" fontId="2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169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69" fontId="24" fillId="0" borderId="0" xfId="1" applyNumberFormat="1" applyFont="1" applyFill="1" applyBorder="1" applyAlignment="1">
      <alignment vertical="distributed"/>
    </xf>
    <xf numFmtId="164" fontId="24" fillId="0" borderId="0" xfId="1" applyNumberFormat="1" applyFont="1" applyFill="1" applyBorder="1" applyAlignment="1">
      <alignment vertical="distributed"/>
    </xf>
    <xf numFmtId="168" fontId="24" fillId="0" borderId="0" xfId="1" applyNumberFormat="1" applyFont="1" applyBorder="1" applyAlignment="1">
      <alignment horizontal="right" vertical="center" indent="1"/>
    </xf>
    <xf numFmtId="169" fontId="24" fillId="0" borderId="0" xfId="1" applyNumberFormat="1" applyFont="1" applyBorder="1" applyAlignment="1">
      <alignment horizontal="center" vertical="distributed"/>
    </xf>
    <xf numFmtId="164" fontId="24" fillId="0" borderId="0" xfId="1" applyNumberFormat="1" applyFont="1" applyBorder="1" applyAlignment="1">
      <alignment horizontal="center" vertical="distributed"/>
    </xf>
    <xf numFmtId="0" fontId="4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 indent="3"/>
    </xf>
    <xf numFmtId="0" fontId="24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4"/>
    </xf>
    <xf numFmtId="165" fontId="24" fillId="0" borderId="0" xfId="1" applyNumberFormat="1" applyFont="1" applyBorder="1" applyAlignment="1">
      <alignment horizontal="center" vertical="center"/>
    </xf>
    <xf numFmtId="3" fontId="48" fillId="0" borderId="0" xfId="1" applyNumberFormat="1" applyFont="1" applyBorder="1" applyAlignment="1">
      <alignment horizontal="center" vertical="center"/>
    </xf>
    <xf numFmtId="3" fontId="50" fillId="0" borderId="0" xfId="1" applyNumberFormat="1" applyFont="1" applyBorder="1" applyAlignment="1">
      <alignment horizontal="center" vertical="center"/>
    </xf>
    <xf numFmtId="3" fontId="51" fillId="0" borderId="0" xfId="1" applyNumberFormat="1" applyFont="1" applyBorder="1" applyAlignment="1">
      <alignment horizontal="center" vertical="center"/>
    </xf>
    <xf numFmtId="164" fontId="48" fillId="0" borderId="0" xfId="1" applyNumberFormat="1" applyFont="1" applyBorder="1" applyAlignment="1">
      <alignment vertical="center"/>
    </xf>
    <xf numFmtId="164" fontId="48" fillId="0" borderId="0" xfId="1" applyNumberFormat="1" applyFont="1" applyBorder="1" applyAlignment="1">
      <alignment horizontal="left" vertical="center" indent="1"/>
    </xf>
    <xf numFmtId="164" fontId="47" fillId="0" borderId="0" xfId="1" applyNumberFormat="1" applyFont="1" applyBorder="1" applyAlignment="1">
      <alignment vertical="center"/>
    </xf>
    <xf numFmtId="164" fontId="47" fillId="0" borderId="0" xfId="1" applyNumberFormat="1" applyFont="1" applyBorder="1" applyAlignment="1">
      <alignment horizontal="center" vertical="center"/>
    </xf>
    <xf numFmtId="164" fontId="47" fillId="0" borderId="0" xfId="1" applyNumberFormat="1" applyFont="1" applyBorder="1" applyAlignment="1">
      <alignment horizontal="left" vertical="center" indent="1"/>
    </xf>
    <xf numFmtId="0" fontId="48" fillId="0" borderId="0" xfId="0" applyFont="1" applyBorder="1" applyAlignment="1">
      <alignment horizontal="left" vertical="center" wrapText="1" indent="1"/>
    </xf>
    <xf numFmtId="0" fontId="47" fillId="0" borderId="0" xfId="0" applyFont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right" vertical="center" indent="2"/>
    </xf>
    <xf numFmtId="3" fontId="47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wrapText="1" indent="4"/>
    </xf>
    <xf numFmtId="0" fontId="22" fillId="0" borderId="0" xfId="0" applyFont="1" applyAlignment="1">
      <alignment horizontal="left" vertical="center" wrapText="1" indent="1"/>
    </xf>
    <xf numFmtId="169" fontId="56" fillId="0" borderId="0" xfId="1" applyNumberFormat="1" applyFont="1" applyBorder="1" applyAlignment="1">
      <alignment horizontal="left" vertical="center" indent="1"/>
    </xf>
    <xf numFmtId="169" fontId="22" fillId="0" borderId="0" xfId="1" applyNumberFormat="1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right"/>
    </xf>
    <xf numFmtId="0" fontId="56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6" fillId="0" borderId="0" xfId="0" applyFont="1" applyAlignment="1"/>
    <xf numFmtId="0" fontId="56" fillId="0" borderId="0" xfId="0" applyFont="1" applyAlignment="1">
      <alignment vertical="center" wrapText="1"/>
    </xf>
    <xf numFmtId="0" fontId="56" fillId="0" borderId="0" xfId="0" applyFont="1" applyAlignment="1"/>
    <xf numFmtId="0" fontId="48" fillId="0" borderId="0" xfId="0" applyFont="1" applyAlignment="1"/>
    <xf numFmtId="0" fontId="2" fillId="0" borderId="0" xfId="0" applyFont="1" applyAlignment="1">
      <alignment horizontal="right"/>
    </xf>
    <xf numFmtId="0" fontId="3" fillId="0" borderId="13" xfId="0" applyFont="1" applyBorder="1" applyAlignment="1">
      <alignment vertical="center"/>
    </xf>
    <xf numFmtId="165" fontId="24" fillId="0" borderId="0" xfId="1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2" fillId="0" borderId="0" xfId="0" applyFont="1" applyFill="1" applyAlignment="1">
      <alignment horizontal="left" vertical="center" wrapText="1" indent="3"/>
    </xf>
    <xf numFmtId="165" fontId="24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indent="1"/>
    </xf>
    <xf numFmtId="164" fontId="24" fillId="0" borderId="0" xfId="1" applyNumberFormat="1" applyFont="1" applyFill="1" applyBorder="1" applyAlignment="1">
      <alignment horizontal="left" vertical="center" indent="1"/>
    </xf>
    <xf numFmtId="0" fontId="12" fillId="0" borderId="0" xfId="0" applyFont="1" applyBorder="1" applyAlignment="1">
      <alignment horizontal="left" vertical="top" wrapText="1"/>
    </xf>
    <xf numFmtId="0" fontId="36" fillId="0" borderId="0" xfId="0" applyFont="1" applyBorder="1" applyAlignment="1">
      <alignment vertical="top" wrapText="1"/>
    </xf>
    <xf numFmtId="0" fontId="8" fillId="0" borderId="0" xfId="0" applyFont="1" applyBorder="1"/>
    <xf numFmtId="3" fontId="48" fillId="0" borderId="0" xfId="1" applyNumberFormat="1" applyFont="1" applyFill="1" applyBorder="1" applyAlignment="1">
      <alignment horizontal="center" vertical="center"/>
    </xf>
    <xf numFmtId="164" fontId="47" fillId="0" borderId="0" xfId="1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 indent="1"/>
    </xf>
    <xf numFmtId="0" fontId="3" fillId="0" borderId="0" xfId="0" quotePrefix="1" applyFont="1" applyAlignment="1">
      <alignment vertical="center"/>
    </xf>
    <xf numFmtId="164" fontId="24" fillId="0" borderId="13" xfId="1" applyNumberFormat="1" applyFont="1" applyBorder="1" applyAlignment="1">
      <alignment horizontal="left" vertical="center" indent="1"/>
    </xf>
    <xf numFmtId="164" fontId="2" fillId="0" borderId="13" xfId="1" applyNumberFormat="1" applyFont="1" applyBorder="1" applyAlignment="1">
      <alignment horizontal="left" vertical="center" indent="1"/>
    </xf>
    <xf numFmtId="0" fontId="3" fillId="0" borderId="16" xfId="0" applyFont="1" applyBorder="1" applyAlignment="1">
      <alignment vertical="center"/>
    </xf>
    <xf numFmtId="164" fontId="24" fillId="0" borderId="17" xfId="1" applyNumberFormat="1" applyFont="1" applyBorder="1" applyAlignment="1">
      <alignment horizontal="center" vertical="center"/>
    </xf>
    <xf numFmtId="164" fontId="24" fillId="0" borderId="18" xfId="1" applyNumberFormat="1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center" vertical="center" wrapText="1"/>
    </xf>
    <xf numFmtId="3" fontId="3" fillId="4" borderId="0" xfId="1" applyNumberFormat="1" applyFont="1" applyFill="1" applyBorder="1" applyAlignment="1">
      <alignment horizontal="right" vertical="center" indent="1"/>
    </xf>
    <xf numFmtId="0" fontId="2" fillId="0" borderId="0" xfId="0" applyFont="1" applyBorder="1" applyAlignment="1">
      <alignment horizontal="right"/>
    </xf>
    <xf numFmtId="164" fontId="2" fillId="0" borderId="18" xfId="1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166" fontId="24" fillId="0" borderId="0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4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2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3" fontId="3" fillId="0" borderId="0" xfId="0" applyNumberFormat="1" applyFont="1" applyAlignment="1">
      <alignment vertical="center"/>
    </xf>
    <xf numFmtId="165" fontId="69" fillId="0" borderId="0" xfId="0" applyNumberFormat="1" applyFont="1" applyFill="1" applyAlignment="1">
      <alignment horizontal="right" vertical="center" indent="1"/>
    </xf>
    <xf numFmtId="0" fontId="10" fillId="0" borderId="0" xfId="0" applyFont="1" applyBorder="1" applyAlignment="1">
      <alignment horizontal="left" vertical="center" wrapText="1" indent="4"/>
    </xf>
    <xf numFmtId="0" fontId="3" fillId="0" borderId="19" xfId="0" applyFont="1" applyBorder="1" applyAlignment="1">
      <alignment vertical="center"/>
    </xf>
    <xf numFmtId="164" fontId="48" fillId="0" borderId="0" xfId="1" applyNumberFormat="1" applyFont="1" applyBorder="1" applyAlignment="1">
      <alignment horizontal="center" vertical="center"/>
    </xf>
    <xf numFmtId="3" fontId="47" fillId="0" borderId="0" xfId="1" applyNumberFormat="1" applyFont="1" applyFill="1" applyBorder="1" applyAlignment="1">
      <alignment horizontal="center" vertical="center"/>
    </xf>
    <xf numFmtId="3" fontId="47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left" vertical="center" indent="1"/>
    </xf>
    <xf numFmtId="164" fontId="2" fillId="0" borderId="24" xfId="1" applyNumberFormat="1" applyFont="1" applyFill="1" applyBorder="1" applyAlignment="1">
      <alignment horizontal="left" vertical="center" indent="1"/>
    </xf>
    <xf numFmtId="164" fontId="2" fillId="0" borderId="22" xfId="1" applyNumberFormat="1" applyFont="1" applyBorder="1" applyAlignment="1">
      <alignment horizontal="left" vertical="center" indent="1"/>
    </xf>
    <xf numFmtId="164" fontId="2" fillId="0" borderId="22" xfId="1" applyNumberFormat="1" applyFont="1" applyFill="1" applyBorder="1" applyAlignment="1">
      <alignment horizontal="left" vertical="center" indent="1"/>
    </xf>
    <xf numFmtId="169" fontId="70" fillId="0" borderId="0" xfId="1" applyNumberFormat="1" applyFont="1" applyBorder="1" applyAlignment="1">
      <alignment horizontal="left" vertical="center" indent="1"/>
    </xf>
    <xf numFmtId="169" fontId="70" fillId="0" borderId="0" xfId="1" applyNumberFormat="1" applyFont="1" applyFill="1" applyBorder="1" applyAlignment="1">
      <alignment horizontal="left" vertical="center" indent="1"/>
    </xf>
    <xf numFmtId="169" fontId="70" fillId="0" borderId="18" xfId="1" applyNumberFormat="1" applyFont="1" applyBorder="1" applyAlignment="1">
      <alignment horizontal="left" vertical="center" indent="1"/>
    </xf>
    <xf numFmtId="169" fontId="70" fillId="0" borderId="0" xfId="1" applyNumberFormat="1" applyFont="1" applyBorder="1" applyAlignment="1">
      <alignment horizontal="center" vertical="center"/>
    </xf>
    <xf numFmtId="169" fontId="70" fillId="0" borderId="0" xfId="1" applyNumberFormat="1" applyFont="1" applyFill="1" applyBorder="1" applyAlignment="1">
      <alignment horizontal="right" vertical="center" indent="1"/>
    </xf>
    <xf numFmtId="169" fontId="71" fillId="0" borderId="0" xfId="1" applyNumberFormat="1" applyFont="1" applyBorder="1" applyAlignment="1">
      <alignment horizontal="left" vertical="center" indent="1"/>
    </xf>
    <xf numFmtId="169" fontId="71" fillId="0" borderId="0" xfId="1" applyNumberFormat="1" applyFont="1" applyFill="1" applyBorder="1" applyAlignment="1">
      <alignment horizontal="left" vertical="center" indent="1"/>
    </xf>
    <xf numFmtId="169" fontId="71" fillId="0" borderId="18" xfId="1" applyNumberFormat="1" applyFont="1" applyBorder="1" applyAlignment="1">
      <alignment horizontal="left" vertical="center" indent="1"/>
    </xf>
    <xf numFmtId="169" fontId="71" fillId="0" borderId="0" xfId="1" applyNumberFormat="1" applyFont="1" applyBorder="1" applyAlignment="1">
      <alignment horizontal="center" vertical="center"/>
    </xf>
    <xf numFmtId="169" fontId="71" fillId="0" borderId="0" xfId="1" applyNumberFormat="1" applyFont="1" applyFill="1" applyBorder="1" applyAlignment="1">
      <alignment horizontal="right" vertical="center" indent="1"/>
    </xf>
    <xf numFmtId="3" fontId="71" fillId="0" borderId="0" xfId="5" applyNumberFormat="1" applyFont="1" applyFill="1" applyBorder="1" applyAlignment="1">
      <alignment horizontal="right" vertical="center" indent="1"/>
    </xf>
    <xf numFmtId="0" fontId="53" fillId="0" borderId="0" xfId="0" applyFont="1" applyBorder="1" applyAlignment="1">
      <alignment horizontal="left" vertical="center" wrapText="1" indent="4"/>
    </xf>
    <xf numFmtId="3" fontId="54" fillId="0" borderId="0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56" fillId="0" borderId="0" xfId="0" applyFont="1" applyBorder="1" applyAlignment="1">
      <alignment horizontal="justify" vertical="center" wrapText="1"/>
    </xf>
    <xf numFmtId="0" fontId="48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166" fontId="24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1" fontId="24" fillId="0" borderId="25" xfId="0" applyNumberFormat="1" applyFont="1" applyBorder="1" applyAlignment="1">
      <alignment horizontal="center" vertical="center" wrapText="1"/>
    </xf>
    <xf numFmtId="1" fontId="24" fillId="0" borderId="25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5" fillId="5" borderId="0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right" vertical="center" indent="1"/>
    </xf>
    <xf numFmtId="0" fontId="25" fillId="5" borderId="3" xfId="0" applyFont="1" applyFill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4" fillId="0" borderId="28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 indent="2"/>
    </xf>
    <xf numFmtId="164" fontId="24" fillId="0" borderId="29" xfId="1" applyNumberFormat="1" applyFont="1" applyBorder="1" applyAlignment="1">
      <alignment horizontal="center" vertical="center"/>
    </xf>
    <xf numFmtId="164" fontId="24" fillId="0" borderId="29" xfId="1" applyNumberFormat="1" applyFont="1" applyBorder="1" applyAlignment="1">
      <alignment vertical="center"/>
    </xf>
    <xf numFmtId="165" fontId="69" fillId="0" borderId="29" xfId="0" applyNumberFormat="1" applyFont="1" applyFill="1" applyBorder="1" applyAlignment="1">
      <alignment horizontal="right" vertical="center" indent="1"/>
    </xf>
    <xf numFmtId="164" fontId="24" fillId="0" borderId="30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left" vertical="center"/>
    </xf>
    <xf numFmtId="164" fontId="24" fillId="0" borderId="28" xfId="1" applyNumberFormat="1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left" vertical="center" indent="1"/>
    </xf>
    <xf numFmtId="164" fontId="2" fillId="0" borderId="30" xfId="1" applyNumberFormat="1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left" vertical="center"/>
    </xf>
    <xf numFmtId="166" fontId="24" fillId="0" borderId="28" xfId="1" applyNumberFormat="1" applyFont="1" applyBorder="1" applyAlignment="1">
      <alignment horizontal="center" vertical="center"/>
    </xf>
    <xf numFmtId="1" fontId="24" fillId="0" borderId="2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 indent="1"/>
    </xf>
    <xf numFmtId="165" fontId="24" fillId="0" borderId="29" xfId="1" applyNumberFormat="1" applyFont="1" applyBorder="1" applyAlignment="1">
      <alignment horizontal="right" vertical="center" indent="1"/>
    </xf>
    <xf numFmtId="165" fontId="24" fillId="0" borderId="29" xfId="1" applyNumberFormat="1" applyFont="1" applyBorder="1" applyAlignment="1">
      <alignment horizontal="right" vertical="distributed" indent="1"/>
    </xf>
    <xf numFmtId="166" fontId="24" fillId="0" borderId="30" xfId="1" applyNumberFormat="1" applyFont="1" applyBorder="1" applyAlignment="1">
      <alignment horizontal="center" vertical="center"/>
    </xf>
    <xf numFmtId="166" fontId="24" fillId="0" borderId="29" xfId="1" applyNumberFormat="1" applyFont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164" fontId="27" fillId="0" borderId="28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 indent="3"/>
    </xf>
    <xf numFmtId="164" fontId="32" fillId="0" borderId="29" xfId="1" applyNumberFormat="1" applyFont="1" applyBorder="1" applyAlignment="1">
      <alignment horizontal="center" vertical="center"/>
    </xf>
    <xf numFmtId="164" fontId="24" fillId="0" borderId="29" xfId="1" applyNumberFormat="1" applyFont="1" applyBorder="1" applyAlignment="1">
      <alignment horizontal="left" vertical="center" indent="1"/>
    </xf>
    <xf numFmtId="164" fontId="24" fillId="0" borderId="32" xfId="1" applyNumberFormat="1" applyFont="1" applyFill="1" applyBorder="1" applyAlignment="1">
      <alignment horizontal="left" vertical="center" indent="1"/>
    </xf>
    <xf numFmtId="164" fontId="24" fillId="0" borderId="29" xfId="1" applyNumberFormat="1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left" vertical="center" wrapText="1" indent="1"/>
    </xf>
    <xf numFmtId="164" fontId="32" fillId="0" borderId="28" xfId="1" applyNumberFormat="1" applyFont="1" applyBorder="1" applyAlignment="1">
      <alignment horizontal="center" vertical="center"/>
    </xf>
    <xf numFmtId="164" fontId="32" fillId="0" borderId="30" xfId="1" applyNumberFormat="1" applyFont="1" applyBorder="1" applyAlignment="1">
      <alignment horizontal="center" vertical="center"/>
    </xf>
    <xf numFmtId="164" fontId="32" fillId="0" borderId="29" xfId="1" applyNumberFormat="1" applyFont="1" applyBorder="1" applyAlignment="1">
      <alignment horizontal="left" vertical="center" indent="1"/>
    </xf>
    <xf numFmtId="0" fontId="25" fillId="5" borderId="1" xfId="0" applyFont="1" applyFill="1" applyBorder="1" applyAlignment="1">
      <alignment horizontal="right" vertical="center" indent="1"/>
    </xf>
    <xf numFmtId="0" fontId="25" fillId="5" borderId="3" xfId="0" applyFont="1" applyFill="1" applyBorder="1" applyAlignment="1">
      <alignment horizontal="right" vertical="center" indent="1"/>
    </xf>
    <xf numFmtId="0" fontId="25" fillId="5" borderId="0" xfId="0" applyFont="1" applyFill="1" applyAlignment="1">
      <alignment vertical="center" wrapText="1"/>
    </xf>
    <xf numFmtId="49" fontId="25" fillId="5" borderId="3" xfId="0" applyNumberFormat="1" applyFont="1" applyFill="1" applyBorder="1" applyAlignment="1">
      <alignment horizontal="right" vertical="center" indent="1"/>
    </xf>
    <xf numFmtId="49" fontId="25" fillId="5" borderId="1" xfId="0" applyNumberFormat="1" applyFont="1" applyFill="1" applyBorder="1" applyAlignment="1">
      <alignment horizontal="right" vertical="center" indent="1"/>
    </xf>
    <xf numFmtId="164" fontId="24" fillId="0" borderId="29" xfId="1" applyNumberFormat="1" applyFont="1" applyBorder="1" applyAlignment="1">
      <alignment horizontal="right" vertical="center" indent="1"/>
    </xf>
    <xf numFmtId="164" fontId="24" fillId="0" borderId="30" xfId="1" applyNumberFormat="1" applyFont="1" applyBorder="1" applyAlignment="1">
      <alignment horizontal="right" vertical="center" indent="1"/>
    </xf>
    <xf numFmtId="168" fontId="24" fillId="0" borderId="28" xfId="1" applyNumberFormat="1" applyFont="1" applyBorder="1" applyAlignment="1">
      <alignment horizontal="right" vertical="center" indent="1"/>
    </xf>
    <xf numFmtId="164" fontId="2" fillId="0" borderId="34" xfId="1" applyNumberFormat="1" applyFont="1" applyBorder="1" applyAlignment="1">
      <alignment horizontal="right" vertical="center"/>
    </xf>
    <xf numFmtId="3" fontId="24" fillId="0" borderId="34" xfId="1" applyNumberFormat="1" applyFont="1" applyBorder="1" applyAlignment="1">
      <alignment horizontal="right" vertical="center" indent="1"/>
    </xf>
    <xf numFmtId="3" fontId="24" fillId="0" borderId="29" xfId="1" applyNumberFormat="1" applyFont="1" applyBorder="1" applyAlignment="1">
      <alignment horizontal="right" vertical="center" indent="1"/>
    </xf>
    <xf numFmtId="3" fontId="24" fillId="0" borderId="35" xfId="1" applyNumberFormat="1" applyFont="1" applyBorder="1" applyAlignment="1">
      <alignment horizontal="right" vertical="center" indent="1"/>
    </xf>
    <xf numFmtId="169" fontId="24" fillId="0" borderId="0" xfId="1" applyNumberFormat="1" applyFont="1" applyBorder="1" applyAlignment="1">
      <alignment horizontal="left" vertical="distributed" indent="1"/>
    </xf>
    <xf numFmtId="164" fontId="24" fillId="0" borderId="0" xfId="1" applyNumberFormat="1" applyFont="1" applyBorder="1" applyAlignment="1">
      <alignment horizontal="left" vertical="distributed" indent="1"/>
    </xf>
    <xf numFmtId="169" fontId="24" fillId="0" borderId="34" xfId="1" applyNumberFormat="1" applyFont="1" applyBorder="1" applyAlignment="1">
      <alignment horizontal="right" vertical="center" indent="1"/>
    </xf>
    <xf numFmtId="164" fontId="24" fillId="0" borderId="29" xfId="1" applyNumberFormat="1" applyFont="1" applyBorder="1" applyAlignment="1">
      <alignment horizontal="center" vertical="distributed"/>
    </xf>
    <xf numFmtId="164" fontId="24" fillId="0" borderId="29" xfId="1" applyNumberFormat="1" applyFont="1" applyBorder="1" applyAlignment="1">
      <alignment horizontal="left" vertical="distributed" indent="1"/>
    </xf>
    <xf numFmtId="164" fontId="24" fillId="0" borderId="29" xfId="1" applyNumberFormat="1" applyFont="1" applyBorder="1" applyAlignment="1">
      <alignment horizontal="right" vertical="distributed" indent="1"/>
    </xf>
    <xf numFmtId="0" fontId="25" fillId="5" borderId="2" xfId="0" applyFont="1" applyFill="1" applyBorder="1" applyAlignment="1">
      <alignment vertical="center" wrapText="1"/>
    </xf>
    <xf numFmtId="0" fontId="58" fillId="5" borderId="1" xfId="0" applyFont="1" applyFill="1" applyBorder="1" applyAlignment="1">
      <alignment horizontal="left" vertical="center" indent="3"/>
    </xf>
    <xf numFmtId="0" fontId="58" fillId="5" borderId="1" xfId="0" applyFont="1" applyFill="1" applyBorder="1" applyAlignment="1">
      <alignment horizontal="center" vertical="center"/>
    </xf>
    <xf numFmtId="0" fontId="58" fillId="5" borderId="3" xfId="0" applyFont="1" applyFill="1" applyBorder="1" applyAlignment="1">
      <alignment horizontal="center" vertical="center"/>
    </xf>
    <xf numFmtId="169" fontId="70" fillId="0" borderId="28" xfId="1" applyNumberFormat="1" applyFont="1" applyBorder="1" applyAlignment="1">
      <alignment horizontal="center" vertical="center"/>
    </xf>
    <xf numFmtId="169" fontId="71" fillId="0" borderId="28" xfId="1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 indent="1"/>
    </xf>
    <xf numFmtId="169" fontId="56" fillId="0" borderId="29" xfId="1" applyNumberFormat="1" applyFont="1" applyBorder="1" applyAlignment="1">
      <alignment horizontal="left" vertical="center" indent="1"/>
    </xf>
    <xf numFmtId="169" fontId="70" fillId="0" borderId="29" xfId="1" applyNumberFormat="1" applyFont="1" applyBorder="1" applyAlignment="1">
      <alignment horizontal="left" vertical="center" indent="1"/>
    </xf>
    <xf numFmtId="169" fontId="70" fillId="0" borderId="29" xfId="1" applyNumberFormat="1" applyFont="1" applyFill="1" applyBorder="1" applyAlignment="1">
      <alignment horizontal="left" vertical="center" indent="1"/>
    </xf>
    <xf numFmtId="169" fontId="70" fillId="0" borderId="32" xfId="1" applyNumberFormat="1" applyFont="1" applyBorder="1" applyAlignment="1">
      <alignment horizontal="left" vertical="center" indent="1"/>
    </xf>
    <xf numFmtId="169" fontId="70" fillId="0" borderId="29" xfId="1" applyNumberFormat="1" applyFont="1" applyBorder="1" applyAlignment="1">
      <alignment horizontal="center" vertical="center"/>
    </xf>
    <xf numFmtId="169" fontId="70" fillId="0" borderId="30" xfId="1" applyNumberFormat="1" applyFont="1" applyBorder="1" applyAlignment="1">
      <alignment horizontal="center" vertical="center"/>
    </xf>
    <xf numFmtId="169" fontId="70" fillId="0" borderId="29" xfId="1" applyNumberFormat="1" applyFont="1" applyFill="1" applyBorder="1" applyAlignment="1">
      <alignment horizontal="right" vertical="center" indent="1"/>
    </xf>
    <xf numFmtId="165" fontId="2" fillId="0" borderId="28" xfId="1" applyNumberFormat="1" applyFont="1" applyBorder="1" applyAlignment="1">
      <alignment horizontal="center" vertical="center"/>
    </xf>
    <xf numFmtId="165" fontId="24" fillId="0" borderId="28" xfId="1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 wrapText="1" indent="1"/>
    </xf>
    <xf numFmtId="165" fontId="2" fillId="0" borderId="29" xfId="1" applyNumberFormat="1" applyFont="1" applyBorder="1" applyAlignment="1">
      <alignment horizontal="center" vertical="center"/>
    </xf>
    <xf numFmtId="165" fontId="2" fillId="0" borderId="33" xfId="1" applyNumberFormat="1" applyFont="1" applyBorder="1" applyAlignment="1">
      <alignment horizontal="center" vertical="center"/>
    </xf>
    <xf numFmtId="165" fontId="2" fillId="0" borderId="30" xfId="1" applyNumberFormat="1" applyFont="1" applyBorder="1" applyAlignment="1">
      <alignment horizontal="center" vertical="center"/>
    </xf>
    <xf numFmtId="165" fontId="2" fillId="0" borderId="29" xfId="1" applyNumberFormat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right" vertical="center" indent="2"/>
    </xf>
    <xf numFmtId="0" fontId="25" fillId="5" borderId="1" xfId="0" applyNumberFormat="1" applyFont="1" applyFill="1" applyBorder="1" applyAlignment="1">
      <alignment horizontal="right" vertical="center" indent="2"/>
    </xf>
    <xf numFmtId="169" fontId="24" fillId="0" borderId="29" xfId="1" applyNumberFormat="1" applyFont="1" applyBorder="1" applyAlignment="1">
      <alignment horizontal="left" vertical="center" indent="1"/>
    </xf>
    <xf numFmtId="0" fontId="2" fillId="0" borderId="29" xfId="0" applyFont="1" applyBorder="1" applyAlignment="1">
      <alignment horizontal="left" vertical="center" wrapText="1" indent="4"/>
    </xf>
    <xf numFmtId="0" fontId="52" fillId="5" borderId="0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52" fillId="5" borderId="6" xfId="0" applyFont="1" applyFill="1" applyBorder="1" applyAlignment="1">
      <alignment horizontal="center" vertical="center"/>
    </xf>
    <xf numFmtId="0" fontId="52" fillId="5" borderId="0" xfId="0" applyFont="1" applyFill="1" applyBorder="1" applyAlignment="1">
      <alignment horizontal="center" vertical="center"/>
    </xf>
    <xf numFmtId="0" fontId="52" fillId="5" borderId="3" xfId="0" applyFont="1" applyFill="1" applyBorder="1" applyAlignment="1">
      <alignment horizontal="center" vertical="center"/>
    </xf>
    <xf numFmtId="0" fontId="48" fillId="7" borderId="0" xfId="0" applyFont="1" applyFill="1" applyBorder="1" applyAlignment="1">
      <alignment horizontal="left" vertical="center" wrapText="1" indent="1"/>
    </xf>
    <xf numFmtId="0" fontId="47" fillId="7" borderId="0" xfId="0" applyFont="1" applyFill="1" applyBorder="1" applyAlignment="1">
      <alignment horizontal="center" vertical="center" wrapText="1"/>
    </xf>
    <xf numFmtId="3" fontId="47" fillId="7" borderId="0" xfId="1" applyNumberFormat="1" applyFont="1" applyFill="1" applyBorder="1" applyAlignment="1">
      <alignment horizontal="center" vertical="center"/>
    </xf>
    <xf numFmtId="3" fontId="47" fillId="7" borderId="0" xfId="1" applyNumberFormat="1" applyFont="1" applyFill="1" applyBorder="1" applyAlignment="1">
      <alignment horizontal="right" vertical="center" indent="2"/>
    </xf>
    <xf numFmtId="3" fontId="47" fillId="7" borderId="0" xfId="0" applyNumberFormat="1" applyFont="1" applyFill="1" applyBorder="1" applyAlignment="1">
      <alignment horizontal="center" vertical="center"/>
    </xf>
    <xf numFmtId="0" fontId="48" fillId="7" borderId="29" xfId="0" applyFont="1" applyFill="1" applyBorder="1" applyAlignment="1">
      <alignment horizontal="left" vertical="center" wrapText="1" indent="1"/>
    </xf>
    <xf numFmtId="0" fontId="47" fillId="7" borderId="29" xfId="0" applyFont="1" applyFill="1" applyBorder="1" applyAlignment="1">
      <alignment horizontal="center" vertical="center" wrapText="1"/>
    </xf>
    <xf numFmtId="3" fontId="47" fillId="7" borderId="29" xfId="0" applyNumberFormat="1" applyFont="1" applyFill="1" applyBorder="1" applyAlignment="1">
      <alignment horizontal="center" vertical="center"/>
    </xf>
    <xf numFmtId="0" fontId="47" fillId="7" borderId="29" xfId="1" quotePrefix="1" applyNumberFormat="1" applyFont="1" applyFill="1" applyBorder="1" applyAlignment="1">
      <alignment horizontal="center" vertical="center"/>
    </xf>
    <xf numFmtId="0" fontId="47" fillId="7" borderId="29" xfId="1" applyNumberFormat="1" applyFont="1" applyFill="1" applyBorder="1" applyAlignment="1">
      <alignment horizontal="center" vertical="center"/>
    </xf>
    <xf numFmtId="3" fontId="47" fillId="7" borderId="29" xfId="1" applyNumberFormat="1" applyFont="1" applyFill="1" applyBorder="1" applyAlignment="1">
      <alignment horizontal="right" vertical="center" indent="2"/>
    </xf>
    <xf numFmtId="1" fontId="47" fillId="0" borderId="29" xfId="1" applyNumberFormat="1" applyFont="1" applyBorder="1" applyAlignment="1">
      <alignment horizontal="center" vertical="center"/>
    </xf>
    <xf numFmtId="1" fontId="47" fillId="0" borderId="29" xfId="1" applyNumberFormat="1" applyFont="1" applyFill="1" applyBorder="1" applyAlignment="1">
      <alignment horizontal="center" vertical="center"/>
    </xf>
    <xf numFmtId="1" fontId="47" fillId="0" borderId="30" xfId="1" applyNumberFormat="1" applyFont="1" applyBorder="1" applyAlignment="1">
      <alignment horizontal="center" vertical="center"/>
    </xf>
    <xf numFmtId="3" fontId="47" fillId="0" borderId="29" xfId="1" applyNumberFormat="1" applyFont="1" applyBorder="1" applyAlignment="1">
      <alignment horizontal="center" vertical="center"/>
    </xf>
    <xf numFmtId="3" fontId="51" fillId="0" borderId="29" xfId="1" applyNumberFormat="1" applyFont="1" applyBorder="1" applyAlignment="1">
      <alignment horizontal="center" vertical="center"/>
    </xf>
    <xf numFmtId="3" fontId="47" fillId="0" borderId="29" xfId="1" applyNumberFormat="1" applyFont="1" applyFill="1" applyBorder="1" applyAlignment="1">
      <alignment horizontal="center" vertical="center"/>
    </xf>
    <xf numFmtId="3" fontId="48" fillId="0" borderId="28" xfId="1" applyNumberFormat="1" applyFont="1" applyBorder="1" applyAlignment="1">
      <alignment horizontal="center" vertical="center"/>
    </xf>
    <xf numFmtId="3" fontId="47" fillId="0" borderId="28" xfId="1" applyNumberFormat="1" applyFont="1" applyBorder="1" applyAlignment="1">
      <alignment horizontal="center" vertical="center"/>
    </xf>
    <xf numFmtId="3" fontId="47" fillId="0" borderId="30" xfId="1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3" fontId="6" fillId="0" borderId="28" xfId="1" applyNumberFormat="1" applyFont="1" applyBorder="1" applyAlignment="1">
      <alignment horizontal="right" vertical="center" indent="1"/>
    </xf>
    <xf numFmtId="3" fontId="3" fillId="0" borderId="28" xfId="1" applyNumberFormat="1" applyFont="1" applyBorder="1" applyAlignment="1">
      <alignment horizontal="right" vertical="center" indent="1"/>
    </xf>
    <xf numFmtId="3" fontId="3" fillId="4" borderId="28" xfId="1" applyNumberFormat="1" applyFont="1" applyFill="1" applyBorder="1" applyAlignment="1">
      <alignment horizontal="right" vertical="center" indent="1"/>
    </xf>
    <xf numFmtId="3" fontId="6" fillId="0" borderId="26" xfId="1" applyNumberFormat="1" applyFont="1" applyBorder="1" applyAlignment="1">
      <alignment horizontal="right" vertical="center" indent="1"/>
    </xf>
    <xf numFmtId="3" fontId="3" fillId="0" borderId="26" xfId="1" applyNumberFormat="1" applyFont="1" applyBorder="1" applyAlignment="1">
      <alignment horizontal="right" vertical="center" indent="1"/>
    </xf>
    <xf numFmtId="3" fontId="3" fillId="4" borderId="26" xfId="1" applyNumberFormat="1" applyFont="1" applyFill="1" applyBorder="1" applyAlignment="1">
      <alignment horizontal="right" vertical="center" indent="1"/>
    </xf>
    <xf numFmtId="0" fontId="3" fillId="4" borderId="29" xfId="0" applyFont="1" applyFill="1" applyBorder="1" applyAlignment="1">
      <alignment horizontal="center" vertical="center" wrapText="1"/>
    </xf>
    <xf numFmtId="3" fontId="3" fillId="4" borderId="29" xfId="1" applyNumberFormat="1" applyFont="1" applyFill="1" applyBorder="1" applyAlignment="1">
      <alignment horizontal="right" vertical="center" indent="1"/>
    </xf>
    <xf numFmtId="3" fontId="3" fillId="4" borderId="30" xfId="1" applyNumberFormat="1" applyFont="1" applyFill="1" applyBorder="1" applyAlignment="1">
      <alignment horizontal="right" vertical="center" indent="1"/>
    </xf>
    <xf numFmtId="3" fontId="3" fillId="4" borderId="36" xfId="1" applyNumberFormat="1" applyFont="1" applyFill="1" applyBorder="1" applyAlignment="1">
      <alignment horizontal="right" vertical="center" indent="1"/>
    </xf>
    <xf numFmtId="0" fontId="6" fillId="7" borderId="0" xfId="0" applyFont="1" applyFill="1" applyBorder="1" applyAlignment="1">
      <alignment horizontal="center" vertical="center" wrapText="1"/>
    </xf>
    <xf numFmtId="3" fontId="6" fillId="7" borderId="0" xfId="1" applyNumberFormat="1" applyFont="1" applyFill="1" applyBorder="1" applyAlignment="1">
      <alignment horizontal="right" vertical="center" indent="1"/>
    </xf>
    <xf numFmtId="3" fontId="6" fillId="7" borderId="28" xfId="1" applyNumberFormat="1" applyFont="1" applyFill="1" applyBorder="1" applyAlignment="1">
      <alignment horizontal="right" vertical="center" indent="1"/>
    </xf>
    <xf numFmtId="3" fontId="6" fillId="7" borderId="26" xfId="1" applyNumberFormat="1" applyFont="1" applyFill="1" applyBorder="1" applyAlignment="1">
      <alignment horizontal="right" vertical="center" indent="1"/>
    </xf>
    <xf numFmtId="0" fontId="3" fillId="7" borderId="0" xfId="0" applyFont="1" applyFill="1" applyBorder="1" applyAlignment="1">
      <alignment horizontal="center" vertical="center" wrapText="1"/>
    </xf>
    <xf numFmtId="3" fontId="3" fillId="7" borderId="0" xfId="1" applyNumberFormat="1" applyFont="1" applyFill="1" applyBorder="1" applyAlignment="1">
      <alignment horizontal="right" vertical="center" indent="1"/>
    </xf>
    <xf numFmtId="3" fontId="3" fillId="7" borderId="28" xfId="1" applyNumberFormat="1" applyFont="1" applyFill="1" applyBorder="1" applyAlignment="1">
      <alignment horizontal="right" vertical="center" indent="1"/>
    </xf>
    <xf numFmtId="3" fontId="3" fillId="7" borderId="26" xfId="1" applyNumberFormat="1" applyFont="1" applyFill="1" applyBorder="1" applyAlignment="1">
      <alignment horizontal="right" vertical="center" indent="1"/>
    </xf>
    <xf numFmtId="169" fontId="24" fillId="0" borderId="0" xfId="1" applyNumberFormat="1" applyFont="1" applyBorder="1" applyAlignment="1">
      <alignment horizontal="right" vertical="center"/>
    </xf>
    <xf numFmtId="169" fontId="24" fillId="0" borderId="29" xfId="1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vertical="center"/>
    </xf>
    <xf numFmtId="169" fontId="24" fillId="0" borderId="0" xfId="1" applyNumberFormat="1" applyFont="1" applyBorder="1" applyAlignment="1">
      <alignment vertical="center"/>
    </xf>
    <xf numFmtId="3" fontId="24" fillId="0" borderId="29" xfId="1" applyNumberFormat="1" applyFont="1" applyBorder="1" applyAlignment="1">
      <alignment vertical="center"/>
    </xf>
    <xf numFmtId="169" fontId="24" fillId="0" borderId="29" xfId="1" applyNumberFormat="1" applyFont="1" applyBorder="1" applyAlignment="1">
      <alignment vertical="center"/>
    </xf>
    <xf numFmtId="169" fontId="24" fillId="0" borderId="28" xfId="1" applyNumberFormat="1" applyFont="1" applyBorder="1" applyAlignment="1">
      <alignment horizontal="right" vertical="center"/>
    </xf>
    <xf numFmtId="164" fontId="24" fillId="0" borderId="0" xfId="1" applyNumberFormat="1" applyFont="1" applyBorder="1" applyAlignment="1">
      <alignment horizontal="right" vertical="center"/>
    </xf>
    <xf numFmtId="164" fontId="24" fillId="0" borderId="28" xfId="1" applyNumberFormat="1" applyFont="1" applyBorder="1" applyAlignment="1">
      <alignment horizontal="right" vertical="center"/>
    </xf>
    <xf numFmtId="164" fontId="24" fillId="0" borderId="29" xfId="1" applyNumberFormat="1" applyFont="1" applyBorder="1" applyAlignment="1">
      <alignment horizontal="right" vertical="center"/>
    </xf>
    <xf numFmtId="164" fontId="24" fillId="0" borderId="30" xfId="1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164" fontId="24" fillId="0" borderId="29" xfId="1" applyNumberFormat="1" applyFont="1" applyFill="1" applyBorder="1" applyAlignment="1">
      <alignment vertical="distributed"/>
    </xf>
    <xf numFmtId="169" fontId="24" fillId="0" borderId="29" xfId="1" applyNumberFormat="1" applyFont="1" applyFill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165" fontId="48" fillId="0" borderId="28" xfId="1" applyNumberFormat="1" applyFont="1" applyBorder="1" applyAlignment="1">
      <alignment horizontal="center" vertical="center"/>
    </xf>
    <xf numFmtId="165" fontId="47" fillId="0" borderId="28" xfId="1" applyNumberFormat="1" applyFont="1" applyBorder="1" applyAlignment="1">
      <alignment horizontal="center" vertical="center"/>
    </xf>
    <xf numFmtId="165" fontId="47" fillId="0" borderId="30" xfId="1" applyNumberFormat="1" applyFont="1" applyBorder="1" applyAlignment="1">
      <alignment horizontal="center" vertical="center"/>
    </xf>
    <xf numFmtId="164" fontId="47" fillId="0" borderId="29" xfId="1" applyNumberFormat="1" applyFont="1" applyBorder="1" applyAlignment="1">
      <alignment horizontal="center" vertical="center"/>
    </xf>
    <xf numFmtId="164" fontId="47" fillId="0" borderId="29" xfId="1" applyNumberFormat="1" applyFont="1" applyBorder="1" applyAlignment="1">
      <alignment vertical="center"/>
    </xf>
    <xf numFmtId="164" fontId="47" fillId="0" borderId="29" xfId="1" applyNumberFormat="1" applyFont="1" applyFill="1" applyBorder="1" applyAlignment="1">
      <alignment vertical="center"/>
    </xf>
    <xf numFmtId="164" fontId="47" fillId="0" borderId="29" xfId="1" applyNumberFormat="1" applyFont="1" applyBorder="1" applyAlignment="1">
      <alignment horizontal="left" vertical="center" indent="1"/>
    </xf>
    <xf numFmtId="0" fontId="2" fillId="0" borderId="0" xfId="0" applyFont="1" applyBorder="1" applyAlignment="1"/>
    <xf numFmtId="0" fontId="25" fillId="5" borderId="2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/>
    </xf>
    <xf numFmtId="0" fontId="29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25" fillId="5" borderId="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27" fillId="2" borderId="14" xfId="0" applyFont="1" applyFill="1" applyBorder="1" applyAlignment="1">
      <alignment horizontal="right" vertical="center"/>
    </xf>
    <xf numFmtId="0" fontId="27" fillId="2" borderId="21" xfId="0" applyFont="1" applyFill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25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 indent="3"/>
    </xf>
    <xf numFmtId="0" fontId="24" fillId="0" borderId="29" xfId="0" applyFont="1" applyBorder="1" applyAlignment="1">
      <alignment horizontal="left" vertical="center" wrapText="1" indent="3"/>
    </xf>
    <xf numFmtId="0" fontId="24" fillId="0" borderId="0" xfId="0" applyFont="1" applyAlignment="1">
      <alignment horizontal="left" vertical="center" wrapText="1" indent="1"/>
    </xf>
    <xf numFmtId="0" fontId="25" fillId="5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5" fillId="5" borderId="7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right"/>
    </xf>
    <xf numFmtId="0" fontId="15" fillId="0" borderId="0" xfId="0" applyFont="1" applyAlignment="1">
      <alignment horizontal="left" vertical="top" wrapText="1"/>
    </xf>
    <xf numFmtId="0" fontId="58" fillId="5" borderId="2" xfId="0" applyFont="1" applyFill="1" applyBorder="1" applyAlignment="1">
      <alignment horizontal="center" vertical="center" wrapText="1"/>
    </xf>
    <xf numFmtId="0" fontId="58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47" fillId="0" borderId="0" xfId="0" applyFont="1" applyBorder="1" applyAlignment="1">
      <alignment horizontal="left" vertical="center" wrapText="1" indent="1"/>
    </xf>
    <xf numFmtId="0" fontId="52" fillId="5" borderId="7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center" vertical="center" wrapText="1"/>
    </xf>
    <xf numFmtId="0" fontId="52" fillId="5" borderId="5" xfId="0" applyFont="1" applyFill="1" applyBorder="1" applyAlignment="1">
      <alignment horizontal="center" vertical="center" wrapText="1"/>
    </xf>
    <xf numFmtId="0" fontId="52" fillId="5" borderId="0" xfId="0" applyFont="1" applyFill="1" applyBorder="1" applyAlignment="1">
      <alignment horizontal="center" vertical="center" wrapText="1"/>
    </xf>
    <xf numFmtId="3" fontId="47" fillId="0" borderId="28" xfId="1" applyNumberFormat="1" applyFont="1" applyFill="1" applyBorder="1" applyAlignment="1">
      <alignment horizontal="center" vertical="center"/>
    </xf>
    <xf numFmtId="3" fontId="47" fillId="0" borderId="0" xfId="1" applyNumberFormat="1" applyFont="1" applyFill="1" applyBorder="1" applyAlignment="1">
      <alignment horizontal="center" vertical="center"/>
    </xf>
    <xf numFmtId="3" fontId="47" fillId="7" borderId="28" xfId="1" applyNumberFormat="1" applyFont="1" applyFill="1" applyBorder="1" applyAlignment="1">
      <alignment horizontal="center" vertical="center"/>
    </xf>
    <xf numFmtId="3" fontId="47" fillId="7" borderId="0" xfId="1" applyNumberFormat="1" applyFont="1" applyFill="1" applyBorder="1" applyAlignment="1">
      <alignment horizontal="center" vertical="center"/>
    </xf>
    <xf numFmtId="3" fontId="47" fillId="0" borderId="28" xfId="1" applyNumberFormat="1" applyFont="1" applyBorder="1" applyAlignment="1">
      <alignment horizontal="center" vertical="center"/>
    </xf>
    <xf numFmtId="3" fontId="47" fillId="0" borderId="0" xfId="1" applyNumberFormat="1" applyFont="1" applyBorder="1" applyAlignment="1">
      <alignment horizontal="center" vertical="center"/>
    </xf>
    <xf numFmtId="0" fontId="52" fillId="5" borderId="4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0" fontId="56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justify" vertical="center"/>
    </xf>
    <xf numFmtId="0" fontId="48" fillId="0" borderId="0" xfId="0" applyFont="1" applyBorder="1" applyAlignment="1">
      <alignment horizontal="left" vertical="center" wrapText="1" indent="4"/>
    </xf>
    <xf numFmtId="0" fontId="47" fillId="0" borderId="29" xfId="0" applyFont="1" applyBorder="1" applyAlignment="1">
      <alignment horizontal="left" vertical="center" wrapText="1" indent="4"/>
    </xf>
    <xf numFmtId="0" fontId="56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right"/>
    </xf>
    <xf numFmtId="3" fontId="47" fillId="7" borderId="30" xfId="1" applyNumberFormat="1" applyFont="1" applyFill="1" applyBorder="1" applyAlignment="1">
      <alignment horizontal="center" vertical="center"/>
    </xf>
    <xf numFmtId="3" fontId="47" fillId="7" borderId="29" xfId="1" applyNumberFormat="1" applyFont="1" applyFill="1" applyBorder="1" applyAlignment="1">
      <alignment horizontal="center" vertical="center"/>
    </xf>
    <xf numFmtId="0" fontId="48" fillId="0" borderId="2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left" vertical="center" wrapText="1" indent="1"/>
    </xf>
    <xf numFmtId="0" fontId="3" fillId="4" borderId="29" xfId="0" applyFont="1" applyFill="1" applyBorder="1" applyAlignment="1">
      <alignment horizontal="left" vertical="center" wrapText="1" indent="1"/>
    </xf>
    <xf numFmtId="0" fontId="3" fillId="7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7"/>
    </xf>
    <xf numFmtId="0" fontId="3" fillId="0" borderId="8" xfId="0" applyFont="1" applyBorder="1" applyAlignment="1">
      <alignment horizontal="left" vertical="center" wrapText="1" indent="7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49" fontId="4" fillId="3" borderId="3" xfId="0" applyNumberFormat="1" applyFont="1" applyFill="1" applyBorder="1" applyAlignment="1">
      <alignment horizontal="center" vertical="center"/>
    </xf>
    <xf numFmtId="169" fontId="3" fillId="0" borderId="0" xfId="1" applyNumberFormat="1" applyFont="1" applyBorder="1" applyAlignment="1">
      <alignment horizontal="center" vertical="distributed"/>
    </xf>
    <xf numFmtId="164" fontId="3" fillId="0" borderId="8" xfId="1" applyNumberFormat="1" applyFont="1" applyBorder="1" applyAlignment="1">
      <alignment horizontal="center" vertical="distributed"/>
    </xf>
    <xf numFmtId="164" fontId="3" fillId="0" borderId="0" xfId="1" applyNumberFormat="1" applyFont="1" applyBorder="1" applyAlignment="1">
      <alignment horizontal="center" vertical="distributed"/>
    </xf>
    <xf numFmtId="169" fontId="3" fillId="0" borderId="0" xfId="1" applyNumberFormat="1" applyFont="1" applyBorder="1" applyAlignment="1">
      <alignment horizontal="center" vertical="center"/>
    </xf>
    <xf numFmtId="169" fontId="3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1" fontId="24" fillId="0" borderId="8" xfId="1" applyNumberFormat="1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25" fillId="3" borderId="0" xfId="0" applyFont="1" applyFill="1" applyAlignment="1">
      <alignment horizontal="center" vertical="center" wrapText="1"/>
    </xf>
    <xf numFmtId="165" fontId="24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3" fontId="43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6" fontId="24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66" fontId="24" fillId="0" borderId="0" xfId="0" applyNumberFormat="1" applyFont="1" applyAlignment="1">
      <alignment horizontal="center" vertical="center" wrapText="1"/>
    </xf>
    <xf numFmtId="165" fontId="24" fillId="0" borderId="8" xfId="1" applyNumberFormat="1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 wrapText="1"/>
    </xf>
    <xf numFmtId="165" fontId="24" fillId="0" borderId="0" xfId="1" applyNumberFormat="1" applyFont="1" applyBorder="1" applyAlignment="1">
      <alignment horizontal="center" vertical="distributed"/>
    </xf>
    <xf numFmtId="165" fontId="24" fillId="0" borderId="8" xfId="1" applyNumberFormat="1" applyFont="1" applyBorder="1" applyAlignment="1">
      <alignment horizontal="center" vertical="distributed"/>
    </xf>
    <xf numFmtId="0" fontId="35" fillId="0" borderId="0" xfId="0" applyFont="1" applyAlignment="1">
      <alignment horizontal="left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</cellXfs>
  <cellStyles count="8">
    <cellStyle name="Comma" xfId="1" builtinId="3"/>
    <cellStyle name="Comma 2 3" xfId="7" xr:uid="{576E5F84-BA0E-42F8-975D-6663AE1FF7CB}"/>
    <cellStyle name="Normal" xfId="0" builtinId="0"/>
    <cellStyle name="Normal 2" xfId="6" xr:uid="{7368BB07-82DC-4F17-A5A2-23812FEA984E}"/>
    <cellStyle name="Normal 3 5 2 5 5" xfId="2" xr:uid="{00000000-0005-0000-0000-000002000000}"/>
    <cellStyle name="Normal 3 5 2 5 5 2 2" xfId="3" xr:uid="{00000000-0005-0000-0000-000003000000}"/>
    <cellStyle name="Normal 816 3" xfId="4" xr:uid="{00000000-0005-0000-0000-000004000000}"/>
    <cellStyle name="Percent" xfId="5" builtinId="5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705A75"/>
      <color rgb="FFFFE38A"/>
      <color rgb="FF421C5E"/>
      <color rgb="FF201C69"/>
      <color rgb="FF201C73"/>
      <color rgb="FFFDD7F7"/>
      <color rgb="FFF0FBFE"/>
      <color rgb="FFD1F3FF"/>
      <color rgb="FFC1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35858</xdr:rowOff>
    </xdr:from>
    <xdr:to>
      <xdr:col>0</xdr:col>
      <xdr:colOff>2373084</xdr:colOff>
      <xdr:row>19</xdr:row>
      <xdr:rowOff>80682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C77F82-E242-4230-891D-D8DD838BCD95}"/>
            </a:ext>
          </a:extLst>
        </xdr:cNvPr>
        <xdr:cNvGrpSpPr/>
      </xdr:nvGrpSpPr>
      <xdr:grpSpPr>
        <a:xfrm>
          <a:off x="0" y="13354423"/>
          <a:ext cx="2478240" cy="528918"/>
          <a:chOff x="7032177" y="8907779"/>
          <a:chExt cx="2373084" cy="44098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36F2446-1677-498B-BE4C-129B6BD31257}"/>
              </a:ext>
            </a:extLst>
          </xdr:cNvPr>
          <xdr:cNvSpPr txBox="1"/>
        </xdr:nvSpPr>
        <xdr:spPr>
          <a:xfrm>
            <a:off x="7032177" y="8907779"/>
            <a:ext cx="106680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1100" b="1">
                <a:latin typeface="Arial" panose="020B0604020202020204" pitchFamily="34" charset="0"/>
                <a:cs typeface="Arial" panose="020B0604020202020204" pitchFamily="34" charset="0"/>
              </a:rPr>
              <a:t> e: anggaran</a:t>
            </a:r>
          </a:p>
          <a:p>
            <a:r>
              <a:rPr lang="en-AU" sz="1100" i="1">
                <a:latin typeface="Arial" panose="020B0604020202020204" pitchFamily="34" charset="0"/>
                <a:cs typeface="Arial" panose="020B0604020202020204" pitchFamily="34" charset="0"/>
              </a:rPr>
              <a:t>      estimate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6A97F82-38A4-43DC-AF00-25A6B69E3E98}"/>
              </a:ext>
            </a:extLst>
          </xdr:cNvPr>
          <xdr:cNvSpPr txBox="1"/>
        </xdr:nvSpPr>
        <xdr:spPr>
          <a:xfrm>
            <a:off x="7990121" y="8907779"/>
            <a:ext cx="141514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1100" b="1">
                <a:latin typeface="Arial" panose="020B0604020202020204" pitchFamily="34" charset="0"/>
                <a:cs typeface="Arial" panose="020B0604020202020204" pitchFamily="34" charset="0"/>
              </a:rPr>
              <a:t>  p: permulaan</a:t>
            </a:r>
          </a:p>
          <a:p>
            <a:r>
              <a:rPr lang="en-AU" sz="1100" i="1">
                <a:latin typeface="Arial" panose="020B0604020202020204" pitchFamily="34" charset="0"/>
                <a:cs typeface="Arial" panose="020B0604020202020204" pitchFamily="34" charset="0"/>
              </a:rPr>
              <a:t>      preliminary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8965</xdr:rowOff>
    </xdr:from>
    <xdr:to>
      <xdr:col>0</xdr:col>
      <xdr:colOff>2373084</xdr:colOff>
      <xdr:row>19</xdr:row>
      <xdr:rowOff>92209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8F93A25-29AF-4EC5-ADFC-919840ECF2B4}"/>
            </a:ext>
          </a:extLst>
        </xdr:cNvPr>
        <xdr:cNvGrpSpPr/>
      </xdr:nvGrpSpPr>
      <xdr:grpSpPr>
        <a:xfrm>
          <a:off x="0" y="11059038"/>
          <a:ext cx="2478240" cy="380982"/>
          <a:chOff x="7032177" y="8907779"/>
          <a:chExt cx="2373084" cy="44098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BF336ED-6CDA-4828-AC3B-3544D257970A}"/>
              </a:ext>
            </a:extLst>
          </xdr:cNvPr>
          <xdr:cNvSpPr txBox="1"/>
        </xdr:nvSpPr>
        <xdr:spPr>
          <a:xfrm>
            <a:off x="7032177" y="8907779"/>
            <a:ext cx="106680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e: anggaran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estimate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0183162-CE84-4F7B-9691-AD4A0EF1C62E}"/>
              </a:ext>
            </a:extLst>
          </xdr:cNvPr>
          <xdr:cNvSpPr txBox="1"/>
        </xdr:nvSpPr>
        <xdr:spPr>
          <a:xfrm>
            <a:off x="7990121" y="8907779"/>
            <a:ext cx="141514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 p: permulaan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preliminary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2373084</xdr:colOff>
      <xdr:row>19</xdr:row>
      <xdr:rowOff>83243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B23C8A-E60B-4D6B-981D-F629B5027131}"/>
            </a:ext>
          </a:extLst>
        </xdr:cNvPr>
        <xdr:cNvGrpSpPr/>
      </xdr:nvGrpSpPr>
      <xdr:grpSpPr>
        <a:xfrm>
          <a:off x="0" y="11081657"/>
          <a:ext cx="2478240" cy="379335"/>
          <a:chOff x="7032177" y="8907779"/>
          <a:chExt cx="2373084" cy="44098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9B213D7-0A74-4FFD-9E1A-A2EFB67F58FA}"/>
              </a:ext>
            </a:extLst>
          </xdr:cNvPr>
          <xdr:cNvSpPr txBox="1"/>
        </xdr:nvSpPr>
        <xdr:spPr>
          <a:xfrm>
            <a:off x="7032177" y="8907779"/>
            <a:ext cx="106680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e: anggaran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estimate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3BEAF29-E71F-42BA-A8C1-14C399AF8DF4}"/>
              </a:ext>
            </a:extLst>
          </xdr:cNvPr>
          <xdr:cNvSpPr txBox="1"/>
        </xdr:nvSpPr>
        <xdr:spPr>
          <a:xfrm>
            <a:off x="7990121" y="8907779"/>
            <a:ext cx="141514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 p: permulaan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preliminary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17930</xdr:rowOff>
    </xdr:from>
    <xdr:to>
      <xdr:col>0</xdr:col>
      <xdr:colOff>1316528</xdr:colOff>
      <xdr:row>31</xdr:row>
      <xdr:rowOff>352185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63F4B9-FEC9-47D4-8B80-C9327114BDD5}"/>
            </a:ext>
          </a:extLst>
        </xdr:cNvPr>
        <xdr:cNvSpPr txBox="1"/>
      </xdr:nvSpPr>
      <xdr:spPr>
        <a:xfrm>
          <a:off x="0" y="11017624"/>
          <a:ext cx="1316528" cy="370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 b="1">
              <a:latin typeface="Arial" panose="020B0604020202020204" pitchFamily="34" charset="0"/>
              <a:cs typeface="Arial" panose="020B0604020202020204" pitchFamily="34" charset="0"/>
            </a:rPr>
            <a:t>  p: permulaan</a:t>
          </a:r>
        </a:p>
        <a:p>
          <a:r>
            <a:rPr lang="en-AU" sz="900" i="1">
              <a:latin typeface="Arial" panose="020B0604020202020204" pitchFamily="34" charset="0"/>
              <a:cs typeface="Arial" panose="020B0604020202020204" pitchFamily="34" charset="0"/>
            </a:rPr>
            <a:t>      preliminary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1316528</xdr:colOff>
      <xdr:row>9</xdr:row>
      <xdr:rowOff>119102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EACA15-E826-4619-A76B-2CE14364CB71}"/>
            </a:ext>
          </a:extLst>
        </xdr:cNvPr>
        <xdr:cNvSpPr txBox="1"/>
      </xdr:nvSpPr>
      <xdr:spPr>
        <a:xfrm>
          <a:off x="0" y="2868706"/>
          <a:ext cx="1316528" cy="370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 b="1">
              <a:latin typeface="Arial" panose="020B0604020202020204" pitchFamily="34" charset="0"/>
              <a:cs typeface="Arial" panose="020B0604020202020204" pitchFamily="34" charset="0"/>
            </a:rPr>
            <a:t>  p: permulaan</a:t>
          </a:r>
        </a:p>
        <a:p>
          <a:r>
            <a:rPr lang="en-AU" sz="900" i="1">
              <a:latin typeface="Arial" panose="020B0604020202020204" pitchFamily="34" charset="0"/>
              <a:cs typeface="Arial" panose="020B0604020202020204" pitchFamily="34" charset="0"/>
            </a:rPr>
            <a:t>      preliminary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36</xdr:row>
      <xdr:rowOff>230919</xdr:rowOff>
    </xdr:from>
    <xdr:ext cx="10104783" cy="5052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A6E1DD-909C-4510-8171-61A5E21EB054}"/>
            </a:ext>
          </a:extLst>
        </xdr:cNvPr>
        <xdr:cNvSpPr txBox="1"/>
      </xdr:nvSpPr>
      <xdr:spPr>
        <a:xfrm>
          <a:off x="0" y="12811539"/>
          <a:ext cx="10104783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400" b="1">
              <a:latin typeface="Arial" panose="020B0604020202020204" pitchFamily="34" charset="0"/>
              <a:cs typeface="Arial" panose="020B0604020202020204" pitchFamily="34" charset="0"/>
            </a:rPr>
            <a:t>Jadual 44: Bilangan kampung program Desa Lestari, Malaysia dan Sabah, 2020-2024</a:t>
          </a:r>
        </a:p>
        <a:p>
          <a:r>
            <a:rPr lang="en-MY" sz="1400" i="1">
              <a:latin typeface="Arial" panose="020B0604020202020204" pitchFamily="34" charset="0"/>
              <a:cs typeface="Arial" panose="020B0604020202020204" pitchFamily="34" charset="0"/>
            </a:rPr>
            <a:t>Table 44: Number of village of Desa Lestari programme, Malaysia and Sabah, 2020-2024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4295-9B49-4AB7-A982-89F632119360}">
  <sheetPr codeName="Sheet1"/>
  <dimension ref="A1:X111"/>
  <sheetViews>
    <sheetView zoomScale="85" zoomScaleNormal="85" zoomScaleSheetLayoutView="85" workbookViewId="0">
      <selection activeCell="N43" sqref="N43"/>
    </sheetView>
  </sheetViews>
  <sheetFormatPr defaultColWidth="9.109375" defaultRowHeight="13.8" x14ac:dyDescent="0.3"/>
  <cols>
    <col min="1" max="1" width="37.6640625" style="1" customWidth="1"/>
    <col min="2" max="2" width="15.44140625" style="1" customWidth="1"/>
    <col min="3" max="3" width="14.5546875" style="1" customWidth="1"/>
    <col min="4" max="4" width="14" style="1" customWidth="1"/>
    <col min="5" max="6" width="14.33203125" style="1" customWidth="1"/>
    <col min="7" max="8" width="10.6640625" style="1" customWidth="1"/>
    <col min="9" max="9" width="10.33203125" style="1" customWidth="1"/>
    <col min="10" max="10" width="10.6640625" style="1" customWidth="1"/>
    <col min="11" max="11" width="10.6640625" style="189" customWidth="1"/>
    <col min="12" max="16384" width="9.109375" style="1"/>
  </cols>
  <sheetData>
    <row r="1" spans="1:24" s="42" customFormat="1" ht="34.950000000000003" customHeight="1" x14ac:dyDescent="0.3">
      <c r="A1" s="426" t="s">
        <v>109</v>
      </c>
      <c r="B1" s="426"/>
      <c r="C1" s="426"/>
      <c r="D1" s="426"/>
      <c r="E1" s="426"/>
      <c r="F1" s="426"/>
      <c r="G1" s="426"/>
      <c r="H1" s="426"/>
      <c r="I1" s="426"/>
      <c r="J1" s="426"/>
      <c r="K1" s="223"/>
      <c r="L1" s="232"/>
    </row>
    <row r="2" spans="1:24" ht="34.950000000000003" customHeight="1" x14ac:dyDescent="0.3">
      <c r="A2" s="427" t="s">
        <v>151</v>
      </c>
      <c r="B2" s="427"/>
      <c r="C2" s="427"/>
      <c r="D2" s="427"/>
      <c r="E2" s="427"/>
      <c r="F2" s="427"/>
      <c r="G2" s="428"/>
      <c r="H2" s="428"/>
      <c r="I2" s="428"/>
      <c r="K2" s="181" t="s">
        <v>37</v>
      </c>
      <c r="L2" s="31"/>
    </row>
    <row r="3" spans="1:24" s="31" customFormat="1" ht="2.1" customHeight="1" x14ac:dyDescent="0.3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217"/>
    </row>
    <row r="4" spans="1:24" ht="20.100000000000001" customHeight="1" x14ac:dyDescent="0.3">
      <c r="A4" s="272"/>
      <c r="B4" s="420" t="s">
        <v>0</v>
      </c>
      <c r="C4" s="420"/>
      <c r="D4" s="420"/>
      <c r="E4" s="420"/>
      <c r="F4" s="420"/>
      <c r="G4" s="422" t="s">
        <v>1</v>
      </c>
      <c r="H4" s="423"/>
      <c r="I4" s="423"/>
      <c r="J4" s="423"/>
      <c r="K4" s="423"/>
      <c r="L4" s="31"/>
    </row>
    <row r="5" spans="1:24" ht="20.100000000000001" customHeight="1" x14ac:dyDescent="0.3">
      <c r="A5" s="272"/>
      <c r="B5" s="273">
        <v>2020</v>
      </c>
      <c r="C5" s="274">
        <v>2021</v>
      </c>
      <c r="D5" s="274">
        <v>2022</v>
      </c>
      <c r="E5" s="273">
        <v>2023</v>
      </c>
      <c r="F5" s="273">
        <v>2024</v>
      </c>
      <c r="G5" s="275">
        <v>2020</v>
      </c>
      <c r="H5" s="273">
        <v>2021</v>
      </c>
      <c r="I5" s="273">
        <v>2022</v>
      </c>
      <c r="J5" s="273">
        <v>2023</v>
      </c>
      <c r="K5" s="273">
        <v>2024</v>
      </c>
      <c r="L5" s="31"/>
    </row>
    <row r="6" spans="1:24" ht="35.1" customHeight="1" x14ac:dyDescent="0.3">
      <c r="A6" s="49" t="s">
        <v>70</v>
      </c>
      <c r="B6" s="52">
        <v>32447.4</v>
      </c>
      <c r="C6" s="66">
        <v>32576.3</v>
      </c>
      <c r="D6" s="66">
        <v>32698.1</v>
      </c>
      <c r="E6" s="52">
        <v>33401.800000000003</v>
      </c>
      <c r="F6" s="131">
        <f>F7+F8</f>
        <v>34052.1</v>
      </c>
      <c r="G6" s="276">
        <v>3418.8</v>
      </c>
      <c r="H6" s="131">
        <v>3412.6</v>
      </c>
      <c r="I6" s="131">
        <v>3414.9</v>
      </c>
      <c r="J6" s="131">
        <v>3596.7</v>
      </c>
      <c r="K6" s="131">
        <v>3742</v>
      </c>
      <c r="L6" s="31"/>
      <c r="M6" s="31"/>
      <c r="X6" s="239"/>
    </row>
    <row r="7" spans="1:24" ht="35.1" customHeight="1" x14ac:dyDescent="0.3">
      <c r="A7" s="78" t="s">
        <v>56</v>
      </c>
      <c r="B7" s="54">
        <v>16966.2</v>
      </c>
      <c r="C7" s="67">
        <v>17000.3</v>
      </c>
      <c r="D7" s="67">
        <v>17039.7</v>
      </c>
      <c r="E7" s="54">
        <v>17472.3</v>
      </c>
      <c r="F7" s="237">
        <v>17878.8</v>
      </c>
      <c r="G7" s="277">
        <v>1779.8</v>
      </c>
      <c r="H7" s="54">
        <v>1779.5</v>
      </c>
      <c r="I7" s="54">
        <v>1779.1</v>
      </c>
      <c r="J7" s="54">
        <v>1876.9</v>
      </c>
      <c r="K7" s="54">
        <v>1955</v>
      </c>
      <c r="L7" s="31"/>
      <c r="M7" s="36"/>
    </row>
    <row r="8" spans="1:24" ht="34.950000000000003" customHeight="1" x14ac:dyDescent="0.3">
      <c r="A8" s="278" t="s">
        <v>57</v>
      </c>
      <c r="B8" s="279">
        <v>15481.2</v>
      </c>
      <c r="C8" s="280">
        <v>15576</v>
      </c>
      <c r="D8" s="280">
        <v>15658.5</v>
      </c>
      <c r="E8" s="279">
        <v>15929.5</v>
      </c>
      <c r="F8" s="281">
        <v>16173.3</v>
      </c>
      <c r="G8" s="282">
        <v>1639</v>
      </c>
      <c r="H8" s="279">
        <v>1633.1</v>
      </c>
      <c r="I8" s="279">
        <v>1635.9</v>
      </c>
      <c r="J8" s="279">
        <v>1719.9</v>
      </c>
      <c r="K8" s="279">
        <v>1786.9</v>
      </c>
      <c r="L8" s="31"/>
    </row>
    <row r="9" spans="1:24" ht="15" customHeight="1" x14ac:dyDescent="0.3">
      <c r="A9" s="238"/>
      <c r="B9" s="238"/>
      <c r="C9" s="238"/>
      <c r="D9" s="5"/>
      <c r="E9" s="5"/>
      <c r="F9" s="238"/>
      <c r="G9" s="6"/>
      <c r="H9" s="6"/>
      <c r="I9" s="6"/>
      <c r="J9" s="31"/>
      <c r="K9" s="31"/>
      <c r="L9" s="31"/>
    </row>
    <row r="10" spans="1:24" ht="34.950000000000003" customHeight="1" x14ac:dyDescent="0.3">
      <c r="A10" s="427" t="s">
        <v>152</v>
      </c>
      <c r="B10" s="427"/>
      <c r="C10" s="427"/>
      <c r="D10" s="427"/>
      <c r="E10" s="427"/>
      <c r="F10" s="427"/>
      <c r="G10" s="428"/>
      <c r="H10" s="428"/>
      <c r="I10" s="428"/>
      <c r="K10" s="181" t="s">
        <v>37</v>
      </c>
      <c r="L10" s="31"/>
    </row>
    <row r="11" spans="1:24" ht="2.1" customHeight="1" x14ac:dyDescent="0.3">
      <c r="A11" s="429"/>
      <c r="B11" s="429"/>
      <c r="C11" s="429"/>
      <c r="D11" s="429"/>
      <c r="E11" s="429"/>
      <c r="F11" s="429"/>
      <c r="G11" s="429"/>
      <c r="H11" s="429"/>
      <c r="I11" s="429"/>
      <c r="J11" s="429"/>
      <c r="K11" s="217"/>
      <c r="L11" s="233"/>
    </row>
    <row r="12" spans="1:24" ht="19.95" customHeight="1" x14ac:dyDescent="0.3">
      <c r="A12" s="272"/>
      <c r="B12" s="420" t="s">
        <v>0</v>
      </c>
      <c r="C12" s="420"/>
      <c r="D12" s="420"/>
      <c r="E12" s="420"/>
      <c r="F12" s="421"/>
      <c r="G12" s="422" t="s">
        <v>1</v>
      </c>
      <c r="H12" s="423"/>
      <c r="I12" s="423"/>
      <c r="J12" s="423"/>
      <c r="K12" s="423"/>
      <c r="L12" s="31"/>
    </row>
    <row r="13" spans="1:24" ht="19.95" customHeight="1" x14ac:dyDescent="0.3">
      <c r="A13" s="272"/>
      <c r="B13" s="273">
        <v>2020</v>
      </c>
      <c r="C13" s="274">
        <v>2021</v>
      </c>
      <c r="D13" s="274">
        <v>2022</v>
      </c>
      <c r="E13" s="273">
        <v>2023</v>
      </c>
      <c r="F13" s="273">
        <v>2024</v>
      </c>
      <c r="G13" s="275">
        <v>2020</v>
      </c>
      <c r="H13" s="273">
        <v>2021</v>
      </c>
      <c r="I13" s="273">
        <v>2022</v>
      </c>
      <c r="J13" s="273">
        <v>2023</v>
      </c>
      <c r="K13" s="273">
        <v>2024</v>
      </c>
      <c r="L13" s="31"/>
    </row>
    <row r="14" spans="1:24" ht="35.1" customHeight="1" x14ac:dyDescent="0.3">
      <c r="A14" s="49" t="s">
        <v>60</v>
      </c>
      <c r="B14" s="53">
        <v>32447.4</v>
      </c>
      <c r="C14" s="53">
        <v>32576.3</v>
      </c>
      <c r="D14" s="53">
        <v>32698.1</v>
      </c>
      <c r="E14" s="53">
        <v>33401.800000000003</v>
      </c>
      <c r="F14" s="53">
        <v>34058.800000000003</v>
      </c>
      <c r="G14" s="283">
        <v>3418.8</v>
      </c>
      <c r="H14" s="79">
        <v>3412.6</v>
      </c>
      <c r="I14" s="79">
        <v>3414.9</v>
      </c>
      <c r="J14" s="79">
        <v>3596.7</v>
      </c>
      <c r="K14" s="79">
        <f>K15+K20</f>
        <v>3742.2</v>
      </c>
      <c r="L14" s="231"/>
    </row>
    <row r="15" spans="1:24" ht="35.1" customHeight="1" x14ac:dyDescent="0.25">
      <c r="A15" s="78" t="s">
        <v>72</v>
      </c>
      <c r="B15" s="53">
        <v>29756.3</v>
      </c>
      <c r="C15" s="53">
        <v>30016.799999999999</v>
      </c>
      <c r="D15" s="53">
        <v>30198.2</v>
      </c>
      <c r="E15" s="53">
        <v>30437.1</v>
      </c>
      <c r="F15" s="53">
        <v>30662.7</v>
      </c>
      <c r="G15" s="283">
        <v>2608.3000000000002</v>
      </c>
      <c r="H15" s="79">
        <v>2633.2</v>
      </c>
      <c r="I15" s="79">
        <v>2650.8</v>
      </c>
      <c r="J15" s="79">
        <v>2675.7</v>
      </c>
      <c r="K15" s="79">
        <v>2698.8</v>
      </c>
      <c r="L15" s="202"/>
    </row>
    <row r="16" spans="1:24" ht="35.1" customHeight="1" x14ac:dyDescent="0.3">
      <c r="A16" s="51" t="s">
        <v>73</v>
      </c>
      <c r="B16" s="55">
        <v>20649.5</v>
      </c>
      <c r="C16" s="55">
        <v>20891.7</v>
      </c>
      <c r="D16" s="55">
        <v>21108.5</v>
      </c>
      <c r="E16" s="55">
        <v>21336.400000000001</v>
      </c>
      <c r="F16" s="199">
        <v>21586.5</v>
      </c>
      <c r="G16" s="284">
        <v>2313.5</v>
      </c>
      <c r="H16" s="80">
        <v>2338.3000000000002</v>
      </c>
      <c r="I16" s="80">
        <v>2356.6</v>
      </c>
      <c r="J16" s="80">
        <v>2381.4</v>
      </c>
      <c r="K16" s="80">
        <v>2404.6</v>
      </c>
      <c r="L16" s="4"/>
    </row>
    <row r="17" spans="1:23" ht="35.1" customHeight="1" x14ac:dyDescent="0.25">
      <c r="A17" s="51" t="s">
        <v>74</v>
      </c>
      <c r="B17" s="199">
        <v>6892.4</v>
      </c>
      <c r="C17" s="55">
        <v>6903.9</v>
      </c>
      <c r="D17" s="55">
        <v>6885.2</v>
      </c>
      <c r="E17" s="55">
        <v>6878.8</v>
      </c>
      <c r="F17" s="199">
        <v>6868.4</v>
      </c>
      <c r="G17" s="284">
        <v>247.9</v>
      </c>
      <c r="H17" s="80">
        <v>247.5</v>
      </c>
      <c r="I17" s="80">
        <v>246.5</v>
      </c>
      <c r="J17" s="80">
        <v>246.2</v>
      </c>
      <c r="K17" s="80">
        <v>242.9</v>
      </c>
      <c r="L17" s="202"/>
    </row>
    <row r="18" spans="1:23" ht="35.1" customHeight="1" x14ac:dyDescent="0.3">
      <c r="A18" s="51" t="s">
        <v>138</v>
      </c>
      <c r="B18" s="199">
        <v>1998.8</v>
      </c>
      <c r="C18" s="55">
        <v>2011.1</v>
      </c>
      <c r="D18" s="55">
        <v>1993.1</v>
      </c>
      <c r="E18" s="55">
        <v>2008.8</v>
      </c>
      <c r="F18" s="199">
        <v>1993.1</v>
      </c>
      <c r="G18" s="284">
        <v>6</v>
      </c>
      <c r="H18" s="80">
        <v>5.3</v>
      </c>
      <c r="I18" s="80">
        <v>5.3</v>
      </c>
      <c r="J18" s="80">
        <v>5.4</v>
      </c>
      <c r="K18" s="80">
        <v>5.4</v>
      </c>
      <c r="L18" s="37"/>
      <c r="N18" s="134"/>
    </row>
    <row r="19" spans="1:23" ht="35.1" customHeight="1" x14ac:dyDescent="0.3">
      <c r="A19" s="51" t="s">
        <v>75</v>
      </c>
      <c r="B19" s="55">
        <v>215.6</v>
      </c>
      <c r="C19" s="55">
        <v>210.1</v>
      </c>
      <c r="D19" s="55">
        <v>211.4</v>
      </c>
      <c r="E19" s="55">
        <v>213.1</v>
      </c>
      <c r="F19" s="199">
        <v>214.6</v>
      </c>
      <c r="G19" s="284">
        <v>40</v>
      </c>
      <c r="H19" s="80">
        <v>42.1</v>
      </c>
      <c r="I19" s="80">
        <v>42.4</v>
      </c>
      <c r="J19" s="80">
        <v>42.8</v>
      </c>
      <c r="K19" s="80">
        <v>45.9</v>
      </c>
      <c r="L19" s="202"/>
      <c r="N19" s="188"/>
      <c r="P19" s="1" t="s">
        <v>159</v>
      </c>
    </row>
    <row r="20" spans="1:23" ht="35.1" customHeight="1" x14ac:dyDescent="0.25">
      <c r="A20" s="278" t="s">
        <v>130</v>
      </c>
      <c r="B20" s="285">
        <v>2691.1</v>
      </c>
      <c r="C20" s="285">
        <v>2559.5</v>
      </c>
      <c r="D20" s="285">
        <v>2500</v>
      </c>
      <c r="E20" s="285">
        <v>2964.8</v>
      </c>
      <c r="F20" s="285">
        <v>3396.1</v>
      </c>
      <c r="G20" s="286">
        <v>810.4</v>
      </c>
      <c r="H20" s="287">
        <v>779.5</v>
      </c>
      <c r="I20" s="287">
        <v>764.2</v>
      </c>
      <c r="J20" s="287">
        <v>921.1</v>
      </c>
      <c r="K20" s="287">
        <v>1043.4000000000001</v>
      </c>
      <c r="L20" s="202"/>
    </row>
    <row r="21" spans="1:23" ht="15" customHeight="1" x14ac:dyDescent="0.25">
      <c r="A21" s="133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202"/>
    </row>
    <row r="22" spans="1:23" ht="34.950000000000003" customHeight="1" x14ac:dyDescent="0.3">
      <c r="A22" s="427" t="s">
        <v>153</v>
      </c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L22" s="230"/>
      <c r="M22" s="134"/>
      <c r="O22" s="134"/>
      <c r="P22" s="134"/>
      <c r="Q22" s="134"/>
      <c r="R22" s="134"/>
      <c r="S22" s="134"/>
      <c r="T22" s="59"/>
      <c r="U22" s="59"/>
      <c r="V22" s="59"/>
      <c r="W22" s="59"/>
    </row>
    <row r="23" spans="1:23" ht="2.1" customHeight="1" x14ac:dyDescent="0.3">
      <c r="A23" s="188"/>
      <c r="B23" s="188"/>
      <c r="C23" s="188"/>
      <c r="D23" s="188"/>
      <c r="E23" s="188"/>
      <c r="F23" s="192"/>
      <c r="G23" s="188"/>
      <c r="H23" s="188"/>
      <c r="I23" s="188"/>
      <c r="J23" s="188"/>
      <c r="K23" s="217"/>
      <c r="L23" s="235"/>
      <c r="M23" s="188"/>
      <c r="O23" s="188"/>
      <c r="P23" s="188"/>
      <c r="Q23" s="188"/>
      <c r="R23" s="188"/>
      <c r="S23" s="188"/>
      <c r="T23" s="188"/>
      <c r="U23" s="188"/>
      <c r="V23" s="188"/>
      <c r="W23" s="59"/>
    </row>
    <row r="24" spans="1:23" ht="19.95" customHeight="1" x14ac:dyDescent="0.3">
      <c r="A24" s="272"/>
      <c r="B24" s="420" t="s">
        <v>0</v>
      </c>
      <c r="C24" s="420"/>
      <c r="D24" s="420"/>
      <c r="E24" s="420"/>
      <c r="F24" s="421"/>
      <c r="G24" s="422" t="s">
        <v>1</v>
      </c>
      <c r="H24" s="423"/>
      <c r="I24" s="423"/>
      <c r="J24" s="423"/>
      <c r="K24" s="423"/>
      <c r="L24" s="31"/>
    </row>
    <row r="25" spans="1:23" ht="19.95" customHeight="1" x14ac:dyDescent="0.3">
      <c r="A25" s="272"/>
      <c r="B25" s="273">
        <v>2020</v>
      </c>
      <c r="C25" s="274">
        <v>2021</v>
      </c>
      <c r="D25" s="274">
        <v>2022</v>
      </c>
      <c r="E25" s="273">
        <v>2023</v>
      </c>
      <c r="F25" s="273">
        <v>2024</v>
      </c>
      <c r="G25" s="275">
        <v>2020</v>
      </c>
      <c r="H25" s="273">
        <v>2021</v>
      </c>
      <c r="I25" s="273">
        <v>2022</v>
      </c>
      <c r="J25" s="273">
        <v>2023</v>
      </c>
      <c r="K25" s="273">
        <v>2024</v>
      </c>
      <c r="N25" s="134"/>
    </row>
    <row r="26" spans="1:23" ht="54" customHeight="1" x14ac:dyDescent="0.3">
      <c r="A26" s="128" t="s">
        <v>78</v>
      </c>
      <c r="B26" s="129" t="s">
        <v>25</v>
      </c>
      <c r="C26" s="127">
        <v>0.4</v>
      </c>
      <c r="D26" s="127">
        <v>0.4</v>
      </c>
      <c r="E26" s="127">
        <v>2.1</v>
      </c>
      <c r="F26" s="266">
        <v>1.9</v>
      </c>
      <c r="G26" s="288">
        <v>0.9</v>
      </c>
      <c r="H26" s="127">
        <v>-0.2</v>
      </c>
      <c r="I26" s="127">
        <v>0.1</v>
      </c>
      <c r="J26" s="127">
        <v>5.2</v>
      </c>
      <c r="K26" s="224">
        <v>4</v>
      </c>
      <c r="L26" s="31"/>
      <c r="N26" s="188"/>
    </row>
    <row r="27" spans="1:23" ht="51" customHeight="1" x14ac:dyDescent="0.3">
      <c r="A27" s="268" t="s">
        <v>131</v>
      </c>
      <c r="B27" s="269">
        <v>98</v>
      </c>
      <c r="C27" s="270">
        <v>99</v>
      </c>
      <c r="D27" s="270">
        <v>99</v>
      </c>
      <c r="E27" s="270">
        <v>101</v>
      </c>
      <c r="F27" s="270">
        <v>103</v>
      </c>
      <c r="G27" s="289">
        <v>46</v>
      </c>
      <c r="H27" s="270">
        <v>46</v>
      </c>
      <c r="I27" s="270">
        <v>46</v>
      </c>
      <c r="J27" s="270">
        <v>49</v>
      </c>
      <c r="K27" s="270">
        <v>51</v>
      </c>
      <c r="L27" s="31"/>
      <c r="M27" s="137"/>
    </row>
    <row r="28" spans="1:23" ht="15" customHeight="1" x14ac:dyDescent="0.25">
      <c r="A28" s="133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202"/>
      <c r="N28" s="138"/>
    </row>
    <row r="29" spans="1:23" ht="34.950000000000003" customHeight="1" x14ac:dyDescent="0.3">
      <c r="A29" s="427" t="s">
        <v>154</v>
      </c>
      <c r="B29" s="427"/>
      <c r="C29" s="427"/>
      <c r="D29" s="427"/>
      <c r="E29" s="427"/>
      <c r="F29" s="427"/>
      <c r="G29" s="427"/>
      <c r="H29" s="427"/>
      <c r="I29" s="427"/>
      <c r="J29" s="427"/>
      <c r="K29" s="229"/>
      <c r="L29" s="230"/>
      <c r="M29" s="134"/>
      <c r="N29" s="138"/>
      <c r="O29" s="134"/>
      <c r="P29" s="134"/>
      <c r="Q29" s="134"/>
      <c r="R29" s="134"/>
      <c r="S29" s="134"/>
      <c r="T29" s="59"/>
      <c r="U29" s="59"/>
      <c r="V29" s="59"/>
      <c r="W29" s="59"/>
    </row>
    <row r="30" spans="1:23" ht="2.1" customHeight="1" x14ac:dyDescent="0.3">
      <c r="A30" s="188"/>
      <c r="B30" s="188"/>
      <c r="C30" s="188"/>
      <c r="D30" s="188"/>
      <c r="E30" s="188"/>
      <c r="F30" s="192"/>
      <c r="G30" s="188"/>
      <c r="H30" s="188"/>
      <c r="I30" s="188"/>
      <c r="J30" s="188"/>
      <c r="K30" s="234"/>
      <c r="L30" s="217"/>
      <c r="M30" s="188"/>
      <c r="N30" s="138"/>
      <c r="O30" s="188"/>
      <c r="P30" s="188"/>
      <c r="Q30" s="188"/>
      <c r="R30" s="188"/>
      <c r="S30" s="188"/>
      <c r="T30" s="188"/>
      <c r="U30" s="188"/>
      <c r="V30" s="188"/>
      <c r="W30" s="59"/>
    </row>
    <row r="31" spans="1:23" ht="19.95" customHeight="1" x14ac:dyDescent="0.3">
      <c r="A31" s="272"/>
      <c r="B31" s="420" t="s">
        <v>0</v>
      </c>
      <c r="C31" s="420"/>
      <c r="D31" s="420"/>
      <c r="E31" s="420"/>
      <c r="F31" s="421"/>
      <c r="G31" s="422" t="s">
        <v>1</v>
      </c>
      <c r="H31" s="423"/>
      <c r="I31" s="423"/>
      <c r="J31" s="423"/>
      <c r="K31" s="423"/>
      <c r="L31" s="137"/>
      <c r="M31" s="137"/>
      <c r="O31" s="137"/>
      <c r="P31" s="137"/>
      <c r="Q31" s="137"/>
      <c r="R31" s="137"/>
      <c r="S31" s="137"/>
      <c r="T31" s="138"/>
    </row>
    <row r="32" spans="1:23" ht="19.95" customHeight="1" x14ac:dyDescent="0.3">
      <c r="A32" s="272"/>
      <c r="B32" s="273">
        <v>2020</v>
      </c>
      <c r="C32" s="274">
        <v>2021</v>
      </c>
      <c r="D32" s="274">
        <v>2022</v>
      </c>
      <c r="E32" s="273">
        <v>2023</v>
      </c>
      <c r="F32" s="273">
        <v>2024</v>
      </c>
      <c r="G32" s="275">
        <v>2020</v>
      </c>
      <c r="H32" s="273">
        <v>2021</v>
      </c>
      <c r="I32" s="273">
        <v>2022</v>
      </c>
      <c r="J32" s="273">
        <v>2023</v>
      </c>
      <c r="K32" s="273">
        <v>2024</v>
      </c>
      <c r="L32" s="138"/>
      <c r="M32" s="138"/>
      <c r="O32" s="138"/>
      <c r="P32" s="138"/>
      <c r="Q32" s="138"/>
      <c r="R32" s="138"/>
      <c r="S32" s="138"/>
      <c r="T32" s="138"/>
    </row>
    <row r="33" spans="1:20" ht="37.200000000000003" customHeight="1" x14ac:dyDescent="0.3">
      <c r="A33" s="130" t="s">
        <v>83</v>
      </c>
      <c r="B33" s="135">
        <v>9614.1</v>
      </c>
      <c r="C33" s="135">
        <v>9866.7999999999993</v>
      </c>
      <c r="D33" s="136">
        <v>10123.200000000001</v>
      </c>
      <c r="E33" s="136">
        <v>10383.799999999999</v>
      </c>
      <c r="F33" s="136">
        <v>10648.7</v>
      </c>
      <c r="G33" s="288">
        <v>777</v>
      </c>
      <c r="H33" s="127">
        <v>795.7</v>
      </c>
      <c r="I33" s="127">
        <v>814.8</v>
      </c>
      <c r="J33" s="127">
        <v>834.3</v>
      </c>
      <c r="K33" s="224">
        <v>854</v>
      </c>
      <c r="L33" s="138"/>
      <c r="M33" s="138"/>
      <c r="O33" s="138"/>
      <c r="P33" s="138"/>
      <c r="Q33" s="138"/>
      <c r="R33" s="138"/>
      <c r="S33" s="138"/>
      <c r="T33" s="138"/>
    </row>
    <row r="34" spans="1:20" ht="37.200000000000003" customHeight="1" x14ac:dyDescent="0.3">
      <c r="A34" s="130" t="s">
        <v>84</v>
      </c>
      <c r="B34" s="135">
        <v>8234.6</v>
      </c>
      <c r="C34" s="135">
        <v>8447.2000000000007</v>
      </c>
      <c r="D34" s="136">
        <v>8662.7000000000007</v>
      </c>
      <c r="E34" s="136">
        <v>8881.9</v>
      </c>
      <c r="F34" s="136">
        <v>9104.6</v>
      </c>
      <c r="G34" s="288">
        <v>728.2</v>
      </c>
      <c r="H34" s="127">
        <v>747.2</v>
      </c>
      <c r="I34" s="127">
        <v>766.6</v>
      </c>
      <c r="J34" s="127">
        <v>786.3</v>
      </c>
      <c r="K34" s="224">
        <v>806.3</v>
      </c>
      <c r="L34" s="138"/>
      <c r="M34" s="138"/>
      <c r="O34" s="138"/>
      <c r="P34" s="138"/>
      <c r="Q34" s="138"/>
      <c r="R34" s="138"/>
      <c r="S34" s="138"/>
      <c r="T34" s="138"/>
    </row>
    <row r="35" spans="1:20" ht="37.200000000000003" customHeight="1" x14ac:dyDescent="0.3">
      <c r="A35" s="290" t="s">
        <v>85</v>
      </c>
      <c r="B35" s="291">
        <v>3.9</v>
      </c>
      <c r="C35" s="291">
        <v>3.9</v>
      </c>
      <c r="D35" s="292">
        <v>3.8</v>
      </c>
      <c r="E35" s="292">
        <v>3.8</v>
      </c>
      <c r="F35" s="292">
        <v>3.7</v>
      </c>
      <c r="G35" s="293">
        <v>4.7</v>
      </c>
      <c r="H35" s="294">
        <v>4.5999999999999996</v>
      </c>
      <c r="I35" s="294">
        <v>4.5</v>
      </c>
      <c r="J35" s="294">
        <v>4.5999999999999996</v>
      </c>
      <c r="K35" s="294">
        <v>4.5999999999999996</v>
      </c>
      <c r="L35" s="31"/>
      <c r="O35" s="31"/>
      <c r="P35" s="31"/>
      <c r="R35" s="31"/>
    </row>
    <row r="36" spans="1:20" ht="4.95" customHeight="1" x14ac:dyDescent="0.25">
      <c r="A36" s="133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202"/>
      <c r="R36" s="31"/>
    </row>
    <row r="37" spans="1:20" ht="65.099999999999994" customHeight="1" x14ac:dyDescent="0.3">
      <c r="A37" s="425" t="s">
        <v>141</v>
      </c>
      <c r="B37" s="425"/>
      <c r="C37" s="425"/>
      <c r="D37" s="425"/>
      <c r="E37" s="425"/>
      <c r="F37" s="425"/>
      <c r="G37" s="425"/>
      <c r="H37" s="425"/>
      <c r="I37" s="425"/>
      <c r="J37" s="425"/>
      <c r="K37" s="200"/>
      <c r="M37" s="31"/>
      <c r="N37" s="31"/>
      <c r="O37" s="31"/>
      <c r="P37" s="31"/>
      <c r="Q37" s="31"/>
      <c r="R37" s="31"/>
    </row>
    <row r="38" spans="1:20" ht="25.2" customHeight="1" x14ac:dyDescent="0.3">
      <c r="A38" s="424" t="s">
        <v>88</v>
      </c>
      <c r="B38" s="424"/>
      <c r="C38" s="424"/>
      <c r="D38" s="424"/>
      <c r="E38" s="424"/>
      <c r="F38" s="424"/>
      <c r="G38" s="424"/>
      <c r="H38" s="424"/>
      <c r="I38" s="424"/>
      <c r="J38" s="424"/>
      <c r="K38" s="201"/>
      <c r="L38" s="31"/>
      <c r="M38" s="31"/>
      <c r="N38" s="31"/>
      <c r="O38" s="31"/>
      <c r="P38" s="31"/>
      <c r="Q38" s="31"/>
      <c r="R38" s="31"/>
    </row>
    <row r="39" spans="1:20" x14ac:dyDescent="0.3">
      <c r="K39" s="31"/>
      <c r="L39" s="31"/>
    </row>
    <row r="40" spans="1:20" x14ac:dyDescent="0.3">
      <c r="K40" s="31"/>
      <c r="L40" s="31"/>
    </row>
    <row r="41" spans="1:20" x14ac:dyDescent="0.3">
      <c r="K41" s="31"/>
      <c r="L41" s="31"/>
    </row>
    <row r="42" spans="1:20" x14ac:dyDescent="0.3">
      <c r="K42" s="31"/>
      <c r="L42" s="31"/>
    </row>
    <row r="43" spans="1:20" x14ac:dyDescent="0.3">
      <c r="K43" s="31"/>
      <c r="L43" s="31"/>
    </row>
    <row r="44" spans="1:20" x14ac:dyDescent="0.3">
      <c r="K44" s="31"/>
      <c r="L44" s="31"/>
    </row>
    <row r="45" spans="1:20" x14ac:dyDescent="0.3">
      <c r="K45" s="31"/>
      <c r="L45" s="31"/>
    </row>
    <row r="46" spans="1:20" x14ac:dyDescent="0.3">
      <c r="K46" s="31"/>
      <c r="L46" s="31"/>
    </row>
    <row r="47" spans="1:20" x14ac:dyDescent="0.3">
      <c r="K47" s="31"/>
      <c r="L47" s="31"/>
    </row>
    <row r="48" spans="1:20" x14ac:dyDescent="0.3">
      <c r="K48" s="31"/>
      <c r="L48" s="31"/>
    </row>
    <row r="49" spans="11:12" x14ac:dyDescent="0.3">
      <c r="K49" s="31"/>
      <c r="L49" s="31"/>
    </row>
    <row r="50" spans="11:12" x14ac:dyDescent="0.3">
      <c r="K50" s="31"/>
      <c r="L50" s="31"/>
    </row>
    <row r="51" spans="11:12" x14ac:dyDescent="0.3">
      <c r="K51" s="31"/>
      <c r="L51" s="31"/>
    </row>
    <row r="52" spans="11:12" x14ac:dyDescent="0.3">
      <c r="K52" s="31"/>
      <c r="L52" s="31"/>
    </row>
    <row r="53" spans="11:12" x14ac:dyDescent="0.3">
      <c r="K53" s="31"/>
      <c r="L53" s="31"/>
    </row>
    <row r="54" spans="11:12" x14ac:dyDescent="0.3">
      <c r="K54" s="31"/>
      <c r="L54" s="31"/>
    </row>
    <row r="55" spans="11:12" x14ac:dyDescent="0.3">
      <c r="K55" s="31"/>
      <c r="L55" s="31"/>
    </row>
    <row r="56" spans="11:12" x14ac:dyDescent="0.3">
      <c r="K56" s="31"/>
      <c r="L56" s="31"/>
    </row>
    <row r="57" spans="11:12" x14ac:dyDescent="0.3">
      <c r="K57" s="31"/>
    </row>
    <row r="58" spans="11:12" x14ac:dyDescent="0.3">
      <c r="K58" s="31"/>
    </row>
    <row r="59" spans="11:12" x14ac:dyDescent="0.3">
      <c r="K59" s="31"/>
    </row>
    <row r="60" spans="11:12" x14ac:dyDescent="0.3">
      <c r="K60" s="31"/>
    </row>
    <row r="61" spans="11:12" x14ac:dyDescent="0.3">
      <c r="K61" s="31"/>
    </row>
    <row r="62" spans="11:12" x14ac:dyDescent="0.3">
      <c r="K62" s="31"/>
    </row>
    <row r="63" spans="11:12" x14ac:dyDescent="0.3">
      <c r="K63" s="31"/>
    </row>
    <row r="64" spans="11:12" x14ac:dyDescent="0.3">
      <c r="K64" s="31"/>
      <c r="L64" s="31"/>
    </row>
    <row r="65" spans="11:12" x14ac:dyDescent="0.3">
      <c r="K65" s="31"/>
      <c r="L65" s="31"/>
    </row>
    <row r="66" spans="11:12" x14ac:dyDescent="0.3">
      <c r="K66" s="31"/>
      <c r="L66" s="31"/>
    </row>
    <row r="67" spans="11:12" x14ac:dyDescent="0.3">
      <c r="K67" s="31"/>
      <c r="L67" s="31"/>
    </row>
    <row r="68" spans="11:12" x14ac:dyDescent="0.3">
      <c r="K68" s="31"/>
      <c r="L68" s="31"/>
    </row>
    <row r="69" spans="11:12" x14ac:dyDescent="0.3">
      <c r="K69" s="31"/>
      <c r="L69" s="31"/>
    </row>
    <row r="70" spans="11:12" x14ac:dyDescent="0.3">
      <c r="K70" s="31"/>
      <c r="L70" s="31"/>
    </row>
    <row r="71" spans="11:12" x14ac:dyDescent="0.3">
      <c r="K71" s="31"/>
      <c r="L71" s="31"/>
    </row>
    <row r="72" spans="11:12" x14ac:dyDescent="0.3">
      <c r="K72" s="31"/>
      <c r="L72" s="31"/>
    </row>
    <row r="73" spans="11:12" x14ac:dyDescent="0.3">
      <c r="K73" s="31"/>
      <c r="L73" s="31"/>
    </row>
    <row r="74" spans="11:12" x14ac:dyDescent="0.3">
      <c r="K74" s="31"/>
      <c r="L74" s="31"/>
    </row>
    <row r="75" spans="11:12" x14ac:dyDescent="0.3">
      <c r="K75" s="31"/>
      <c r="L75" s="31"/>
    </row>
    <row r="76" spans="11:12" x14ac:dyDescent="0.3">
      <c r="K76" s="31"/>
      <c r="L76" s="31"/>
    </row>
    <row r="77" spans="11:12" x14ac:dyDescent="0.3">
      <c r="K77" s="31"/>
      <c r="L77" s="31"/>
    </row>
    <row r="78" spans="11:12" x14ac:dyDescent="0.3">
      <c r="K78" s="31"/>
      <c r="L78" s="31"/>
    </row>
    <row r="79" spans="11:12" x14ac:dyDescent="0.3">
      <c r="K79" s="31"/>
      <c r="L79" s="31"/>
    </row>
    <row r="80" spans="11:12" x14ac:dyDescent="0.3">
      <c r="K80" s="31"/>
      <c r="L80" s="31"/>
    </row>
    <row r="81" spans="11:12" x14ac:dyDescent="0.3">
      <c r="K81" s="31"/>
      <c r="L81" s="31"/>
    </row>
    <row r="82" spans="11:12" x14ac:dyDescent="0.3">
      <c r="K82" s="31"/>
      <c r="L82" s="31"/>
    </row>
    <row r="83" spans="11:12" x14ac:dyDescent="0.3">
      <c r="K83" s="31"/>
      <c r="L83" s="31"/>
    </row>
    <row r="84" spans="11:12" x14ac:dyDescent="0.3">
      <c r="K84" s="31"/>
      <c r="L84" s="31"/>
    </row>
    <row r="85" spans="11:12" x14ac:dyDescent="0.3">
      <c r="K85" s="31"/>
      <c r="L85" s="31"/>
    </row>
    <row r="86" spans="11:12" x14ac:dyDescent="0.3">
      <c r="K86" s="31"/>
      <c r="L86" s="31"/>
    </row>
    <row r="87" spans="11:12" x14ac:dyDescent="0.3">
      <c r="K87" s="31"/>
      <c r="L87" s="31"/>
    </row>
    <row r="88" spans="11:12" x14ac:dyDescent="0.3">
      <c r="K88" s="31"/>
      <c r="L88" s="31"/>
    </row>
    <row r="89" spans="11:12" x14ac:dyDescent="0.3">
      <c r="K89" s="31"/>
      <c r="L89" s="31"/>
    </row>
    <row r="90" spans="11:12" x14ac:dyDescent="0.3">
      <c r="K90" s="31"/>
      <c r="L90" s="31"/>
    </row>
    <row r="91" spans="11:12" x14ac:dyDescent="0.3">
      <c r="K91" s="31"/>
    </row>
    <row r="92" spans="11:12" x14ac:dyDescent="0.3">
      <c r="K92" s="31"/>
    </row>
    <row r="93" spans="11:12" x14ac:dyDescent="0.3">
      <c r="K93" s="31"/>
    </row>
    <row r="94" spans="11:12" x14ac:dyDescent="0.3">
      <c r="K94" s="31"/>
    </row>
    <row r="95" spans="11:12" x14ac:dyDescent="0.3">
      <c r="K95" s="31"/>
    </row>
    <row r="96" spans="11:12" x14ac:dyDescent="0.3">
      <c r="K96" s="31"/>
    </row>
    <row r="97" spans="11:11" x14ac:dyDescent="0.3">
      <c r="K97" s="31"/>
    </row>
    <row r="98" spans="11:11" x14ac:dyDescent="0.3">
      <c r="K98" s="31"/>
    </row>
    <row r="99" spans="11:11" x14ac:dyDescent="0.3">
      <c r="K99" s="31"/>
    </row>
    <row r="100" spans="11:11" x14ac:dyDescent="0.3">
      <c r="K100" s="31"/>
    </row>
    <row r="101" spans="11:11" x14ac:dyDescent="0.3">
      <c r="K101" s="31"/>
    </row>
    <row r="102" spans="11:11" x14ac:dyDescent="0.3">
      <c r="K102" s="31"/>
    </row>
    <row r="103" spans="11:11" x14ac:dyDescent="0.3">
      <c r="K103" s="31"/>
    </row>
    <row r="104" spans="11:11" x14ac:dyDescent="0.3">
      <c r="K104" s="31"/>
    </row>
    <row r="105" spans="11:11" x14ac:dyDescent="0.3">
      <c r="K105" s="31"/>
    </row>
    <row r="106" spans="11:11" x14ac:dyDescent="0.3">
      <c r="K106" s="31"/>
    </row>
    <row r="107" spans="11:11" x14ac:dyDescent="0.3">
      <c r="K107" s="31"/>
    </row>
    <row r="108" spans="11:11" x14ac:dyDescent="0.3">
      <c r="K108" s="31"/>
    </row>
    <row r="109" spans="11:11" x14ac:dyDescent="0.3">
      <c r="K109" s="31"/>
    </row>
    <row r="110" spans="11:11" x14ac:dyDescent="0.3">
      <c r="K110" s="31"/>
    </row>
    <row r="111" spans="11:11" x14ac:dyDescent="0.3">
      <c r="K111" s="31"/>
    </row>
  </sheetData>
  <mergeCells count="16">
    <mergeCell ref="B31:F31"/>
    <mergeCell ref="G31:K31"/>
    <mergeCell ref="A38:J38"/>
    <mergeCell ref="A37:J37"/>
    <mergeCell ref="A1:J1"/>
    <mergeCell ref="A29:J29"/>
    <mergeCell ref="A10:I10"/>
    <mergeCell ref="A2:I2"/>
    <mergeCell ref="G4:K4"/>
    <mergeCell ref="B4:F4"/>
    <mergeCell ref="B24:F24"/>
    <mergeCell ref="A11:J11"/>
    <mergeCell ref="B12:F12"/>
    <mergeCell ref="G12:K12"/>
    <mergeCell ref="A22:K22"/>
    <mergeCell ref="G24:K24"/>
  </mergeCells>
  <conditionalFormatting sqref="F7">
    <cfRule type="cellIs" dxfId="1" priority="4" stopIfTrue="1" operator="lessThan">
      <formula>0</formula>
    </cfRule>
  </conditionalFormatting>
  <conditionalFormatting sqref="F8">
    <cfRule type="cellIs" dxfId="0" priority="3" stopIfTrue="1" operator="lessThan">
      <formula>0</formula>
    </cfRule>
  </conditionalFormatting>
  <pageMargins left="0.55118110236220474" right="0.31496062992125984" top="0.51181102362204722" bottom="0.51181102362204722" header="0.31496062992125984" footer="0.31496062992125984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T27"/>
  <sheetViews>
    <sheetView showGridLines="0" view="pageBreakPreview" zoomScale="85" zoomScaleNormal="70" zoomScaleSheetLayoutView="85" workbookViewId="0">
      <selection activeCell="Q11" sqref="Q11"/>
    </sheetView>
  </sheetViews>
  <sheetFormatPr defaultColWidth="9.109375" defaultRowHeight="13.8" x14ac:dyDescent="0.3"/>
  <cols>
    <col min="1" max="1" width="42.6640625" style="1" customWidth="1"/>
    <col min="2" max="2" width="11.88671875" style="1" customWidth="1"/>
    <col min="3" max="5" width="11.6640625" style="1" customWidth="1"/>
    <col min="6" max="6" width="3.44140625" style="1" customWidth="1"/>
    <col min="7" max="7" width="10.6640625" style="1" customWidth="1"/>
    <col min="8" max="8" width="2.109375" style="1" customWidth="1"/>
    <col min="9" max="9" width="9.5546875" style="1" customWidth="1"/>
    <col min="10" max="10" width="2" style="1" customWidth="1"/>
    <col min="11" max="11" width="1.88671875" style="1" customWidth="1"/>
    <col min="12" max="12" width="8.6640625" style="1" customWidth="1"/>
    <col min="13" max="13" width="5.6640625" style="1" customWidth="1"/>
    <col min="14" max="14" width="4.33203125" style="1" customWidth="1"/>
    <col min="15" max="16384" width="9.109375" style="1"/>
  </cols>
  <sheetData>
    <row r="1" spans="1:20" ht="35.1" customHeight="1" x14ac:dyDescent="0.3">
      <c r="A1" s="450" t="s">
        <v>59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20" ht="5.0999999999999996" customHeight="1" x14ac:dyDescent="0.3">
      <c r="A2" s="10"/>
      <c r="B2" s="10"/>
      <c r="C2" s="10"/>
      <c r="D2" s="10"/>
    </row>
    <row r="3" spans="1:20" ht="65.099999999999994" customHeight="1" x14ac:dyDescent="0.3">
      <c r="A3" s="497" t="s">
        <v>86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</row>
    <row r="4" spans="1:20" ht="15" customHeight="1" x14ac:dyDescent="0.25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</row>
    <row r="5" spans="1:20" ht="20.100000000000001" customHeight="1" x14ac:dyDescent="0.3">
      <c r="A5" s="494"/>
      <c r="B5" s="494"/>
      <c r="C5" s="500" t="s">
        <v>0</v>
      </c>
      <c r="D5" s="500"/>
      <c r="E5" s="500"/>
      <c r="F5" s="117"/>
      <c r="G5" s="499" t="s">
        <v>1</v>
      </c>
      <c r="H5" s="500"/>
      <c r="I5" s="500"/>
      <c r="J5" s="500"/>
      <c r="K5" s="500"/>
      <c r="L5" s="500"/>
      <c r="M5" s="500"/>
      <c r="N5" s="500"/>
    </row>
    <row r="6" spans="1:20" ht="20.100000000000001" customHeight="1" x14ac:dyDescent="0.3">
      <c r="A6" s="494"/>
      <c r="B6" s="494"/>
      <c r="C6" s="90">
        <v>2016</v>
      </c>
      <c r="D6" s="90">
        <v>2019</v>
      </c>
      <c r="E6" s="90">
        <v>2022</v>
      </c>
      <c r="F6" s="90"/>
      <c r="G6" s="507">
        <v>2016</v>
      </c>
      <c r="H6" s="502"/>
      <c r="I6" s="502">
        <v>2019</v>
      </c>
      <c r="J6" s="502"/>
      <c r="K6" s="502"/>
      <c r="L6" s="502">
        <v>2022</v>
      </c>
      <c r="M6" s="502"/>
      <c r="N6" s="502"/>
      <c r="P6" s="115"/>
    </row>
    <row r="7" spans="1:20" ht="34.950000000000003" customHeight="1" x14ac:dyDescent="0.3">
      <c r="A7" s="491" t="s">
        <v>2</v>
      </c>
      <c r="B7" s="491"/>
      <c r="C7" s="11"/>
      <c r="D7" s="11"/>
      <c r="E7" s="11"/>
      <c r="F7" s="43"/>
      <c r="G7" s="126"/>
      <c r="H7" s="116"/>
      <c r="I7" s="41"/>
      <c r="J7" s="41"/>
      <c r="K7" s="41"/>
      <c r="L7" s="41"/>
      <c r="N7" s="125"/>
      <c r="P7" s="43"/>
    </row>
    <row r="8" spans="1:20" ht="34.950000000000003" customHeight="1" x14ac:dyDescent="0.3">
      <c r="A8" s="495" t="s">
        <v>5</v>
      </c>
      <c r="B8" s="495"/>
      <c r="C8" s="24">
        <v>3000</v>
      </c>
      <c r="D8" s="32">
        <v>3166</v>
      </c>
      <c r="E8" s="24">
        <v>3440</v>
      </c>
      <c r="F8" s="24"/>
      <c r="G8" s="503">
        <v>2169</v>
      </c>
      <c r="H8" s="504"/>
      <c r="I8" s="511">
        <v>2444</v>
      </c>
      <c r="J8" s="511"/>
      <c r="K8" s="511"/>
      <c r="L8" s="498">
        <v>2615</v>
      </c>
      <c r="M8" s="498"/>
      <c r="N8" s="498"/>
      <c r="P8" s="43"/>
    </row>
    <row r="9" spans="1:20" ht="34.950000000000003" customHeight="1" x14ac:dyDescent="0.3">
      <c r="A9" s="495" t="s">
        <v>6</v>
      </c>
      <c r="B9" s="495"/>
      <c r="C9" s="24">
        <v>6275</v>
      </c>
      <c r="D9" s="32">
        <v>7093</v>
      </c>
      <c r="E9" s="24">
        <v>7694</v>
      </c>
      <c r="F9" s="24"/>
      <c r="G9" s="503">
        <v>4843</v>
      </c>
      <c r="H9" s="504"/>
      <c r="I9" s="511">
        <v>5177</v>
      </c>
      <c r="J9" s="511"/>
      <c r="K9" s="511"/>
      <c r="L9" s="498">
        <v>5511</v>
      </c>
      <c r="M9" s="498"/>
      <c r="N9" s="498"/>
      <c r="P9" s="43"/>
      <c r="S9" s="31"/>
      <c r="T9" s="31"/>
    </row>
    <row r="10" spans="1:20" ht="34.950000000000003" customHeight="1" x14ac:dyDescent="0.3">
      <c r="A10" s="495" t="s">
        <v>7</v>
      </c>
      <c r="B10" s="495"/>
      <c r="C10" s="24">
        <v>13148</v>
      </c>
      <c r="D10" s="32">
        <v>15031</v>
      </c>
      <c r="E10" s="24">
        <v>15867</v>
      </c>
      <c r="F10" s="24"/>
      <c r="G10" s="503">
        <v>10886</v>
      </c>
      <c r="H10" s="504"/>
      <c r="I10" s="511">
        <v>11461</v>
      </c>
      <c r="J10" s="511"/>
      <c r="K10" s="511"/>
      <c r="L10" s="498">
        <v>11880</v>
      </c>
      <c r="M10" s="498"/>
      <c r="N10" s="498"/>
      <c r="P10" s="43"/>
    </row>
    <row r="11" spans="1:20" ht="34.950000000000003" customHeight="1" x14ac:dyDescent="0.3">
      <c r="A11" s="491" t="s">
        <v>8</v>
      </c>
      <c r="B11" s="491"/>
      <c r="C11" s="25"/>
      <c r="D11" s="33"/>
      <c r="E11" s="25"/>
      <c r="F11" s="25"/>
      <c r="G11" s="503"/>
      <c r="H11" s="504"/>
      <c r="I11" s="511"/>
      <c r="J11" s="511"/>
      <c r="K11" s="511"/>
      <c r="L11" s="498"/>
      <c r="M11" s="498"/>
      <c r="N11" s="498"/>
      <c r="P11" s="43"/>
    </row>
    <row r="12" spans="1:20" ht="34.950000000000003" customHeight="1" x14ac:dyDescent="0.3">
      <c r="A12" s="492" t="s">
        <v>5</v>
      </c>
      <c r="B12" s="492"/>
      <c r="C12" s="24">
        <v>2848</v>
      </c>
      <c r="D12" s="32">
        <v>3152</v>
      </c>
      <c r="E12" s="24">
        <v>3401</v>
      </c>
      <c r="F12" s="24"/>
      <c r="G12" s="503">
        <v>2135</v>
      </c>
      <c r="H12" s="504"/>
      <c r="I12" s="511">
        <v>2343</v>
      </c>
      <c r="J12" s="511"/>
      <c r="K12" s="511"/>
      <c r="L12" s="498">
        <v>2583</v>
      </c>
      <c r="M12" s="498"/>
      <c r="N12" s="498"/>
      <c r="P12" s="43"/>
    </row>
    <row r="13" spans="1:20" ht="34.950000000000003" customHeight="1" x14ac:dyDescent="0.3">
      <c r="A13" s="492" t="s">
        <v>6</v>
      </c>
      <c r="B13" s="492"/>
      <c r="C13" s="24">
        <v>6502</v>
      </c>
      <c r="D13" s="32">
        <v>7348</v>
      </c>
      <c r="E13" s="24">
        <v>7971</v>
      </c>
      <c r="F13" s="24"/>
      <c r="G13" s="503">
        <v>5037</v>
      </c>
      <c r="H13" s="504"/>
      <c r="I13" s="511">
        <v>5379</v>
      </c>
      <c r="J13" s="511"/>
      <c r="K13" s="511"/>
      <c r="L13" s="498">
        <v>5711</v>
      </c>
      <c r="M13" s="498"/>
      <c r="N13" s="498"/>
      <c r="P13" s="43"/>
    </row>
    <row r="14" spans="1:20" ht="34.950000000000003" customHeight="1" thickBot="1" x14ac:dyDescent="0.35">
      <c r="A14" s="493" t="s">
        <v>7</v>
      </c>
      <c r="B14" s="493"/>
      <c r="C14" s="101">
        <v>16088</v>
      </c>
      <c r="D14" s="114">
        <v>18506</v>
      </c>
      <c r="E14" s="101">
        <v>19652</v>
      </c>
      <c r="F14" s="101"/>
      <c r="G14" s="505">
        <v>12429</v>
      </c>
      <c r="H14" s="506"/>
      <c r="I14" s="512">
        <v>13286</v>
      </c>
      <c r="J14" s="512"/>
      <c r="K14" s="512"/>
      <c r="L14" s="513">
        <v>14265</v>
      </c>
      <c r="M14" s="513"/>
      <c r="N14" s="513"/>
      <c r="P14" s="43"/>
      <c r="R14" s="4"/>
    </row>
    <row r="15" spans="1:20" ht="3" customHeight="1" x14ac:dyDescent="0.3">
      <c r="A15" s="5"/>
      <c r="B15" s="5"/>
      <c r="C15" s="5"/>
      <c r="D15" s="5"/>
      <c r="E15" s="5"/>
      <c r="F15" s="120"/>
      <c r="G15" s="6"/>
      <c r="H15" s="6"/>
      <c r="I15" s="6"/>
      <c r="J15" s="6"/>
      <c r="K15" s="6"/>
      <c r="L15" s="6"/>
      <c r="M15" s="6"/>
      <c r="N15" s="6"/>
      <c r="P15" s="43"/>
    </row>
    <row r="16" spans="1:20" s="27" customFormat="1" ht="35.1" customHeight="1" x14ac:dyDescent="0.3">
      <c r="A16" s="490" t="s">
        <v>38</v>
      </c>
      <c r="B16" s="490"/>
      <c r="C16" s="490"/>
      <c r="E16" s="28"/>
      <c r="F16" s="28"/>
      <c r="G16" s="28"/>
      <c r="H16" s="28"/>
      <c r="I16" s="496"/>
      <c r="J16" s="496"/>
      <c r="K16" s="496"/>
      <c r="L16" s="496"/>
      <c r="M16" s="496"/>
      <c r="N16" s="496"/>
      <c r="O16" s="1"/>
      <c r="P16" s="43"/>
      <c r="Q16" s="1"/>
    </row>
    <row r="17" spans="1:14" ht="20.100000000000001" customHeight="1" x14ac:dyDescent="0.3">
      <c r="E17" s="12"/>
      <c r="F17" s="12"/>
      <c r="G17" s="12"/>
      <c r="H17" s="12"/>
      <c r="I17" s="7"/>
      <c r="J17" s="82"/>
      <c r="K17" s="82"/>
      <c r="L17" s="7"/>
      <c r="M17" s="82"/>
      <c r="N17" s="7"/>
    </row>
    <row r="18" spans="1:14" ht="63" customHeight="1" x14ac:dyDescent="0.3">
      <c r="A18" s="497" t="s">
        <v>87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</row>
    <row r="19" spans="1:14" ht="15" customHeight="1" x14ac:dyDescent="0.25">
      <c r="A19" s="484"/>
      <c r="B19" s="484"/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</row>
    <row r="20" spans="1:14" ht="19.95" customHeight="1" x14ac:dyDescent="0.3">
      <c r="A20" s="494"/>
      <c r="B20" s="500" t="s">
        <v>0</v>
      </c>
      <c r="C20" s="500"/>
      <c r="D20" s="500"/>
      <c r="E20" s="500"/>
      <c r="F20" s="500"/>
      <c r="G20" s="499" t="s">
        <v>1</v>
      </c>
      <c r="H20" s="500"/>
      <c r="I20" s="500"/>
      <c r="J20" s="500"/>
      <c r="K20" s="500"/>
      <c r="L20" s="500"/>
      <c r="M20" s="500"/>
      <c r="N20" s="500"/>
    </row>
    <row r="21" spans="1:14" ht="19.95" customHeight="1" x14ac:dyDescent="0.3">
      <c r="A21" s="494"/>
      <c r="B21" s="89">
        <v>2014</v>
      </c>
      <c r="C21" s="89">
        <v>2016</v>
      </c>
      <c r="D21" s="89">
        <v>2019</v>
      </c>
      <c r="E21" s="501">
        <v>2022</v>
      </c>
      <c r="F21" s="501"/>
      <c r="G21" s="91">
        <v>2014</v>
      </c>
      <c r="H21" s="89"/>
      <c r="I21" s="89">
        <v>2016</v>
      </c>
      <c r="J21" s="89"/>
      <c r="K21" s="89"/>
      <c r="L21" s="89">
        <v>2019</v>
      </c>
      <c r="M21" s="501">
        <v>2022</v>
      </c>
      <c r="N21" s="501"/>
    </row>
    <row r="22" spans="1:14" ht="34.950000000000003" customHeight="1" x14ac:dyDescent="0.3">
      <c r="A22" s="23" t="s">
        <v>9</v>
      </c>
      <c r="B22" s="16">
        <v>2946</v>
      </c>
      <c r="C22" s="16">
        <v>3314</v>
      </c>
      <c r="D22" s="16">
        <v>3683</v>
      </c>
      <c r="E22" s="16">
        <v>4282</v>
      </c>
      <c r="F22" s="118"/>
      <c r="G22" s="121">
        <v>1964</v>
      </c>
      <c r="H22" s="121"/>
      <c r="I22" s="121">
        <v>2109</v>
      </c>
      <c r="J22" s="121"/>
      <c r="K22" s="121"/>
      <c r="L22" s="16">
        <v>2279</v>
      </c>
      <c r="M22" s="508">
        <v>2770</v>
      </c>
      <c r="N22" s="508"/>
    </row>
    <row r="23" spans="1:14" ht="64.95" customHeight="1" x14ac:dyDescent="0.3">
      <c r="A23" s="13" t="s">
        <v>3</v>
      </c>
      <c r="B23" s="18" t="s">
        <v>4</v>
      </c>
      <c r="C23" s="17">
        <v>5.9</v>
      </c>
      <c r="D23" s="17">
        <v>3.6</v>
      </c>
      <c r="E23" s="17">
        <v>5</v>
      </c>
      <c r="F23" s="118"/>
      <c r="G23" s="44" t="s">
        <v>4</v>
      </c>
      <c r="H23" s="44"/>
      <c r="I23" s="122">
        <v>3.6</v>
      </c>
      <c r="J23" s="122"/>
      <c r="K23" s="122"/>
      <c r="L23" s="17">
        <v>2.6</v>
      </c>
      <c r="M23" s="510">
        <v>6.5</v>
      </c>
      <c r="N23" s="510"/>
    </row>
    <row r="24" spans="1:14" ht="34.950000000000003" customHeight="1" x14ac:dyDescent="0.3">
      <c r="A24" s="23" t="s">
        <v>10</v>
      </c>
      <c r="B24" s="16">
        <v>3578</v>
      </c>
      <c r="C24" s="16">
        <v>4033</v>
      </c>
      <c r="D24" s="16">
        <v>4609</v>
      </c>
      <c r="E24" s="16">
        <v>5150</v>
      </c>
      <c r="F24" s="118"/>
      <c r="G24" s="121">
        <v>2355</v>
      </c>
      <c r="H24" s="121"/>
      <c r="I24" s="121">
        <v>2595</v>
      </c>
      <c r="J24" s="121"/>
      <c r="K24" s="121"/>
      <c r="L24" s="16">
        <v>2799</v>
      </c>
      <c r="M24" s="508">
        <v>3342</v>
      </c>
      <c r="N24" s="508"/>
    </row>
    <row r="25" spans="1:14" ht="64.95" customHeight="1" thickBot="1" x14ac:dyDescent="0.35">
      <c r="A25" s="100" t="s">
        <v>30</v>
      </c>
      <c r="B25" s="104" t="s">
        <v>4</v>
      </c>
      <c r="C25" s="105">
        <v>6</v>
      </c>
      <c r="D25" s="105">
        <v>4.5999999999999996</v>
      </c>
      <c r="E25" s="105">
        <v>3.7</v>
      </c>
      <c r="F25" s="119"/>
      <c r="G25" s="124" t="s">
        <v>4</v>
      </c>
      <c r="H25" s="124"/>
      <c r="I25" s="123">
        <v>4.9000000000000004</v>
      </c>
      <c r="J25" s="123"/>
      <c r="K25" s="123"/>
      <c r="L25" s="105">
        <v>2.6</v>
      </c>
      <c r="M25" s="509">
        <v>5.9</v>
      </c>
      <c r="N25" s="509"/>
    </row>
    <row r="26" spans="1:14" ht="5.0999999999999996" customHeight="1" x14ac:dyDescent="0.3"/>
    <row r="27" spans="1:14" ht="45" customHeight="1" x14ac:dyDescent="0.3">
      <c r="A27" s="490" t="s">
        <v>38</v>
      </c>
      <c r="B27" s="490"/>
      <c r="C27" s="490"/>
    </row>
  </sheetData>
  <mergeCells count="52">
    <mergeCell ref="M24:N24"/>
    <mergeCell ref="M25:N25"/>
    <mergeCell ref="M23:N23"/>
    <mergeCell ref="I8:K8"/>
    <mergeCell ref="I9:K9"/>
    <mergeCell ref="I10:K10"/>
    <mergeCell ref="I11:K11"/>
    <mergeCell ref="I12:K12"/>
    <mergeCell ref="I13:K13"/>
    <mergeCell ref="I14:K14"/>
    <mergeCell ref="L13:N13"/>
    <mergeCell ref="L14:N14"/>
    <mergeCell ref="M21:N21"/>
    <mergeCell ref="M22:N22"/>
    <mergeCell ref="L12:N12"/>
    <mergeCell ref="G8:H8"/>
    <mergeCell ref="G9:H9"/>
    <mergeCell ref="G10:H10"/>
    <mergeCell ref="G11:H11"/>
    <mergeCell ref="G12:H12"/>
    <mergeCell ref="G5:N5"/>
    <mergeCell ref="E21:F21"/>
    <mergeCell ref="B20:F20"/>
    <mergeCell ref="G20:N20"/>
    <mergeCell ref="A1:N1"/>
    <mergeCell ref="A4:N4"/>
    <mergeCell ref="A5:B6"/>
    <mergeCell ref="C5:E5"/>
    <mergeCell ref="A3:N3"/>
    <mergeCell ref="L6:N6"/>
    <mergeCell ref="I6:K6"/>
    <mergeCell ref="G13:H13"/>
    <mergeCell ref="G14:H14"/>
    <mergeCell ref="G6:H6"/>
    <mergeCell ref="L8:N8"/>
    <mergeCell ref="L9:N9"/>
    <mergeCell ref="A27:C27"/>
    <mergeCell ref="A16:C16"/>
    <mergeCell ref="A7:B7"/>
    <mergeCell ref="A12:B12"/>
    <mergeCell ref="A13:B13"/>
    <mergeCell ref="A14:B14"/>
    <mergeCell ref="A19:N19"/>
    <mergeCell ref="A20:A21"/>
    <mergeCell ref="A8:B8"/>
    <mergeCell ref="A9:B9"/>
    <mergeCell ref="A10:B10"/>
    <mergeCell ref="A11:B11"/>
    <mergeCell ref="I16:N16"/>
    <mergeCell ref="A18:N18"/>
    <mergeCell ref="L10:N10"/>
    <mergeCell ref="L11:N11"/>
  </mergeCells>
  <pageMargins left="0.55118110236220474" right="0.31496062992125984" top="0.51181102362204722" bottom="0.5118110236220472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B9C8-A4F4-4081-B926-E49C43BCD797}">
  <sheetPr codeName="Sheet11"/>
  <dimension ref="A1:X26"/>
  <sheetViews>
    <sheetView showGridLines="0" topLeftCell="A13" zoomScale="70" zoomScaleNormal="70" workbookViewId="0">
      <selection activeCell="U36" sqref="U36"/>
    </sheetView>
  </sheetViews>
  <sheetFormatPr defaultColWidth="9.109375" defaultRowHeight="13.8" x14ac:dyDescent="0.3"/>
  <cols>
    <col min="1" max="1" width="26.6640625" style="1" customWidth="1"/>
    <col min="2" max="5" width="5.6640625" style="1" customWidth="1"/>
    <col min="6" max="11" width="3.109375" style="1" customWidth="1"/>
    <col min="12" max="17" width="3.6640625" style="1" customWidth="1"/>
    <col min="18" max="20" width="9.6640625" style="1" customWidth="1"/>
    <col min="21" max="16384" width="9.109375" style="1"/>
  </cols>
  <sheetData>
    <row r="1" spans="1:21" s="40" customFormat="1" ht="35.1" customHeight="1" x14ac:dyDescent="0.3">
      <c r="A1" s="443" t="s">
        <v>76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</row>
    <row r="2" spans="1:21" ht="5.0999999999999996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21" ht="35.1" customHeight="1" x14ac:dyDescent="0.3">
      <c r="A3" s="427" t="s">
        <v>77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8"/>
      <c r="S3" s="428"/>
      <c r="T3" s="428"/>
      <c r="U3" s="59"/>
    </row>
    <row r="4" spans="1:21" ht="15" customHeight="1" x14ac:dyDescent="0.3">
      <c r="A4" s="437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59"/>
    </row>
    <row r="5" spans="1:21" ht="20.100000000000001" customHeight="1" x14ac:dyDescent="0.3">
      <c r="A5" s="520"/>
      <c r="B5" s="84"/>
      <c r="C5" s="84"/>
      <c r="D5" s="84"/>
      <c r="E5" s="84"/>
      <c r="F5" s="518" t="s">
        <v>0</v>
      </c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4" t="s">
        <v>1</v>
      </c>
      <c r="S5" s="515"/>
      <c r="T5" s="515"/>
      <c r="U5" s="515"/>
    </row>
    <row r="6" spans="1:21" ht="20.100000000000001" customHeight="1" x14ac:dyDescent="0.3">
      <c r="A6" s="520"/>
      <c r="B6" s="84"/>
      <c r="C6" s="84"/>
      <c r="D6" s="84"/>
      <c r="E6" s="84"/>
      <c r="F6" s="516">
        <v>2020</v>
      </c>
      <c r="G6" s="516"/>
      <c r="H6" s="516"/>
      <c r="I6" s="516">
        <v>2021</v>
      </c>
      <c r="J6" s="516"/>
      <c r="K6" s="516"/>
      <c r="L6" s="516">
        <v>2022</v>
      </c>
      <c r="M6" s="516"/>
      <c r="N6" s="516"/>
      <c r="O6" s="516">
        <v>2023</v>
      </c>
      <c r="P6" s="516"/>
      <c r="Q6" s="516"/>
      <c r="R6" s="85">
        <v>2020</v>
      </c>
      <c r="S6" s="86">
        <v>2021</v>
      </c>
      <c r="T6" s="86">
        <v>2022</v>
      </c>
      <c r="U6" s="86">
        <v>2023</v>
      </c>
    </row>
    <row r="7" spans="1:21" ht="45" customHeight="1" x14ac:dyDescent="0.3">
      <c r="A7" s="526" t="s">
        <v>78</v>
      </c>
      <c r="B7" s="526"/>
      <c r="C7" s="526"/>
      <c r="D7" s="526"/>
      <c r="E7" s="526"/>
      <c r="F7" s="527">
        <v>1.7</v>
      </c>
      <c r="G7" s="527"/>
      <c r="H7" s="527"/>
      <c r="I7" s="525">
        <v>0.4</v>
      </c>
      <c r="J7" s="525"/>
      <c r="K7" s="525"/>
      <c r="L7" s="525">
        <v>0.4</v>
      </c>
      <c r="M7" s="525"/>
      <c r="N7" s="525"/>
      <c r="O7" s="525">
        <v>2.2000000000000002</v>
      </c>
      <c r="P7" s="525"/>
      <c r="Q7" s="525"/>
      <c r="R7" s="111">
        <v>0.9</v>
      </c>
      <c r="S7" s="81">
        <v>-0.2</v>
      </c>
      <c r="T7" s="81">
        <v>0.1</v>
      </c>
      <c r="U7" s="81">
        <v>5.2</v>
      </c>
    </row>
    <row r="8" spans="1:21" ht="45" customHeight="1" thickBot="1" x14ac:dyDescent="0.35">
      <c r="A8" s="522" t="s">
        <v>79</v>
      </c>
      <c r="B8" s="522"/>
      <c r="C8" s="522"/>
      <c r="D8" s="522"/>
      <c r="E8" s="522"/>
      <c r="F8" s="529">
        <v>98</v>
      </c>
      <c r="G8" s="529"/>
      <c r="H8" s="529"/>
      <c r="I8" s="517">
        <v>99</v>
      </c>
      <c r="J8" s="517"/>
      <c r="K8" s="517"/>
      <c r="L8" s="517">
        <v>99</v>
      </c>
      <c r="M8" s="517"/>
      <c r="N8" s="517"/>
      <c r="O8" s="517">
        <v>101</v>
      </c>
      <c r="P8" s="517"/>
      <c r="Q8" s="517"/>
      <c r="R8" s="112">
        <v>46</v>
      </c>
      <c r="S8" s="94">
        <v>46</v>
      </c>
      <c r="T8" s="94">
        <v>46</v>
      </c>
      <c r="U8" s="94">
        <v>49</v>
      </c>
    </row>
    <row r="9" spans="1:21" ht="5.0999999999999996" customHeigh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6"/>
      <c r="L9" s="36"/>
      <c r="M9" s="36"/>
      <c r="N9" s="44"/>
      <c r="O9" s="44"/>
      <c r="P9" s="44"/>
      <c r="Q9" s="36"/>
      <c r="R9" s="36"/>
      <c r="S9" s="36"/>
      <c r="T9" s="36"/>
    </row>
    <row r="10" spans="1:21" ht="65.099999999999994" customHeight="1" x14ac:dyDescent="0.3">
      <c r="A10" s="519" t="s">
        <v>80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</row>
    <row r="11" spans="1:21" ht="35.1" customHeight="1" x14ac:dyDescent="0.3">
      <c r="A11" s="523" t="s">
        <v>81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3"/>
      <c r="T11" s="523"/>
      <c r="U11" s="523"/>
    </row>
    <row r="12" spans="1:21" ht="20.100000000000001" customHeight="1" x14ac:dyDescent="0.3">
      <c r="K12" s="12"/>
      <c r="L12" s="12"/>
      <c r="M12" s="12"/>
      <c r="N12" s="12"/>
      <c r="O12" s="12"/>
      <c r="P12" s="12"/>
      <c r="Q12" s="12"/>
      <c r="R12" s="524"/>
      <c r="S12" s="524"/>
      <c r="T12" s="524"/>
    </row>
    <row r="13" spans="1:21" ht="35.1" customHeight="1" x14ac:dyDescent="0.3">
      <c r="A13" s="427" t="s">
        <v>82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8"/>
      <c r="S13" s="428"/>
      <c r="T13" s="428"/>
      <c r="U13" s="59"/>
    </row>
    <row r="14" spans="1:21" ht="15" customHeight="1" x14ac:dyDescent="0.3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59"/>
    </row>
    <row r="15" spans="1:21" ht="20.100000000000001" customHeight="1" x14ac:dyDescent="0.3">
      <c r="A15" s="520"/>
      <c r="B15" s="84"/>
      <c r="C15" s="84"/>
      <c r="D15" s="84"/>
      <c r="E15" s="84"/>
      <c r="F15" s="518" t="s">
        <v>0</v>
      </c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4" t="s">
        <v>1</v>
      </c>
      <c r="S15" s="515"/>
      <c r="T15" s="515"/>
      <c r="U15" s="515"/>
    </row>
    <row r="16" spans="1:21" ht="20.100000000000001" customHeight="1" x14ac:dyDescent="0.3">
      <c r="A16" s="520"/>
      <c r="B16" s="84"/>
      <c r="C16" s="84"/>
      <c r="D16" s="84"/>
      <c r="E16" s="84"/>
      <c r="F16" s="516">
        <v>2020</v>
      </c>
      <c r="G16" s="516"/>
      <c r="H16" s="516"/>
      <c r="I16" s="516">
        <v>2021</v>
      </c>
      <c r="J16" s="516"/>
      <c r="K16" s="516"/>
      <c r="L16" s="516">
        <v>2022</v>
      </c>
      <c r="M16" s="516"/>
      <c r="N16" s="516"/>
      <c r="O16" s="516">
        <v>2023</v>
      </c>
      <c r="P16" s="516"/>
      <c r="Q16" s="516"/>
      <c r="R16" s="85">
        <v>2020</v>
      </c>
      <c r="S16" s="86">
        <v>2021</v>
      </c>
      <c r="T16" s="86">
        <v>2022</v>
      </c>
      <c r="U16" s="86">
        <v>2023</v>
      </c>
    </row>
    <row r="17" spans="1:24" ht="65.099999999999994" customHeight="1" x14ac:dyDescent="0.3">
      <c r="A17" s="441" t="s">
        <v>83</v>
      </c>
      <c r="B17" s="441"/>
      <c r="C17" s="441"/>
      <c r="D17" s="441"/>
      <c r="E17" s="441"/>
      <c r="F17" s="521">
        <v>9614.1</v>
      </c>
      <c r="G17" s="521"/>
      <c r="H17" s="521"/>
      <c r="I17" s="521">
        <v>9866.7999999999993</v>
      </c>
      <c r="J17" s="521"/>
      <c r="K17" s="521"/>
      <c r="L17" s="530">
        <v>10123.200000000001</v>
      </c>
      <c r="M17" s="530"/>
      <c r="N17" s="530"/>
      <c r="O17" s="530">
        <v>10383.799999999999</v>
      </c>
      <c r="P17" s="530"/>
      <c r="Q17" s="530"/>
      <c r="R17" s="111">
        <v>777</v>
      </c>
      <c r="S17" s="81">
        <v>795.7</v>
      </c>
      <c r="T17" s="81">
        <v>814.8</v>
      </c>
      <c r="U17" s="81">
        <v>834.3</v>
      </c>
    </row>
    <row r="18" spans="1:24" ht="65.099999999999994" customHeight="1" x14ac:dyDescent="0.3">
      <c r="A18" s="441" t="s">
        <v>84</v>
      </c>
      <c r="B18" s="441"/>
      <c r="C18" s="441"/>
      <c r="D18" s="441"/>
      <c r="E18" s="441"/>
      <c r="F18" s="521">
        <v>8234.6</v>
      </c>
      <c r="G18" s="521"/>
      <c r="H18" s="521"/>
      <c r="I18" s="521">
        <v>8447.2000000000007</v>
      </c>
      <c r="J18" s="521"/>
      <c r="K18" s="521"/>
      <c r="L18" s="530">
        <v>8662.7000000000007</v>
      </c>
      <c r="M18" s="530"/>
      <c r="N18" s="530"/>
      <c r="O18" s="530">
        <v>8881.9</v>
      </c>
      <c r="P18" s="530"/>
      <c r="Q18" s="530"/>
      <c r="R18" s="111">
        <v>728.2</v>
      </c>
      <c r="S18" s="81">
        <v>747.2</v>
      </c>
      <c r="T18" s="81">
        <v>766.6</v>
      </c>
      <c r="U18" s="81">
        <v>786.3</v>
      </c>
      <c r="X18"/>
    </row>
    <row r="19" spans="1:24" ht="65.099999999999994" customHeight="1" thickBot="1" x14ac:dyDescent="0.35">
      <c r="A19" s="522" t="s">
        <v>85</v>
      </c>
      <c r="B19" s="522"/>
      <c r="C19" s="522"/>
      <c r="D19" s="522"/>
      <c r="E19" s="522"/>
      <c r="F19" s="528">
        <v>3.9</v>
      </c>
      <c r="G19" s="528"/>
      <c r="H19" s="528"/>
      <c r="I19" s="528">
        <v>3.9</v>
      </c>
      <c r="J19" s="528"/>
      <c r="K19" s="528"/>
      <c r="L19" s="531">
        <v>3.8</v>
      </c>
      <c r="M19" s="531"/>
      <c r="N19" s="531"/>
      <c r="O19" s="531">
        <v>3.8</v>
      </c>
      <c r="P19" s="531"/>
      <c r="Q19" s="531"/>
      <c r="R19" s="113">
        <v>4.7</v>
      </c>
      <c r="S19" s="110">
        <v>4.5999999999999996</v>
      </c>
      <c r="T19" s="110">
        <v>4.5</v>
      </c>
      <c r="U19" s="110">
        <v>4.5999999999999996</v>
      </c>
    </row>
    <row r="20" spans="1:24" ht="5.0999999999999996" customHeight="1" x14ac:dyDescent="0.3"/>
    <row r="21" spans="1:24" ht="65.099999999999994" customHeight="1" x14ac:dyDescent="0.3">
      <c r="A21" s="519" t="s">
        <v>71</v>
      </c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</row>
    <row r="22" spans="1:24" ht="35.1" customHeight="1" x14ac:dyDescent="0.3">
      <c r="A22" s="523" t="s">
        <v>81</v>
      </c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23"/>
    </row>
    <row r="23" spans="1:24" ht="1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29"/>
      <c r="M23" s="29"/>
      <c r="N23" s="29"/>
      <c r="O23" s="29"/>
      <c r="P23" s="29"/>
    </row>
    <row r="24" spans="1:24" ht="1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29"/>
      <c r="M24" s="29"/>
      <c r="N24" s="29"/>
      <c r="O24" s="29"/>
      <c r="P24" s="29"/>
    </row>
    <row r="25" spans="1:24" ht="1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29"/>
      <c r="M25" s="29"/>
      <c r="N25" s="29"/>
      <c r="O25" s="29"/>
      <c r="P25" s="29"/>
    </row>
    <row r="26" spans="1:24" ht="14.4" x14ac:dyDescent="0.3">
      <c r="A26" s="15"/>
      <c r="B26" s="15"/>
      <c r="C26" s="15"/>
      <c r="D26"/>
      <c r="E26"/>
      <c r="F26"/>
      <c r="G26"/>
    </row>
  </sheetData>
  <mergeCells count="49">
    <mergeCell ref="F19:H19"/>
    <mergeCell ref="A15:A16"/>
    <mergeCell ref="L7:N7"/>
    <mergeCell ref="A21:U21"/>
    <mergeCell ref="A22:U22"/>
    <mergeCell ref="L18:N18"/>
    <mergeCell ref="L19:N19"/>
    <mergeCell ref="O16:Q16"/>
    <mergeCell ref="O17:Q17"/>
    <mergeCell ref="O18:Q18"/>
    <mergeCell ref="O19:Q19"/>
    <mergeCell ref="F17:H17"/>
    <mergeCell ref="I17:K17"/>
    <mergeCell ref="L17:N17"/>
    <mergeCell ref="A18:E18"/>
    <mergeCell ref="F18:H18"/>
    <mergeCell ref="I18:K18"/>
    <mergeCell ref="A19:E19"/>
    <mergeCell ref="A11:U11"/>
    <mergeCell ref="R12:T12"/>
    <mergeCell ref="O7:Q7"/>
    <mergeCell ref="A7:E7"/>
    <mergeCell ref="F7:H7"/>
    <mergeCell ref="I7:K7"/>
    <mergeCell ref="I19:K19"/>
    <mergeCell ref="I16:K16"/>
    <mergeCell ref="A17:E17"/>
    <mergeCell ref="A8:E8"/>
    <mergeCell ref="F8:H8"/>
    <mergeCell ref="I8:K8"/>
    <mergeCell ref="A14:T14"/>
    <mergeCell ref="F16:H16"/>
    <mergeCell ref="A1:T1"/>
    <mergeCell ref="A3:T3"/>
    <mergeCell ref="A4:T4"/>
    <mergeCell ref="A5:A6"/>
    <mergeCell ref="F5:Q5"/>
    <mergeCell ref="F6:H6"/>
    <mergeCell ref="I6:K6"/>
    <mergeCell ref="R5:U5"/>
    <mergeCell ref="L6:N6"/>
    <mergeCell ref="O6:Q6"/>
    <mergeCell ref="R15:U15"/>
    <mergeCell ref="L16:N16"/>
    <mergeCell ref="L8:N8"/>
    <mergeCell ref="A13:T13"/>
    <mergeCell ref="O8:Q8"/>
    <mergeCell ref="F15:Q15"/>
    <mergeCell ref="A10:U10"/>
  </mergeCells>
  <pageMargins left="0.39370078740157483" right="0.39370078740157483" top="0.51181102362204722" bottom="0.51181102362204722" header="0.31496062992125984" footer="0.31496062992125984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K16"/>
  <sheetViews>
    <sheetView showGridLines="0" view="pageBreakPreview" zoomScale="75" zoomScaleNormal="70" zoomScaleSheetLayoutView="75" workbookViewId="0">
      <selection activeCell="A14" sqref="A14:D14"/>
    </sheetView>
  </sheetViews>
  <sheetFormatPr defaultColWidth="9.109375" defaultRowHeight="13.8" x14ac:dyDescent="0.3"/>
  <cols>
    <col min="1" max="1" width="30.6640625" style="1" customWidth="1"/>
    <col min="2" max="6" width="12.6640625" style="1" customWidth="1"/>
    <col min="7" max="9" width="11.33203125" style="1" customWidth="1"/>
    <col min="10" max="11" width="11.6640625" style="1" customWidth="1"/>
    <col min="12" max="16384" width="9.109375" style="1"/>
  </cols>
  <sheetData>
    <row r="1" spans="1:11" ht="35.1" customHeight="1" x14ac:dyDescent="0.3">
      <c r="A1" s="443" t="s">
        <v>58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1" ht="5.0999999999999996" customHeight="1" x14ac:dyDescent="0.3">
      <c r="A2" s="10"/>
      <c r="B2" s="10"/>
      <c r="C2" s="10"/>
      <c r="D2" s="10"/>
    </row>
    <row r="3" spans="1:11" ht="35.1" customHeight="1" x14ac:dyDescent="0.3">
      <c r="A3" s="427" t="s">
        <v>64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</row>
    <row r="4" spans="1:11" ht="15" customHeight="1" x14ac:dyDescent="0.3">
      <c r="A4" s="437" t="s">
        <v>37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</row>
    <row r="5" spans="1:11" ht="20.100000000000001" customHeight="1" x14ac:dyDescent="0.3">
      <c r="A5" s="520"/>
      <c r="B5" s="518" t="s">
        <v>0</v>
      </c>
      <c r="C5" s="518"/>
      <c r="D5" s="518"/>
      <c r="E5" s="518"/>
      <c r="F5" s="533"/>
      <c r="G5" s="534" t="s">
        <v>1</v>
      </c>
      <c r="H5" s="518"/>
      <c r="I5" s="518"/>
      <c r="J5" s="518"/>
      <c r="K5" s="518"/>
    </row>
    <row r="6" spans="1:11" ht="20.100000000000001" customHeight="1" x14ac:dyDescent="0.3">
      <c r="A6" s="520"/>
      <c r="B6" s="87">
        <v>2019</v>
      </c>
      <c r="C6" s="87">
        <v>2020</v>
      </c>
      <c r="D6" s="87">
        <v>2021</v>
      </c>
      <c r="E6" s="87">
        <v>2022</v>
      </c>
      <c r="F6" s="87">
        <v>2023</v>
      </c>
      <c r="G6" s="88">
        <v>2019</v>
      </c>
      <c r="H6" s="87">
        <v>2020</v>
      </c>
      <c r="I6" s="87">
        <v>2021</v>
      </c>
      <c r="J6" s="87">
        <v>2022</v>
      </c>
      <c r="K6" s="87">
        <v>2023</v>
      </c>
    </row>
    <row r="7" spans="1:11" ht="60" customHeight="1" x14ac:dyDescent="0.3">
      <c r="A7" s="49" t="s">
        <v>60</v>
      </c>
      <c r="B7" s="52">
        <v>15073.4</v>
      </c>
      <c r="C7" s="61">
        <v>14719.4</v>
      </c>
      <c r="D7" s="61">
        <v>14825.2</v>
      </c>
      <c r="E7" s="63">
        <v>15155.2</v>
      </c>
      <c r="F7" s="53">
        <v>15813.4</v>
      </c>
      <c r="G7" s="97">
        <v>1908.6</v>
      </c>
      <c r="H7" s="61">
        <v>1455.5</v>
      </c>
      <c r="I7" s="61">
        <v>1469.1</v>
      </c>
      <c r="J7" s="63">
        <v>1504.4</v>
      </c>
      <c r="K7" s="53">
        <v>1622.2</v>
      </c>
    </row>
    <row r="8" spans="1:11" ht="64.95" customHeight="1" x14ac:dyDescent="0.3">
      <c r="A8" s="77" t="s">
        <v>65</v>
      </c>
      <c r="B8" s="54">
        <v>1541.1</v>
      </c>
      <c r="C8" s="62">
        <v>1454.6</v>
      </c>
      <c r="D8" s="62">
        <v>1408.8</v>
      </c>
      <c r="E8" s="60">
        <v>1408.1</v>
      </c>
      <c r="F8" s="55">
        <v>1437.4</v>
      </c>
      <c r="G8" s="98">
        <v>495.8</v>
      </c>
      <c r="H8" s="62">
        <v>350.1</v>
      </c>
      <c r="I8" s="62">
        <v>347.8</v>
      </c>
      <c r="J8" s="60">
        <v>385.9</v>
      </c>
      <c r="K8" s="55">
        <v>410.1</v>
      </c>
    </row>
    <row r="9" spans="1:11" ht="60" customHeight="1" x14ac:dyDescent="0.3">
      <c r="A9" s="77" t="s">
        <v>66</v>
      </c>
      <c r="B9" s="54">
        <v>91</v>
      </c>
      <c r="C9" s="62">
        <v>82.1</v>
      </c>
      <c r="D9" s="62">
        <v>82.8</v>
      </c>
      <c r="E9" s="60">
        <v>84.1</v>
      </c>
      <c r="F9" s="55">
        <v>88.8</v>
      </c>
      <c r="G9" s="98">
        <v>8.1</v>
      </c>
      <c r="H9" s="62">
        <v>5</v>
      </c>
      <c r="I9" s="62">
        <v>4</v>
      </c>
      <c r="J9" s="60">
        <v>3.1</v>
      </c>
      <c r="K9" s="55">
        <v>4.0999999999999996</v>
      </c>
    </row>
    <row r="10" spans="1:11" ht="60" customHeight="1" x14ac:dyDescent="0.3">
      <c r="A10" s="77" t="s">
        <v>67</v>
      </c>
      <c r="B10" s="54">
        <v>2681.5</v>
      </c>
      <c r="C10" s="62">
        <v>2469.6999999999998</v>
      </c>
      <c r="D10" s="62">
        <v>2476.4</v>
      </c>
      <c r="E10" s="60">
        <v>2507.3000000000002</v>
      </c>
      <c r="F10" s="55">
        <v>2597.8000000000002</v>
      </c>
      <c r="G10" s="98">
        <v>188.4</v>
      </c>
      <c r="H10" s="62">
        <v>149.30000000000001</v>
      </c>
      <c r="I10" s="62">
        <v>159</v>
      </c>
      <c r="J10" s="60">
        <v>111</v>
      </c>
      <c r="K10" s="55">
        <v>138</v>
      </c>
    </row>
    <row r="11" spans="1:11" ht="60" customHeight="1" x14ac:dyDescent="0.3">
      <c r="A11" s="78" t="s">
        <v>68</v>
      </c>
      <c r="B11" s="54">
        <v>1276.4000000000001</v>
      </c>
      <c r="C11" s="62">
        <v>1180.5999999999999</v>
      </c>
      <c r="D11" s="62">
        <v>1165.8</v>
      </c>
      <c r="E11" s="60">
        <v>1245.4000000000001</v>
      </c>
      <c r="F11" s="55">
        <v>1284.5</v>
      </c>
      <c r="G11" s="98">
        <v>167</v>
      </c>
      <c r="H11" s="62">
        <v>89.1</v>
      </c>
      <c r="I11" s="62">
        <v>89.2</v>
      </c>
      <c r="J11" s="60">
        <v>103.9</v>
      </c>
      <c r="K11" s="55">
        <v>118.9</v>
      </c>
    </row>
    <row r="12" spans="1:11" ht="60" customHeight="1" thickBot="1" x14ac:dyDescent="0.35">
      <c r="A12" s="106" t="s">
        <v>69</v>
      </c>
      <c r="B12" s="95">
        <v>9483.4</v>
      </c>
      <c r="C12" s="107">
        <v>9532.4</v>
      </c>
      <c r="D12" s="107">
        <v>9691.4</v>
      </c>
      <c r="E12" s="107">
        <v>9910.2999999999993</v>
      </c>
      <c r="F12" s="96">
        <v>10404.9</v>
      </c>
      <c r="G12" s="99">
        <v>1049.3</v>
      </c>
      <c r="H12" s="107">
        <v>862.1</v>
      </c>
      <c r="I12" s="107">
        <v>869.1</v>
      </c>
      <c r="J12" s="108">
        <v>900.5</v>
      </c>
      <c r="K12" s="96">
        <v>951</v>
      </c>
    </row>
    <row r="13" spans="1:11" ht="3" customHeight="1" x14ac:dyDescent="0.3">
      <c r="A13" s="5"/>
      <c r="B13" s="5"/>
      <c r="C13" s="5"/>
      <c r="D13" s="5"/>
      <c r="E13" s="5"/>
      <c r="F13" s="5"/>
      <c r="G13" s="6"/>
      <c r="H13" s="6"/>
      <c r="I13" s="6"/>
      <c r="J13" s="6"/>
    </row>
    <row r="14" spans="1:11" s="27" customFormat="1" ht="42.75" customHeight="1" x14ac:dyDescent="0.3">
      <c r="A14" s="532" t="s">
        <v>62</v>
      </c>
      <c r="B14" s="532"/>
      <c r="C14" s="532"/>
      <c r="D14" s="532"/>
      <c r="E14" s="28"/>
      <c r="F14" s="28"/>
    </row>
    <row r="15" spans="1:11" ht="20.100000000000001" customHeight="1" x14ac:dyDescent="0.3">
      <c r="E15" s="12"/>
      <c r="F15" s="12"/>
      <c r="G15" s="12"/>
      <c r="H15" s="7"/>
      <c r="I15" s="7"/>
      <c r="J15" s="7"/>
    </row>
    <row r="16" spans="1:11" ht="15.75" customHeight="1" x14ac:dyDescent="0.3">
      <c r="A16" s="8"/>
      <c r="B16" s="8"/>
      <c r="C16" s="8"/>
      <c r="D16" s="8"/>
      <c r="E16" s="8"/>
      <c r="F16" s="8"/>
      <c r="G16" s="9"/>
    </row>
  </sheetData>
  <mergeCells count="7">
    <mergeCell ref="A14:D14"/>
    <mergeCell ref="A1:J1"/>
    <mergeCell ref="A5:A6"/>
    <mergeCell ref="B5:F5"/>
    <mergeCell ref="G5:K5"/>
    <mergeCell ref="A4:K4"/>
    <mergeCell ref="A3:K3"/>
  </mergeCells>
  <pageMargins left="0.39370078740157483" right="0.39370078740157483" top="0.51181102362204722" bottom="0.51181102362204722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/>
  </sheetPr>
  <dimension ref="A1:AL34"/>
  <sheetViews>
    <sheetView zoomScale="70" zoomScaleNormal="70" zoomScaleSheetLayoutView="85" workbookViewId="0">
      <selection activeCell="N43" sqref="N43"/>
    </sheetView>
  </sheetViews>
  <sheetFormatPr defaultColWidth="9.109375" defaultRowHeight="13.8" x14ac:dyDescent="0.3"/>
  <cols>
    <col min="1" max="1" width="34.6640625" style="1" customWidth="1"/>
    <col min="2" max="2" width="12.33203125" style="1" hidden="1" customWidth="1"/>
    <col min="3" max="4" width="12.33203125" style="1" bestFit="1" customWidth="1"/>
    <col min="5" max="5" width="13.33203125" style="1" bestFit="1" customWidth="1"/>
    <col min="6" max="7" width="13.33203125" style="1" customWidth="1"/>
    <col min="8" max="8" width="11.6640625" style="1" hidden="1" customWidth="1"/>
    <col min="9" max="9" width="11.6640625" style="1" customWidth="1"/>
    <col min="10" max="10" width="11.33203125" style="1" customWidth="1"/>
    <col min="11" max="11" width="12.33203125" style="1" customWidth="1"/>
    <col min="12" max="13" width="13.44140625" style="1" customWidth="1"/>
    <col min="14" max="16384" width="9.109375" style="1"/>
  </cols>
  <sheetData>
    <row r="1" spans="1:38" ht="37.950000000000003" customHeight="1" x14ac:dyDescent="0.3">
      <c r="A1" s="435" t="s">
        <v>132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spans="1:38" ht="34.950000000000003" customHeight="1" x14ac:dyDescent="0.3">
      <c r="A2" s="432" t="s">
        <v>160</v>
      </c>
      <c r="B2" s="432"/>
      <c r="C2" s="432"/>
      <c r="D2" s="432"/>
      <c r="E2" s="432"/>
      <c r="F2" s="432"/>
      <c r="G2" s="432"/>
      <c r="H2" s="432"/>
      <c r="I2" s="432"/>
      <c r="J2" s="432"/>
      <c r="K2" s="134"/>
      <c r="M2" s="182" t="s">
        <v>37</v>
      </c>
    </row>
    <row r="3" spans="1:38" ht="4.9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38" ht="20.100000000000001" customHeight="1" x14ac:dyDescent="0.3">
      <c r="A4" s="431"/>
      <c r="B4" s="420" t="s">
        <v>0</v>
      </c>
      <c r="C4" s="420"/>
      <c r="D4" s="420"/>
      <c r="E4" s="420"/>
      <c r="F4" s="420"/>
      <c r="G4" s="420"/>
      <c r="H4" s="295"/>
      <c r="I4" s="422" t="s">
        <v>1</v>
      </c>
      <c r="J4" s="423"/>
      <c r="K4" s="423"/>
      <c r="L4" s="423"/>
      <c r="M4" s="423"/>
    </row>
    <row r="5" spans="1:38" ht="20.100000000000001" customHeight="1" x14ac:dyDescent="0.3">
      <c r="A5" s="431"/>
      <c r="B5" s="273">
        <v>2019</v>
      </c>
      <c r="C5" s="273">
        <v>2020</v>
      </c>
      <c r="D5" s="273">
        <v>2021</v>
      </c>
      <c r="E5" s="273">
        <v>2022</v>
      </c>
      <c r="F5" s="273">
        <v>2023</v>
      </c>
      <c r="G5" s="273">
        <v>2024</v>
      </c>
      <c r="H5" s="275">
        <v>2019</v>
      </c>
      <c r="I5" s="275">
        <v>2020</v>
      </c>
      <c r="J5" s="273">
        <v>2021</v>
      </c>
      <c r="K5" s="273">
        <v>2022</v>
      </c>
      <c r="L5" s="273">
        <v>2023</v>
      </c>
      <c r="M5" s="273">
        <v>2024</v>
      </c>
    </row>
    <row r="6" spans="1:38" ht="40.200000000000003" customHeight="1" x14ac:dyDescent="0.3">
      <c r="A6" s="303" t="s">
        <v>50</v>
      </c>
      <c r="B6" s="52">
        <v>15581.6</v>
      </c>
      <c r="C6" s="61">
        <v>15406</v>
      </c>
      <c r="D6" s="61">
        <v>15532.8</v>
      </c>
      <c r="E6" s="53">
        <v>15769.7</v>
      </c>
      <c r="F6" s="53">
        <v>16366.8</v>
      </c>
      <c r="G6" s="211">
        <v>16903.5</v>
      </c>
      <c r="H6" s="131">
        <v>2025.7</v>
      </c>
      <c r="I6" s="276">
        <v>1585.4</v>
      </c>
      <c r="J6" s="83">
        <v>1605.7</v>
      </c>
      <c r="K6" s="83">
        <v>1629.3</v>
      </c>
      <c r="L6" s="53">
        <v>1754</v>
      </c>
      <c r="M6" s="243">
        <f>M7+M8</f>
        <v>1858.2</v>
      </c>
      <c r="N6" s="31"/>
    </row>
    <row r="7" spans="1:38" ht="40.200000000000003" customHeight="1" x14ac:dyDescent="0.3">
      <c r="A7" s="51" t="s">
        <v>51</v>
      </c>
      <c r="B7" s="54">
        <v>9503.5</v>
      </c>
      <c r="C7" s="62">
        <v>9566.2000000000007</v>
      </c>
      <c r="D7" s="62">
        <v>9623</v>
      </c>
      <c r="E7" s="60">
        <v>9776.2000000000007</v>
      </c>
      <c r="F7" s="55">
        <v>10188.5</v>
      </c>
      <c r="G7" s="210">
        <v>10584.1</v>
      </c>
      <c r="H7" s="54">
        <v>1302.3</v>
      </c>
      <c r="I7" s="277">
        <v>997.8</v>
      </c>
      <c r="J7" s="54">
        <v>994.6</v>
      </c>
      <c r="K7" s="55">
        <v>1014.7</v>
      </c>
      <c r="L7" s="55">
        <v>1090.7</v>
      </c>
      <c r="M7" s="199">
        <v>1162.8</v>
      </c>
      <c r="N7" s="31"/>
      <c r="Z7" s="31"/>
      <c r="AL7" s="212"/>
    </row>
    <row r="8" spans="1:38" ht="40.200000000000003" customHeight="1" x14ac:dyDescent="0.3">
      <c r="A8" s="51" t="s">
        <v>52</v>
      </c>
      <c r="B8" s="54">
        <v>6078.1</v>
      </c>
      <c r="C8" s="62">
        <v>5839.8</v>
      </c>
      <c r="D8" s="62">
        <v>5909.8</v>
      </c>
      <c r="E8" s="60">
        <v>5993.6</v>
      </c>
      <c r="F8" s="55">
        <v>6178.3</v>
      </c>
      <c r="G8" s="55">
        <v>6319.3</v>
      </c>
      <c r="H8" s="54">
        <v>723.4</v>
      </c>
      <c r="I8" s="277">
        <v>587.6</v>
      </c>
      <c r="J8" s="54">
        <v>611.1</v>
      </c>
      <c r="K8" s="55">
        <v>614.6</v>
      </c>
      <c r="L8" s="55">
        <v>663.3</v>
      </c>
      <c r="M8" s="199">
        <v>695.4</v>
      </c>
      <c r="P8" s="1" t="s">
        <v>159</v>
      </c>
      <c r="Q8" s="236"/>
      <c r="AI8" s="221"/>
    </row>
    <row r="9" spans="1:38" ht="40.200000000000003" customHeight="1" x14ac:dyDescent="0.3">
      <c r="A9" s="208" t="s">
        <v>53</v>
      </c>
      <c r="B9" s="52">
        <v>15073.4</v>
      </c>
      <c r="C9" s="61">
        <v>14719.4</v>
      </c>
      <c r="D9" s="61">
        <v>14825.2</v>
      </c>
      <c r="E9" s="63">
        <v>15155.2</v>
      </c>
      <c r="F9" s="53">
        <v>15813.4</v>
      </c>
      <c r="G9" s="53">
        <v>16369.4</v>
      </c>
      <c r="H9" s="131">
        <v>1908.6</v>
      </c>
      <c r="I9" s="296">
        <v>1455.5</v>
      </c>
      <c r="J9" s="61">
        <v>1469.1</v>
      </c>
      <c r="K9" s="63">
        <v>1504.4</v>
      </c>
      <c r="L9" s="53">
        <v>1622.2</v>
      </c>
      <c r="M9" s="243">
        <f>M10+M11</f>
        <v>1717.4</v>
      </c>
      <c r="S9" s="236"/>
    </row>
    <row r="10" spans="1:38" ht="40.200000000000003" customHeight="1" x14ac:dyDescent="0.3">
      <c r="A10" s="51" t="s">
        <v>51</v>
      </c>
      <c r="B10" s="54">
        <v>9202.4</v>
      </c>
      <c r="C10" s="62">
        <v>9151.2000000000007</v>
      </c>
      <c r="D10" s="62">
        <v>9194.6</v>
      </c>
      <c r="E10" s="60">
        <v>9402.1</v>
      </c>
      <c r="F10" s="55">
        <v>9849.5</v>
      </c>
      <c r="G10" s="55">
        <v>10257.1</v>
      </c>
      <c r="H10" s="54">
        <v>1227.7</v>
      </c>
      <c r="I10" s="277">
        <v>916.4</v>
      </c>
      <c r="J10" s="54">
        <v>918.9</v>
      </c>
      <c r="K10" s="55">
        <v>946.8</v>
      </c>
      <c r="L10" s="55">
        <v>1017.5</v>
      </c>
      <c r="M10" s="199">
        <v>1081.7</v>
      </c>
    </row>
    <row r="11" spans="1:38" ht="40.200000000000003" customHeight="1" x14ac:dyDescent="0.3">
      <c r="A11" s="51" t="s">
        <v>52</v>
      </c>
      <c r="B11" s="54">
        <v>5871</v>
      </c>
      <c r="C11" s="62">
        <v>5568.2</v>
      </c>
      <c r="D11" s="62">
        <v>5630.6</v>
      </c>
      <c r="E11" s="60">
        <v>5753.1</v>
      </c>
      <c r="F11" s="55">
        <v>5963.8</v>
      </c>
      <c r="G11" s="55">
        <v>6112.3</v>
      </c>
      <c r="H11" s="54">
        <v>680.9</v>
      </c>
      <c r="I11" s="277">
        <v>539</v>
      </c>
      <c r="J11" s="54">
        <v>550.20000000000005</v>
      </c>
      <c r="K11" s="55">
        <v>557.6</v>
      </c>
      <c r="L11" s="55">
        <v>604.70000000000005</v>
      </c>
      <c r="M11" s="199">
        <v>635.70000000000005</v>
      </c>
      <c r="Q11" s="236"/>
      <c r="AG11" s="222"/>
    </row>
    <row r="12" spans="1:38" ht="40.200000000000003" customHeight="1" x14ac:dyDescent="0.3">
      <c r="A12" s="208" t="s">
        <v>54</v>
      </c>
      <c r="B12" s="52">
        <v>508.2</v>
      </c>
      <c r="C12" s="52">
        <v>686.6</v>
      </c>
      <c r="D12" s="52">
        <v>707.6</v>
      </c>
      <c r="E12" s="53">
        <v>614.5</v>
      </c>
      <c r="F12" s="53">
        <v>553.4</v>
      </c>
      <c r="G12" s="53">
        <v>534.1</v>
      </c>
      <c r="H12" s="131">
        <v>117.1</v>
      </c>
      <c r="I12" s="276">
        <v>129.9</v>
      </c>
      <c r="J12" s="83">
        <v>136.5</v>
      </c>
      <c r="K12" s="53">
        <v>125</v>
      </c>
      <c r="L12" s="53">
        <v>131.80000000000001</v>
      </c>
      <c r="M12" s="243">
        <v>140.9</v>
      </c>
    </row>
    <row r="13" spans="1:38" ht="40.200000000000003" customHeight="1" x14ac:dyDescent="0.3">
      <c r="A13" s="51" t="s">
        <v>51</v>
      </c>
      <c r="B13" s="54">
        <v>301.10000000000002</v>
      </c>
      <c r="C13" s="62">
        <v>415</v>
      </c>
      <c r="D13" s="62">
        <v>428.4</v>
      </c>
      <c r="E13" s="60">
        <v>374.1</v>
      </c>
      <c r="F13" s="55">
        <v>338.9</v>
      </c>
      <c r="G13" s="55">
        <v>327.10000000000002</v>
      </c>
      <c r="H13" s="54">
        <v>74.599999999999994</v>
      </c>
      <c r="I13" s="277">
        <v>81.400000000000006</v>
      </c>
      <c r="J13" s="54">
        <v>75.7</v>
      </c>
      <c r="K13" s="55">
        <v>67.900000000000006</v>
      </c>
      <c r="L13" s="55">
        <v>73.2</v>
      </c>
      <c r="M13" s="199">
        <v>81.099999999999994</v>
      </c>
      <c r="N13" s="31"/>
    </row>
    <row r="14" spans="1:38" ht="40.200000000000003" customHeight="1" x14ac:dyDescent="0.3">
      <c r="A14" s="51" t="s">
        <v>52</v>
      </c>
      <c r="B14" s="54">
        <v>207.1</v>
      </c>
      <c r="C14" s="62">
        <v>271.60000000000002</v>
      </c>
      <c r="D14" s="62">
        <v>279.3</v>
      </c>
      <c r="E14" s="60">
        <v>240.4</v>
      </c>
      <c r="F14" s="55">
        <v>214.5</v>
      </c>
      <c r="G14" s="55">
        <v>207</v>
      </c>
      <c r="H14" s="213">
        <v>42.5</v>
      </c>
      <c r="I14" s="277">
        <v>48.6</v>
      </c>
      <c r="J14" s="54">
        <v>60.9</v>
      </c>
      <c r="K14" s="55">
        <v>57.1</v>
      </c>
      <c r="L14" s="55">
        <v>58.6</v>
      </c>
      <c r="M14" s="199">
        <v>59.7</v>
      </c>
    </row>
    <row r="15" spans="1:38" ht="15" customHeight="1" x14ac:dyDescent="0.3">
      <c r="A15" s="433" t="s">
        <v>170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4"/>
    </row>
    <row r="16" spans="1:38" ht="46.8" x14ac:dyDescent="0.3">
      <c r="A16" s="208" t="s">
        <v>133</v>
      </c>
      <c r="B16" s="52">
        <v>68.7</v>
      </c>
      <c r="C16" s="61">
        <v>68.400000000000006</v>
      </c>
      <c r="D16" s="61">
        <v>68.599999999999994</v>
      </c>
      <c r="E16" s="53">
        <v>69.3</v>
      </c>
      <c r="F16" s="53">
        <v>70</v>
      </c>
      <c r="G16" s="244">
        <v>70.599999999999994</v>
      </c>
      <c r="H16" s="131">
        <v>70</v>
      </c>
      <c r="I16" s="297">
        <v>68.3</v>
      </c>
      <c r="J16" s="83">
        <v>68.7</v>
      </c>
      <c r="K16" s="53">
        <v>69.099999999999994</v>
      </c>
      <c r="L16" s="245">
        <v>70.099999999999994</v>
      </c>
      <c r="M16" s="246">
        <v>70.900000000000006</v>
      </c>
      <c r="N16" s="31"/>
    </row>
    <row r="17" spans="1:14" ht="40.200000000000003" customHeight="1" x14ac:dyDescent="0.3">
      <c r="A17" s="51" t="s">
        <v>51</v>
      </c>
      <c r="B17" s="54">
        <v>80.8</v>
      </c>
      <c r="C17" s="62">
        <v>80.3</v>
      </c>
      <c r="D17" s="62">
        <v>80.5</v>
      </c>
      <c r="E17" s="55">
        <v>81.5</v>
      </c>
      <c r="F17" s="55">
        <v>82.3</v>
      </c>
      <c r="G17" s="214">
        <v>83</v>
      </c>
      <c r="H17" s="54">
        <v>85.9</v>
      </c>
      <c r="I17" s="277">
        <v>82.1</v>
      </c>
      <c r="J17" s="54">
        <v>81</v>
      </c>
      <c r="K17" s="55">
        <v>82.2</v>
      </c>
      <c r="L17" s="55">
        <v>83</v>
      </c>
      <c r="M17" s="199">
        <v>84.3</v>
      </c>
    </row>
    <row r="18" spans="1:14" ht="40.200000000000003" customHeight="1" x14ac:dyDescent="0.3">
      <c r="A18" s="51" t="s">
        <v>52</v>
      </c>
      <c r="B18" s="54">
        <v>55.6</v>
      </c>
      <c r="C18" s="62">
        <v>55.1</v>
      </c>
      <c r="D18" s="62">
        <v>55.3</v>
      </c>
      <c r="E18" s="55">
        <v>55.6</v>
      </c>
      <c r="F18" s="55">
        <v>56.2</v>
      </c>
      <c r="G18" s="214">
        <v>56.5</v>
      </c>
      <c r="H18" s="54">
        <v>52.5</v>
      </c>
      <c r="I18" s="277">
        <v>53.2</v>
      </c>
      <c r="J18" s="54">
        <v>55</v>
      </c>
      <c r="K18" s="55">
        <v>54.7</v>
      </c>
      <c r="L18" s="55">
        <v>55.9</v>
      </c>
      <c r="M18" s="199">
        <v>56</v>
      </c>
    </row>
    <row r="19" spans="1:14" ht="40.200000000000003" customHeight="1" x14ac:dyDescent="0.3">
      <c r="A19" s="208" t="s">
        <v>55</v>
      </c>
      <c r="B19" s="52">
        <v>3.3</v>
      </c>
      <c r="C19" s="52">
        <v>4.5</v>
      </c>
      <c r="D19" s="52">
        <v>4.5999999999999996</v>
      </c>
      <c r="E19" s="53">
        <v>3.9</v>
      </c>
      <c r="F19" s="53">
        <v>3.4</v>
      </c>
      <c r="G19" s="218">
        <v>3.2</v>
      </c>
      <c r="H19" s="131">
        <v>5.8</v>
      </c>
      <c r="I19" s="296">
        <v>8.1999999999999993</v>
      </c>
      <c r="J19" s="61">
        <v>8.5</v>
      </c>
      <c r="K19" s="63">
        <v>7.7</v>
      </c>
      <c r="L19" s="53">
        <v>7.5</v>
      </c>
      <c r="M19" s="243">
        <v>7.6</v>
      </c>
      <c r="N19" s="31"/>
    </row>
    <row r="20" spans="1:14" ht="40.200000000000003" customHeight="1" x14ac:dyDescent="0.3">
      <c r="A20" s="109" t="s">
        <v>56</v>
      </c>
      <c r="B20" s="54">
        <v>3.2</v>
      </c>
      <c r="C20" s="62">
        <v>4.4000000000000004</v>
      </c>
      <c r="D20" s="62">
        <v>4.5999999999999996</v>
      </c>
      <c r="E20" s="55">
        <v>3.8</v>
      </c>
      <c r="F20" s="55">
        <v>3.3</v>
      </c>
      <c r="G20" s="214">
        <v>3.1</v>
      </c>
      <c r="H20" s="54">
        <v>5.7</v>
      </c>
      <c r="I20" s="277">
        <v>8.1999999999999993</v>
      </c>
      <c r="J20" s="54">
        <v>7.6</v>
      </c>
      <c r="K20" s="55">
        <v>6.7</v>
      </c>
      <c r="L20" s="55">
        <v>6.7</v>
      </c>
      <c r="M20" s="199">
        <v>7</v>
      </c>
      <c r="N20" s="31"/>
    </row>
    <row r="21" spans="1:14" ht="40.200000000000003" customHeight="1" x14ac:dyDescent="0.3">
      <c r="A21" s="298" t="s">
        <v>57</v>
      </c>
      <c r="B21" s="279">
        <v>3.4</v>
      </c>
      <c r="C21" s="299">
        <v>4.9000000000000004</v>
      </c>
      <c r="D21" s="299">
        <v>5</v>
      </c>
      <c r="E21" s="300">
        <v>4</v>
      </c>
      <c r="F21" s="300">
        <v>3.5</v>
      </c>
      <c r="G21" s="301">
        <v>3.3</v>
      </c>
      <c r="H21" s="279">
        <v>5.9</v>
      </c>
      <c r="I21" s="282">
        <v>8.3000000000000007</v>
      </c>
      <c r="J21" s="279">
        <v>10</v>
      </c>
      <c r="K21" s="300">
        <v>9.3000000000000007</v>
      </c>
      <c r="L21" s="300">
        <v>8.8000000000000007</v>
      </c>
      <c r="M21" s="302">
        <v>8.6</v>
      </c>
      <c r="N21" s="31"/>
    </row>
    <row r="22" spans="1:14" ht="15" customHeight="1" x14ac:dyDescent="0.3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</row>
    <row r="23" spans="1:14" ht="34.950000000000003" customHeight="1" x14ac:dyDescent="0.3">
      <c r="A23" s="432" t="s">
        <v>171</v>
      </c>
      <c r="B23" s="432"/>
      <c r="C23" s="432"/>
      <c r="D23" s="432"/>
      <c r="E23" s="432"/>
      <c r="F23" s="432"/>
      <c r="G23" s="432"/>
      <c r="H23" s="432"/>
      <c r="I23" s="432"/>
      <c r="J23" s="432"/>
      <c r="K23" s="185"/>
      <c r="M23" s="182" t="s">
        <v>37</v>
      </c>
    </row>
    <row r="24" spans="1:14" ht="4.95" customHeight="1" x14ac:dyDescent="0.3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4" ht="19.95" customHeight="1" x14ac:dyDescent="0.3">
      <c r="A25" s="431"/>
      <c r="B25" s="420" t="s">
        <v>0</v>
      </c>
      <c r="C25" s="420"/>
      <c r="D25" s="420"/>
      <c r="E25" s="420"/>
      <c r="F25" s="420"/>
      <c r="G25" s="420"/>
      <c r="H25" s="295" t="s">
        <v>1</v>
      </c>
      <c r="I25" s="422"/>
      <c r="J25" s="423"/>
      <c r="K25" s="423"/>
      <c r="L25" s="423"/>
      <c r="M25" s="423"/>
    </row>
    <row r="26" spans="1:14" ht="19.95" customHeight="1" x14ac:dyDescent="0.3">
      <c r="A26" s="431"/>
      <c r="B26" s="273">
        <v>2019</v>
      </c>
      <c r="C26" s="273">
        <v>2020</v>
      </c>
      <c r="D26" s="273">
        <v>2021</v>
      </c>
      <c r="E26" s="273">
        <v>2022</v>
      </c>
      <c r="F26" s="273">
        <v>2023</v>
      </c>
      <c r="G26" s="273">
        <v>2024</v>
      </c>
      <c r="H26" s="275">
        <v>2019</v>
      </c>
      <c r="I26" s="275">
        <v>2020</v>
      </c>
      <c r="J26" s="273">
        <v>2021</v>
      </c>
      <c r="K26" s="273">
        <v>2022</v>
      </c>
      <c r="L26" s="273">
        <v>2023</v>
      </c>
      <c r="M26" s="273">
        <v>2024</v>
      </c>
    </row>
    <row r="27" spans="1:14" ht="31.2" x14ac:dyDescent="0.3">
      <c r="A27" s="130" t="s">
        <v>60</v>
      </c>
      <c r="B27" s="131">
        <v>15073.4</v>
      </c>
      <c r="C27" s="61">
        <v>14719.4</v>
      </c>
      <c r="D27" s="61">
        <v>14825.2</v>
      </c>
      <c r="E27" s="63">
        <v>15155.2</v>
      </c>
      <c r="F27" s="53">
        <v>15813.4</v>
      </c>
      <c r="G27" s="218">
        <v>16369.4</v>
      </c>
      <c r="H27" s="131">
        <v>1908.6</v>
      </c>
      <c r="I27" s="296">
        <v>1455.5</v>
      </c>
      <c r="J27" s="61">
        <v>1469.1</v>
      </c>
      <c r="K27" s="63">
        <v>1504.4</v>
      </c>
      <c r="L27" s="53">
        <v>1622.2</v>
      </c>
      <c r="M27" s="243">
        <v>1717.4</v>
      </c>
      <c r="N27" s="31"/>
    </row>
    <row r="28" spans="1:14" ht="70.2" customHeight="1" x14ac:dyDescent="0.3">
      <c r="A28" s="77" t="s">
        <v>65</v>
      </c>
      <c r="B28" s="54">
        <v>1541.1</v>
      </c>
      <c r="C28" s="62">
        <v>1454.6</v>
      </c>
      <c r="D28" s="62">
        <v>1408.8</v>
      </c>
      <c r="E28" s="60">
        <v>1408.1</v>
      </c>
      <c r="F28" s="55">
        <v>1437.4</v>
      </c>
      <c r="G28" s="214">
        <v>1478.5</v>
      </c>
      <c r="H28" s="54">
        <v>495.8</v>
      </c>
      <c r="I28" s="304">
        <v>350.1</v>
      </c>
      <c r="J28" s="62">
        <v>347.8</v>
      </c>
      <c r="K28" s="60">
        <v>385.9</v>
      </c>
      <c r="L28" s="55">
        <v>410.1</v>
      </c>
      <c r="M28" s="199">
        <v>444.9</v>
      </c>
      <c r="N28" s="31"/>
    </row>
    <row r="29" spans="1:14" ht="60" customHeight="1" x14ac:dyDescent="0.3">
      <c r="A29" s="77" t="s">
        <v>66</v>
      </c>
      <c r="B29" s="54">
        <v>91</v>
      </c>
      <c r="C29" s="62">
        <v>82.1</v>
      </c>
      <c r="D29" s="62">
        <v>82.8</v>
      </c>
      <c r="E29" s="60">
        <v>84.1</v>
      </c>
      <c r="F29" s="55">
        <v>88.8</v>
      </c>
      <c r="G29" s="214">
        <v>88.7</v>
      </c>
      <c r="H29" s="54">
        <v>8.1</v>
      </c>
      <c r="I29" s="304">
        <v>5</v>
      </c>
      <c r="J29" s="62">
        <v>4</v>
      </c>
      <c r="K29" s="60">
        <v>3.1</v>
      </c>
      <c r="L29" s="55">
        <v>4.0999999999999996</v>
      </c>
      <c r="M29" s="199">
        <v>4.4000000000000004</v>
      </c>
      <c r="N29" s="31"/>
    </row>
    <row r="30" spans="1:14" ht="40.200000000000003" customHeight="1" x14ac:dyDescent="0.3">
      <c r="A30" s="77" t="s">
        <v>67</v>
      </c>
      <c r="B30" s="54">
        <v>2681.5</v>
      </c>
      <c r="C30" s="62">
        <v>2469.6999999999998</v>
      </c>
      <c r="D30" s="62">
        <v>2476.4</v>
      </c>
      <c r="E30" s="60">
        <v>2507.3000000000002</v>
      </c>
      <c r="F30" s="55">
        <v>2597.8000000000002</v>
      </c>
      <c r="G30" s="214">
        <v>2664.6</v>
      </c>
      <c r="H30" s="54">
        <v>188.4</v>
      </c>
      <c r="I30" s="304">
        <v>149.30000000000001</v>
      </c>
      <c r="J30" s="62">
        <v>159</v>
      </c>
      <c r="K30" s="60">
        <v>111</v>
      </c>
      <c r="L30" s="55">
        <v>138</v>
      </c>
      <c r="M30" s="199">
        <v>199.6</v>
      </c>
      <c r="N30" s="31"/>
    </row>
    <row r="31" spans="1:14" ht="40.200000000000003" customHeight="1" x14ac:dyDescent="0.3">
      <c r="A31" s="78" t="s">
        <v>68</v>
      </c>
      <c r="B31" s="54">
        <v>1276.4000000000001</v>
      </c>
      <c r="C31" s="62">
        <v>1180.5999999999999</v>
      </c>
      <c r="D31" s="62">
        <v>1165.8</v>
      </c>
      <c r="E31" s="60">
        <v>1245.4000000000001</v>
      </c>
      <c r="F31" s="55">
        <v>1284.5</v>
      </c>
      <c r="G31" s="214">
        <v>1393.4</v>
      </c>
      <c r="H31" s="54">
        <v>167</v>
      </c>
      <c r="I31" s="304">
        <v>89.1</v>
      </c>
      <c r="J31" s="62">
        <v>89.2</v>
      </c>
      <c r="K31" s="60">
        <v>103.9</v>
      </c>
      <c r="L31" s="55">
        <v>118.9</v>
      </c>
      <c r="M31" s="199">
        <v>112.7</v>
      </c>
      <c r="N31" s="31"/>
    </row>
    <row r="32" spans="1:14" ht="40.200000000000003" customHeight="1" x14ac:dyDescent="0.3">
      <c r="A32" s="278" t="s">
        <v>69</v>
      </c>
      <c r="B32" s="279">
        <v>9483.4</v>
      </c>
      <c r="C32" s="299">
        <v>9532.4</v>
      </c>
      <c r="D32" s="299">
        <v>9691.4</v>
      </c>
      <c r="E32" s="299">
        <v>9910.2999999999993</v>
      </c>
      <c r="F32" s="300">
        <v>10404.9</v>
      </c>
      <c r="G32" s="301">
        <v>10744.2</v>
      </c>
      <c r="H32" s="279">
        <v>1049.3</v>
      </c>
      <c r="I32" s="305">
        <v>862.1</v>
      </c>
      <c r="J32" s="299">
        <v>869.1</v>
      </c>
      <c r="K32" s="306">
        <v>900.5</v>
      </c>
      <c r="L32" s="300">
        <v>951</v>
      </c>
      <c r="M32" s="302">
        <v>955.9</v>
      </c>
      <c r="N32" s="31"/>
    </row>
    <row r="33" spans="1:13" ht="4.95" customHeight="1" x14ac:dyDescent="0.3"/>
    <row r="34" spans="1:13" ht="30" customHeight="1" x14ac:dyDescent="0.3">
      <c r="A34" s="430" t="s">
        <v>95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196"/>
    </row>
  </sheetData>
  <mergeCells count="11">
    <mergeCell ref="A15:M15"/>
    <mergeCell ref="A1:K1"/>
    <mergeCell ref="A4:A5"/>
    <mergeCell ref="A2:J2"/>
    <mergeCell ref="B4:G4"/>
    <mergeCell ref="I4:M4"/>
    <mergeCell ref="A34:L34"/>
    <mergeCell ref="A25:A26"/>
    <mergeCell ref="A23:J23"/>
    <mergeCell ref="B25:G25"/>
    <mergeCell ref="I25:M25"/>
  </mergeCells>
  <pageMargins left="0.55118110236220474" right="0.31496062992125984" top="0.51181102362204722" bottom="0.51181102362204722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Q40"/>
  <sheetViews>
    <sheetView zoomScale="70" zoomScaleNormal="70" zoomScaleSheetLayoutView="85" workbookViewId="0">
      <selection activeCell="N43" sqref="N43"/>
    </sheetView>
  </sheetViews>
  <sheetFormatPr defaultColWidth="9.109375" defaultRowHeight="13.8" x14ac:dyDescent="0.3"/>
  <cols>
    <col min="1" max="1" width="58.5546875" style="1" customWidth="1"/>
    <col min="2" max="5" width="10.77734375" style="1" customWidth="1"/>
    <col min="6" max="6" width="0.33203125" style="1" customWidth="1"/>
    <col min="7" max="10" width="10.77734375" style="1" customWidth="1"/>
    <col min="11" max="11" width="0.33203125" style="138" customWidth="1"/>
    <col min="12" max="17" width="9.109375" style="138"/>
    <col min="18" max="16384" width="9.109375" style="1"/>
  </cols>
  <sheetData>
    <row r="1" spans="1:15" ht="34.950000000000003" customHeight="1" x14ac:dyDescent="0.3">
      <c r="A1" s="443" t="s">
        <v>110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5" ht="45" customHeight="1" x14ac:dyDescent="0.3">
      <c r="A2" s="427" t="s">
        <v>127</v>
      </c>
      <c r="B2" s="427"/>
      <c r="C2" s="427"/>
      <c r="D2" s="427"/>
      <c r="E2" s="427"/>
      <c r="F2" s="427"/>
      <c r="G2" s="427"/>
      <c r="H2" s="427"/>
      <c r="I2" s="427"/>
      <c r="J2" s="427"/>
      <c r="K2" s="144"/>
      <c r="L2" s="144"/>
      <c r="M2" s="144"/>
      <c r="N2" s="144"/>
      <c r="O2" s="144"/>
    </row>
    <row r="3" spans="1:15" ht="4.95" customHeight="1" x14ac:dyDescent="0.3">
      <c r="A3" s="437"/>
      <c r="B3" s="437"/>
      <c r="C3" s="437"/>
      <c r="D3" s="437"/>
      <c r="E3" s="437"/>
      <c r="F3" s="437"/>
      <c r="G3" s="437"/>
      <c r="H3" s="437"/>
      <c r="I3" s="437"/>
      <c r="J3" s="437"/>
      <c r="K3" s="144"/>
      <c r="L3" s="144"/>
      <c r="M3" s="144"/>
      <c r="N3" s="144"/>
      <c r="O3" s="144"/>
    </row>
    <row r="4" spans="1:15" ht="20.100000000000001" customHeight="1" x14ac:dyDescent="0.3">
      <c r="A4" s="438"/>
      <c r="B4" s="420" t="s">
        <v>0</v>
      </c>
      <c r="C4" s="420"/>
      <c r="D4" s="420"/>
      <c r="E4" s="420"/>
      <c r="F4" s="420"/>
      <c r="G4" s="442" t="s">
        <v>1</v>
      </c>
      <c r="H4" s="431"/>
      <c r="I4" s="431"/>
      <c r="J4" s="431"/>
      <c r="K4" s="431"/>
      <c r="L4" s="144"/>
      <c r="M4" s="144"/>
      <c r="N4" s="144"/>
      <c r="O4" s="144"/>
    </row>
    <row r="5" spans="1:15" ht="20.100000000000001" customHeight="1" x14ac:dyDescent="0.3">
      <c r="A5" s="438"/>
      <c r="B5" s="307">
        <v>2014</v>
      </c>
      <c r="C5" s="307">
        <v>2016</v>
      </c>
      <c r="D5" s="307">
        <v>2019</v>
      </c>
      <c r="E5" s="307">
        <v>2022</v>
      </c>
      <c r="F5" s="307"/>
      <c r="G5" s="308">
        <v>2014</v>
      </c>
      <c r="H5" s="307">
        <v>2016</v>
      </c>
      <c r="I5" s="307">
        <v>2019</v>
      </c>
      <c r="J5" s="307">
        <v>2022</v>
      </c>
      <c r="K5" s="307"/>
      <c r="L5" s="144"/>
      <c r="M5" s="144"/>
      <c r="N5" s="144"/>
      <c r="O5" s="144"/>
    </row>
    <row r="6" spans="1:15" ht="34.950000000000003" customHeight="1" x14ac:dyDescent="0.3">
      <c r="A6" s="130" t="s">
        <v>96</v>
      </c>
      <c r="B6" s="397">
        <v>4585</v>
      </c>
      <c r="C6" s="397">
        <v>5228</v>
      </c>
      <c r="D6" s="397">
        <v>5873</v>
      </c>
      <c r="E6" s="397">
        <v>6338</v>
      </c>
      <c r="G6" s="403">
        <v>3745</v>
      </c>
      <c r="H6" s="397">
        <v>4110</v>
      </c>
      <c r="I6" s="397">
        <v>4235</v>
      </c>
      <c r="J6" s="397">
        <v>4577</v>
      </c>
      <c r="K6" s="144"/>
      <c r="L6" s="144"/>
      <c r="M6" s="144"/>
      <c r="N6" s="144"/>
      <c r="O6" s="144"/>
    </row>
    <row r="7" spans="1:15" ht="37.950000000000003" customHeight="1" x14ac:dyDescent="0.3">
      <c r="A7" s="76" t="s">
        <v>61</v>
      </c>
      <c r="B7" s="397" t="s">
        <v>4</v>
      </c>
      <c r="C7" s="404">
        <v>6.6</v>
      </c>
      <c r="D7" s="404">
        <v>3.9</v>
      </c>
      <c r="E7" s="404">
        <v>2.5</v>
      </c>
      <c r="G7" s="405" t="s">
        <v>4</v>
      </c>
      <c r="H7" s="404">
        <v>4.7</v>
      </c>
      <c r="I7" s="404">
        <v>1</v>
      </c>
      <c r="J7" s="404">
        <v>2.6</v>
      </c>
      <c r="K7" s="144"/>
      <c r="L7" s="144"/>
      <c r="M7" s="144"/>
      <c r="N7" s="144"/>
      <c r="O7" s="144"/>
    </row>
    <row r="8" spans="1:15" ht="34.950000000000003" customHeight="1" x14ac:dyDescent="0.3">
      <c r="A8" s="130" t="s">
        <v>97</v>
      </c>
      <c r="B8" s="397">
        <v>6141</v>
      </c>
      <c r="C8" s="397">
        <v>6958</v>
      </c>
      <c r="D8" s="397">
        <v>7901</v>
      </c>
      <c r="E8" s="397">
        <v>8479</v>
      </c>
      <c r="G8" s="403">
        <v>4879</v>
      </c>
      <c r="H8" s="397">
        <v>5354</v>
      </c>
      <c r="I8" s="397">
        <v>5745</v>
      </c>
      <c r="J8" s="397">
        <v>6171</v>
      </c>
      <c r="K8" s="144"/>
      <c r="L8" s="144"/>
      <c r="M8" s="144"/>
      <c r="N8" s="144"/>
      <c r="O8" s="144"/>
    </row>
    <row r="9" spans="1:15" ht="37.950000000000003" customHeight="1" x14ac:dyDescent="0.3">
      <c r="A9" s="298" t="s">
        <v>61</v>
      </c>
      <c r="B9" s="398" t="s">
        <v>4</v>
      </c>
      <c r="C9" s="406">
        <v>6.2</v>
      </c>
      <c r="D9" s="406">
        <v>4.2</v>
      </c>
      <c r="E9" s="406">
        <v>2.4</v>
      </c>
      <c r="F9" s="408"/>
      <c r="G9" s="407" t="s">
        <v>4</v>
      </c>
      <c r="H9" s="406">
        <v>4.5999999999999996</v>
      </c>
      <c r="I9" s="406">
        <v>2.2999999999999998</v>
      </c>
      <c r="J9" s="406">
        <v>2.4</v>
      </c>
      <c r="K9" s="411"/>
      <c r="L9" s="144"/>
      <c r="M9" s="144"/>
      <c r="N9" s="144"/>
      <c r="O9" s="144"/>
    </row>
    <row r="10" spans="1:15" ht="15" customHeight="1" x14ac:dyDescent="0.3">
      <c r="A10" s="68"/>
      <c r="B10" s="68"/>
      <c r="C10" s="68"/>
      <c r="D10" s="68"/>
      <c r="E10" s="68"/>
      <c r="F10" s="68"/>
      <c r="G10" s="69"/>
      <c r="H10" s="69"/>
      <c r="I10" s="69"/>
      <c r="J10" s="69"/>
      <c r="K10" s="144"/>
      <c r="L10" s="144"/>
      <c r="M10" s="144"/>
      <c r="N10" s="144"/>
      <c r="O10" s="144"/>
    </row>
    <row r="11" spans="1:15" ht="35.1" customHeight="1" x14ac:dyDescent="0.3">
      <c r="A11" s="427" t="s">
        <v>128</v>
      </c>
      <c r="B11" s="427"/>
      <c r="C11" s="427"/>
      <c r="D11" s="427"/>
      <c r="E11" s="427"/>
      <c r="F11" s="427"/>
      <c r="G11" s="427"/>
      <c r="H11" s="427"/>
      <c r="I11" s="427"/>
      <c r="J11" s="427"/>
      <c r="K11" s="144"/>
      <c r="L11" s="144"/>
      <c r="M11" s="144"/>
      <c r="N11" s="144"/>
      <c r="O11" s="144"/>
    </row>
    <row r="12" spans="1:15" ht="4.95" customHeight="1" x14ac:dyDescent="0.3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144"/>
      <c r="L12" s="144"/>
      <c r="M12" s="144"/>
      <c r="N12" s="144"/>
      <c r="O12" s="144"/>
    </row>
    <row r="13" spans="1:15" ht="20.100000000000001" customHeight="1" x14ac:dyDescent="0.3">
      <c r="A13" s="438"/>
      <c r="B13" s="420" t="s">
        <v>0</v>
      </c>
      <c r="C13" s="420"/>
      <c r="D13" s="420"/>
      <c r="E13" s="420"/>
      <c r="F13" s="420"/>
      <c r="G13" s="444" t="s">
        <v>1</v>
      </c>
      <c r="H13" s="420"/>
      <c r="I13" s="420"/>
      <c r="J13" s="420"/>
      <c r="K13" s="420"/>
      <c r="L13" s="144"/>
      <c r="M13" s="144"/>
      <c r="N13" s="144"/>
      <c r="O13" s="144"/>
    </row>
    <row r="14" spans="1:15" ht="20.100000000000001" customHeight="1" x14ac:dyDescent="0.3">
      <c r="A14" s="438"/>
      <c r="B14" s="307">
        <v>2014</v>
      </c>
      <c r="C14" s="307">
        <v>2016</v>
      </c>
      <c r="D14" s="307">
        <v>2019</v>
      </c>
      <c r="E14" s="307">
        <v>2022</v>
      </c>
      <c r="F14" s="307"/>
      <c r="G14" s="308">
        <v>2014</v>
      </c>
      <c r="H14" s="307">
        <v>2016</v>
      </c>
      <c r="I14" s="307">
        <v>2019</v>
      </c>
      <c r="J14" s="307">
        <v>2022</v>
      </c>
      <c r="K14" s="307"/>
      <c r="L14" s="144"/>
      <c r="M14" s="144"/>
      <c r="N14" s="144"/>
      <c r="O14" s="144"/>
    </row>
    <row r="15" spans="1:15" ht="37.200000000000003" customHeight="1" x14ac:dyDescent="0.3">
      <c r="A15" s="267" t="s">
        <v>126</v>
      </c>
      <c r="B15" s="154">
        <v>0.40100000000000002</v>
      </c>
      <c r="C15" s="154">
        <v>0.39900000000000002</v>
      </c>
      <c r="D15" s="154">
        <v>0.40699999999999997</v>
      </c>
      <c r="E15" s="154">
        <v>0.40400000000000003</v>
      </c>
      <c r="G15" s="314">
        <v>0.38700000000000001</v>
      </c>
      <c r="H15" s="154">
        <v>0.40200000000000002</v>
      </c>
      <c r="I15" s="154">
        <v>0.39700000000000002</v>
      </c>
      <c r="J15" s="154">
        <v>0.39500000000000002</v>
      </c>
      <c r="K15" s="144"/>
      <c r="L15" s="144"/>
      <c r="M15" s="144"/>
      <c r="N15" s="144"/>
      <c r="O15" s="144"/>
    </row>
    <row r="16" spans="1:15" ht="37.950000000000003" customHeight="1" x14ac:dyDescent="0.3">
      <c r="A16" s="290" t="s">
        <v>63</v>
      </c>
      <c r="B16" s="312">
        <v>0.6</v>
      </c>
      <c r="C16" s="312">
        <v>0.4</v>
      </c>
      <c r="D16" s="312">
        <v>5.6</v>
      </c>
      <c r="E16" s="312">
        <v>6.2</v>
      </c>
      <c r="F16" s="408"/>
      <c r="G16" s="313">
        <v>4</v>
      </c>
      <c r="H16" s="312">
        <v>2.9</v>
      </c>
      <c r="I16" s="312">
        <v>19.5</v>
      </c>
      <c r="J16" s="312">
        <v>19.7</v>
      </c>
      <c r="K16" s="411"/>
      <c r="L16" s="144"/>
      <c r="M16" s="144"/>
      <c r="N16" s="144"/>
      <c r="O16" s="144"/>
    </row>
    <row r="17" spans="1:15" ht="15" customHeight="1" x14ac:dyDescent="0.3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144"/>
      <c r="L17" s="144"/>
      <c r="M17" s="144"/>
      <c r="N17" s="144"/>
      <c r="O17" s="144"/>
    </row>
    <row r="18" spans="1:15" ht="34.950000000000003" customHeight="1" x14ac:dyDescent="0.3">
      <c r="A18" s="427" t="s">
        <v>140</v>
      </c>
      <c r="B18" s="427"/>
      <c r="C18" s="427"/>
      <c r="D18" s="427"/>
      <c r="E18" s="427"/>
      <c r="F18" s="427"/>
      <c r="G18" s="427"/>
      <c r="H18" s="427"/>
      <c r="I18" s="427"/>
      <c r="J18" s="427"/>
      <c r="K18" s="145"/>
      <c r="L18" s="145"/>
      <c r="M18" s="145"/>
      <c r="N18" s="145"/>
      <c r="O18" s="145"/>
    </row>
    <row r="19" spans="1:15" ht="4.95" customHeight="1" x14ac:dyDescent="0.3">
      <c r="A19" s="437"/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</row>
    <row r="20" spans="1:15" ht="19.95" customHeight="1" x14ac:dyDescent="0.3">
      <c r="A20" s="309"/>
      <c r="B20" s="420" t="s">
        <v>0</v>
      </c>
      <c r="C20" s="420"/>
      <c r="D20" s="420"/>
      <c r="E20" s="420"/>
      <c r="F20" s="420"/>
      <c r="G20" s="442" t="s">
        <v>1</v>
      </c>
      <c r="H20" s="431"/>
      <c r="I20" s="431"/>
      <c r="J20" s="431"/>
      <c r="K20" s="431"/>
      <c r="L20" s="137"/>
      <c r="M20" s="137"/>
      <c r="N20" s="137"/>
      <c r="O20" s="144"/>
    </row>
    <row r="21" spans="1:15" ht="19.95" customHeight="1" x14ac:dyDescent="0.3">
      <c r="A21" s="309"/>
      <c r="B21" s="273"/>
      <c r="C21" s="307">
        <v>2016</v>
      </c>
      <c r="D21" s="307">
        <v>2019</v>
      </c>
      <c r="E21" s="307">
        <v>2022</v>
      </c>
      <c r="F21" s="307"/>
      <c r="G21" s="310"/>
      <c r="H21" s="311">
        <v>2016</v>
      </c>
      <c r="I21" s="311">
        <v>2019</v>
      </c>
      <c r="J21" s="311">
        <v>2022</v>
      </c>
      <c r="K21" s="311"/>
      <c r="L21" s="144"/>
      <c r="M21" s="146"/>
      <c r="N21" s="146"/>
      <c r="O21" s="144"/>
    </row>
    <row r="22" spans="1:15" ht="30" customHeight="1" x14ac:dyDescent="0.3">
      <c r="A22" s="441" t="s">
        <v>89</v>
      </c>
      <c r="B22" s="441"/>
      <c r="C22" s="131"/>
      <c r="D22" s="131"/>
      <c r="E22" s="131"/>
      <c r="G22" s="315"/>
      <c r="H22" s="139"/>
      <c r="I22" s="66"/>
      <c r="J22" s="140"/>
      <c r="K22" s="147"/>
      <c r="L22" s="144"/>
      <c r="M22" s="144"/>
      <c r="N22" s="148"/>
      <c r="O22" s="144"/>
    </row>
    <row r="23" spans="1:15" ht="30" customHeight="1" x14ac:dyDescent="0.3">
      <c r="A23" s="439" t="s">
        <v>90</v>
      </c>
      <c r="B23" s="439"/>
      <c r="C23" s="399">
        <v>3000</v>
      </c>
      <c r="D23" s="399">
        <v>3166</v>
      </c>
      <c r="E23" s="399">
        <v>3440</v>
      </c>
      <c r="G23" s="316"/>
      <c r="H23" s="399">
        <v>2169</v>
      </c>
      <c r="I23" s="400">
        <v>2444</v>
      </c>
      <c r="J23" s="399">
        <v>2615</v>
      </c>
      <c r="K23" s="149"/>
      <c r="L23" s="144"/>
      <c r="M23" s="150"/>
      <c r="N23" s="150"/>
      <c r="O23" s="144"/>
    </row>
    <row r="24" spans="1:15" ht="30" customHeight="1" x14ac:dyDescent="0.3">
      <c r="A24" s="439" t="s">
        <v>91</v>
      </c>
      <c r="B24" s="439"/>
      <c r="C24" s="399">
        <v>6275</v>
      </c>
      <c r="D24" s="399">
        <v>7093</v>
      </c>
      <c r="E24" s="399">
        <v>7694</v>
      </c>
      <c r="G24" s="316"/>
      <c r="H24" s="399">
        <v>4843</v>
      </c>
      <c r="I24" s="400">
        <v>5177</v>
      </c>
      <c r="J24" s="399">
        <v>5511</v>
      </c>
      <c r="K24" s="149"/>
      <c r="L24" s="144"/>
      <c r="M24" s="150"/>
      <c r="N24" s="150"/>
      <c r="O24" s="144"/>
    </row>
    <row r="25" spans="1:15" ht="30" customHeight="1" x14ac:dyDescent="0.3">
      <c r="A25" s="439" t="s">
        <v>92</v>
      </c>
      <c r="B25" s="439"/>
      <c r="C25" s="399">
        <v>13148</v>
      </c>
      <c r="D25" s="399">
        <v>15031</v>
      </c>
      <c r="E25" s="399">
        <v>15867</v>
      </c>
      <c r="G25" s="316"/>
      <c r="H25" s="399">
        <v>10886</v>
      </c>
      <c r="I25" s="400">
        <v>11461</v>
      </c>
      <c r="J25" s="399">
        <v>11880</v>
      </c>
      <c r="K25" s="149"/>
      <c r="L25" s="144"/>
      <c r="M25" s="150"/>
      <c r="N25" s="150"/>
      <c r="O25" s="144"/>
    </row>
    <row r="26" spans="1:15" ht="30" customHeight="1" x14ac:dyDescent="0.3">
      <c r="A26" s="441" t="s">
        <v>93</v>
      </c>
      <c r="B26" s="441"/>
      <c r="C26" s="399"/>
      <c r="D26" s="399"/>
      <c r="E26" s="399"/>
      <c r="G26" s="316"/>
      <c r="H26" s="399"/>
      <c r="I26" s="400"/>
      <c r="J26" s="399"/>
      <c r="K26" s="149"/>
      <c r="L26" s="144"/>
      <c r="M26" s="150"/>
      <c r="N26" s="150"/>
      <c r="O26" s="144"/>
    </row>
    <row r="27" spans="1:15" ht="30" customHeight="1" x14ac:dyDescent="0.3">
      <c r="A27" s="439" t="s">
        <v>90</v>
      </c>
      <c r="B27" s="439"/>
      <c r="C27" s="399">
        <v>2848</v>
      </c>
      <c r="D27" s="399">
        <v>3152</v>
      </c>
      <c r="E27" s="399">
        <v>3401</v>
      </c>
      <c r="G27" s="316"/>
      <c r="H27" s="399">
        <v>2135</v>
      </c>
      <c r="I27" s="400">
        <v>2343</v>
      </c>
      <c r="J27" s="399">
        <v>2583</v>
      </c>
      <c r="K27" s="149"/>
      <c r="L27" s="144"/>
      <c r="M27" s="150"/>
      <c r="N27" s="150"/>
      <c r="O27" s="144"/>
    </row>
    <row r="28" spans="1:15" ht="30" customHeight="1" x14ac:dyDescent="0.3">
      <c r="A28" s="439" t="s">
        <v>91</v>
      </c>
      <c r="B28" s="439"/>
      <c r="C28" s="399">
        <v>6502</v>
      </c>
      <c r="D28" s="399">
        <v>7348</v>
      </c>
      <c r="E28" s="399">
        <v>7971</v>
      </c>
      <c r="G28" s="316"/>
      <c r="H28" s="399">
        <v>5037</v>
      </c>
      <c r="I28" s="400">
        <v>5379</v>
      </c>
      <c r="J28" s="399">
        <v>5711</v>
      </c>
      <c r="K28" s="149"/>
      <c r="L28" s="144"/>
      <c r="M28" s="150"/>
      <c r="N28" s="150"/>
      <c r="O28" s="144"/>
    </row>
    <row r="29" spans="1:15" ht="30" customHeight="1" x14ac:dyDescent="0.3">
      <c r="A29" s="440" t="s">
        <v>92</v>
      </c>
      <c r="B29" s="440"/>
      <c r="C29" s="401">
        <v>16088</v>
      </c>
      <c r="D29" s="401">
        <v>18506</v>
      </c>
      <c r="E29" s="401">
        <v>19652</v>
      </c>
      <c r="F29" s="408"/>
      <c r="G29" s="318"/>
      <c r="H29" s="401">
        <v>12429</v>
      </c>
      <c r="I29" s="402">
        <v>13286</v>
      </c>
      <c r="J29" s="401">
        <v>14265</v>
      </c>
      <c r="K29" s="410"/>
      <c r="L29" s="144"/>
      <c r="M29" s="150"/>
      <c r="N29" s="150"/>
      <c r="O29" s="144"/>
    </row>
    <row r="30" spans="1:15" ht="14.25" customHeight="1" x14ac:dyDescent="0.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144"/>
      <c r="L30" s="144"/>
      <c r="M30" s="144"/>
      <c r="N30" s="144"/>
      <c r="O30" s="144"/>
    </row>
    <row r="31" spans="1:15" ht="49.5" customHeight="1" x14ac:dyDescent="0.3">
      <c r="A31" s="427" t="s">
        <v>129</v>
      </c>
      <c r="B31" s="427"/>
      <c r="C31" s="427"/>
      <c r="D31" s="427"/>
      <c r="E31" s="427"/>
      <c r="F31" s="427"/>
      <c r="G31" s="427"/>
      <c r="H31" s="427"/>
      <c r="I31" s="427"/>
      <c r="J31" s="427"/>
      <c r="K31" s="145"/>
      <c r="L31" s="145"/>
      <c r="M31" s="145"/>
      <c r="N31" s="145"/>
      <c r="O31" s="145"/>
    </row>
    <row r="32" spans="1:15" ht="4.95" customHeight="1" x14ac:dyDescent="0.3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151"/>
      <c r="L32" s="151"/>
      <c r="M32" s="151"/>
      <c r="N32" s="151"/>
      <c r="O32" s="151"/>
    </row>
    <row r="33" spans="1:15" ht="19.95" customHeight="1" x14ac:dyDescent="0.3">
      <c r="A33" s="309"/>
      <c r="B33" s="420" t="s">
        <v>0</v>
      </c>
      <c r="C33" s="420"/>
      <c r="D33" s="420"/>
      <c r="E33" s="420"/>
      <c r="F33" s="420"/>
      <c r="G33" s="442" t="s">
        <v>1</v>
      </c>
      <c r="H33" s="431"/>
      <c r="I33" s="431"/>
      <c r="J33" s="431"/>
      <c r="K33" s="431"/>
      <c r="L33" s="137"/>
      <c r="M33" s="137"/>
      <c r="N33" s="137"/>
      <c r="O33" s="137"/>
    </row>
    <row r="34" spans="1:15" ht="19.95" customHeight="1" x14ac:dyDescent="0.3">
      <c r="A34" s="309"/>
      <c r="B34" s="307">
        <v>2014</v>
      </c>
      <c r="C34" s="307">
        <v>2016</v>
      </c>
      <c r="D34" s="307">
        <v>2019</v>
      </c>
      <c r="E34" s="307">
        <v>2022</v>
      </c>
      <c r="F34" s="307"/>
      <c r="G34" s="310">
        <v>2014</v>
      </c>
      <c r="H34" s="311">
        <v>2016</v>
      </c>
      <c r="I34" s="311">
        <v>2019</v>
      </c>
      <c r="J34" s="311">
        <v>2022</v>
      </c>
      <c r="K34" s="311"/>
      <c r="L34" s="144"/>
      <c r="M34" s="144"/>
      <c r="N34" s="144"/>
      <c r="O34" s="144"/>
    </row>
    <row r="35" spans="1:15" ht="34.950000000000003" customHeight="1" x14ac:dyDescent="0.3">
      <c r="A35" s="132" t="s">
        <v>96</v>
      </c>
      <c r="B35" s="155">
        <v>2946</v>
      </c>
      <c r="C35" s="155">
        <v>3314</v>
      </c>
      <c r="D35" s="155">
        <v>3683</v>
      </c>
      <c r="E35" s="319">
        <v>4282</v>
      </c>
      <c r="G35" s="321">
        <v>1964</v>
      </c>
      <c r="H35" s="58">
        <v>2109</v>
      </c>
      <c r="I35" s="141">
        <v>2279</v>
      </c>
      <c r="J35" s="141">
        <v>2770</v>
      </c>
      <c r="K35" s="152"/>
      <c r="L35" s="144"/>
      <c r="M35" s="144"/>
      <c r="N35" s="144"/>
      <c r="O35" s="144"/>
    </row>
    <row r="36" spans="1:15" ht="37.950000000000003" customHeight="1" x14ac:dyDescent="0.3">
      <c r="A36" s="77" t="s">
        <v>61</v>
      </c>
      <c r="B36" s="156" t="s">
        <v>4</v>
      </c>
      <c r="C36" s="156">
        <v>5.9</v>
      </c>
      <c r="D36" s="156">
        <v>3.6</v>
      </c>
      <c r="E36" s="320">
        <v>5</v>
      </c>
      <c r="G36" s="316" t="s">
        <v>4</v>
      </c>
      <c r="H36" s="143">
        <v>3.6</v>
      </c>
      <c r="I36" s="142">
        <v>2.6</v>
      </c>
      <c r="J36" s="142">
        <v>6.5</v>
      </c>
      <c r="K36" s="153"/>
      <c r="L36" s="144"/>
      <c r="M36" s="144"/>
      <c r="N36" s="144"/>
      <c r="O36" s="144"/>
    </row>
    <row r="37" spans="1:15" ht="34.950000000000003" customHeight="1" x14ac:dyDescent="0.3">
      <c r="A37" s="132" t="s">
        <v>97</v>
      </c>
      <c r="B37" s="155">
        <v>3578</v>
      </c>
      <c r="C37" s="155">
        <v>4033</v>
      </c>
      <c r="D37" s="155">
        <v>4609</v>
      </c>
      <c r="E37" s="319">
        <v>5150</v>
      </c>
      <c r="G37" s="316">
        <v>2355</v>
      </c>
      <c r="H37" s="58">
        <v>2595</v>
      </c>
      <c r="I37" s="141">
        <v>2799</v>
      </c>
      <c r="J37" s="141">
        <v>3342</v>
      </c>
      <c r="K37" s="152"/>
      <c r="L37" s="144"/>
      <c r="M37" s="144"/>
      <c r="N37" s="144"/>
      <c r="O37" s="144"/>
    </row>
    <row r="38" spans="1:15" ht="37.950000000000003" customHeight="1" x14ac:dyDescent="0.3">
      <c r="A38" s="278" t="s">
        <v>94</v>
      </c>
      <c r="B38" s="322" t="s">
        <v>4</v>
      </c>
      <c r="C38" s="322">
        <v>6</v>
      </c>
      <c r="D38" s="322">
        <v>4.5999999999999996</v>
      </c>
      <c r="E38" s="323">
        <v>3.7</v>
      </c>
      <c r="F38" s="408"/>
      <c r="G38" s="318" t="s">
        <v>4</v>
      </c>
      <c r="H38" s="312">
        <v>4.9000000000000004</v>
      </c>
      <c r="I38" s="324">
        <v>2.6</v>
      </c>
      <c r="J38" s="324">
        <v>5.9</v>
      </c>
      <c r="K38" s="409"/>
      <c r="L38" s="144"/>
      <c r="M38" s="144"/>
      <c r="N38" s="144"/>
      <c r="O38" s="144"/>
    </row>
    <row r="39" spans="1:15" ht="4.95" customHeight="1" x14ac:dyDescent="0.3"/>
    <row r="40" spans="1:15" ht="25.2" customHeight="1" x14ac:dyDescent="0.3">
      <c r="A40" s="436" t="s">
        <v>95</v>
      </c>
      <c r="B40" s="436"/>
      <c r="C40" s="436"/>
      <c r="D40" s="436"/>
      <c r="E40" s="271"/>
    </row>
  </sheetData>
  <mergeCells count="27">
    <mergeCell ref="A11:J11"/>
    <mergeCell ref="A19:O19"/>
    <mergeCell ref="A25:B25"/>
    <mergeCell ref="A22:B22"/>
    <mergeCell ref="A23:B23"/>
    <mergeCell ref="G13:K13"/>
    <mergeCell ref="G20:K20"/>
    <mergeCell ref="A1:J1"/>
    <mergeCell ref="A3:J3"/>
    <mergeCell ref="A4:A5"/>
    <mergeCell ref="B4:F4"/>
    <mergeCell ref="A2:J2"/>
    <mergeCell ref="G4:K4"/>
    <mergeCell ref="A40:D40"/>
    <mergeCell ref="A12:J12"/>
    <mergeCell ref="A13:A14"/>
    <mergeCell ref="B13:F13"/>
    <mergeCell ref="B20:F20"/>
    <mergeCell ref="A31:J31"/>
    <mergeCell ref="A18:J18"/>
    <mergeCell ref="B33:F33"/>
    <mergeCell ref="A28:B28"/>
    <mergeCell ref="A29:B29"/>
    <mergeCell ref="A26:B26"/>
    <mergeCell ref="A27:B27"/>
    <mergeCell ref="A24:B24"/>
    <mergeCell ref="G33:K33"/>
  </mergeCells>
  <pageMargins left="0.55118110236220474" right="0.31496062992125984" top="0.51181102362204722" bottom="0.51181102362204722" header="0.31496062992125984" footer="0.31496062992125984"/>
  <pageSetup paperSize="9" scale="61" orientation="portrait" r:id="rId1"/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"/>
  <sheetViews>
    <sheetView view="pageBreakPreview" topLeftCell="A16" zoomScale="85" zoomScaleNormal="70" zoomScaleSheetLayoutView="85" workbookViewId="0">
      <selection activeCell="N43" sqref="N43"/>
    </sheetView>
  </sheetViews>
  <sheetFormatPr defaultColWidth="9.109375" defaultRowHeight="13.8" x14ac:dyDescent="0.3"/>
  <cols>
    <col min="1" max="1" width="36.6640625" style="1" customWidth="1"/>
    <col min="2" max="2" width="16.88671875" style="1" hidden="1" customWidth="1"/>
    <col min="3" max="7" width="16.109375" style="1" bestFit="1" customWidth="1"/>
    <col min="8" max="8" width="12.109375" style="1" hidden="1" customWidth="1"/>
    <col min="9" max="13" width="12.33203125" style="1" customWidth="1"/>
    <col min="14" max="16384" width="9.109375" style="1"/>
  </cols>
  <sheetData>
    <row r="1" spans="1:17" ht="40.200000000000003" customHeight="1" x14ac:dyDescent="0.3">
      <c r="A1" s="435" t="s">
        <v>123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spans="1:17" s="27" customFormat="1" ht="49.95" customHeight="1" x14ac:dyDescent="0.3">
      <c r="A2" s="447" t="s">
        <v>161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</row>
    <row r="3" spans="1:17" s="40" customFormat="1" ht="18.600000000000001" customHeight="1" x14ac:dyDescent="0.35">
      <c r="A3" s="446" t="s">
        <v>142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1:17" s="59" customFormat="1" ht="22.2" customHeight="1" x14ac:dyDescent="0.3">
      <c r="A4" s="445"/>
      <c r="B4" s="448" t="s">
        <v>0</v>
      </c>
      <c r="C4" s="448"/>
      <c r="D4" s="448"/>
      <c r="E4" s="448"/>
      <c r="F4" s="448"/>
      <c r="G4" s="448"/>
      <c r="H4" s="325"/>
      <c r="I4" s="449" t="s">
        <v>1</v>
      </c>
      <c r="J4" s="448"/>
      <c r="K4" s="448"/>
      <c r="L4" s="448"/>
      <c r="M4" s="448"/>
    </row>
    <row r="5" spans="1:17" s="59" customFormat="1" ht="19.95" customHeight="1" x14ac:dyDescent="0.3">
      <c r="A5" s="445"/>
      <c r="B5" s="326">
        <v>2019</v>
      </c>
      <c r="C5" s="326">
        <v>2020</v>
      </c>
      <c r="D5" s="327">
        <v>2021</v>
      </c>
      <c r="E5" s="327">
        <v>2022</v>
      </c>
      <c r="F5" s="327" t="s">
        <v>156</v>
      </c>
      <c r="G5" s="327" t="s">
        <v>155</v>
      </c>
      <c r="H5" s="328">
        <v>2019</v>
      </c>
      <c r="I5" s="328">
        <v>2020</v>
      </c>
      <c r="J5" s="327">
        <v>2021</v>
      </c>
      <c r="K5" s="327">
        <v>2022</v>
      </c>
      <c r="L5" s="327" t="s">
        <v>156</v>
      </c>
      <c r="M5" s="327" t="s">
        <v>155</v>
      </c>
    </row>
    <row r="6" spans="1:17" ht="55.2" customHeight="1" x14ac:dyDescent="0.3">
      <c r="A6" s="177" t="s">
        <v>111</v>
      </c>
      <c r="B6" s="178">
        <v>101573</v>
      </c>
      <c r="C6" s="247">
        <v>99109</v>
      </c>
      <c r="D6" s="247">
        <v>98843</v>
      </c>
      <c r="E6" s="248">
        <v>100164</v>
      </c>
      <c r="F6" s="248">
        <v>100393</v>
      </c>
      <c r="G6" s="249">
        <v>103458</v>
      </c>
      <c r="H6" s="250">
        <v>13719</v>
      </c>
      <c r="I6" s="329">
        <v>12798</v>
      </c>
      <c r="J6" s="250">
        <v>12518</v>
      </c>
      <c r="K6" s="251">
        <v>12549</v>
      </c>
      <c r="L6" s="251">
        <v>12628</v>
      </c>
      <c r="M6" s="251">
        <v>12205</v>
      </c>
      <c r="P6" s="4"/>
      <c r="Q6" s="4"/>
    </row>
    <row r="7" spans="1:17" ht="55.2" customHeight="1" x14ac:dyDescent="0.25">
      <c r="A7" s="177" t="s">
        <v>112</v>
      </c>
      <c r="B7" s="178">
        <v>102887</v>
      </c>
      <c r="C7" s="247">
        <v>92879</v>
      </c>
      <c r="D7" s="247">
        <v>93717</v>
      </c>
      <c r="E7" s="248">
        <v>97004</v>
      </c>
      <c r="F7" s="248">
        <v>97537</v>
      </c>
      <c r="G7" s="249">
        <v>98432</v>
      </c>
      <c r="H7" s="250">
        <v>22736</v>
      </c>
      <c r="I7" s="329">
        <v>19936</v>
      </c>
      <c r="J7" s="250">
        <v>20574</v>
      </c>
      <c r="K7" s="251">
        <v>20455</v>
      </c>
      <c r="L7" s="251">
        <v>19535</v>
      </c>
      <c r="M7" s="251">
        <v>18551</v>
      </c>
      <c r="P7" s="4"/>
      <c r="Q7" s="3"/>
    </row>
    <row r="8" spans="1:17" ht="55.2" customHeight="1" x14ac:dyDescent="0.3">
      <c r="A8" s="177" t="s">
        <v>113</v>
      </c>
      <c r="B8" s="178">
        <v>316283</v>
      </c>
      <c r="C8" s="247">
        <v>307606</v>
      </c>
      <c r="D8" s="247">
        <v>336724</v>
      </c>
      <c r="E8" s="248">
        <v>364226</v>
      </c>
      <c r="F8" s="248">
        <v>366793</v>
      </c>
      <c r="G8" s="249">
        <v>382034</v>
      </c>
      <c r="H8" s="250">
        <v>6472</v>
      </c>
      <c r="I8" s="329">
        <v>6042</v>
      </c>
      <c r="J8" s="250">
        <v>5931</v>
      </c>
      <c r="K8" s="251">
        <v>5780</v>
      </c>
      <c r="L8" s="251">
        <v>6033</v>
      </c>
      <c r="M8" s="251">
        <v>6103</v>
      </c>
      <c r="P8" s="4"/>
      <c r="Q8" s="4"/>
    </row>
    <row r="9" spans="1:17" ht="55.2" customHeight="1" x14ac:dyDescent="0.25">
      <c r="A9" s="177" t="s">
        <v>114</v>
      </c>
      <c r="B9" s="178">
        <v>66453</v>
      </c>
      <c r="C9" s="247">
        <v>53616</v>
      </c>
      <c r="D9" s="247">
        <v>50839</v>
      </c>
      <c r="E9" s="248">
        <v>53455</v>
      </c>
      <c r="F9" s="248">
        <v>56663</v>
      </c>
      <c r="G9" s="249">
        <v>66580</v>
      </c>
      <c r="H9" s="250">
        <v>3099</v>
      </c>
      <c r="I9" s="329">
        <v>2197</v>
      </c>
      <c r="J9" s="250">
        <v>2368</v>
      </c>
      <c r="K9" s="251">
        <v>2517</v>
      </c>
      <c r="L9" s="251">
        <v>2490</v>
      </c>
      <c r="M9" s="251">
        <v>2958</v>
      </c>
      <c r="P9" s="4"/>
      <c r="Q9" s="3"/>
    </row>
    <row r="10" spans="1:17" ht="55.2" customHeight="1" x14ac:dyDescent="0.3">
      <c r="A10" s="177" t="s">
        <v>115</v>
      </c>
      <c r="B10" s="178">
        <v>820576</v>
      </c>
      <c r="C10" s="247">
        <v>777693</v>
      </c>
      <c r="D10" s="247">
        <v>795116</v>
      </c>
      <c r="E10" s="248">
        <v>884870</v>
      </c>
      <c r="F10" s="248">
        <v>930363</v>
      </c>
      <c r="G10" s="249">
        <v>980110</v>
      </c>
      <c r="H10" s="250">
        <v>39428</v>
      </c>
      <c r="I10" s="329">
        <v>36597</v>
      </c>
      <c r="J10" s="250">
        <v>37369</v>
      </c>
      <c r="K10" s="251">
        <v>40605</v>
      </c>
      <c r="L10" s="251">
        <v>42413</v>
      </c>
      <c r="M10" s="251">
        <v>44209</v>
      </c>
      <c r="P10" s="4"/>
      <c r="Q10" s="4"/>
    </row>
    <row r="11" spans="1:17" ht="120" customHeight="1" x14ac:dyDescent="0.25">
      <c r="A11" s="193" t="s">
        <v>116</v>
      </c>
      <c r="B11" s="179">
        <v>176183</v>
      </c>
      <c r="C11" s="252">
        <v>169231</v>
      </c>
      <c r="D11" s="252">
        <v>176224</v>
      </c>
      <c r="E11" s="253">
        <v>195126</v>
      </c>
      <c r="F11" s="253">
        <v>207290</v>
      </c>
      <c r="G11" s="254">
        <v>219011</v>
      </c>
      <c r="H11" s="255">
        <v>7161</v>
      </c>
      <c r="I11" s="330">
        <v>6528</v>
      </c>
      <c r="J11" s="255">
        <v>6692</v>
      </c>
      <c r="K11" s="256">
        <v>7408</v>
      </c>
      <c r="L11" s="256">
        <v>7737</v>
      </c>
      <c r="M11" s="257">
        <v>8028</v>
      </c>
      <c r="P11" s="4"/>
      <c r="Q11" s="3"/>
    </row>
    <row r="12" spans="1:17" ht="136.19999999999999" customHeight="1" x14ac:dyDescent="0.3">
      <c r="A12" s="193" t="s">
        <v>117</v>
      </c>
      <c r="B12" s="179">
        <v>292525</v>
      </c>
      <c r="C12" s="252">
        <v>265100</v>
      </c>
      <c r="D12" s="252">
        <v>266308</v>
      </c>
      <c r="E12" s="253">
        <v>309837</v>
      </c>
      <c r="F12" s="253">
        <v>328732</v>
      </c>
      <c r="G12" s="254">
        <v>343663</v>
      </c>
      <c r="H12" s="255">
        <v>14959</v>
      </c>
      <c r="I12" s="330">
        <v>12938</v>
      </c>
      <c r="J12" s="255">
        <v>12878</v>
      </c>
      <c r="K12" s="256">
        <v>14295</v>
      </c>
      <c r="L12" s="256">
        <v>14942</v>
      </c>
      <c r="M12" s="256">
        <v>15544</v>
      </c>
      <c r="P12" s="4"/>
      <c r="Q12" s="4"/>
    </row>
    <row r="13" spans="1:17" ht="147" customHeight="1" x14ac:dyDescent="0.3">
      <c r="A13" s="193" t="s">
        <v>118</v>
      </c>
      <c r="B13" s="179">
        <v>162121</v>
      </c>
      <c r="C13" s="252">
        <v>154867</v>
      </c>
      <c r="D13" s="252">
        <v>159192</v>
      </c>
      <c r="E13" s="253">
        <v>172367</v>
      </c>
      <c r="F13" s="253">
        <v>175462</v>
      </c>
      <c r="G13" s="254">
        <v>187398</v>
      </c>
      <c r="H13" s="255">
        <v>5681</v>
      </c>
      <c r="I13" s="330">
        <v>5229</v>
      </c>
      <c r="J13" s="255">
        <v>5402</v>
      </c>
      <c r="K13" s="256">
        <v>5727</v>
      </c>
      <c r="L13" s="256">
        <v>5863</v>
      </c>
      <c r="M13" s="256">
        <v>6067</v>
      </c>
      <c r="P13" s="4"/>
      <c r="Q13" s="2"/>
    </row>
    <row r="14" spans="1:17" ht="58.95" customHeight="1" x14ac:dyDescent="0.3">
      <c r="A14" s="193" t="s">
        <v>119</v>
      </c>
      <c r="B14" s="179">
        <v>70943</v>
      </c>
      <c r="C14" s="252">
        <v>63796</v>
      </c>
      <c r="D14" s="252">
        <v>61910</v>
      </c>
      <c r="E14" s="253">
        <v>69755</v>
      </c>
      <c r="F14" s="253">
        <v>74286</v>
      </c>
      <c r="G14" s="254">
        <v>78524</v>
      </c>
      <c r="H14" s="255">
        <v>3269</v>
      </c>
      <c r="I14" s="330">
        <v>3089</v>
      </c>
      <c r="J14" s="255">
        <v>3046</v>
      </c>
      <c r="K14" s="256">
        <v>3300</v>
      </c>
      <c r="L14" s="256">
        <v>3483</v>
      </c>
      <c r="M14" s="256">
        <v>3648</v>
      </c>
      <c r="P14" s="4"/>
      <c r="Q14" s="4"/>
    </row>
    <row r="15" spans="1:17" ht="58.95" customHeight="1" x14ac:dyDescent="0.25">
      <c r="A15" s="180" t="s">
        <v>136</v>
      </c>
      <c r="B15" s="179">
        <v>118804</v>
      </c>
      <c r="C15" s="252">
        <v>124699</v>
      </c>
      <c r="D15" s="252">
        <v>131482</v>
      </c>
      <c r="E15" s="253">
        <v>137784</v>
      </c>
      <c r="F15" s="253">
        <v>144593</v>
      </c>
      <c r="G15" s="254">
        <v>151515</v>
      </c>
      <c r="H15" s="255">
        <v>8359</v>
      </c>
      <c r="I15" s="330">
        <v>8814</v>
      </c>
      <c r="J15" s="255">
        <v>9350</v>
      </c>
      <c r="K15" s="256">
        <v>9876</v>
      </c>
      <c r="L15" s="256">
        <v>10388</v>
      </c>
      <c r="M15" s="256">
        <v>10922</v>
      </c>
      <c r="P15" s="4"/>
      <c r="Q15" s="3"/>
    </row>
    <row r="16" spans="1:17" ht="49.2" customHeight="1" x14ac:dyDescent="0.3">
      <c r="A16" s="177" t="s">
        <v>120</v>
      </c>
      <c r="B16" s="178">
        <v>16179</v>
      </c>
      <c r="C16" s="247">
        <v>15346</v>
      </c>
      <c r="D16" s="247">
        <v>15642</v>
      </c>
      <c r="E16" s="248">
        <v>16784</v>
      </c>
      <c r="F16" s="248">
        <v>18392</v>
      </c>
      <c r="G16" s="249">
        <v>19692</v>
      </c>
      <c r="H16" s="250">
        <v>187</v>
      </c>
      <c r="I16" s="329">
        <v>269</v>
      </c>
      <c r="J16" s="250">
        <v>240</v>
      </c>
      <c r="K16" s="251">
        <v>270</v>
      </c>
      <c r="L16" s="251">
        <v>263</v>
      </c>
      <c r="M16" s="251">
        <v>276</v>
      </c>
      <c r="P16" s="4"/>
    </row>
    <row r="17" spans="1:17" s="48" customFormat="1" ht="44.25" customHeight="1" x14ac:dyDescent="0.3">
      <c r="A17" s="331" t="s">
        <v>121</v>
      </c>
      <c r="B17" s="332">
        <v>1423952</v>
      </c>
      <c r="C17" s="333">
        <v>1346249</v>
      </c>
      <c r="D17" s="333">
        <v>1390882</v>
      </c>
      <c r="E17" s="334">
        <v>1516503</v>
      </c>
      <c r="F17" s="334">
        <v>1570142</v>
      </c>
      <c r="G17" s="335">
        <v>1650305</v>
      </c>
      <c r="H17" s="336">
        <v>85642</v>
      </c>
      <c r="I17" s="337">
        <v>77840</v>
      </c>
      <c r="J17" s="336">
        <v>79000</v>
      </c>
      <c r="K17" s="338">
        <v>82176</v>
      </c>
      <c r="L17" s="338">
        <v>83362</v>
      </c>
      <c r="M17" s="338">
        <v>84303</v>
      </c>
      <c r="P17" s="4"/>
      <c r="Q17" s="45"/>
    </row>
    <row r="18" spans="1:17" ht="3" customHeight="1" x14ac:dyDescent="0.3">
      <c r="A18" s="5"/>
      <c r="B18" s="5"/>
      <c r="C18" s="5"/>
      <c r="D18" s="5"/>
      <c r="E18" s="5"/>
      <c r="F18" s="5"/>
      <c r="G18" s="5"/>
      <c r="H18" s="6"/>
      <c r="I18" s="6"/>
      <c r="J18" s="6"/>
      <c r="K18" s="6"/>
      <c r="Q18" s="4"/>
    </row>
    <row r="19" spans="1:17" ht="34.950000000000003" customHeight="1" x14ac:dyDescent="0.3">
      <c r="A19" s="535" t="s">
        <v>122</v>
      </c>
      <c r="B19" s="535"/>
      <c r="C19" s="535"/>
      <c r="H19" s="28"/>
      <c r="I19" s="28"/>
      <c r="J19" s="28"/>
      <c r="K19" s="28"/>
    </row>
    <row r="20" spans="1:17" ht="29.4" customHeight="1" x14ac:dyDescent="0.3">
      <c r="A20" s="535"/>
      <c r="B20" s="535"/>
      <c r="C20" s="535"/>
      <c r="E20" s="28"/>
      <c r="F20" s="28"/>
      <c r="G20" s="28"/>
      <c r="H20" s="28"/>
      <c r="I20" s="28"/>
      <c r="J20" s="28"/>
      <c r="K20" s="28"/>
    </row>
    <row r="21" spans="1:17" ht="15.75" customHeight="1" x14ac:dyDescent="0.3">
      <c r="A21" s="39"/>
      <c r="B21" s="39"/>
      <c r="C21" s="8"/>
      <c r="D21" s="65"/>
      <c r="E21" s="65"/>
      <c r="F21" s="65"/>
      <c r="G21" s="65"/>
      <c r="H21" s="9"/>
    </row>
    <row r="22" spans="1:17" x14ac:dyDescent="0.3">
      <c r="A22" s="39"/>
      <c r="B22" s="39"/>
      <c r="D22" s="65"/>
      <c r="E22" s="65"/>
      <c r="F22" s="65"/>
      <c r="G22" s="65"/>
    </row>
    <row r="23" spans="1:17" x14ac:dyDescent="0.3">
      <c r="D23" s="65"/>
      <c r="E23" s="65"/>
      <c r="F23" s="65"/>
      <c r="G23" s="65"/>
    </row>
    <row r="24" spans="1:17" x14ac:dyDescent="0.3">
      <c r="D24" s="65"/>
      <c r="E24" s="65"/>
      <c r="F24" s="65"/>
      <c r="G24" s="65"/>
    </row>
    <row r="25" spans="1:17" x14ac:dyDescent="0.3">
      <c r="D25" s="65"/>
      <c r="E25" s="65"/>
      <c r="F25" s="65"/>
      <c r="G25" s="65"/>
    </row>
    <row r="26" spans="1:17" x14ac:dyDescent="0.3">
      <c r="D26" s="65"/>
      <c r="E26" s="65"/>
      <c r="F26" s="65"/>
      <c r="G26" s="65"/>
    </row>
    <row r="27" spans="1:17" x14ac:dyDescent="0.3">
      <c r="B27" s="65"/>
      <c r="C27" s="65"/>
      <c r="D27" s="65"/>
      <c r="E27" s="65"/>
      <c r="F27" s="65"/>
      <c r="G27" s="65"/>
    </row>
    <row r="28" spans="1:17" x14ac:dyDescent="0.3">
      <c r="B28" s="65"/>
      <c r="C28" s="65"/>
      <c r="D28" s="65"/>
      <c r="E28" s="65"/>
      <c r="F28" s="65"/>
      <c r="G28" s="65"/>
    </row>
    <row r="29" spans="1:17" x14ac:dyDescent="0.3">
      <c r="B29" s="65"/>
      <c r="C29" s="65"/>
      <c r="D29" s="65"/>
      <c r="E29" s="65"/>
      <c r="F29" s="65"/>
      <c r="G29" s="65"/>
    </row>
    <row r="30" spans="1:17" x14ac:dyDescent="0.3">
      <c r="B30" s="65"/>
      <c r="C30" s="65"/>
      <c r="D30" s="65"/>
      <c r="E30" s="65"/>
      <c r="F30" s="65"/>
      <c r="G30" s="65"/>
    </row>
    <row r="31" spans="1:17" x14ac:dyDescent="0.3">
      <c r="D31" s="64"/>
      <c r="E31" s="64"/>
      <c r="F31" s="64"/>
      <c r="G31" s="64"/>
    </row>
  </sheetData>
  <mergeCells count="7">
    <mergeCell ref="A19:C20"/>
    <mergeCell ref="A1:K1"/>
    <mergeCell ref="A4:A5"/>
    <mergeCell ref="A3:M3"/>
    <mergeCell ref="A2:M2"/>
    <mergeCell ref="B4:G4"/>
    <mergeCell ref="I4:M4"/>
  </mergeCells>
  <pageMargins left="0.55118110236220474" right="0.23622047244094491" top="0.51181102362204722" bottom="0.51181102362204722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117"/>
  <sheetViews>
    <sheetView topLeftCell="A16" zoomScale="85" zoomScaleNormal="85" zoomScaleSheetLayoutView="85" workbookViewId="0">
      <selection activeCell="N43" sqref="N43"/>
    </sheetView>
  </sheetViews>
  <sheetFormatPr defaultColWidth="9.109375" defaultRowHeight="13.8" x14ac:dyDescent="0.3"/>
  <cols>
    <col min="1" max="1" width="35.6640625" style="1" customWidth="1"/>
    <col min="2" max="2" width="9.6640625" style="1" hidden="1" customWidth="1"/>
    <col min="3" max="7" width="9.6640625" style="1" customWidth="1"/>
    <col min="8" max="8" width="9.6640625" style="1" hidden="1" customWidth="1"/>
    <col min="9" max="13" width="9.6640625" style="1" customWidth="1"/>
    <col min="14" max="16384" width="9.109375" style="1"/>
  </cols>
  <sheetData>
    <row r="1" spans="1:17" ht="40.200000000000003" customHeight="1" x14ac:dyDescent="0.3">
      <c r="A1" s="443" t="s">
        <v>134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7" ht="57.9" customHeight="1" x14ac:dyDescent="0.3">
      <c r="A2" s="427" t="s">
        <v>168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134"/>
      <c r="O2" s="134"/>
    </row>
    <row r="3" spans="1:17" ht="15" customHeight="1" x14ac:dyDescent="0.3">
      <c r="A3" s="437" t="s">
        <v>143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7" ht="20.100000000000001" customHeight="1" x14ac:dyDescent="0.3">
      <c r="A4" s="438"/>
      <c r="B4" s="420" t="s">
        <v>0</v>
      </c>
      <c r="C4" s="420"/>
      <c r="D4" s="420"/>
      <c r="E4" s="420"/>
      <c r="F4" s="420"/>
      <c r="G4" s="421"/>
      <c r="H4" s="444" t="s">
        <v>1</v>
      </c>
      <c r="I4" s="420"/>
      <c r="J4" s="420"/>
      <c r="K4" s="420"/>
      <c r="L4" s="420"/>
      <c r="M4" s="420"/>
    </row>
    <row r="5" spans="1:17" ht="20.100000000000001" customHeight="1" x14ac:dyDescent="0.3">
      <c r="A5" s="438"/>
      <c r="B5" s="273">
        <v>2019</v>
      </c>
      <c r="C5" s="273">
        <v>2020</v>
      </c>
      <c r="D5" s="273">
        <v>2021</v>
      </c>
      <c r="E5" s="273">
        <v>2022</v>
      </c>
      <c r="F5" s="273" t="s">
        <v>157</v>
      </c>
      <c r="G5" s="273" t="s">
        <v>158</v>
      </c>
      <c r="H5" s="275">
        <v>2019</v>
      </c>
      <c r="I5" s="275">
        <v>2020</v>
      </c>
      <c r="J5" s="273">
        <v>2021</v>
      </c>
      <c r="K5" s="273">
        <v>2022</v>
      </c>
      <c r="L5" s="273" t="s">
        <v>157</v>
      </c>
      <c r="M5" s="273" t="s">
        <v>158</v>
      </c>
    </row>
    <row r="6" spans="1:17" ht="45" customHeight="1" x14ac:dyDescent="0.3">
      <c r="A6" s="159" t="s">
        <v>39</v>
      </c>
      <c r="B6" s="50">
        <v>1.9</v>
      </c>
      <c r="C6" s="50">
        <v>-2.4</v>
      </c>
      <c r="D6" s="50">
        <v>-0.3</v>
      </c>
      <c r="E6" s="50">
        <v>1.3</v>
      </c>
      <c r="F6" s="50">
        <v>0.2</v>
      </c>
      <c r="G6" s="50">
        <v>3.1</v>
      </c>
      <c r="H6" s="102">
        <v>-0.8</v>
      </c>
      <c r="I6" s="339">
        <v>-6.7</v>
      </c>
      <c r="J6" s="50">
        <v>-2.2000000000000002</v>
      </c>
      <c r="K6" s="207">
        <v>0.2</v>
      </c>
      <c r="L6" s="50">
        <v>0.6</v>
      </c>
      <c r="M6" s="50">
        <v>-3.4</v>
      </c>
      <c r="P6" s="4"/>
      <c r="Q6" s="4"/>
    </row>
    <row r="7" spans="1:17" ht="45" customHeight="1" x14ac:dyDescent="0.25">
      <c r="A7" s="159" t="s">
        <v>40</v>
      </c>
      <c r="B7" s="50">
        <v>-0.6</v>
      </c>
      <c r="C7" s="50">
        <v>-9.6999999999999993</v>
      </c>
      <c r="D7" s="50">
        <v>0.9</v>
      </c>
      <c r="E7" s="50">
        <v>3.5</v>
      </c>
      <c r="F7" s="50">
        <v>0.5</v>
      </c>
      <c r="G7" s="50">
        <v>0.9</v>
      </c>
      <c r="H7" s="102">
        <v>-5.2</v>
      </c>
      <c r="I7" s="339">
        <v>-12.3</v>
      </c>
      <c r="J7" s="50">
        <v>3.2</v>
      </c>
      <c r="K7" s="207">
        <v>-0.6</v>
      </c>
      <c r="L7" s="50">
        <v>-4.5</v>
      </c>
      <c r="M7" s="50">
        <v>-5</v>
      </c>
      <c r="P7" s="4"/>
      <c r="Q7" s="3"/>
    </row>
    <row r="8" spans="1:17" ht="45" customHeight="1" x14ac:dyDescent="0.3">
      <c r="A8" s="159" t="s">
        <v>41</v>
      </c>
      <c r="B8" s="50">
        <v>3.8</v>
      </c>
      <c r="C8" s="50">
        <v>-2.7</v>
      </c>
      <c r="D8" s="50">
        <v>9.5</v>
      </c>
      <c r="E8" s="50">
        <v>8.1999999999999993</v>
      </c>
      <c r="F8" s="50">
        <v>0.7</v>
      </c>
      <c r="G8" s="50">
        <v>4.2</v>
      </c>
      <c r="H8" s="102">
        <v>-0.6</v>
      </c>
      <c r="I8" s="339">
        <v>-6.6</v>
      </c>
      <c r="J8" s="50">
        <v>-1.8</v>
      </c>
      <c r="K8" s="207">
        <v>-2.5</v>
      </c>
      <c r="L8" s="50">
        <v>4.4000000000000004</v>
      </c>
      <c r="M8" s="50">
        <v>1.2</v>
      </c>
      <c r="P8" s="4"/>
      <c r="Q8" s="4"/>
    </row>
    <row r="9" spans="1:17" ht="45" customHeight="1" x14ac:dyDescent="0.25">
      <c r="A9" s="159" t="s">
        <v>42</v>
      </c>
      <c r="B9" s="50">
        <v>0.4</v>
      </c>
      <c r="C9" s="50">
        <v>-19.3</v>
      </c>
      <c r="D9" s="50">
        <v>-5.2</v>
      </c>
      <c r="E9" s="50">
        <v>5.0999999999999996</v>
      </c>
      <c r="F9" s="50">
        <v>6</v>
      </c>
      <c r="G9" s="50">
        <v>17.5</v>
      </c>
      <c r="H9" s="102">
        <v>6.2</v>
      </c>
      <c r="I9" s="339">
        <v>-29.1</v>
      </c>
      <c r="J9" s="50">
        <v>7.8</v>
      </c>
      <c r="K9" s="207">
        <v>6.3</v>
      </c>
      <c r="L9" s="50">
        <v>-1.1000000000000001</v>
      </c>
      <c r="M9" s="50">
        <v>18.8</v>
      </c>
      <c r="P9" s="4"/>
      <c r="Q9" s="3"/>
    </row>
    <row r="10" spans="1:17" ht="45" customHeight="1" x14ac:dyDescent="0.3">
      <c r="A10" s="159" t="s">
        <v>43</v>
      </c>
      <c r="B10" s="50">
        <v>6.2</v>
      </c>
      <c r="C10" s="50">
        <v>-5.2</v>
      </c>
      <c r="D10" s="50">
        <v>2.2000000000000002</v>
      </c>
      <c r="E10" s="50">
        <v>11.3</v>
      </c>
      <c r="F10" s="50">
        <v>5.0999999999999996</v>
      </c>
      <c r="G10" s="50">
        <v>5.3</v>
      </c>
      <c r="H10" s="102">
        <v>5.4</v>
      </c>
      <c r="I10" s="339">
        <v>-7.2</v>
      </c>
      <c r="J10" s="50">
        <v>2.1</v>
      </c>
      <c r="K10" s="207">
        <v>8.6999999999999993</v>
      </c>
      <c r="L10" s="50">
        <v>4.5</v>
      </c>
      <c r="M10" s="50">
        <v>4.2</v>
      </c>
      <c r="P10" s="4"/>
      <c r="Q10" s="4"/>
    </row>
    <row r="11" spans="1:17" ht="100.2" customHeight="1" x14ac:dyDescent="0.25">
      <c r="A11" s="195" t="s">
        <v>44</v>
      </c>
      <c r="B11" s="162">
        <v>6.5</v>
      </c>
      <c r="C11" s="162">
        <v>-3.9</v>
      </c>
      <c r="D11" s="162">
        <v>4.0999999999999996</v>
      </c>
      <c r="E11" s="162">
        <v>10.7</v>
      </c>
      <c r="F11" s="162">
        <v>6.2</v>
      </c>
      <c r="G11" s="190">
        <v>5.7</v>
      </c>
      <c r="H11" s="103">
        <v>5.9</v>
      </c>
      <c r="I11" s="340">
        <v>-8.8000000000000007</v>
      </c>
      <c r="J11" s="162">
        <v>2.5</v>
      </c>
      <c r="K11" s="194">
        <v>10.7</v>
      </c>
      <c r="L11" s="162">
        <v>4.4000000000000004</v>
      </c>
      <c r="M11" s="190">
        <v>3.8</v>
      </c>
      <c r="P11" s="4"/>
      <c r="Q11" s="3"/>
    </row>
    <row r="12" spans="1:17" ht="100.2" customHeight="1" x14ac:dyDescent="0.3">
      <c r="A12" s="195" t="s">
        <v>45</v>
      </c>
      <c r="B12" s="162">
        <v>7.3</v>
      </c>
      <c r="C12" s="162">
        <v>-9.4</v>
      </c>
      <c r="D12" s="162">
        <v>0.5</v>
      </c>
      <c r="E12" s="162">
        <v>16.3</v>
      </c>
      <c r="F12" s="162">
        <v>6.1</v>
      </c>
      <c r="G12" s="190">
        <v>4.5</v>
      </c>
      <c r="H12" s="103">
        <v>6.5</v>
      </c>
      <c r="I12" s="340">
        <v>-13.5</v>
      </c>
      <c r="J12" s="162">
        <v>-0.5</v>
      </c>
      <c r="K12" s="194">
        <v>11</v>
      </c>
      <c r="L12" s="162">
        <v>4.5</v>
      </c>
      <c r="M12" s="190">
        <v>4</v>
      </c>
      <c r="P12" s="4"/>
      <c r="Q12" s="4"/>
    </row>
    <row r="13" spans="1:17" ht="100.2" customHeight="1" x14ac:dyDescent="0.3">
      <c r="A13" s="195" t="s">
        <v>46</v>
      </c>
      <c r="B13" s="162">
        <v>6.1</v>
      </c>
      <c r="C13" s="194">
        <v>-4.5</v>
      </c>
      <c r="D13" s="162">
        <v>2.8</v>
      </c>
      <c r="E13" s="162">
        <v>8.3000000000000007</v>
      </c>
      <c r="F13" s="162">
        <v>1.8</v>
      </c>
      <c r="G13" s="190">
        <v>6.8</v>
      </c>
      <c r="H13" s="103">
        <v>5.0999999999999996</v>
      </c>
      <c r="I13" s="340">
        <v>-8</v>
      </c>
      <c r="J13" s="162">
        <v>3.3</v>
      </c>
      <c r="K13" s="194">
        <v>6</v>
      </c>
      <c r="L13" s="162">
        <v>2.4</v>
      </c>
      <c r="M13" s="190">
        <v>3.5</v>
      </c>
      <c r="O13" s="209"/>
      <c r="P13" s="4"/>
      <c r="Q13" s="21"/>
    </row>
    <row r="14" spans="1:17" ht="49.95" customHeight="1" x14ac:dyDescent="0.3">
      <c r="A14" s="195" t="s">
        <v>47</v>
      </c>
      <c r="B14" s="162">
        <v>5.6</v>
      </c>
      <c r="C14" s="194">
        <v>-10.1</v>
      </c>
      <c r="D14" s="162">
        <v>-3</v>
      </c>
      <c r="E14" s="162">
        <v>12.7</v>
      </c>
      <c r="F14" s="162">
        <v>6.5</v>
      </c>
      <c r="G14" s="190">
        <v>5.7</v>
      </c>
      <c r="H14" s="103">
        <v>4.0999999999999996</v>
      </c>
      <c r="I14" s="340">
        <v>-5.5</v>
      </c>
      <c r="J14" s="162">
        <v>-1.4</v>
      </c>
      <c r="K14" s="194">
        <v>8.4</v>
      </c>
      <c r="L14" s="162">
        <v>5.5</v>
      </c>
      <c r="M14" s="190">
        <v>4.7</v>
      </c>
      <c r="P14" s="4"/>
      <c r="Q14" s="4"/>
    </row>
    <row r="15" spans="1:17" ht="45" customHeight="1" x14ac:dyDescent="0.25">
      <c r="A15" s="158" t="s">
        <v>135</v>
      </c>
      <c r="B15" s="162">
        <v>3.4</v>
      </c>
      <c r="C15" s="162">
        <v>5</v>
      </c>
      <c r="D15" s="162">
        <v>5.4</v>
      </c>
      <c r="E15" s="162">
        <v>4.8</v>
      </c>
      <c r="F15" s="162">
        <v>4.9000000000000004</v>
      </c>
      <c r="G15" s="190">
        <v>4.8</v>
      </c>
      <c r="H15" s="103">
        <v>3.5</v>
      </c>
      <c r="I15" s="340">
        <v>5.4</v>
      </c>
      <c r="J15" s="162">
        <v>6.1</v>
      </c>
      <c r="K15" s="194">
        <v>5.6</v>
      </c>
      <c r="L15" s="162">
        <v>5.2</v>
      </c>
      <c r="M15" s="190">
        <v>5.0999999999999996</v>
      </c>
      <c r="P15" s="4"/>
      <c r="Q15" s="3"/>
    </row>
    <row r="16" spans="1:17" ht="45" customHeight="1" x14ac:dyDescent="0.3">
      <c r="A16" s="159" t="s">
        <v>48</v>
      </c>
      <c r="B16" s="50">
        <v>-2.2000000000000002</v>
      </c>
      <c r="C16" s="50">
        <v>-5.2</v>
      </c>
      <c r="D16" s="50">
        <v>1.9</v>
      </c>
      <c r="E16" s="50">
        <v>7.3</v>
      </c>
      <c r="F16" s="50">
        <v>9.6</v>
      </c>
      <c r="G16" s="50">
        <v>7.1</v>
      </c>
      <c r="H16" s="102">
        <v>-42.7</v>
      </c>
      <c r="I16" s="339">
        <v>43.9</v>
      </c>
      <c r="J16" s="50">
        <v>-11.1</v>
      </c>
      <c r="K16" s="207">
        <v>12.6</v>
      </c>
      <c r="L16" s="50">
        <v>-2.6</v>
      </c>
      <c r="M16" s="50">
        <v>5.2</v>
      </c>
      <c r="P16" s="4"/>
    </row>
    <row r="17" spans="1:17" ht="45" customHeight="1" x14ac:dyDescent="0.3">
      <c r="A17" s="341" t="s">
        <v>49</v>
      </c>
      <c r="B17" s="342">
        <v>4.4000000000000004</v>
      </c>
      <c r="C17" s="342">
        <v>-5.5</v>
      </c>
      <c r="D17" s="342">
        <v>3.3</v>
      </c>
      <c r="E17" s="342">
        <v>9</v>
      </c>
      <c r="F17" s="342">
        <v>3.5</v>
      </c>
      <c r="G17" s="342">
        <v>5.0999999999999996</v>
      </c>
      <c r="H17" s="343">
        <v>0.7</v>
      </c>
      <c r="I17" s="344">
        <v>-9.1</v>
      </c>
      <c r="J17" s="342">
        <v>1.5</v>
      </c>
      <c r="K17" s="345">
        <v>4</v>
      </c>
      <c r="L17" s="342">
        <v>1.4</v>
      </c>
      <c r="M17" s="342">
        <v>1.1000000000000001</v>
      </c>
      <c r="P17" s="4"/>
      <c r="Q17" s="21"/>
    </row>
    <row r="18" spans="1:17" ht="3" customHeight="1" x14ac:dyDescent="0.3">
      <c r="A18" s="5"/>
      <c r="B18" s="5"/>
      <c r="C18" s="5"/>
      <c r="D18" s="5"/>
      <c r="E18" s="5"/>
      <c r="F18" s="5"/>
      <c r="G18" s="5"/>
      <c r="H18" s="6"/>
      <c r="I18" s="6"/>
      <c r="J18" s="6"/>
      <c r="K18" s="6"/>
      <c r="Q18" s="4"/>
    </row>
    <row r="19" spans="1:17" ht="20.100000000000001" customHeight="1" x14ac:dyDescent="0.3">
      <c r="A19" s="535" t="s">
        <v>122</v>
      </c>
      <c r="B19" s="535"/>
      <c r="C19" s="535"/>
      <c r="D19" s="535"/>
      <c r="E19" s="535"/>
      <c r="H19" s="28"/>
      <c r="I19" s="28"/>
      <c r="J19" s="28"/>
      <c r="K19" s="28"/>
    </row>
    <row r="20" spans="1:17" ht="34.200000000000003" customHeight="1" x14ac:dyDescent="0.3">
      <c r="A20" s="535"/>
      <c r="B20" s="535"/>
      <c r="C20" s="535"/>
      <c r="D20" s="535"/>
      <c r="E20" s="535"/>
      <c r="F20" s="28"/>
      <c r="G20" s="28"/>
      <c r="H20" s="28"/>
      <c r="I20" s="28"/>
      <c r="J20" s="28"/>
      <c r="K20" s="28"/>
    </row>
    <row r="21" spans="1:17" ht="15.75" customHeight="1" x14ac:dyDescent="0.3">
      <c r="A21" s="39"/>
      <c r="B21" s="39"/>
      <c r="C21" s="8"/>
      <c r="D21" s="8"/>
      <c r="E21" s="8"/>
      <c r="F21" s="8"/>
      <c r="G21" s="8"/>
      <c r="H21" s="9"/>
    </row>
    <row r="22" spans="1:17" x14ac:dyDescent="0.3">
      <c r="A22" s="39"/>
      <c r="B22" s="39"/>
    </row>
    <row r="117" spans="8:8" x14ac:dyDescent="0.3">
      <c r="H117" s="118"/>
    </row>
  </sheetData>
  <mergeCells count="7">
    <mergeCell ref="A1:K1"/>
    <mergeCell ref="A4:A5"/>
    <mergeCell ref="A2:M2"/>
    <mergeCell ref="A3:M3"/>
    <mergeCell ref="B4:G4"/>
    <mergeCell ref="H4:M4"/>
    <mergeCell ref="A19:E20"/>
  </mergeCells>
  <pageMargins left="0.39370078740157483" right="0.39370078740157483" top="0.51181102362204722" bottom="0.51181102362204722" header="0.31496062992125984" footer="0.31496062992125984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BA22-805A-4003-BA9E-0EEA14DABF18}">
  <sheetPr codeName="Sheet6"/>
  <dimension ref="A1:Q73"/>
  <sheetViews>
    <sheetView topLeftCell="A10" zoomScale="85" zoomScaleNormal="85" zoomScaleSheetLayoutView="85" workbookViewId="0">
      <selection activeCell="N43" sqref="N43"/>
    </sheetView>
  </sheetViews>
  <sheetFormatPr defaultColWidth="9.109375" defaultRowHeight="13.8" x14ac:dyDescent="0.3"/>
  <cols>
    <col min="1" max="1" width="35.6640625" style="1" customWidth="1"/>
    <col min="2" max="2" width="9.5546875" style="1" hidden="1" customWidth="1"/>
    <col min="3" max="7" width="9.5546875" style="1" customWidth="1"/>
    <col min="8" max="8" width="10.33203125" style="1" hidden="1" customWidth="1"/>
    <col min="9" max="13" width="10.33203125" style="1" customWidth="1"/>
    <col min="14" max="16384" width="9.109375" style="1"/>
  </cols>
  <sheetData>
    <row r="1" spans="1:17" ht="34.950000000000003" customHeight="1" x14ac:dyDescent="0.3">
      <c r="A1" s="443" t="s">
        <v>134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7" ht="60" customHeight="1" x14ac:dyDescent="0.3">
      <c r="A2" s="427" t="s">
        <v>162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17" ht="15" customHeight="1" x14ac:dyDescent="0.3">
      <c r="A3" s="437" t="s">
        <v>143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7" ht="20.100000000000001" customHeight="1" x14ac:dyDescent="0.3">
      <c r="A4" s="438"/>
      <c r="B4" s="420" t="s">
        <v>0</v>
      </c>
      <c r="C4" s="420"/>
      <c r="D4" s="420"/>
      <c r="E4" s="420"/>
      <c r="F4" s="420"/>
      <c r="G4" s="421"/>
      <c r="H4" s="444" t="s">
        <v>1</v>
      </c>
      <c r="I4" s="420"/>
      <c r="J4" s="420"/>
      <c r="K4" s="420"/>
      <c r="L4" s="420"/>
      <c r="M4" s="420"/>
    </row>
    <row r="5" spans="1:17" ht="20.100000000000001" customHeight="1" x14ac:dyDescent="0.3">
      <c r="A5" s="438"/>
      <c r="B5" s="273">
        <v>2019</v>
      </c>
      <c r="C5" s="273">
        <v>2020</v>
      </c>
      <c r="D5" s="273">
        <v>2021</v>
      </c>
      <c r="E5" s="273">
        <v>2022</v>
      </c>
      <c r="F5" s="273" t="s">
        <v>157</v>
      </c>
      <c r="G5" s="273" t="s">
        <v>158</v>
      </c>
      <c r="H5" s="275">
        <v>2019</v>
      </c>
      <c r="I5" s="275">
        <v>2020</v>
      </c>
      <c r="J5" s="273">
        <v>2021</v>
      </c>
      <c r="K5" s="273">
        <v>2022</v>
      </c>
      <c r="L5" s="273" t="s">
        <v>157</v>
      </c>
      <c r="M5" s="273" t="s">
        <v>158</v>
      </c>
    </row>
    <row r="6" spans="1:17" ht="45" customHeight="1" x14ac:dyDescent="0.3">
      <c r="A6" s="159" t="s">
        <v>39</v>
      </c>
      <c r="B6" s="50">
        <v>7.1</v>
      </c>
      <c r="C6" s="50">
        <v>7.4</v>
      </c>
      <c r="D6" s="50">
        <v>7.1</v>
      </c>
      <c r="E6" s="50">
        <v>6.6</v>
      </c>
      <c r="F6" s="50">
        <v>6.4</v>
      </c>
      <c r="G6" s="50">
        <v>6.3</v>
      </c>
      <c r="H6" s="102">
        <v>16</v>
      </c>
      <c r="I6" s="339">
        <v>16.399999999999999</v>
      </c>
      <c r="J6" s="50">
        <v>15.8</v>
      </c>
      <c r="K6" s="50">
        <v>15.3</v>
      </c>
      <c r="L6" s="50">
        <v>15.1</v>
      </c>
      <c r="M6" s="50">
        <v>14.5</v>
      </c>
      <c r="P6" s="4"/>
      <c r="Q6" s="4"/>
    </row>
    <row r="7" spans="1:17" ht="45" customHeight="1" x14ac:dyDescent="0.25">
      <c r="A7" s="159" t="s">
        <v>40</v>
      </c>
      <c r="B7" s="50">
        <v>7.2</v>
      </c>
      <c r="C7" s="50">
        <v>6.9</v>
      </c>
      <c r="D7" s="50">
        <v>6.7</v>
      </c>
      <c r="E7" s="50">
        <v>6.4</v>
      </c>
      <c r="F7" s="50">
        <v>6.2</v>
      </c>
      <c r="G7" s="50">
        <v>6</v>
      </c>
      <c r="H7" s="102">
        <v>26.5</v>
      </c>
      <c r="I7" s="339">
        <v>25.6</v>
      </c>
      <c r="J7" s="50">
        <v>26</v>
      </c>
      <c r="K7" s="50">
        <v>24.9</v>
      </c>
      <c r="L7" s="50">
        <v>23.4</v>
      </c>
      <c r="M7" s="50">
        <v>22</v>
      </c>
      <c r="P7" s="4"/>
      <c r="Q7" s="3"/>
    </row>
    <row r="8" spans="1:17" ht="45" customHeight="1" x14ac:dyDescent="0.3">
      <c r="A8" s="159" t="s">
        <v>41</v>
      </c>
      <c r="B8" s="50">
        <v>22.2</v>
      </c>
      <c r="C8" s="50">
        <v>22.8</v>
      </c>
      <c r="D8" s="50">
        <v>24.2</v>
      </c>
      <c r="E8" s="50">
        <v>24</v>
      </c>
      <c r="F8" s="50">
        <v>23.4</v>
      </c>
      <c r="G8" s="50">
        <v>23.1</v>
      </c>
      <c r="H8" s="102">
        <v>7.6</v>
      </c>
      <c r="I8" s="339">
        <v>7.8</v>
      </c>
      <c r="J8" s="50">
        <v>7.5</v>
      </c>
      <c r="K8" s="50">
        <v>7</v>
      </c>
      <c r="L8" s="50">
        <v>7.2</v>
      </c>
      <c r="M8" s="50">
        <v>7.2</v>
      </c>
      <c r="P8" s="4"/>
      <c r="Q8" s="4"/>
    </row>
    <row r="9" spans="1:17" ht="45" customHeight="1" x14ac:dyDescent="0.25">
      <c r="A9" s="159" t="s">
        <v>42</v>
      </c>
      <c r="B9" s="50">
        <v>4.7</v>
      </c>
      <c r="C9" s="50">
        <v>4</v>
      </c>
      <c r="D9" s="50">
        <v>3.7</v>
      </c>
      <c r="E9" s="50">
        <v>3.5</v>
      </c>
      <c r="F9" s="50">
        <v>3.6</v>
      </c>
      <c r="G9" s="50">
        <v>4</v>
      </c>
      <c r="H9" s="102">
        <v>3.6</v>
      </c>
      <c r="I9" s="339">
        <v>2.8</v>
      </c>
      <c r="J9" s="50">
        <v>3</v>
      </c>
      <c r="K9" s="50">
        <v>3.1</v>
      </c>
      <c r="L9" s="50">
        <v>3</v>
      </c>
      <c r="M9" s="50">
        <v>3.5</v>
      </c>
      <c r="P9" s="4"/>
      <c r="Q9" s="3"/>
    </row>
    <row r="10" spans="1:17" ht="45" customHeight="1" x14ac:dyDescent="0.3">
      <c r="A10" s="159" t="s">
        <v>43</v>
      </c>
      <c r="B10" s="50">
        <v>57.6</v>
      </c>
      <c r="C10" s="50">
        <v>57.8</v>
      </c>
      <c r="D10" s="50">
        <v>57.2</v>
      </c>
      <c r="E10" s="50">
        <v>58.3</v>
      </c>
      <c r="F10" s="50">
        <v>59.3</v>
      </c>
      <c r="G10" s="50">
        <v>59.4</v>
      </c>
      <c r="H10" s="102">
        <v>46</v>
      </c>
      <c r="I10" s="339">
        <v>47</v>
      </c>
      <c r="J10" s="50">
        <v>47.3</v>
      </c>
      <c r="K10" s="50">
        <v>49.4</v>
      </c>
      <c r="L10" s="50">
        <v>50.9</v>
      </c>
      <c r="M10" s="50">
        <v>52.4</v>
      </c>
      <c r="O10" s="4"/>
      <c r="P10" s="4"/>
    </row>
    <row r="11" spans="1:17" ht="109.95" customHeight="1" x14ac:dyDescent="0.25">
      <c r="A11" s="158" t="s">
        <v>44</v>
      </c>
      <c r="B11" s="162">
        <v>12.4</v>
      </c>
      <c r="C11" s="162">
        <v>12.5</v>
      </c>
      <c r="D11" s="162">
        <v>12.7</v>
      </c>
      <c r="E11" s="162">
        <v>12.9</v>
      </c>
      <c r="F11" s="162">
        <v>13.2</v>
      </c>
      <c r="G11" s="194">
        <v>13.3</v>
      </c>
      <c r="H11" s="103">
        <v>8.4</v>
      </c>
      <c r="I11" s="340">
        <v>8.4</v>
      </c>
      <c r="J11" s="162">
        <v>8.5</v>
      </c>
      <c r="K11" s="162">
        <v>9</v>
      </c>
      <c r="L11" s="162">
        <v>9.3000000000000007</v>
      </c>
      <c r="M11" s="190">
        <v>9.5</v>
      </c>
      <c r="P11" s="4"/>
      <c r="Q11" s="3"/>
    </row>
    <row r="12" spans="1:17" ht="109.95" customHeight="1" x14ac:dyDescent="0.3">
      <c r="A12" s="158" t="s">
        <v>45</v>
      </c>
      <c r="B12" s="162">
        <v>20.5</v>
      </c>
      <c r="C12" s="162">
        <v>19.7</v>
      </c>
      <c r="D12" s="162">
        <v>19.100000000000001</v>
      </c>
      <c r="E12" s="162">
        <v>20.399999999999999</v>
      </c>
      <c r="F12" s="162">
        <v>20.9</v>
      </c>
      <c r="G12" s="190">
        <v>20.8</v>
      </c>
      <c r="H12" s="103">
        <v>17.5</v>
      </c>
      <c r="I12" s="340">
        <v>16.600000000000001</v>
      </c>
      <c r="J12" s="162">
        <v>16.3</v>
      </c>
      <c r="K12" s="162">
        <v>17.399999999999999</v>
      </c>
      <c r="L12" s="162">
        <v>17.899999999999999</v>
      </c>
      <c r="M12" s="190">
        <v>18.399999999999999</v>
      </c>
      <c r="P12" s="4"/>
      <c r="Q12" s="4"/>
    </row>
    <row r="13" spans="1:17" ht="90" customHeight="1" x14ac:dyDescent="0.3">
      <c r="A13" s="158" t="s">
        <v>46</v>
      </c>
      <c r="B13" s="162">
        <v>11.4</v>
      </c>
      <c r="C13" s="162">
        <v>11.5</v>
      </c>
      <c r="D13" s="162">
        <v>11.4</v>
      </c>
      <c r="E13" s="162">
        <v>11.4</v>
      </c>
      <c r="F13" s="162">
        <v>11.2</v>
      </c>
      <c r="G13" s="190">
        <v>11.4</v>
      </c>
      <c r="H13" s="103">
        <v>6.6</v>
      </c>
      <c r="I13" s="340">
        <v>6.7</v>
      </c>
      <c r="J13" s="162">
        <v>6.8</v>
      </c>
      <c r="K13" s="162">
        <v>7</v>
      </c>
      <c r="L13" s="162">
        <v>7</v>
      </c>
      <c r="M13" s="190">
        <v>7.2</v>
      </c>
      <c r="P13" s="4"/>
      <c r="Q13" s="160"/>
    </row>
    <row r="14" spans="1:17" ht="45" customHeight="1" x14ac:dyDescent="0.3">
      <c r="A14" s="158" t="s">
        <v>47</v>
      </c>
      <c r="B14" s="162">
        <v>5</v>
      </c>
      <c r="C14" s="162">
        <v>4.7</v>
      </c>
      <c r="D14" s="162">
        <v>4.5</v>
      </c>
      <c r="E14" s="194">
        <v>4.5999999999999996</v>
      </c>
      <c r="F14" s="162">
        <v>4.7</v>
      </c>
      <c r="G14" s="190">
        <v>4.8</v>
      </c>
      <c r="H14" s="103">
        <v>3.8</v>
      </c>
      <c r="I14" s="340">
        <v>4</v>
      </c>
      <c r="J14" s="162">
        <v>3.9</v>
      </c>
      <c r="K14" s="162">
        <v>4</v>
      </c>
      <c r="L14" s="162">
        <v>4.2</v>
      </c>
      <c r="M14" s="190">
        <v>4.3</v>
      </c>
      <c r="P14" s="4"/>
      <c r="Q14" s="4"/>
    </row>
    <row r="15" spans="1:17" ht="45" customHeight="1" x14ac:dyDescent="0.25">
      <c r="A15" s="158" t="s">
        <v>135</v>
      </c>
      <c r="B15" s="162">
        <v>8.3000000000000007</v>
      </c>
      <c r="C15" s="162">
        <v>9.3000000000000007</v>
      </c>
      <c r="D15" s="162">
        <v>9.5</v>
      </c>
      <c r="E15" s="162">
        <v>9.1</v>
      </c>
      <c r="F15" s="162">
        <v>9.1999999999999993</v>
      </c>
      <c r="G15" s="190">
        <v>9.1999999999999993</v>
      </c>
      <c r="H15" s="103">
        <v>9.8000000000000007</v>
      </c>
      <c r="I15" s="340">
        <v>11.3</v>
      </c>
      <c r="J15" s="162">
        <v>11.8</v>
      </c>
      <c r="K15" s="162">
        <v>12</v>
      </c>
      <c r="L15" s="162">
        <v>12.5</v>
      </c>
      <c r="M15" s="190">
        <v>13</v>
      </c>
      <c r="P15" s="4"/>
      <c r="Q15" s="3"/>
    </row>
    <row r="16" spans="1:17" ht="45" customHeight="1" x14ac:dyDescent="0.3">
      <c r="A16" s="159" t="s">
        <v>48</v>
      </c>
      <c r="B16" s="50">
        <v>1.1000000000000001</v>
      </c>
      <c r="C16" s="50">
        <v>1.1000000000000001</v>
      </c>
      <c r="D16" s="50">
        <v>1.1000000000000001</v>
      </c>
      <c r="E16" s="50">
        <v>1.1000000000000001</v>
      </c>
      <c r="F16" s="50">
        <v>1.2</v>
      </c>
      <c r="G16" s="50">
        <v>1.2</v>
      </c>
      <c r="H16" s="102">
        <v>0.2</v>
      </c>
      <c r="I16" s="339">
        <v>0.3</v>
      </c>
      <c r="J16" s="50">
        <v>0.3</v>
      </c>
      <c r="K16" s="50">
        <v>0.3</v>
      </c>
      <c r="L16" s="50">
        <v>0.3</v>
      </c>
      <c r="M16" s="50">
        <v>0.3</v>
      </c>
      <c r="P16" s="4"/>
    </row>
    <row r="17" spans="1:17" ht="45" customHeight="1" x14ac:dyDescent="0.3">
      <c r="A17" s="341" t="s">
        <v>49</v>
      </c>
      <c r="B17" s="342">
        <v>100</v>
      </c>
      <c r="C17" s="342">
        <v>100</v>
      </c>
      <c r="D17" s="342">
        <v>100</v>
      </c>
      <c r="E17" s="342">
        <v>100</v>
      </c>
      <c r="F17" s="342">
        <v>100</v>
      </c>
      <c r="G17" s="342">
        <v>100</v>
      </c>
      <c r="H17" s="343">
        <v>100</v>
      </c>
      <c r="I17" s="344">
        <v>100</v>
      </c>
      <c r="J17" s="342">
        <v>100</v>
      </c>
      <c r="K17" s="342">
        <v>100</v>
      </c>
      <c r="L17" s="342">
        <v>100</v>
      </c>
      <c r="M17" s="342">
        <v>100</v>
      </c>
      <c r="P17" s="4"/>
      <c r="Q17" s="160"/>
    </row>
    <row r="18" spans="1:17" ht="3" customHeight="1" x14ac:dyDescent="0.3">
      <c r="A18" s="5"/>
      <c r="B18" s="5"/>
      <c r="C18" s="5"/>
      <c r="D18" s="5"/>
      <c r="E18" s="5"/>
      <c r="F18" s="5"/>
      <c r="G18" s="5"/>
      <c r="H18" s="6"/>
      <c r="I18" s="6"/>
      <c r="J18" s="6"/>
      <c r="K18" s="6"/>
      <c r="Q18" s="4"/>
    </row>
    <row r="19" spans="1:17" ht="20.100000000000001" customHeight="1" x14ac:dyDescent="0.3">
      <c r="A19" s="535" t="s">
        <v>122</v>
      </c>
      <c r="B19" s="535"/>
      <c r="C19" s="535"/>
      <c r="D19" s="535"/>
      <c r="E19" s="535"/>
      <c r="H19" s="28"/>
      <c r="I19" s="28"/>
      <c r="J19" s="28"/>
      <c r="K19" s="28"/>
    </row>
    <row r="20" spans="1:17" ht="35.4" customHeight="1" x14ac:dyDescent="0.3">
      <c r="A20" s="535"/>
      <c r="B20" s="535"/>
      <c r="C20" s="535"/>
      <c r="D20" s="535"/>
      <c r="E20" s="535"/>
      <c r="F20" s="28"/>
      <c r="G20" s="28"/>
      <c r="H20" s="28"/>
      <c r="I20" s="28"/>
      <c r="J20" s="28"/>
      <c r="K20" s="28"/>
    </row>
    <row r="21" spans="1:17" ht="15.75" customHeight="1" x14ac:dyDescent="0.3">
      <c r="A21" s="39"/>
      <c r="B21" s="39"/>
      <c r="C21" s="8"/>
      <c r="D21" s="8"/>
      <c r="E21" s="8"/>
      <c r="F21" s="8"/>
      <c r="G21" s="8"/>
      <c r="H21" s="9"/>
    </row>
    <row r="22" spans="1:17" x14ac:dyDescent="0.3">
      <c r="A22" s="39"/>
      <c r="B22" s="39"/>
    </row>
    <row r="43" spans="14:14" x14ac:dyDescent="0.3">
      <c r="N43" s="31"/>
    </row>
    <row r="73" spans="14:14" x14ac:dyDescent="0.3">
      <c r="N73" s="31"/>
    </row>
  </sheetData>
  <mergeCells count="7">
    <mergeCell ref="A19:E20"/>
    <mergeCell ref="A1:K1"/>
    <mergeCell ref="A4:A5"/>
    <mergeCell ref="A2:M2"/>
    <mergeCell ref="A3:M3"/>
    <mergeCell ref="H4:M4"/>
    <mergeCell ref="B4:G4"/>
  </mergeCells>
  <pageMargins left="0.39370078740157483" right="0.39370078740157483" top="0.51181102362204722" bottom="0.51181102362204722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V34"/>
  <sheetViews>
    <sheetView zoomScale="85" zoomScaleNormal="85" zoomScaleSheetLayoutView="85" workbookViewId="0">
      <selection activeCell="N43" sqref="N43"/>
    </sheetView>
  </sheetViews>
  <sheetFormatPr defaultColWidth="9.109375" defaultRowHeight="13.8" x14ac:dyDescent="0.3"/>
  <cols>
    <col min="1" max="1" width="35.6640625" style="1" customWidth="1"/>
    <col min="2" max="2" width="12.6640625" style="1" customWidth="1"/>
    <col min="3" max="3" width="14.6640625" style="1" hidden="1" customWidth="1"/>
    <col min="4" max="4" width="14.6640625" style="1" customWidth="1"/>
    <col min="5" max="5" width="15.44140625" style="1" bestFit="1" customWidth="1"/>
    <col min="6" max="6" width="14.6640625" style="1" customWidth="1"/>
    <col min="7" max="7" width="15.109375" style="1" bestFit="1" customWidth="1"/>
    <col min="8" max="8" width="15.109375" style="1" customWidth="1"/>
    <col min="9" max="9" width="5.6640625" style="1" customWidth="1"/>
    <col min="10" max="16384" width="9.109375" style="1"/>
  </cols>
  <sheetData>
    <row r="1" spans="1:9" ht="34.950000000000003" customHeight="1" x14ac:dyDescent="0.3">
      <c r="A1" s="450" t="s">
        <v>124</v>
      </c>
      <c r="B1" s="450"/>
      <c r="C1" s="450"/>
      <c r="D1" s="450"/>
      <c r="E1" s="450"/>
      <c r="F1" s="450"/>
    </row>
    <row r="2" spans="1:9" ht="45.75" customHeight="1" x14ac:dyDescent="0.3">
      <c r="A2" s="427" t="s">
        <v>169</v>
      </c>
      <c r="B2" s="427"/>
      <c r="C2" s="427"/>
      <c r="D2" s="427"/>
      <c r="E2" s="427"/>
      <c r="F2" s="427"/>
      <c r="G2" s="427"/>
      <c r="H2" s="427"/>
    </row>
    <row r="3" spans="1:9" ht="15" customHeight="1" x14ac:dyDescent="0.3">
      <c r="A3" s="437" t="s">
        <v>144</v>
      </c>
      <c r="B3" s="437"/>
      <c r="C3" s="437"/>
      <c r="D3" s="437"/>
      <c r="E3" s="437"/>
      <c r="F3" s="437"/>
      <c r="G3" s="437"/>
      <c r="H3" s="437"/>
    </row>
    <row r="4" spans="1:9" ht="20.100000000000001" customHeight="1" x14ac:dyDescent="0.3">
      <c r="A4" s="438"/>
      <c r="B4" s="346"/>
      <c r="C4" s="420" t="s">
        <v>0</v>
      </c>
      <c r="D4" s="420"/>
      <c r="E4" s="420"/>
      <c r="F4" s="420"/>
      <c r="G4" s="420"/>
      <c r="H4" s="420"/>
    </row>
    <row r="5" spans="1:9" ht="20.100000000000001" customHeight="1" x14ac:dyDescent="0.3">
      <c r="A5" s="438"/>
      <c r="B5" s="346"/>
      <c r="C5" s="347">
        <v>2019</v>
      </c>
      <c r="D5" s="347">
        <v>2020</v>
      </c>
      <c r="E5" s="347">
        <v>2021</v>
      </c>
      <c r="F5" s="348">
        <v>2022</v>
      </c>
      <c r="G5" s="348">
        <v>2023</v>
      </c>
      <c r="H5" s="348" t="s">
        <v>158</v>
      </c>
    </row>
    <row r="6" spans="1:9" ht="30" customHeight="1" x14ac:dyDescent="0.3">
      <c r="A6" s="159" t="s">
        <v>145</v>
      </c>
      <c r="B6" s="159"/>
      <c r="C6" s="56">
        <f t="shared" ref="C6:H6" si="0">C7+C8</f>
        <v>1844483</v>
      </c>
      <c r="D6" s="56">
        <f t="shared" si="0"/>
        <v>1784308</v>
      </c>
      <c r="E6" s="56">
        <f t="shared" si="0"/>
        <v>2228366</v>
      </c>
      <c r="F6" s="56">
        <f t="shared" si="0"/>
        <v>2843820</v>
      </c>
      <c r="G6" s="56">
        <f t="shared" si="0"/>
        <v>2637243</v>
      </c>
      <c r="H6" s="56">
        <f t="shared" si="0"/>
        <v>2879528</v>
      </c>
    </row>
    <row r="7" spans="1:9" ht="30" customHeight="1" x14ac:dyDescent="0.3">
      <c r="A7" s="78" t="s">
        <v>146</v>
      </c>
      <c r="B7" s="78"/>
      <c r="C7" s="57">
        <v>849411</v>
      </c>
      <c r="D7" s="57">
        <v>800481</v>
      </c>
      <c r="E7" s="57">
        <v>987344</v>
      </c>
      <c r="F7" s="57">
        <v>1293811</v>
      </c>
      <c r="G7" s="57">
        <v>1211044</v>
      </c>
      <c r="H7" s="57">
        <v>1370237</v>
      </c>
      <c r="I7" s="30"/>
    </row>
    <row r="8" spans="1:9" ht="30" customHeight="1" x14ac:dyDescent="0.3">
      <c r="A8" s="278" t="s">
        <v>147</v>
      </c>
      <c r="B8" s="278"/>
      <c r="C8" s="349">
        <v>995072</v>
      </c>
      <c r="D8" s="349">
        <v>983827</v>
      </c>
      <c r="E8" s="349">
        <v>1241022</v>
      </c>
      <c r="F8" s="349">
        <v>1550009</v>
      </c>
      <c r="G8" s="349">
        <v>1426199</v>
      </c>
      <c r="H8" s="349">
        <v>1509291</v>
      </c>
    </row>
    <row r="9" spans="1:9" ht="20.100000000000001" customHeight="1" x14ac:dyDescent="0.3">
      <c r="A9" s="175"/>
      <c r="B9" s="175"/>
      <c r="C9" s="175"/>
      <c r="D9" s="175"/>
      <c r="E9" s="175"/>
      <c r="F9" s="175"/>
      <c r="G9" s="59"/>
    </row>
    <row r="10" spans="1:9" ht="48.6" customHeight="1" x14ac:dyDescent="0.3">
      <c r="A10" s="537" t="s">
        <v>163</v>
      </c>
      <c r="B10" s="537"/>
      <c r="C10" s="537"/>
      <c r="D10" s="537"/>
      <c r="E10" s="537"/>
      <c r="F10" s="537"/>
      <c r="G10" s="537"/>
      <c r="H10" s="537"/>
    </row>
    <row r="11" spans="1:9" ht="15" customHeight="1" x14ac:dyDescent="0.3">
      <c r="A11" s="437" t="s">
        <v>148</v>
      </c>
      <c r="B11" s="437"/>
      <c r="C11" s="437"/>
      <c r="D11" s="437"/>
      <c r="E11" s="437"/>
      <c r="F11" s="437"/>
      <c r="G11" s="437"/>
      <c r="H11" s="437"/>
    </row>
    <row r="12" spans="1:9" ht="20.100000000000001" customHeight="1" x14ac:dyDescent="0.3">
      <c r="A12" s="438"/>
      <c r="B12" s="346"/>
      <c r="C12" s="420" t="s">
        <v>1</v>
      </c>
      <c r="D12" s="420"/>
      <c r="E12" s="420"/>
      <c r="F12" s="420"/>
      <c r="G12" s="420"/>
      <c r="H12" s="420"/>
    </row>
    <row r="13" spans="1:9" ht="20.100000000000001" customHeight="1" x14ac:dyDescent="0.3">
      <c r="A13" s="438"/>
      <c r="B13" s="346"/>
      <c r="C13" s="347">
        <v>2019</v>
      </c>
      <c r="D13" s="347">
        <v>2020</v>
      </c>
      <c r="E13" s="347">
        <v>2021</v>
      </c>
      <c r="F13" s="348">
        <v>2022</v>
      </c>
      <c r="G13" s="348">
        <v>2023</v>
      </c>
      <c r="H13" s="348" t="s">
        <v>158</v>
      </c>
    </row>
    <row r="14" spans="1:9" ht="30" customHeight="1" x14ac:dyDescent="0.3">
      <c r="A14" s="159" t="s">
        <v>145</v>
      </c>
      <c r="B14" s="159"/>
      <c r="C14" s="70">
        <f t="shared" ref="C14:H14" si="1">C15+C23</f>
        <v>47037</v>
      </c>
      <c r="D14" s="70">
        <f t="shared" si="1"/>
        <v>49177</v>
      </c>
      <c r="E14" s="70">
        <f t="shared" si="1"/>
        <v>48348</v>
      </c>
      <c r="F14" s="70">
        <f t="shared" si="1"/>
        <v>63920</v>
      </c>
      <c r="G14" s="70">
        <f t="shared" si="1"/>
        <v>52182</v>
      </c>
      <c r="H14" s="70">
        <f t="shared" si="1"/>
        <v>52920</v>
      </c>
      <c r="I14" s="2"/>
    </row>
    <row r="15" spans="1:9" ht="30" customHeight="1" x14ac:dyDescent="0.3">
      <c r="A15" s="133" t="s">
        <v>147</v>
      </c>
      <c r="B15" s="133"/>
      <c r="C15" s="70">
        <f>C16+C18+C19+C20+C21+C22+C17</f>
        <v>35559</v>
      </c>
      <c r="D15" s="70">
        <f>D16+D18+D19+D20+D21+D22+D17</f>
        <v>29293</v>
      </c>
      <c r="E15" s="70">
        <v>38163</v>
      </c>
      <c r="F15" s="70">
        <f>F16+F18+F19+F20+F21+F22+F17</f>
        <v>50466</v>
      </c>
      <c r="G15" s="70">
        <v>38846</v>
      </c>
      <c r="H15" s="70">
        <v>39185</v>
      </c>
      <c r="I15" s="2"/>
    </row>
    <row r="16" spans="1:9" ht="30" customHeight="1" x14ac:dyDescent="0.3">
      <c r="A16" s="176" t="s">
        <v>36</v>
      </c>
      <c r="B16" s="158"/>
      <c r="C16" s="71">
        <v>11573</v>
      </c>
      <c r="D16" s="71">
        <v>5977</v>
      </c>
      <c r="E16" s="71">
        <v>8112</v>
      </c>
      <c r="F16" s="71">
        <v>11145</v>
      </c>
      <c r="G16" s="71">
        <v>8848</v>
      </c>
      <c r="H16" s="71">
        <v>7914</v>
      </c>
      <c r="I16" s="2"/>
    </row>
    <row r="17" spans="1:22" ht="30" customHeight="1" x14ac:dyDescent="0.3">
      <c r="A17" s="176" t="s">
        <v>167</v>
      </c>
      <c r="B17" s="227"/>
      <c r="C17" s="71">
        <v>7912</v>
      </c>
      <c r="D17" s="71">
        <v>5844</v>
      </c>
      <c r="E17" s="71">
        <v>6003</v>
      </c>
      <c r="F17" s="71">
        <v>9512</v>
      </c>
      <c r="G17" s="71">
        <v>8188</v>
      </c>
      <c r="H17" s="71">
        <v>7604</v>
      </c>
      <c r="I17" s="228"/>
    </row>
    <row r="18" spans="1:22" ht="30" customHeight="1" x14ac:dyDescent="0.3">
      <c r="A18" s="176" t="s">
        <v>27</v>
      </c>
      <c r="B18" s="158"/>
      <c r="C18" s="71">
        <v>7999</v>
      </c>
      <c r="D18" s="71">
        <v>9014</v>
      </c>
      <c r="E18" s="71">
        <v>11984</v>
      </c>
      <c r="F18" s="71">
        <v>15024</v>
      </c>
      <c r="G18" s="71">
        <v>10583</v>
      </c>
      <c r="H18" s="71">
        <v>11971</v>
      </c>
      <c r="I18" s="2"/>
    </row>
    <row r="19" spans="1:22" ht="30" customHeight="1" x14ac:dyDescent="0.3">
      <c r="A19" s="176" t="s">
        <v>21</v>
      </c>
      <c r="B19" s="158"/>
      <c r="C19" s="71">
        <v>5217</v>
      </c>
      <c r="D19" s="71">
        <v>5997</v>
      </c>
      <c r="E19" s="71">
        <v>8288</v>
      </c>
      <c r="F19" s="71">
        <v>9498</v>
      </c>
      <c r="G19" s="71">
        <v>7406</v>
      </c>
      <c r="H19" s="71">
        <v>8024</v>
      </c>
      <c r="I19" s="2"/>
    </row>
    <row r="20" spans="1:22" ht="30" customHeight="1" x14ac:dyDescent="0.3">
      <c r="A20" s="176" t="s">
        <v>22</v>
      </c>
      <c r="B20" s="158"/>
      <c r="C20" s="71">
        <v>977</v>
      </c>
      <c r="D20" s="71">
        <v>823</v>
      </c>
      <c r="E20" s="71">
        <v>1116</v>
      </c>
      <c r="F20" s="71">
        <v>1299</v>
      </c>
      <c r="G20" s="71">
        <v>1209</v>
      </c>
      <c r="H20" s="71">
        <v>950</v>
      </c>
      <c r="I20" s="2"/>
    </row>
    <row r="21" spans="1:22" ht="30" customHeight="1" x14ac:dyDescent="0.25">
      <c r="A21" s="176" t="s">
        <v>19</v>
      </c>
      <c r="B21" s="158"/>
      <c r="C21" s="71">
        <v>471</v>
      </c>
      <c r="D21" s="71">
        <v>353</v>
      </c>
      <c r="E21" s="71">
        <v>479</v>
      </c>
      <c r="F21" s="71">
        <v>438</v>
      </c>
      <c r="G21" s="71">
        <v>505</v>
      </c>
      <c r="H21" s="71">
        <v>441</v>
      </c>
      <c r="I21" s="3"/>
    </row>
    <row r="22" spans="1:22" ht="30" customHeight="1" x14ac:dyDescent="0.3">
      <c r="A22" s="161" t="s">
        <v>108</v>
      </c>
      <c r="B22" s="76"/>
      <c r="C22" s="71">
        <v>1410</v>
      </c>
      <c r="D22" s="71">
        <v>1285</v>
      </c>
      <c r="E22" s="71">
        <v>2183</v>
      </c>
      <c r="F22" s="71">
        <v>3550</v>
      </c>
      <c r="G22" s="71">
        <v>2108</v>
      </c>
      <c r="H22" s="71">
        <v>2282</v>
      </c>
      <c r="I22" s="4"/>
    </row>
    <row r="23" spans="1:22" ht="30" customHeight="1" x14ac:dyDescent="0.3">
      <c r="A23" s="133" t="s">
        <v>149</v>
      </c>
      <c r="B23" s="133"/>
      <c r="C23" s="70">
        <f>C24+C26+C27+C28+C29+C30+C25</f>
        <v>11478</v>
      </c>
      <c r="D23" s="70">
        <f>D24+D26+D27+D28+D29+D30+D25</f>
        <v>19884</v>
      </c>
      <c r="E23" s="70">
        <v>10185</v>
      </c>
      <c r="F23" s="70">
        <f>F24+F26+F27+F28+F29+F30+F25</f>
        <v>13454</v>
      </c>
      <c r="G23" s="70">
        <v>13336</v>
      </c>
      <c r="H23" s="70">
        <v>13735</v>
      </c>
      <c r="I23" s="4"/>
    </row>
    <row r="24" spans="1:22" ht="30" customHeight="1" x14ac:dyDescent="0.3">
      <c r="A24" s="176" t="s">
        <v>36</v>
      </c>
      <c r="B24" s="158"/>
      <c r="C24" s="71">
        <v>4747</v>
      </c>
      <c r="D24" s="71">
        <v>3622</v>
      </c>
      <c r="E24" s="71">
        <v>4300</v>
      </c>
      <c r="F24" s="71">
        <v>5553</v>
      </c>
      <c r="G24" s="71">
        <v>6256</v>
      </c>
      <c r="H24" s="71">
        <v>5994</v>
      </c>
      <c r="I24" s="4"/>
    </row>
    <row r="25" spans="1:22" ht="30" customHeight="1" x14ac:dyDescent="0.3">
      <c r="A25" s="176" t="s">
        <v>167</v>
      </c>
      <c r="B25" s="227"/>
      <c r="C25" s="71">
        <v>3197</v>
      </c>
      <c r="D25" s="71">
        <v>13091</v>
      </c>
      <c r="E25" s="71">
        <v>2055</v>
      </c>
      <c r="F25" s="71">
        <v>2961</v>
      </c>
      <c r="G25" s="71">
        <v>2948</v>
      </c>
      <c r="H25" s="71">
        <v>3603</v>
      </c>
      <c r="I25" s="4"/>
    </row>
    <row r="26" spans="1:22" ht="30" customHeight="1" x14ac:dyDescent="0.3">
      <c r="A26" s="176" t="s">
        <v>27</v>
      </c>
      <c r="B26" s="158"/>
      <c r="C26" s="71">
        <v>1354</v>
      </c>
      <c r="D26" s="71">
        <v>974</v>
      </c>
      <c r="E26" s="71">
        <v>1219</v>
      </c>
      <c r="F26" s="71">
        <v>1506</v>
      </c>
      <c r="G26" s="71">
        <v>869</v>
      </c>
      <c r="H26" s="71">
        <v>791</v>
      </c>
      <c r="I26" s="4"/>
    </row>
    <row r="27" spans="1:22" ht="30" customHeight="1" x14ac:dyDescent="0.3">
      <c r="A27" s="176" t="s">
        <v>21</v>
      </c>
      <c r="B27" s="158"/>
      <c r="C27" s="71">
        <v>503</v>
      </c>
      <c r="D27" s="71">
        <v>703</v>
      </c>
      <c r="E27" s="71">
        <v>753</v>
      </c>
      <c r="F27" s="71">
        <v>776</v>
      </c>
      <c r="G27" s="71">
        <v>702</v>
      </c>
      <c r="H27" s="71">
        <v>851</v>
      </c>
      <c r="I27" s="4"/>
    </row>
    <row r="28" spans="1:22" ht="30" customHeight="1" x14ac:dyDescent="0.25">
      <c r="A28" s="176" t="s">
        <v>22</v>
      </c>
      <c r="B28" s="158"/>
      <c r="C28" s="71">
        <v>688</v>
      </c>
      <c r="D28" s="71">
        <v>641</v>
      </c>
      <c r="E28" s="71">
        <v>759</v>
      </c>
      <c r="F28" s="71">
        <v>954</v>
      </c>
      <c r="G28" s="71">
        <v>831</v>
      </c>
      <c r="H28" s="71">
        <v>931</v>
      </c>
      <c r="I28" s="3"/>
    </row>
    <row r="29" spans="1:22" ht="30" customHeight="1" x14ac:dyDescent="0.3">
      <c r="A29" s="176" t="s">
        <v>19</v>
      </c>
      <c r="B29" s="158"/>
      <c r="C29" s="71">
        <v>933</v>
      </c>
      <c r="D29" s="71">
        <v>789</v>
      </c>
      <c r="E29" s="71">
        <v>1078</v>
      </c>
      <c r="F29" s="71">
        <v>1311</v>
      </c>
      <c r="G29" s="71">
        <v>1717</v>
      </c>
      <c r="H29" s="71">
        <v>1460</v>
      </c>
      <c r="I29" s="2"/>
    </row>
    <row r="30" spans="1:22" ht="30" customHeight="1" x14ac:dyDescent="0.25">
      <c r="A30" s="350" t="s">
        <v>150</v>
      </c>
      <c r="B30" s="298"/>
      <c r="C30" s="317">
        <v>56</v>
      </c>
      <c r="D30" s="317">
        <v>64</v>
      </c>
      <c r="E30" s="317">
        <v>19</v>
      </c>
      <c r="F30" s="317">
        <v>393</v>
      </c>
      <c r="G30" s="317">
        <v>14</v>
      </c>
      <c r="H30" s="317">
        <v>104</v>
      </c>
      <c r="I30" s="3"/>
    </row>
    <row r="31" spans="1:22" ht="3" customHeight="1" x14ac:dyDescent="0.25">
      <c r="A31" s="5"/>
      <c r="B31" s="5"/>
      <c r="C31" s="5"/>
      <c r="D31" s="5"/>
      <c r="E31" s="5"/>
      <c r="F31" s="5"/>
      <c r="I31" s="3"/>
    </row>
    <row r="32" spans="1:22" ht="54.6" customHeight="1" x14ac:dyDescent="0.25">
      <c r="A32" s="536" t="s">
        <v>95</v>
      </c>
      <c r="B32" s="536"/>
      <c r="C32" s="536"/>
      <c r="G32" s="35"/>
      <c r="H32" s="35"/>
      <c r="I32" s="35"/>
      <c r="J32" s="35"/>
      <c r="K32" s="35"/>
      <c r="L32" s="35"/>
      <c r="M32" s="35"/>
      <c r="N32" s="35"/>
      <c r="O32" s="35"/>
      <c r="Q32" s="451"/>
      <c r="R32" s="451"/>
      <c r="S32" s="451"/>
      <c r="T32" s="451"/>
      <c r="U32" s="451"/>
      <c r="V32" s="451"/>
    </row>
    <row r="33" spans="6:9" ht="20.100000000000001" customHeight="1" x14ac:dyDescent="0.3">
      <c r="F33" s="12"/>
      <c r="G33" s="452"/>
      <c r="H33" s="452"/>
      <c r="I33" s="452"/>
    </row>
    <row r="34" spans="6:9" ht="20.100000000000001" customHeight="1" x14ac:dyDescent="0.3"/>
  </sheetData>
  <mergeCells count="12">
    <mergeCell ref="A10:H10"/>
    <mergeCell ref="C12:H12"/>
    <mergeCell ref="Q32:V32"/>
    <mergeCell ref="A32:C32"/>
    <mergeCell ref="G33:I33"/>
    <mergeCell ref="A12:A13"/>
    <mergeCell ref="A11:H11"/>
    <mergeCell ref="A1:F1"/>
    <mergeCell ref="A4:A5"/>
    <mergeCell ref="C4:H4"/>
    <mergeCell ref="A3:H3"/>
    <mergeCell ref="A2:H2"/>
  </mergeCells>
  <pageMargins left="0.55118110236220474" right="0.39370078740157483" top="0.51181102362204722" bottom="0.51181102362204722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Y44"/>
  <sheetViews>
    <sheetView tabSelected="1" zoomScale="70" zoomScaleNormal="70" zoomScaleSheetLayoutView="78" workbookViewId="0">
      <selection activeCell="A44" sqref="A44:F44"/>
    </sheetView>
  </sheetViews>
  <sheetFormatPr defaultColWidth="9.109375" defaultRowHeight="13.8" x14ac:dyDescent="0.3"/>
  <cols>
    <col min="1" max="1" width="19.88671875" style="1" customWidth="1"/>
    <col min="2" max="2" width="12.109375" style="1" customWidth="1"/>
    <col min="3" max="3" width="12.33203125" style="1" customWidth="1"/>
    <col min="4" max="4" width="13.6640625" style="1" customWidth="1"/>
    <col min="5" max="7" width="13" style="1" bestFit="1" customWidth="1"/>
    <col min="8" max="8" width="14" style="1" customWidth="1"/>
    <col min="9" max="9" width="12" style="1" customWidth="1"/>
    <col min="10" max="10" width="11.5546875" style="1" bestFit="1" customWidth="1"/>
    <col min="11" max="11" width="13.109375" style="1" customWidth="1"/>
    <col min="12" max="14" width="12.6640625" style="1" customWidth="1"/>
    <col min="15" max="15" width="11.5546875" style="1" bestFit="1" customWidth="1"/>
    <col min="16" max="16384" width="9.109375" style="1"/>
  </cols>
  <sheetData>
    <row r="1" spans="1:25" ht="35.1" customHeight="1" x14ac:dyDescent="0.3">
      <c r="A1" s="465" t="s">
        <v>139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26"/>
      <c r="O1" s="26"/>
    </row>
    <row r="2" spans="1:25" ht="40.200000000000003" customHeight="1" x14ac:dyDescent="0.3">
      <c r="A2" s="432" t="s">
        <v>165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0"/>
      <c r="M2" s="183" t="s">
        <v>37</v>
      </c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5" ht="4.95" customHeight="1" x14ac:dyDescent="0.3">
      <c r="N3" s="75"/>
    </row>
    <row r="4" spans="1:25" ht="19.95" customHeight="1" x14ac:dyDescent="0.3">
      <c r="A4" s="457"/>
      <c r="B4" s="351"/>
      <c r="C4" s="351"/>
      <c r="D4" s="455" t="s">
        <v>0</v>
      </c>
      <c r="E4" s="455"/>
      <c r="F4" s="455"/>
      <c r="G4" s="455"/>
      <c r="H4" s="456"/>
      <c r="I4" s="454" t="s">
        <v>1</v>
      </c>
      <c r="J4" s="455"/>
      <c r="K4" s="455"/>
      <c r="L4" s="455"/>
      <c r="M4" s="455"/>
    </row>
    <row r="5" spans="1:25" ht="19.95" customHeight="1" x14ac:dyDescent="0.3">
      <c r="A5" s="457"/>
      <c r="B5" s="351"/>
      <c r="C5" s="351"/>
      <c r="D5" s="352">
        <v>2020</v>
      </c>
      <c r="E5" s="352">
        <v>2021</v>
      </c>
      <c r="F5" s="352">
        <v>2022</v>
      </c>
      <c r="G5" s="352">
        <v>2023</v>
      </c>
      <c r="H5" s="353">
        <v>2024</v>
      </c>
      <c r="I5" s="352">
        <v>2020</v>
      </c>
      <c r="J5" s="352">
        <v>2021</v>
      </c>
      <c r="K5" s="352">
        <v>2022</v>
      </c>
      <c r="L5" s="352">
        <v>2023</v>
      </c>
      <c r="M5" s="352">
        <v>2024</v>
      </c>
    </row>
    <row r="6" spans="1:25" ht="34.950000000000003" customHeight="1" x14ac:dyDescent="0.3">
      <c r="A6" s="453" t="s">
        <v>99</v>
      </c>
      <c r="B6" s="453"/>
      <c r="C6" s="453"/>
      <c r="D6" s="166">
        <v>35405</v>
      </c>
      <c r="E6" s="240">
        <v>20060.8</v>
      </c>
      <c r="F6" s="166">
        <v>73947.8</v>
      </c>
      <c r="G6" s="166">
        <v>93258.8</v>
      </c>
      <c r="H6" s="166">
        <f>H7+H8</f>
        <v>102643.6</v>
      </c>
      <c r="I6" s="412">
        <v>1797.7</v>
      </c>
      <c r="J6" s="240">
        <v>1259.2</v>
      </c>
      <c r="K6" s="167">
        <v>5409.1</v>
      </c>
      <c r="L6" s="167">
        <v>6711</v>
      </c>
      <c r="M6" s="167">
        <f>M7+M8</f>
        <v>7393.1</v>
      </c>
    </row>
    <row r="7" spans="1:25" ht="34.950000000000003" customHeight="1" x14ac:dyDescent="0.3">
      <c r="A7" s="468" t="s">
        <v>101</v>
      </c>
      <c r="B7" s="468"/>
      <c r="C7" s="468"/>
      <c r="D7" s="169">
        <v>30704</v>
      </c>
      <c r="E7" s="169">
        <v>19872.099999999999</v>
      </c>
      <c r="F7" s="168">
        <v>60048.6</v>
      </c>
      <c r="G7" s="168">
        <v>64299.8</v>
      </c>
      <c r="H7" s="204">
        <v>68049.399999999994</v>
      </c>
      <c r="I7" s="413">
        <v>1311.4</v>
      </c>
      <c r="J7" s="169">
        <v>1256</v>
      </c>
      <c r="K7" s="170">
        <v>4732</v>
      </c>
      <c r="L7" s="170">
        <v>4489.8</v>
      </c>
      <c r="M7" s="170">
        <v>4257.1000000000004</v>
      </c>
    </row>
    <row r="8" spans="1:25" ht="34.950000000000003" customHeight="1" x14ac:dyDescent="0.3">
      <c r="A8" s="469" t="s">
        <v>102</v>
      </c>
      <c r="B8" s="469"/>
      <c r="C8" s="469"/>
      <c r="D8" s="415">
        <v>4701</v>
      </c>
      <c r="E8" s="415">
        <v>188.7</v>
      </c>
      <c r="F8" s="416">
        <v>13899.2</v>
      </c>
      <c r="G8" s="416">
        <v>28959</v>
      </c>
      <c r="H8" s="417">
        <v>34594.199999999997</v>
      </c>
      <c r="I8" s="414">
        <v>486.3</v>
      </c>
      <c r="J8" s="415">
        <v>3.2</v>
      </c>
      <c r="K8" s="418">
        <v>677.1</v>
      </c>
      <c r="L8" s="418">
        <v>2221.1999999999998</v>
      </c>
      <c r="M8" s="418">
        <v>3136</v>
      </c>
    </row>
    <row r="9" spans="1:25" ht="34.950000000000003" customHeight="1" x14ac:dyDescent="0.3">
      <c r="A9" s="538" t="s">
        <v>173</v>
      </c>
      <c r="B9" s="538"/>
      <c r="C9" s="538"/>
      <c r="D9" s="538"/>
      <c r="E9" s="538"/>
      <c r="F9" s="538"/>
      <c r="G9" s="260"/>
      <c r="H9" s="260"/>
      <c r="I9" s="260"/>
      <c r="J9" s="260"/>
      <c r="K9" s="260"/>
      <c r="L9" s="260"/>
      <c r="M9" s="260"/>
      <c r="W9" s="225"/>
    </row>
    <row r="10" spans="1:25" ht="19.95" customHeight="1" x14ac:dyDescent="0.3">
      <c r="A10" s="258"/>
      <c r="B10" s="258"/>
      <c r="C10" s="258"/>
      <c r="D10" s="258"/>
      <c r="E10" s="258"/>
      <c r="F10" s="258"/>
      <c r="G10" s="258"/>
      <c r="H10" s="258"/>
      <c r="I10" s="259"/>
      <c r="J10" s="259"/>
      <c r="K10" s="259"/>
      <c r="L10" s="259"/>
      <c r="M10" s="259"/>
      <c r="N10" s="59"/>
      <c r="Q10" s="31"/>
      <c r="W10" s="226"/>
    </row>
    <row r="11" spans="1:25" ht="35.1" customHeight="1" x14ac:dyDescent="0.3">
      <c r="A11" s="470" t="s">
        <v>166</v>
      </c>
      <c r="B11" s="470"/>
      <c r="C11" s="470"/>
      <c r="D11" s="470"/>
      <c r="E11" s="470"/>
      <c r="F11" s="470"/>
      <c r="G11" s="470"/>
      <c r="H11" s="470"/>
      <c r="I11" s="471"/>
      <c r="J11" s="471"/>
      <c r="K11" s="471"/>
      <c r="L11" s="471"/>
      <c r="M11" s="471"/>
      <c r="N11" s="191"/>
      <c r="Q11" s="31"/>
    </row>
    <row r="12" spans="1:25" ht="4.95" customHeight="1" x14ac:dyDescent="0.3">
      <c r="A12" s="472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59"/>
    </row>
    <row r="13" spans="1:25" ht="19.95" customHeight="1" x14ac:dyDescent="0.3">
      <c r="A13" s="457"/>
      <c r="B13" s="457"/>
      <c r="C13" s="457"/>
      <c r="D13" s="455" t="s">
        <v>0</v>
      </c>
      <c r="E13" s="455"/>
      <c r="F13" s="455"/>
      <c r="G13" s="455"/>
      <c r="H13" s="455"/>
      <c r="I13" s="454" t="s">
        <v>1</v>
      </c>
      <c r="J13" s="455"/>
      <c r="K13" s="455"/>
      <c r="L13" s="455"/>
      <c r="M13" s="455"/>
    </row>
    <row r="14" spans="1:25" ht="19.95" customHeight="1" x14ac:dyDescent="0.3">
      <c r="A14" s="457"/>
      <c r="B14" s="457"/>
      <c r="C14" s="457"/>
      <c r="D14" s="352">
        <v>2020</v>
      </c>
      <c r="E14" s="352">
        <v>2021</v>
      </c>
      <c r="F14" s="352">
        <v>2022</v>
      </c>
      <c r="G14" s="352">
        <v>2023</v>
      </c>
      <c r="H14" s="353">
        <v>2024</v>
      </c>
      <c r="I14" s="352">
        <v>2020</v>
      </c>
      <c r="J14" s="352">
        <v>2021</v>
      </c>
      <c r="K14" s="352">
        <v>2022</v>
      </c>
      <c r="L14" s="352">
        <v>2023</v>
      </c>
      <c r="M14" s="352">
        <v>2024</v>
      </c>
    </row>
    <row r="15" spans="1:25" ht="34.950000000000003" customHeight="1" x14ac:dyDescent="0.3">
      <c r="A15" s="453" t="s">
        <v>99</v>
      </c>
      <c r="B15" s="453"/>
      <c r="C15" s="453"/>
      <c r="D15" s="163">
        <v>5029</v>
      </c>
      <c r="E15" s="163">
        <v>4798</v>
      </c>
      <c r="F15" s="163">
        <f>F16+F17</f>
        <v>5260</v>
      </c>
      <c r="G15" s="163">
        <f>G16+G17</f>
        <v>5420</v>
      </c>
      <c r="H15" s="203">
        <f>H16+H17</f>
        <v>5508</v>
      </c>
      <c r="I15" s="373">
        <v>500</v>
      </c>
      <c r="J15" s="163">
        <v>617</v>
      </c>
      <c r="K15" s="164">
        <f>31+479</f>
        <v>510</v>
      </c>
      <c r="L15" s="163">
        <f>L16+L17</f>
        <v>566</v>
      </c>
      <c r="M15" s="203">
        <f>M16+M17</f>
        <v>579</v>
      </c>
    </row>
    <row r="16" spans="1:25" ht="34.950000000000003" customHeight="1" x14ac:dyDescent="0.3">
      <c r="A16" s="468" t="s">
        <v>137</v>
      </c>
      <c r="B16" s="468"/>
      <c r="C16" s="468"/>
      <c r="D16" s="242">
        <v>219</v>
      </c>
      <c r="E16" s="242">
        <v>233</v>
      </c>
      <c r="F16" s="165">
        <v>208</v>
      </c>
      <c r="G16" s="261">
        <v>216</v>
      </c>
      <c r="H16" s="261">
        <v>231</v>
      </c>
      <c r="I16" s="374">
        <v>30</v>
      </c>
      <c r="J16" s="242">
        <v>32</v>
      </c>
      <c r="K16" s="242">
        <v>31</v>
      </c>
      <c r="L16" s="241">
        <v>34</v>
      </c>
      <c r="M16" s="241">
        <v>39</v>
      </c>
    </row>
    <row r="17" spans="1:14" ht="57.75" customHeight="1" x14ac:dyDescent="0.3">
      <c r="A17" s="469" t="s">
        <v>100</v>
      </c>
      <c r="B17" s="469"/>
      <c r="C17" s="469"/>
      <c r="D17" s="370">
        <v>4579</v>
      </c>
      <c r="E17" s="370">
        <v>5042</v>
      </c>
      <c r="F17" s="371">
        <v>5052</v>
      </c>
      <c r="G17" s="370">
        <v>5204</v>
      </c>
      <c r="H17" s="372">
        <v>5277</v>
      </c>
      <c r="I17" s="375">
        <v>465</v>
      </c>
      <c r="J17" s="370">
        <v>585</v>
      </c>
      <c r="K17" s="371">
        <v>479</v>
      </c>
      <c r="L17" s="370">
        <v>532</v>
      </c>
      <c r="M17" s="372">
        <v>540</v>
      </c>
    </row>
    <row r="18" spans="1:14" ht="37.5" customHeight="1" x14ac:dyDescent="0.3">
      <c r="A18" s="538" t="s">
        <v>173</v>
      </c>
      <c r="B18" s="538"/>
      <c r="C18" s="538"/>
      <c r="D18" s="538"/>
      <c r="E18" s="538"/>
      <c r="F18" s="538"/>
      <c r="G18" s="260"/>
      <c r="H18" s="260"/>
      <c r="I18" s="260"/>
      <c r="J18" s="260"/>
      <c r="K18" s="260"/>
      <c r="L18" s="260"/>
      <c r="M18" s="260"/>
      <c r="N18" s="59"/>
    </row>
    <row r="19" spans="1:14" ht="19.95" customHeight="1" x14ac:dyDescent="0.3">
      <c r="A19" s="262"/>
      <c r="B19" s="262"/>
      <c r="C19" s="262"/>
      <c r="D19" s="262"/>
      <c r="E19" s="262"/>
      <c r="F19" s="262"/>
      <c r="G19" s="260"/>
      <c r="H19" s="260"/>
      <c r="I19" s="260"/>
      <c r="J19" s="260"/>
      <c r="K19" s="260"/>
      <c r="L19" s="260"/>
      <c r="M19" s="260"/>
      <c r="N19" s="59"/>
    </row>
    <row r="20" spans="1:14" ht="35.1" customHeight="1" x14ac:dyDescent="0.3">
      <c r="A20" s="466" t="s">
        <v>172</v>
      </c>
      <c r="B20" s="466"/>
      <c r="C20" s="466"/>
      <c r="D20" s="466"/>
      <c r="E20" s="466"/>
      <c r="F20" s="466"/>
      <c r="G20" s="466"/>
      <c r="H20" s="466"/>
      <c r="I20" s="467"/>
      <c r="J20" s="467"/>
      <c r="K20" s="467"/>
      <c r="L20" s="467"/>
      <c r="M20" s="467"/>
      <c r="N20" s="59"/>
    </row>
    <row r="21" spans="1:14" ht="4.95" customHeight="1" x14ac:dyDescent="0.3">
      <c r="A21" s="260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59"/>
    </row>
    <row r="22" spans="1:14" ht="54.75" customHeight="1" x14ac:dyDescent="0.3">
      <c r="A22" s="457"/>
      <c r="B22" s="457" t="s">
        <v>103</v>
      </c>
      <c r="C22" s="455" t="s">
        <v>104</v>
      </c>
      <c r="D22" s="455" t="s">
        <v>105</v>
      </c>
      <c r="E22" s="455"/>
      <c r="F22" s="455"/>
      <c r="G22" s="455"/>
      <c r="H22" s="455"/>
      <c r="I22" s="464" t="s">
        <v>104</v>
      </c>
      <c r="J22" s="457"/>
      <c r="K22" s="455" t="s">
        <v>106</v>
      </c>
      <c r="L22" s="455"/>
      <c r="M22" s="455"/>
      <c r="N22" s="72"/>
    </row>
    <row r="23" spans="1:14" ht="19.95" customHeight="1" x14ac:dyDescent="0.3">
      <c r="A23" s="457"/>
      <c r="B23" s="457"/>
      <c r="C23" s="457"/>
      <c r="D23" s="352">
        <v>1</v>
      </c>
      <c r="E23" s="352">
        <v>2</v>
      </c>
      <c r="F23" s="352">
        <v>3</v>
      </c>
      <c r="G23" s="352">
        <v>4</v>
      </c>
      <c r="H23" s="354">
        <v>5</v>
      </c>
      <c r="I23" s="464"/>
      <c r="J23" s="457"/>
      <c r="K23" s="354" t="s">
        <v>31</v>
      </c>
      <c r="L23" s="354" t="s">
        <v>32</v>
      </c>
      <c r="M23" s="354" t="s">
        <v>33</v>
      </c>
      <c r="N23" s="72"/>
    </row>
    <row r="24" spans="1:14" ht="25.2" hidden="1" customHeight="1" x14ac:dyDescent="0.3">
      <c r="B24" s="172">
        <v>2019</v>
      </c>
      <c r="C24" s="242">
        <v>297</v>
      </c>
      <c r="D24" s="242">
        <v>13</v>
      </c>
      <c r="E24" s="242">
        <v>35</v>
      </c>
      <c r="F24" s="242">
        <v>130</v>
      </c>
      <c r="G24" s="242">
        <v>76</v>
      </c>
      <c r="H24" s="242">
        <v>43</v>
      </c>
      <c r="I24" s="462">
        <v>298</v>
      </c>
      <c r="J24" s="463"/>
      <c r="K24" s="173">
        <v>149</v>
      </c>
      <c r="L24" s="173">
        <v>148</v>
      </c>
      <c r="M24" s="173">
        <v>1</v>
      </c>
      <c r="N24" s="72"/>
    </row>
    <row r="25" spans="1:14" ht="30" customHeight="1" x14ac:dyDescent="0.3">
      <c r="A25" s="171" t="s">
        <v>17</v>
      </c>
      <c r="B25" s="172">
        <v>2020</v>
      </c>
      <c r="C25" s="242">
        <v>299</v>
      </c>
      <c r="D25" s="242">
        <v>13</v>
      </c>
      <c r="E25" s="242">
        <v>35</v>
      </c>
      <c r="F25" s="242">
        <v>132</v>
      </c>
      <c r="G25" s="242">
        <v>74</v>
      </c>
      <c r="H25" s="242">
        <v>45</v>
      </c>
      <c r="I25" s="462">
        <v>299</v>
      </c>
      <c r="J25" s="463"/>
      <c r="K25" s="173">
        <v>161</v>
      </c>
      <c r="L25" s="173">
        <v>159</v>
      </c>
      <c r="M25" s="173">
        <v>2</v>
      </c>
      <c r="N25" s="72"/>
    </row>
    <row r="26" spans="1:14" ht="30" customHeight="1" x14ac:dyDescent="0.3">
      <c r="A26" s="171"/>
      <c r="B26" s="172">
        <v>2021</v>
      </c>
      <c r="C26" s="174">
        <v>321</v>
      </c>
      <c r="D26" s="174">
        <v>17</v>
      </c>
      <c r="E26" s="174">
        <v>40</v>
      </c>
      <c r="F26" s="174">
        <v>141</v>
      </c>
      <c r="G26" s="174">
        <v>78</v>
      </c>
      <c r="H26" s="242">
        <v>45</v>
      </c>
      <c r="I26" s="462">
        <v>444</v>
      </c>
      <c r="J26" s="463"/>
      <c r="K26" s="173">
        <v>170</v>
      </c>
      <c r="L26" s="173">
        <v>168</v>
      </c>
      <c r="M26" s="173">
        <v>2</v>
      </c>
      <c r="N26" s="72"/>
    </row>
    <row r="27" spans="1:14" ht="30" customHeight="1" x14ac:dyDescent="0.3">
      <c r="A27" s="171"/>
      <c r="B27" s="172">
        <v>2022</v>
      </c>
      <c r="C27" s="174">
        <v>335</v>
      </c>
      <c r="D27" s="174">
        <v>18</v>
      </c>
      <c r="E27" s="174">
        <v>42</v>
      </c>
      <c r="F27" s="174">
        <v>149</v>
      </c>
      <c r="G27" s="174">
        <v>79</v>
      </c>
      <c r="H27" s="242">
        <v>47</v>
      </c>
      <c r="I27" s="462">
        <v>464</v>
      </c>
      <c r="J27" s="463"/>
      <c r="K27" s="173">
        <v>276</v>
      </c>
      <c r="L27" s="173">
        <v>186</v>
      </c>
      <c r="M27" s="173">
        <v>2</v>
      </c>
      <c r="N27" s="72"/>
    </row>
    <row r="28" spans="1:14" ht="30" customHeight="1" x14ac:dyDescent="0.3">
      <c r="A28" s="171"/>
      <c r="B28" s="172">
        <v>2023</v>
      </c>
      <c r="C28" s="174">
        <v>359</v>
      </c>
      <c r="D28" s="174">
        <v>18</v>
      </c>
      <c r="E28" s="174">
        <v>44</v>
      </c>
      <c r="F28" s="174">
        <v>159</v>
      </c>
      <c r="G28" s="174">
        <v>88</v>
      </c>
      <c r="H28" s="242">
        <v>50</v>
      </c>
      <c r="I28" s="462">
        <v>498</v>
      </c>
      <c r="J28" s="463"/>
      <c r="K28" s="173">
        <v>275</v>
      </c>
      <c r="L28" s="173">
        <v>221</v>
      </c>
      <c r="M28" s="173">
        <v>2</v>
      </c>
      <c r="N28" s="72"/>
    </row>
    <row r="29" spans="1:14" ht="30" customHeight="1" x14ac:dyDescent="0.3">
      <c r="A29" s="171"/>
      <c r="B29" s="205">
        <v>2024</v>
      </c>
      <c r="C29" s="174">
        <v>373</v>
      </c>
      <c r="D29" s="174">
        <v>18</v>
      </c>
      <c r="E29" s="174">
        <v>45</v>
      </c>
      <c r="F29" s="174">
        <v>165</v>
      </c>
      <c r="G29" s="174">
        <v>92</v>
      </c>
      <c r="H29" s="242">
        <v>53</v>
      </c>
      <c r="I29" s="458">
        <v>549</v>
      </c>
      <c r="J29" s="459"/>
      <c r="K29" s="173">
        <v>281</v>
      </c>
      <c r="L29" s="173">
        <v>266</v>
      </c>
      <c r="M29" s="173">
        <v>2</v>
      </c>
      <c r="N29" s="72"/>
    </row>
    <row r="30" spans="1:14" ht="30" hidden="1" customHeight="1" x14ac:dyDescent="0.3">
      <c r="B30" s="357">
        <v>2019</v>
      </c>
      <c r="C30" s="358">
        <v>12</v>
      </c>
      <c r="D30" s="358" t="s">
        <v>34</v>
      </c>
      <c r="E30" s="358">
        <v>2</v>
      </c>
      <c r="F30" s="358" t="s">
        <v>34</v>
      </c>
      <c r="G30" s="358">
        <v>7</v>
      </c>
      <c r="H30" s="358">
        <v>3</v>
      </c>
      <c r="I30" s="460">
        <v>1</v>
      </c>
      <c r="J30" s="461">
        <v>12</v>
      </c>
      <c r="K30" s="359">
        <v>1</v>
      </c>
      <c r="L30" s="359" t="s">
        <v>35</v>
      </c>
      <c r="M30" s="359" t="s">
        <v>35</v>
      </c>
      <c r="N30" s="72"/>
    </row>
    <row r="31" spans="1:14" ht="30" customHeight="1" x14ac:dyDescent="0.3">
      <c r="A31" s="356" t="s">
        <v>18</v>
      </c>
      <c r="B31" s="357">
        <v>2020</v>
      </c>
      <c r="C31" s="358">
        <v>12</v>
      </c>
      <c r="D31" s="358" t="s">
        <v>34</v>
      </c>
      <c r="E31" s="358">
        <v>2</v>
      </c>
      <c r="F31" s="358" t="s">
        <v>34</v>
      </c>
      <c r="G31" s="358">
        <v>7</v>
      </c>
      <c r="H31" s="358">
        <v>3</v>
      </c>
      <c r="I31" s="460">
        <v>12</v>
      </c>
      <c r="J31" s="461">
        <v>1</v>
      </c>
      <c r="K31" s="359">
        <v>1</v>
      </c>
      <c r="L31" s="359" t="s">
        <v>35</v>
      </c>
      <c r="M31" s="359" t="s">
        <v>35</v>
      </c>
      <c r="N31" s="72"/>
    </row>
    <row r="32" spans="1:14" ht="30" customHeight="1" x14ac:dyDescent="0.3">
      <c r="A32" s="356"/>
      <c r="B32" s="357">
        <v>2021</v>
      </c>
      <c r="C32" s="360">
        <v>11</v>
      </c>
      <c r="D32" s="360" t="s">
        <v>34</v>
      </c>
      <c r="E32" s="360">
        <v>2</v>
      </c>
      <c r="F32" s="360" t="s">
        <v>34</v>
      </c>
      <c r="G32" s="360">
        <v>7</v>
      </c>
      <c r="H32" s="358">
        <v>2</v>
      </c>
      <c r="I32" s="460">
        <v>1</v>
      </c>
      <c r="J32" s="461">
        <v>1</v>
      </c>
      <c r="K32" s="359">
        <v>1</v>
      </c>
      <c r="L32" s="359" t="s">
        <v>35</v>
      </c>
      <c r="M32" s="359" t="s">
        <v>35</v>
      </c>
      <c r="N32" s="72"/>
    </row>
    <row r="33" spans="1:17" ht="30" customHeight="1" x14ac:dyDescent="0.3">
      <c r="A33" s="356"/>
      <c r="B33" s="357">
        <v>2022</v>
      </c>
      <c r="C33" s="360">
        <v>11</v>
      </c>
      <c r="D33" s="360" t="s">
        <v>34</v>
      </c>
      <c r="E33" s="360">
        <v>3</v>
      </c>
      <c r="F33" s="360" t="s">
        <v>34</v>
      </c>
      <c r="G33" s="360">
        <v>7</v>
      </c>
      <c r="H33" s="358">
        <v>2</v>
      </c>
      <c r="I33" s="460">
        <v>1</v>
      </c>
      <c r="J33" s="461">
        <v>1</v>
      </c>
      <c r="K33" s="359">
        <v>1</v>
      </c>
      <c r="L33" s="359" t="s">
        <v>35</v>
      </c>
      <c r="M33" s="359" t="s">
        <v>35</v>
      </c>
      <c r="N33" s="72"/>
    </row>
    <row r="34" spans="1:17" ht="30" customHeight="1" x14ac:dyDescent="0.3">
      <c r="A34" s="356"/>
      <c r="B34" s="357">
        <v>2023</v>
      </c>
      <c r="C34" s="360">
        <v>11</v>
      </c>
      <c r="D34" s="360" t="s">
        <v>25</v>
      </c>
      <c r="E34" s="360">
        <v>2</v>
      </c>
      <c r="F34" s="360" t="s">
        <v>25</v>
      </c>
      <c r="G34" s="360">
        <v>7</v>
      </c>
      <c r="H34" s="358">
        <v>2</v>
      </c>
      <c r="I34" s="460">
        <v>1</v>
      </c>
      <c r="J34" s="461">
        <v>1</v>
      </c>
      <c r="K34" s="359">
        <v>1</v>
      </c>
      <c r="L34" s="359" t="s">
        <v>35</v>
      </c>
      <c r="M34" s="359" t="s">
        <v>35</v>
      </c>
      <c r="N34" s="72"/>
      <c r="Q34" s="31"/>
    </row>
    <row r="35" spans="1:17" ht="30" customHeight="1" x14ac:dyDescent="0.3">
      <c r="A35" s="361"/>
      <c r="B35" s="362">
        <v>2024</v>
      </c>
      <c r="C35" s="363">
        <v>12</v>
      </c>
      <c r="D35" s="364" t="s">
        <v>34</v>
      </c>
      <c r="E35" s="365">
        <v>2</v>
      </c>
      <c r="F35" s="364" t="s">
        <v>34</v>
      </c>
      <c r="G35" s="365">
        <v>7</v>
      </c>
      <c r="H35" s="365">
        <v>3</v>
      </c>
      <c r="I35" s="473">
        <v>1</v>
      </c>
      <c r="J35" s="474">
        <v>2</v>
      </c>
      <c r="K35" s="366">
        <v>1</v>
      </c>
      <c r="L35" s="366" t="s">
        <v>35</v>
      </c>
      <c r="M35" s="366" t="s">
        <v>35</v>
      </c>
      <c r="N35" s="72"/>
      <c r="Q35" s="31"/>
    </row>
    <row r="36" spans="1:17" s="48" customFormat="1" ht="34.950000000000003" customHeight="1" x14ac:dyDescent="0.3">
      <c r="A36" s="538" t="s">
        <v>173</v>
      </c>
      <c r="B36" s="538"/>
      <c r="C36" s="538"/>
      <c r="D36" s="538"/>
      <c r="E36" s="538"/>
      <c r="F36" s="538"/>
      <c r="G36" s="206"/>
      <c r="H36" s="206"/>
      <c r="I36" s="191"/>
      <c r="J36" s="191"/>
      <c r="K36" s="206"/>
      <c r="L36" s="206"/>
      <c r="M36" s="206"/>
      <c r="N36" s="206"/>
    </row>
    <row r="37" spans="1:17" ht="19.95" customHeight="1" x14ac:dyDescent="0.3">
      <c r="A37" s="191"/>
      <c r="B37" s="191"/>
      <c r="C37" s="191"/>
      <c r="D37" s="191"/>
      <c r="E37" s="191"/>
      <c r="F37" s="191"/>
      <c r="G37" s="191"/>
      <c r="H37" s="191"/>
      <c r="I37" s="263"/>
      <c r="J37" s="263"/>
      <c r="K37" s="191"/>
      <c r="L37" s="191"/>
      <c r="M37" s="191"/>
      <c r="N37" s="191"/>
    </row>
    <row r="38" spans="1:17" ht="34.5" customHeight="1" x14ac:dyDescent="0.3">
      <c r="A38" s="263"/>
      <c r="B38" s="31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59"/>
    </row>
    <row r="39" spans="1:17" ht="4.5" customHeight="1" x14ac:dyDescent="0.3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59"/>
    </row>
    <row r="40" spans="1:17" ht="19.95" customHeight="1" x14ac:dyDescent="0.3">
      <c r="A40" s="457"/>
      <c r="B40" s="457"/>
      <c r="C40" s="457"/>
      <c r="D40" s="455" t="s">
        <v>0</v>
      </c>
      <c r="E40" s="455"/>
      <c r="F40" s="455"/>
      <c r="G40" s="455"/>
      <c r="H40" s="455"/>
      <c r="I40" s="454" t="s">
        <v>1</v>
      </c>
      <c r="J40" s="455"/>
      <c r="K40" s="455"/>
      <c r="L40" s="455"/>
      <c r="M40" s="455"/>
    </row>
    <row r="41" spans="1:17" ht="19.95" customHeight="1" x14ac:dyDescent="0.3">
      <c r="A41" s="457"/>
      <c r="B41" s="457"/>
      <c r="C41" s="457"/>
      <c r="D41" s="352">
        <v>2020</v>
      </c>
      <c r="E41" s="352">
        <v>2021</v>
      </c>
      <c r="F41" s="352">
        <v>2022</v>
      </c>
      <c r="G41" s="352">
        <v>2023</v>
      </c>
      <c r="H41" s="354">
        <v>2024</v>
      </c>
      <c r="I41" s="355">
        <v>2020</v>
      </c>
      <c r="J41" s="352">
        <v>2021</v>
      </c>
      <c r="K41" s="352">
        <v>2022</v>
      </c>
      <c r="L41" s="352">
        <v>2023</v>
      </c>
      <c r="M41" s="352">
        <v>2024</v>
      </c>
    </row>
    <row r="42" spans="1:17" ht="40.049999999999997" customHeight="1" x14ac:dyDescent="0.3">
      <c r="A42" s="475" t="s">
        <v>107</v>
      </c>
      <c r="B42" s="475"/>
      <c r="C42" s="475"/>
      <c r="D42" s="367">
        <v>137</v>
      </c>
      <c r="E42" s="367">
        <v>137</v>
      </c>
      <c r="F42" s="367">
        <v>155</v>
      </c>
      <c r="G42" s="367">
        <v>166</v>
      </c>
      <c r="H42" s="368">
        <v>175</v>
      </c>
      <c r="I42" s="369">
        <v>10</v>
      </c>
      <c r="J42" s="367">
        <v>10</v>
      </c>
      <c r="K42" s="367">
        <v>12</v>
      </c>
      <c r="L42" s="367">
        <v>13</v>
      </c>
      <c r="M42" s="368">
        <v>13</v>
      </c>
      <c r="N42" s="31"/>
    </row>
    <row r="43" spans="1:17" ht="4.95" customHeight="1" x14ac:dyDescent="0.3"/>
    <row r="44" spans="1:17" s="48" customFormat="1" ht="34.950000000000003" customHeight="1" x14ac:dyDescent="0.3">
      <c r="A44" s="539" t="s">
        <v>174</v>
      </c>
      <c r="B44" s="539"/>
      <c r="C44" s="539"/>
      <c r="D44" s="539"/>
      <c r="E44" s="539"/>
      <c r="F44" s="539"/>
      <c r="G44" s="157"/>
      <c r="N44" s="206"/>
    </row>
  </sheetData>
  <mergeCells count="43">
    <mergeCell ref="C22:C23"/>
    <mergeCell ref="I34:J34"/>
    <mergeCell ref="I31:J31"/>
    <mergeCell ref="I32:J32"/>
    <mergeCell ref="A44:F44"/>
    <mergeCell ref="A36:F36"/>
    <mergeCell ref="D40:H40"/>
    <mergeCell ref="A40:C41"/>
    <mergeCell ref="I33:J33"/>
    <mergeCell ref="I35:J35"/>
    <mergeCell ref="A42:C42"/>
    <mergeCell ref="A1:M1"/>
    <mergeCell ref="A4:A5"/>
    <mergeCell ref="A20:M20"/>
    <mergeCell ref="D13:H13"/>
    <mergeCell ref="I13:M13"/>
    <mergeCell ref="I4:M4"/>
    <mergeCell ref="A16:C16"/>
    <mergeCell ref="A7:C7"/>
    <mergeCell ref="A8:C8"/>
    <mergeCell ref="A11:M11"/>
    <mergeCell ref="A12:M12"/>
    <mergeCell ref="A9:F9"/>
    <mergeCell ref="A18:F18"/>
    <mergeCell ref="A13:C14"/>
    <mergeCell ref="A17:C17"/>
    <mergeCell ref="A6:C6"/>
    <mergeCell ref="A15:C15"/>
    <mergeCell ref="I40:M40"/>
    <mergeCell ref="D4:H4"/>
    <mergeCell ref="A2:K2"/>
    <mergeCell ref="K22:M22"/>
    <mergeCell ref="A22:A23"/>
    <mergeCell ref="B22:B23"/>
    <mergeCell ref="I29:J29"/>
    <mergeCell ref="I30:J30"/>
    <mergeCell ref="I26:J26"/>
    <mergeCell ref="I27:J27"/>
    <mergeCell ref="I28:J28"/>
    <mergeCell ref="I25:J25"/>
    <mergeCell ref="I22:J23"/>
    <mergeCell ref="I24:J24"/>
    <mergeCell ref="D22:H22"/>
  </mergeCells>
  <pageMargins left="0.55118110236220474" right="0.23622047244094491" top="0.51181102362204722" bottom="0.51181102362204722" header="0.31496062992125984" footer="0.31496062992125984"/>
  <pageSetup paperSize="9" scale="5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P58"/>
  <sheetViews>
    <sheetView zoomScale="85" zoomScaleNormal="85" zoomScaleSheetLayoutView="85" workbookViewId="0">
      <selection activeCell="N43" sqref="N43"/>
    </sheetView>
  </sheetViews>
  <sheetFormatPr defaultColWidth="9.109375" defaultRowHeight="13.8" x14ac:dyDescent="0.3"/>
  <cols>
    <col min="1" max="1" width="16.6640625" style="1" customWidth="1"/>
    <col min="2" max="2" width="12.6640625" style="1" customWidth="1"/>
    <col min="3" max="4" width="14.77734375" style="1" customWidth="1"/>
    <col min="5" max="5" width="12.6640625" style="1" customWidth="1"/>
    <col min="6" max="7" width="14.77734375" style="1" customWidth="1"/>
    <col min="8" max="8" width="12.6640625" style="1" customWidth="1"/>
    <col min="9" max="10" width="14.77734375" style="1" customWidth="1"/>
    <col min="11" max="11" width="12.6640625" style="1" customWidth="1"/>
    <col min="12" max="16384" width="9.109375" style="1"/>
  </cols>
  <sheetData>
    <row r="1" spans="1:16" ht="34.950000000000003" customHeight="1" x14ac:dyDescent="0.3">
      <c r="A1" s="435" t="s">
        <v>125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spans="1:16" ht="40.200000000000003" customHeight="1" x14ac:dyDescent="0.3">
      <c r="A2" s="427" t="s">
        <v>164</v>
      </c>
      <c r="B2" s="427"/>
      <c r="C2" s="427"/>
      <c r="D2" s="427"/>
      <c r="E2" s="427"/>
      <c r="F2" s="427"/>
      <c r="G2" s="427"/>
      <c r="H2" s="483"/>
      <c r="I2" s="483"/>
      <c r="J2" s="483"/>
      <c r="K2" s="483"/>
    </row>
    <row r="3" spans="1:16" ht="4.95" customHeight="1" x14ac:dyDescent="0.25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</row>
    <row r="4" spans="1:16" ht="34.950000000000003" customHeight="1" x14ac:dyDescent="0.3">
      <c r="A4" s="485" t="s">
        <v>28</v>
      </c>
      <c r="B4" s="486" t="s">
        <v>29</v>
      </c>
      <c r="C4" s="487" t="s">
        <v>11</v>
      </c>
      <c r="D4" s="487"/>
      <c r="E4" s="488"/>
      <c r="F4" s="489" t="s">
        <v>12</v>
      </c>
      <c r="G4" s="487"/>
      <c r="H4" s="488"/>
      <c r="I4" s="487" t="s">
        <v>13</v>
      </c>
      <c r="J4" s="487"/>
      <c r="K4" s="487"/>
    </row>
    <row r="5" spans="1:16" ht="34.950000000000003" customHeight="1" x14ac:dyDescent="0.3">
      <c r="A5" s="485"/>
      <c r="B5" s="486"/>
      <c r="C5" s="376" t="s">
        <v>14</v>
      </c>
      <c r="D5" s="376" t="s">
        <v>16</v>
      </c>
      <c r="E5" s="377" t="s">
        <v>15</v>
      </c>
      <c r="F5" s="378" t="s">
        <v>14</v>
      </c>
      <c r="G5" s="376" t="s">
        <v>16</v>
      </c>
      <c r="H5" s="377" t="s">
        <v>15</v>
      </c>
      <c r="I5" s="378" t="s">
        <v>14</v>
      </c>
      <c r="J5" s="376" t="s">
        <v>16</v>
      </c>
      <c r="K5" s="376" t="s">
        <v>15</v>
      </c>
    </row>
    <row r="6" spans="1:16" ht="24.9" hidden="1" customHeight="1" x14ac:dyDescent="0.3">
      <c r="A6" s="482" t="s">
        <v>17</v>
      </c>
      <c r="B6" s="73">
        <v>2019</v>
      </c>
      <c r="C6" s="46">
        <v>54274433</v>
      </c>
      <c r="D6" s="46">
        <v>55088643</v>
      </c>
      <c r="E6" s="46">
        <v>169634</v>
      </c>
      <c r="F6" s="92">
        <v>27792327</v>
      </c>
      <c r="G6" s="46">
        <v>27730091</v>
      </c>
      <c r="H6" s="93">
        <v>13817</v>
      </c>
      <c r="I6" s="46">
        <v>26482106</v>
      </c>
      <c r="J6" s="46">
        <v>27358552</v>
      </c>
      <c r="K6" s="46">
        <v>155817</v>
      </c>
      <c r="O6" s="4"/>
      <c r="P6" s="4"/>
    </row>
    <row r="7" spans="1:16" ht="26.25" customHeight="1" x14ac:dyDescent="0.25">
      <c r="A7" s="482"/>
      <c r="B7" s="73">
        <v>2020</v>
      </c>
      <c r="C7" s="46">
        <v>13232437</v>
      </c>
      <c r="D7" s="46">
        <v>13553488</v>
      </c>
      <c r="E7" s="46">
        <v>71722</v>
      </c>
      <c r="F7" s="379">
        <v>8626365</v>
      </c>
      <c r="G7" s="46">
        <v>8613048</v>
      </c>
      <c r="H7" s="382">
        <v>13569</v>
      </c>
      <c r="I7" s="46">
        <v>4606072</v>
      </c>
      <c r="J7" s="46">
        <v>4940440</v>
      </c>
      <c r="K7" s="46">
        <v>58153</v>
      </c>
      <c r="O7" s="4"/>
      <c r="P7" s="3"/>
    </row>
    <row r="8" spans="1:16" ht="24.9" customHeight="1" x14ac:dyDescent="0.3">
      <c r="A8" s="482"/>
      <c r="B8" s="73">
        <v>2021</v>
      </c>
      <c r="C8" s="46">
        <v>5270556</v>
      </c>
      <c r="D8" s="46">
        <v>5748382</v>
      </c>
      <c r="E8" s="46">
        <v>90365</v>
      </c>
      <c r="F8" s="379">
        <v>4859660</v>
      </c>
      <c r="G8" s="46">
        <v>4863564</v>
      </c>
      <c r="H8" s="382">
        <v>24048</v>
      </c>
      <c r="I8" s="46">
        <v>410896</v>
      </c>
      <c r="J8" s="46">
        <v>884818</v>
      </c>
      <c r="K8" s="46">
        <v>66317</v>
      </c>
      <c r="O8" s="4"/>
      <c r="P8" s="4"/>
    </row>
    <row r="9" spans="1:16" ht="24.9" customHeight="1" x14ac:dyDescent="0.25">
      <c r="A9" s="482"/>
      <c r="B9" s="73">
        <v>2022</v>
      </c>
      <c r="C9" s="46">
        <v>27328436</v>
      </c>
      <c r="D9" s="46">
        <v>27407649</v>
      </c>
      <c r="E9" s="46">
        <v>199688</v>
      </c>
      <c r="F9" s="379">
        <v>19100052</v>
      </c>
      <c r="G9" s="46">
        <v>19103513</v>
      </c>
      <c r="H9" s="382">
        <v>29457</v>
      </c>
      <c r="I9" s="46">
        <v>8228384</v>
      </c>
      <c r="J9" s="46">
        <v>8304136</v>
      </c>
      <c r="K9" s="46">
        <v>170231</v>
      </c>
      <c r="L9" s="1" t="s">
        <v>159</v>
      </c>
      <c r="O9" s="4"/>
      <c r="P9" s="3"/>
    </row>
    <row r="10" spans="1:16" ht="24.9" customHeight="1" x14ac:dyDescent="0.25">
      <c r="A10" s="482"/>
      <c r="B10" s="73">
        <v>2023</v>
      </c>
      <c r="C10" s="46">
        <v>42501617</v>
      </c>
      <c r="D10" s="46">
        <v>42381209</v>
      </c>
      <c r="E10" s="46">
        <v>83264</v>
      </c>
      <c r="F10" s="379">
        <v>22920132</v>
      </c>
      <c r="G10" s="46">
        <v>22916835</v>
      </c>
      <c r="H10" s="382">
        <v>24374</v>
      </c>
      <c r="I10" s="46">
        <v>19581485</v>
      </c>
      <c r="J10" s="46">
        <v>19464374</v>
      </c>
      <c r="K10" s="46">
        <v>58890</v>
      </c>
      <c r="O10" s="4"/>
      <c r="P10" s="3"/>
    </row>
    <row r="11" spans="1:16" ht="24.9" customHeight="1" x14ac:dyDescent="0.25">
      <c r="A11" s="482"/>
      <c r="B11" s="219">
        <v>2024</v>
      </c>
      <c r="C11" s="46">
        <v>48170322</v>
      </c>
      <c r="D11" s="46">
        <v>44954352</v>
      </c>
      <c r="E11" s="46">
        <v>80896</v>
      </c>
      <c r="F11" s="379">
        <v>23450095</v>
      </c>
      <c r="G11" s="46">
        <v>23430144</v>
      </c>
      <c r="H11" s="382">
        <v>22492</v>
      </c>
      <c r="I11" s="46">
        <v>24720227</v>
      </c>
      <c r="J11" s="46">
        <v>25524208</v>
      </c>
      <c r="K11" s="46">
        <v>58404</v>
      </c>
      <c r="O11" s="4"/>
      <c r="P11" s="3"/>
    </row>
    <row r="12" spans="1:16" ht="24.9" hidden="1" customHeight="1" x14ac:dyDescent="0.3">
      <c r="A12" s="481" t="s">
        <v>18</v>
      </c>
      <c r="B12" s="389">
        <v>2019</v>
      </c>
      <c r="C12" s="390">
        <v>6594887</v>
      </c>
      <c r="D12" s="390">
        <v>6617300</v>
      </c>
      <c r="E12" s="390">
        <v>2976</v>
      </c>
      <c r="F12" s="391">
        <v>5043884</v>
      </c>
      <c r="G12" s="390">
        <v>5067051</v>
      </c>
      <c r="H12" s="392">
        <v>1882</v>
      </c>
      <c r="I12" s="390">
        <v>1551003</v>
      </c>
      <c r="J12" s="390">
        <v>1550249</v>
      </c>
      <c r="K12" s="390">
        <v>1094</v>
      </c>
      <c r="O12" s="4"/>
      <c r="P12" s="4"/>
    </row>
    <row r="13" spans="1:16" ht="24.9" customHeight="1" x14ac:dyDescent="0.25">
      <c r="A13" s="481"/>
      <c r="B13" s="389">
        <v>2020</v>
      </c>
      <c r="C13" s="390">
        <v>1770433</v>
      </c>
      <c r="D13" s="390">
        <v>1795960</v>
      </c>
      <c r="E13" s="390">
        <v>2512</v>
      </c>
      <c r="F13" s="391">
        <v>1580346</v>
      </c>
      <c r="G13" s="390">
        <v>1589611</v>
      </c>
      <c r="H13" s="392">
        <v>2382</v>
      </c>
      <c r="I13" s="390">
        <v>190087</v>
      </c>
      <c r="J13" s="390">
        <v>206349</v>
      </c>
      <c r="K13" s="390">
        <v>130</v>
      </c>
      <c r="O13" s="4"/>
      <c r="P13" s="3"/>
    </row>
    <row r="14" spans="1:16" ht="24.9" customHeight="1" x14ac:dyDescent="0.3">
      <c r="A14" s="481"/>
      <c r="B14" s="389">
        <v>2021</v>
      </c>
      <c r="C14" s="390">
        <v>989307</v>
      </c>
      <c r="D14" s="390">
        <v>981192</v>
      </c>
      <c r="E14" s="390">
        <v>13897</v>
      </c>
      <c r="F14" s="391">
        <v>989284</v>
      </c>
      <c r="G14" s="390">
        <v>981180</v>
      </c>
      <c r="H14" s="392">
        <v>13897</v>
      </c>
      <c r="I14" s="390">
        <v>23</v>
      </c>
      <c r="J14" s="390">
        <v>12</v>
      </c>
      <c r="K14" s="390" t="s">
        <v>24</v>
      </c>
      <c r="O14" s="4"/>
      <c r="P14" s="4"/>
    </row>
    <row r="15" spans="1:16" ht="24.9" customHeight="1" x14ac:dyDescent="0.3">
      <c r="A15" s="481"/>
      <c r="B15" s="389">
        <v>2022</v>
      </c>
      <c r="C15" s="390">
        <v>3861478</v>
      </c>
      <c r="D15" s="390">
        <v>3907744</v>
      </c>
      <c r="E15" s="390">
        <v>1718</v>
      </c>
      <c r="F15" s="391">
        <v>3693064</v>
      </c>
      <c r="G15" s="390">
        <v>3739498</v>
      </c>
      <c r="H15" s="392">
        <v>1718</v>
      </c>
      <c r="I15" s="390">
        <v>168414</v>
      </c>
      <c r="J15" s="390">
        <v>168246</v>
      </c>
      <c r="K15" s="390" t="s">
        <v>24</v>
      </c>
      <c r="O15" s="4"/>
      <c r="P15" s="2"/>
    </row>
    <row r="16" spans="1:16" ht="24.9" customHeight="1" x14ac:dyDescent="0.3">
      <c r="A16" s="481"/>
      <c r="B16" s="389">
        <v>2023</v>
      </c>
      <c r="C16" s="390">
        <v>5128310</v>
      </c>
      <c r="D16" s="390">
        <v>5135086</v>
      </c>
      <c r="E16" s="390">
        <v>2969</v>
      </c>
      <c r="F16" s="391">
        <v>4409693</v>
      </c>
      <c r="G16" s="390">
        <v>4414293</v>
      </c>
      <c r="H16" s="392">
        <v>2838</v>
      </c>
      <c r="I16" s="390">
        <v>718617</v>
      </c>
      <c r="J16" s="390">
        <v>720793</v>
      </c>
      <c r="K16" s="390">
        <v>131</v>
      </c>
      <c r="O16" s="4"/>
      <c r="P16" s="45"/>
    </row>
    <row r="17" spans="1:16" ht="24.9" customHeight="1" x14ac:dyDescent="0.3">
      <c r="A17" s="481"/>
      <c r="B17" s="389">
        <v>2024</v>
      </c>
      <c r="C17" s="390">
        <v>57775163</v>
      </c>
      <c r="D17" s="390">
        <v>5787477</v>
      </c>
      <c r="E17" s="390">
        <v>3863</v>
      </c>
      <c r="F17" s="391">
        <v>4696222</v>
      </c>
      <c r="G17" s="390">
        <v>4689571</v>
      </c>
      <c r="H17" s="392">
        <v>3791</v>
      </c>
      <c r="I17" s="390">
        <v>1078941</v>
      </c>
      <c r="J17" s="390">
        <v>1097906</v>
      </c>
      <c r="K17" s="390">
        <v>72</v>
      </c>
      <c r="O17" s="4"/>
      <c r="P17" s="197"/>
    </row>
    <row r="18" spans="1:16" ht="24.9" hidden="1" customHeight="1" x14ac:dyDescent="0.3">
      <c r="A18" s="480" t="s">
        <v>19</v>
      </c>
      <c r="B18" s="22">
        <v>2019</v>
      </c>
      <c r="C18" s="47">
        <v>4720195</v>
      </c>
      <c r="D18" s="47">
        <v>4724375</v>
      </c>
      <c r="E18" s="47">
        <v>924</v>
      </c>
      <c r="F18" s="380">
        <v>3175931</v>
      </c>
      <c r="G18" s="47">
        <v>3182339</v>
      </c>
      <c r="H18" s="383">
        <v>77</v>
      </c>
      <c r="I18" s="47">
        <v>1544264</v>
      </c>
      <c r="J18" s="47">
        <v>1542036</v>
      </c>
      <c r="K18" s="47">
        <v>847</v>
      </c>
      <c r="O18" s="4"/>
      <c r="P18" s="4"/>
    </row>
    <row r="19" spans="1:16" ht="24.9" customHeight="1" x14ac:dyDescent="0.25">
      <c r="A19" s="480"/>
      <c r="B19" s="22">
        <v>2020</v>
      </c>
      <c r="C19" s="47">
        <v>1141946</v>
      </c>
      <c r="D19" s="47">
        <v>1159972</v>
      </c>
      <c r="E19" s="47">
        <v>596</v>
      </c>
      <c r="F19" s="380">
        <v>954770</v>
      </c>
      <c r="G19" s="47">
        <v>957593</v>
      </c>
      <c r="H19" s="383">
        <v>466</v>
      </c>
      <c r="I19" s="47">
        <v>187176</v>
      </c>
      <c r="J19" s="47">
        <v>202379</v>
      </c>
      <c r="K19" s="47">
        <v>130</v>
      </c>
      <c r="O19" s="4"/>
      <c r="P19" s="3"/>
    </row>
    <row r="20" spans="1:16" ht="24.9" customHeight="1" x14ac:dyDescent="0.3">
      <c r="A20" s="480"/>
      <c r="B20" s="22">
        <v>2021</v>
      </c>
      <c r="C20" s="47">
        <v>563163</v>
      </c>
      <c r="D20" s="47">
        <v>547833</v>
      </c>
      <c r="E20" s="47">
        <v>12579</v>
      </c>
      <c r="F20" s="380">
        <v>563151</v>
      </c>
      <c r="G20" s="47">
        <v>547821</v>
      </c>
      <c r="H20" s="383">
        <v>12579</v>
      </c>
      <c r="I20" s="47">
        <v>12</v>
      </c>
      <c r="J20" s="47">
        <v>12</v>
      </c>
      <c r="K20" s="47" t="s">
        <v>24</v>
      </c>
      <c r="O20" s="4"/>
    </row>
    <row r="21" spans="1:16" ht="24.9" customHeight="1" x14ac:dyDescent="0.3">
      <c r="A21" s="480"/>
      <c r="B21" s="22">
        <v>2022</v>
      </c>
      <c r="C21" s="47">
        <v>2503035</v>
      </c>
      <c r="D21" s="47">
        <v>2519721</v>
      </c>
      <c r="E21" s="47">
        <v>357</v>
      </c>
      <c r="F21" s="380">
        <v>2334623</v>
      </c>
      <c r="G21" s="47">
        <v>2351536</v>
      </c>
      <c r="H21" s="383">
        <v>316</v>
      </c>
      <c r="I21" s="47">
        <v>168412</v>
      </c>
      <c r="J21" s="47">
        <v>168185</v>
      </c>
      <c r="K21" s="47">
        <v>41</v>
      </c>
      <c r="O21" s="4"/>
      <c r="P21" s="2"/>
    </row>
    <row r="22" spans="1:16" ht="24.9" customHeight="1" x14ac:dyDescent="0.3">
      <c r="A22" s="480"/>
      <c r="B22" s="22">
        <v>2023</v>
      </c>
      <c r="C22" s="47">
        <v>3524351</v>
      </c>
      <c r="D22" s="47">
        <v>3517820</v>
      </c>
      <c r="E22" s="47">
        <v>2174</v>
      </c>
      <c r="F22" s="380">
        <v>2805747</v>
      </c>
      <c r="G22" s="47">
        <v>2797032</v>
      </c>
      <c r="H22" s="383">
        <v>2043</v>
      </c>
      <c r="I22" s="47">
        <v>718604</v>
      </c>
      <c r="J22" s="47">
        <v>720788</v>
      </c>
      <c r="K22" s="47">
        <v>131</v>
      </c>
      <c r="O22" s="4"/>
      <c r="P22" s="45"/>
    </row>
    <row r="23" spans="1:16" ht="24.9" customHeight="1" x14ac:dyDescent="0.3">
      <c r="A23" s="480"/>
      <c r="B23" s="220">
        <v>2024</v>
      </c>
      <c r="C23" s="47">
        <v>3981378</v>
      </c>
      <c r="D23" s="47">
        <v>3982622</v>
      </c>
      <c r="E23" s="47">
        <v>2764</v>
      </c>
      <c r="F23" s="380">
        <v>2936328</v>
      </c>
      <c r="G23" s="47">
        <v>2918896</v>
      </c>
      <c r="H23" s="383">
        <v>2692</v>
      </c>
      <c r="I23" s="47">
        <v>1045050</v>
      </c>
      <c r="J23" s="47">
        <v>1063726</v>
      </c>
      <c r="K23" s="47">
        <v>72</v>
      </c>
      <c r="O23" s="4"/>
      <c r="P23" s="197"/>
    </row>
    <row r="24" spans="1:16" ht="24.9" hidden="1" customHeight="1" x14ac:dyDescent="0.3">
      <c r="A24" s="479" t="s">
        <v>20</v>
      </c>
      <c r="B24" s="393">
        <v>2019</v>
      </c>
      <c r="C24" s="394">
        <v>356757</v>
      </c>
      <c r="D24" s="394">
        <v>352521</v>
      </c>
      <c r="E24" s="394">
        <v>993</v>
      </c>
      <c r="F24" s="395">
        <v>356757</v>
      </c>
      <c r="G24" s="394">
        <v>352494</v>
      </c>
      <c r="H24" s="396">
        <v>890</v>
      </c>
      <c r="I24" s="394" t="s">
        <v>25</v>
      </c>
      <c r="J24" s="394">
        <v>27</v>
      </c>
      <c r="K24" s="394">
        <v>103</v>
      </c>
      <c r="P24" s="4"/>
    </row>
    <row r="25" spans="1:16" ht="24.9" customHeight="1" x14ac:dyDescent="0.3">
      <c r="A25" s="479"/>
      <c r="B25" s="393">
        <v>2020</v>
      </c>
      <c r="C25" s="394">
        <v>134907</v>
      </c>
      <c r="D25" s="394">
        <v>135512</v>
      </c>
      <c r="E25" s="394">
        <v>540</v>
      </c>
      <c r="F25" s="395">
        <v>134903</v>
      </c>
      <c r="G25" s="394">
        <v>135316</v>
      </c>
      <c r="H25" s="396">
        <v>540</v>
      </c>
      <c r="I25" s="394">
        <v>4</v>
      </c>
      <c r="J25" s="394">
        <v>196</v>
      </c>
      <c r="K25" s="394" t="s">
        <v>24</v>
      </c>
    </row>
    <row r="26" spans="1:16" ht="24.9" customHeight="1" x14ac:dyDescent="0.3">
      <c r="A26" s="479"/>
      <c r="B26" s="393">
        <v>2021</v>
      </c>
      <c r="C26" s="394">
        <v>74727</v>
      </c>
      <c r="D26" s="394">
        <v>74682</v>
      </c>
      <c r="E26" s="394">
        <v>769</v>
      </c>
      <c r="F26" s="395">
        <v>74727</v>
      </c>
      <c r="G26" s="394">
        <v>74682</v>
      </c>
      <c r="H26" s="396">
        <v>769</v>
      </c>
      <c r="I26" s="394" t="s">
        <v>25</v>
      </c>
      <c r="J26" s="394" t="s">
        <v>25</v>
      </c>
      <c r="K26" s="394" t="s">
        <v>24</v>
      </c>
    </row>
    <row r="27" spans="1:16" ht="24.9" customHeight="1" x14ac:dyDescent="0.3">
      <c r="A27" s="479"/>
      <c r="B27" s="393">
        <v>2022</v>
      </c>
      <c r="C27" s="394">
        <v>228496</v>
      </c>
      <c r="D27" s="394">
        <v>225553</v>
      </c>
      <c r="E27" s="394">
        <v>1204</v>
      </c>
      <c r="F27" s="395">
        <v>228496</v>
      </c>
      <c r="G27" s="394">
        <v>225553</v>
      </c>
      <c r="H27" s="396">
        <v>1204</v>
      </c>
      <c r="I27" s="394" t="s">
        <v>25</v>
      </c>
      <c r="J27" s="394" t="s">
        <v>25</v>
      </c>
      <c r="K27" s="394" t="s">
        <v>24</v>
      </c>
    </row>
    <row r="28" spans="1:16" ht="24.9" customHeight="1" x14ac:dyDescent="0.3">
      <c r="A28" s="479"/>
      <c r="B28" s="393">
        <v>2023</v>
      </c>
      <c r="C28" s="394">
        <v>235293</v>
      </c>
      <c r="D28" s="394">
        <v>233866</v>
      </c>
      <c r="E28" s="394">
        <v>171</v>
      </c>
      <c r="F28" s="395">
        <v>235293</v>
      </c>
      <c r="G28" s="394">
        <v>233866</v>
      </c>
      <c r="H28" s="396">
        <v>171</v>
      </c>
      <c r="I28" s="394" t="s">
        <v>25</v>
      </c>
      <c r="J28" s="394" t="s">
        <v>25</v>
      </c>
      <c r="K28" s="394" t="s">
        <v>24</v>
      </c>
    </row>
    <row r="29" spans="1:16" ht="24.9" customHeight="1" x14ac:dyDescent="0.3">
      <c r="A29" s="479"/>
      <c r="B29" s="393">
        <v>2024</v>
      </c>
      <c r="C29" s="394">
        <v>249293</v>
      </c>
      <c r="D29" s="394">
        <v>246909</v>
      </c>
      <c r="E29" s="394">
        <v>736</v>
      </c>
      <c r="F29" s="395">
        <v>249293</v>
      </c>
      <c r="G29" s="394">
        <v>246909</v>
      </c>
      <c r="H29" s="396">
        <v>736</v>
      </c>
      <c r="I29" s="394" t="s">
        <v>25</v>
      </c>
      <c r="J29" s="394" t="s">
        <v>25</v>
      </c>
      <c r="K29" s="394" t="s">
        <v>24</v>
      </c>
    </row>
    <row r="30" spans="1:16" ht="24.9" customHeight="1" x14ac:dyDescent="0.3">
      <c r="A30" s="476" t="s">
        <v>27</v>
      </c>
      <c r="B30" s="22">
        <v>2019</v>
      </c>
      <c r="C30" s="47">
        <v>67730</v>
      </c>
      <c r="D30" s="47">
        <v>72853</v>
      </c>
      <c r="E30" s="47" t="s">
        <v>24</v>
      </c>
      <c r="F30" s="380">
        <v>67730</v>
      </c>
      <c r="G30" s="47">
        <v>72853</v>
      </c>
      <c r="H30" s="383" t="s">
        <v>24</v>
      </c>
      <c r="I30" s="47" t="s">
        <v>25</v>
      </c>
      <c r="J30" s="47" t="s">
        <v>25</v>
      </c>
      <c r="K30" s="47" t="s">
        <v>24</v>
      </c>
    </row>
    <row r="31" spans="1:16" ht="24.9" customHeight="1" x14ac:dyDescent="0.3">
      <c r="A31" s="476"/>
      <c r="B31" s="22">
        <v>2020</v>
      </c>
      <c r="C31" s="47">
        <v>29665</v>
      </c>
      <c r="D31" s="47">
        <v>30074</v>
      </c>
      <c r="E31" s="47" t="s">
        <v>24</v>
      </c>
      <c r="F31" s="380">
        <v>29665</v>
      </c>
      <c r="G31" s="47">
        <v>30074</v>
      </c>
      <c r="H31" s="383" t="s">
        <v>24</v>
      </c>
      <c r="I31" s="47" t="s">
        <v>25</v>
      </c>
      <c r="J31" s="47" t="s">
        <v>25</v>
      </c>
      <c r="K31" s="47" t="s">
        <v>24</v>
      </c>
    </row>
    <row r="32" spans="1:16" ht="24.9" customHeight="1" x14ac:dyDescent="0.3">
      <c r="A32" s="476"/>
      <c r="B32" s="22">
        <v>2021</v>
      </c>
      <c r="C32" s="47">
        <v>24375</v>
      </c>
      <c r="D32" s="47">
        <v>25047</v>
      </c>
      <c r="E32" s="47" t="s">
        <v>24</v>
      </c>
      <c r="F32" s="380">
        <v>24375</v>
      </c>
      <c r="G32" s="47">
        <v>25047</v>
      </c>
      <c r="H32" s="383" t="s">
        <v>24</v>
      </c>
      <c r="I32" s="47" t="s">
        <v>25</v>
      </c>
      <c r="J32" s="47" t="s">
        <v>25</v>
      </c>
      <c r="K32" s="47" t="s">
        <v>24</v>
      </c>
    </row>
    <row r="33" spans="1:11" ht="24.9" customHeight="1" x14ac:dyDescent="0.3">
      <c r="A33" s="476"/>
      <c r="B33" s="22">
        <v>2022</v>
      </c>
      <c r="C33" s="47">
        <v>58966</v>
      </c>
      <c r="D33" s="47">
        <v>62271</v>
      </c>
      <c r="E33" s="47" t="s">
        <v>24</v>
      </c>
      <c r="F33" s="380">
        <v>58966</v>
      </c>
      <c r="G33" s="47">
        <v>62271</v>
      </c>
      <c r="H33" s="383" t="s">
        <v>24</v>
      </c>
      <c r="I33" s="47" t="s">
        <v>25</v>
      </c>
      <c r="J33" s="47" t="s">
        <v>25</v>
      </c>
      <c r="K33" s="47" t="s">
        <v>24</v>
      </c>
    </row>
    <row r="34" spans="1:11" ht="24.9" customHeight="1" x14ac:dyDescent="0.3">
      <c r="A34" s="74"/>
      <c r="B34" s="22">
        <v>2023</v>
      </c>
      <c r="C34" s="47">
        <v>69061</v>
      </c>
      <c r="D34" s="47">
        <v>73586</v>
      </c>
      <c r="E34" s="47" t="s">
        <v>24</v>
      </c>
      <c r="F34" s="380">
        <v>69016</v>
      </c>
      <c r="G34" s="47">
        <v>73586</v>
      </c>
      <c r="H34" s="383" t="s">
        <v>24</v>
      </c>
      <c r="I34" s="47" t="s">
        <v>25</v>
      </c>
      <c r="J34" s="47" t="s">
        <v>25</v>
      </c>
      <c r="K34" s="47" t="s">
        <v>24</v>
      </c>
    </row>
    <row r="35" spans="1:11" ht="24.9" customHeight="1" x14ac:dyDescent="0.3">
      <c r="A35" s="198"/>
      <c r="B35" s="220">
        <v>2024</v>
      </c>
      <c r="C35" s="47">
        <v>75793</v>
      </c>
      <c r="D35" s="47">
        <v>80353</v>
      </c>
      <c r="E35" s="47" t="s">
        <v>24</v>
      </c>
      <c r="F35" s="380">
        <v>75793</v>
      </c>
      <c r="G35" s="47">
        <v>80353</v>
      </c>
      <c r="H35" s="383" t="s">
        <v>24</v>
      </c>
      <c r="I35" s="47" t="s">
        <v>24</v>
      </c>
      <c r="J35" s="47" t="s">
        <v>24</v>
      </c>
      <c r="K35" s="47" t="s">
        <v>24</v>
      </c>
    </row>
    <row r="36" spans="1:11" ht="24.9" hidden="1" customHeight="1" x14ac:dyDescent="0.3">
      <c r="A36" s="479" t="s">
        <v>21</v>
      </c>
      <c r="B36" s="393">
        <v>2019</v>
      </c>
      <c r="C36" s="394">
        <v>538205</v>
      </c>
      <c r="D36" s="394">
        <v>544422</v>
      </c>
      <c r="E36" s="394">
        <v>1059</v>
      </c>
      <c r="F36" s="395">
        <v>537413</v>
      </c>
      <c r="G36" s="394">
        <v>543635</v>
      </c>
      <c r="H36" s="396">
        <v>915</v>
      </c>
      <c r="I36" s="394">
        <v>792</v>
      </c>
      <c r="J36" s="394">
        <v>787</v>
      </c>
      <c r="K36" s="394">
        <v>144</v>
      </c>
    </row>
    <row r="37" spans="1:11" ht="24.9" customHeight="1" x14ac:dyDescent="0.3">
      <c r="A37" s="479"/>
      <c r="B37" s="393">
        <v>2020</v>
      </c>
      <c r="C37" s="394">
        <v>180596</v>
      </c>
      <c r="D37" s="394">
        <v>181383</v>
      </c>
      <c r="E37" s="394">
        <v>713</v>
      </c>
      <c r="F37" s="395">
        <v>179484</v>
      </c>
      <c r="G37" s="394">
        <v>179968</v>
      </c>
      <c r="H37" s="396">
        <v>713</v>
      </c>
      <c r="I37" s="394">
        <v>1112</v>
      </c>
      <c r="J37" s="394">
        <v>1415</v>
      </c>
      <c r="K37" s="394" t="s">
        <v>24</v>
      </c>
    </row>
    <row r="38" spans="1:11" ht="24.9" customHeight="1" x14ac:dyDescent="0.3">
      <c r="A38" s="479"/>
      <c r="B38" s="393">
        <v>2021</v>
      </c>
      <c r="C38" s="394">
        <v>120821</v>
      </c>
      <c r="D38" s="394">
        <v>124098</v>
      </c>
      <c r="E38" s="394">
        <v>325</v>
      </c>
      <c r="F38" s="395">
        <v>120814</v>
      </c>
      <c r="G38" s="394">
        <v>124098</v>
      </c>
      <c r="H38" s="396">
        <v>325</v>
      </c>
      <c r="I38" s="394">
        <v>7</v>
      </c>
      <c r="J38" s="394" t="s">
        <v>25</v>
      </c>
      <c r="K38" s="394" t="s">
        <v>26</v>
      </c>
    </row>
    <row r="39" spans="1:11" ht="24.9" customHeight="1" x14ac:dyDescent="0.3">
      <c r="A39" s="479"/>
      <c r="B39" s="393">
        <v>2022</v>
      </c>
      <c r="C39" s="394">
        <v>392158</v>
      </c>
      <c r="D39" s="394">
        <v>401378</v>
      </c>
      <c r="E39" s="394">
        <v>45</v>
      </c>
      <c r="F39" s="395">
        <v>392156</v>
      </c>
      <c r="G39" s="394">
        <v>401378</v>
      </c>
      <c r="H39" s="396">
        <v>45</v>
      </c>
      <c r="I39" s="394">
        <v>2</v>
      </c>
      <c r="J39" s="394" t="s">
        <v>25</v>
      </c>
      <c r="K39" s="394" t="s">
        <v>24</v>
      </c>
    </row>
    <row r="40" spans="1:11" ht="24.9" customHeight="1" x14ac:dyDescent="0.3">
      <c r="A40" s="479"/>
      <c r="B40" s="393">
        <v>2023</v>
      </c>
      <c r="C40" s="394">
        <v>446300</v>
      </c>
      <c r="D40" s="394">
        <v>451724</v>
      </c>
      <c r="E40" s="394" t="s">
        <v>24</v>
      </c>
      <c r="F40" s="395">
        <v>446292</v>
      </c>
      <c r="G40" s="394">
        <v>451724</v>
      </c>
      <c r="H40" s="396" t="s">
        <v>24</v>
      </c>
      <c r="I40" s="394">
        <v>8</v>
      </c>
      <c r="J40" s="394" t="s">
        <v>25</v>
      </c>
      <c r="K40" s="394" t="s">
        <v>24</v>
      </c>
    </row>
    <row r="41" spans="1:11" ht="24.9" customHeight="1" x14ac:dyDescent="0.3">
      <c r="A41" s="479"/>
      <c r="B41" s="393">
        <v>2024</v>
      </c>
      <c r="C41" s="394">
        <v>489624</v>
      </c>
      <c r="D41" s="394">
        <v>494002</v>
      </c>
      <c r="E41" s="394">
        <v>277</v>
      </c>
      <c r="F41" s="395">
        <v>487624</v>
      </c>
      <c r="G41" s="394">
        <v>494002</v>
      </c>
      <c r="H41" s="396">
        <v>277</v>
      </c>
      <c r="I41" s="394" t="s">
        <v>25</v>
      </c>
      <c r="J41" s="394" t="s">
        <v>25</v>
      </c>
      <c r="K41" s="394" t="s">
        <v>24</v>
      </c>
    </row>
    <row r="42" spans="1:11" ht="24.9" hidden="1" customHeight="1" x14ac:dyDescent="0.3">
      <c r="A42" s="480" t="s">
        <v>22</v>
      </c>
      <c r="B42" s="22">
        <v>2019</v>
      </c>
      <c r="C42" s="47">
        <v>911221</v>
      </c>
      <c r="D42" s="47">
        <v>922319</v>
      </c>
      <c r="E42" s="47" t="s">
        <v>24</v>
      </c>
      <c r="F42" s="380">
        <v>905274</v>
      </c>
      <c r="G42" s="47">
        <v>914920</v>
      </c>
      <c r="H42" s="383" t="s">
        <v>24</v>
      </c>
      <c r="I42" s="47">
        <v>5947</v>
      </c>
      <c r="J42" s="47">
        <v>7399</v>
      </c>
      <c r="K42" s="47" t="s">
        <v>24</v>
      </c>
    </row>
    <row r="43" spans="1:11" ht="24.9" customHeight="1" x14ac:dyDescent="0.3">
      <c r="A43" s="480"/>
      <c r="B43" s="22">
        <v>2020</v>
      </c>
      <c r="C43" s="47">
        <v>282986</v>
      </c>
      <c r="D43" s="47">
        <v>288716</v>
      </c>
      <c r="E43" s="47">
        <v>663</v>
      </c>
      <c r="F43" s="380">
        <v>281191</v>
      </c>
      <c r="G43" s="47">
        <v>286357</v>
      </c>
      <c r="H43" s="383">
        <v>663</v>
      </c>
      <c r="I43" s="47">
        <v>1795</v>
      </c>
      <c r="J43" s="47">
        <v>2359</v>
      </c>
      <c r="K43" s="47" t="s">
        <v>24</v>
      </c>
    </row>
    <row r="44" spans="1:11" ht="24.9" customHeight="1" x14ac:dyDescent="0.3">
      <c r="A44" s="480"/>
      <c r="B44" s="22">
        <v>2021</v>
      </c>
      <c r="C44" s="47">
        <v>206221</v>
      </c>
      <c r="D44" s="47">
        <v>209532</v>
      </c>
      <c r="E44" s="47">
        <v>224</v>
      </c>
      <c r="F44" s="380">
        <v>206217</v>
      </c>
      <c r="G44" s="47">
        <v>209532</v>
      </c>
      <c r="H44" s="383">
        <v>224</v>
      </c>
      <c r="I44" s="47">
        <v>4</v>
      </c>
      <c r="J44" s="47" t="s">
        <v>25</v>
      </c>
      <c r="K44" s="47" t="s">
        <v>24</v>
      </c>
    </row>
    <row r="45" spans="1:11" ht="24.9" customHeight="1" x14ac:dyDescent="0.3">
      <c r="A45" s="480"/>
      <c r="B45" s="22">
        <v>2022</v>
      </c>
      <c r="C45" s="47">
        <v>678823</v>
      </c>
      <c r="D45" s="47">
        <v>698821</v>
      </c>
      <c r="E45" s="47">
        <v>153</v>
      </c>
      <c r="F45" s="380">
        <v>678823</v>
      </c>
      <c r="G45" s="47">
        <v>698760</v>
      </c>
      <c r="H45" s="383">
        <v>153</v>
      </c>
      <c r="I45" s="47" t="s">
        <v>25</v>
      </c>
      <c r="J45" s="47">
        <v>61</v>
      </c>
      <c r="K45" s="47" t="s">
        <v>24</v>
      </c>
    </row>
    <row r="46" spans="1:11" ht="24.9" customHeight="1" x14ac:dyDescent="0.3">
      <c r="A46" s="480"/>
      <c r="B46" s="22">
        <v>2023</v>
      </c>
      <c r="C46" s="47">
        <v>853350</v>
      </c>
      <c r="D46" s="47">
        <v>858090</v>
      </c>
      <c r="E46" s="47" t="s">
        <v>24</v>
      </c>
      <c r="F46" s="380">
        <v>853345</v>
      </c>
      <c r="G46" s="47">
        <v>858085</v>
      </c>
      <c r="H46" s="383" t="s">
        <v>24</v>
      </c>
      <c r="I46" s="47" t="s">
        <v>25</v>
      </c>
      <c r="J46" s="47" t="s">
        <v>25</v>
      </c>
      <c r="K46" s="47" t="s">
        <v>24</v>
      </c>
    </row>
    <row r="47" spans="1:11" ht="24.9" customHeight="1" x14ac:dyDescent="0.3">
      <c r="A47" s="480"/>
      <c r="B47" s="220">
        <v>2024</v>
      </c>
      <c r="C47" s="47">
        <v>979075</v>
      </c>
      <c r="D47" s="47">
        <v>983591</v>
      </c>
      <c r="E47" s="47">
        <v>86</v>
      </c>
      <c r="F47" s="380">
        <v>945184</v>
      </c>
      <c r="G47" s="47">
        <v>949411</v>
      </c>
      <c r="H47" s="383">
        <v>86</v>
      </c>
      <c r="I47" s="47">
        <v>33891</v>
      </c>
      <c r="J47" s="47">
        <v>34180</v>
      </c>
      <c r="K47" s="47" t="s">
        <v>24</v>
      </c>
    </row>
    <row r="48" spans="1:11" ht="24.9" hidden="1" customHeight="1" x14ac:dyDescent="0.3">
      <c r="A48" s="477" t="s">
        <v>23</v>
      </c>
      <c r="B48" s="215">
        <v>2019</v>
      </c>
      <c r="C48" s="216">
        <v>779</v>
      </c>
      <c r="D48" s="216">
        <v>810</v>
      </c>
      <c r="E48" s="216" t="s">
        <v>24</v>
      </c>
      <c r="F48" s="381">
        <v>779</v>
      </c>
      <c r="G48" s="216">
        <v>810</v>
      </c>
      <c r="H48" s="384" t="s">
        <v>24</v>
      </c>
      <c r="I48" s="216" t="s">
        <v>25</v>
      </c>
      <c r="J48" s="216" t="s">
        <v>25</v>
      </c>
      <c r="K48" s="216" t="s">
        <v>24</v>
      </c>
    </row>
    <row r="49" spans="1:11" ht="24.9" customHeight="1" x14ac:dyDescent="0.3">
      <c r="A49" s="477"/>
      <c r="B49" s="215">
        <v>2020</v>
      </c>
      <c r="C49" s="216">
        <v>333</v>
      </c>
      <c r="D49" s="216">
        <v>303</v>
      </c>
      <c r="E49" s="216" t="s">
        <v>24</v>
      </c>
      <c r="F49" s="381">
        <v>333</v>
      </c>
      <c r="G49" s="216">
        <v>303</v>
      </c>
      <c r="H49" s="384" t="s">
        <v>24</v>
      </c>
      <c r="I49" s="216" t="s">
        <v>25</v>
      </c>
      <c r="J49" s="216" t="s">
        <v>25</v>
      </c>
      <c r="K49" s="216" t="s">
        <v>24</v>
      </c>
    </row>
    <row r="50" spans="1:11" ht="24.9" customHeight="1" x14ac:dyDescent="0.3">
      <c r="A50" s="477"/>
      <c r="B50" s="215">
        <v>2021</v>
      </c>
      <c r="C50" s="216" t="s">
        <v>25</v>
      </c>
      <c r="D50" s="216" t="s">
        <v>25</v>
      </c>
      <c r="E50" s="216" t="s">
        <v>24</v>
      </c>
      <c r="F50" s="381" t="s">
        <v>25</v>
      </c>
      <c r="G50" s="216" t="s">
        <v>25</v>
      </c>
      <c r="H50" s="384" t="s">
        <v>24</v>
      </c>
      <c r="I50" s="216" t="s">
        <v>25</v>
      </c>
      <c r="J50" s="216" t="s">
        <v>25</v>
      </c>
      <c r="K50" s="216" t="s">
        <v>24</v>
      </c>
    </row>
    <row r="51" spans="1:11" ht="24.9" customHeight="1" x14ac:dyDescent="0.3">
      <c r="A51" s="477"/>
      <c r="B51" s="215">
        <v>2022</v>
      </c>
      <c r="C51" s="216" t="s">
        <v>25</v>
      </c>
      <c r="D51" s="216" t="s">
        <v>25</v>
      </c>
      <c r="E51" s="216" t="s">
        <v>24</v>
      </c>
      <c r="F51" s="381" t="s">
        <v>25</v>
      </c>
      <c r="G51" s="216" t="s">
        <v>25</v>
      </c>
      <c r="H51" s="384" t="s">
        <v>24</v>
      </c>
      <c r="I51" s="216" t="s">
        <v>25</v>
      </c>
      <c r="J51" s="216" t="s">
        <v>25</v>
      </c>
      <c r="K51" s="216" t="s">
        <v>24</v>
      </c>
    </row>
    <row r="52" spans="1:11" ht="24.9" customHeight="1" x14ac:dyDescent="0.3">
      <c r="A52" s="477"/>
      <c r="B52" s="215">
        <v>2023</v>
      </c>
      <c r="C52" s="216" t="s">
        <v>25</v>
      </c>
      <c r="D52" s="216" t="s">
        <v>25</v>
      </c>
      <c r="E52" s="216" t="s">
        <v>25</v>
      </c>
      <c r="F52" s="381" t="s">
        <v>25</v>
      </c>
      <c r="G52" s="216" t="s">
        <v>25</v>
      </c>
      <c r="H52" s="384" t="s">
        <v>25</v>
      </c>
      <c r="I52" s="216" t="s">
        <v>25</v>
      </c>
      <c r="J52" s="216" t="s">
        <v>25</v>
      </c>
      <c r="K52" s="216" t="s">
        <v>25</v>
      </c>
    </row>
    <row r="53" spans="1:11" ht="24.9" customHeight="1" x14ac:dyDescent="0.3">
      <c r="A53" s="478"/>
      <c r="B53" s="385">
        <v>2024</v>
      </c>
      <c r="C53" s="386" t="s">
        <v>25</v>
      </c>
      <c r="D53" s="386" t="s">
        <v>25</v>
      </c>
      <c r="E53" s="386" t="s">
        <v>25</v>
      </c>
      <c r="F53" s="387" t="s">
        <v>25</v>
      </c>
      <c r="G53" s="386" t="s">
        <v>25</v>
      </c>
      <c r="H53" s="388" t="s">
        <v>25</v>
      </c>
      <c r="I53" s="386" t="s">
        <v>25</v>
      </c>
      <c r="J53" s="386" t="s">
        <v>25</v>
      </c>
      <c r="K53" s="386" t="s">
        <v>25</v>
      </c>
    </row>
    <row r="54" spans="1:11" ht="5.0999999999999996" customHeight="1" x14ac:dyDescent="0.3">
      <c r="A54" s="20"/>
      <c r="B54" s="19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35.1" customHeight="1" x14ac:dyDescent="0.3">
      <c r="A55" s="436" t="s">
        <v>98</v>
      </c>
      <c r="B55" s="436"/>
      <c r="C55" s="436"/>
      <c r="D55" s="436"/>
      <c r="E55" s="436"/>
      <c r="G55" s="39"/>
      <c r="H55" s="39"/>
    </row>
    <row r="56" spans="1:11" x14ac:dyDescent="0.3">
      <c r="G56" s="12"/>
      <c r="H56" s="12"/>
      <c r="I56" s="265"/>
      <c r="J56" s="265"/>
      <c r="K56" s="7"/>
    </row>
    <row r="57" spans="1:11" ht="14.25" customHeight="1" x14ac:dyDescent="0.3">
      <c r="G57" s="12"/>
      <c r="H57" s="12"/>
      <c r="I57" s="7"/>
      <c r="J57" s="7"/>
      <c r="K57" s="7"/>
    </row>
    <row r="58" spans="1:11" x14ac:dyDescent="0.3">
      <c r="A58" s="8"/>
      <c r="B58" s="8"/>
      <c r="C58" s="8"/>
      <c r="D58" s="8"/>
      <c r="E58" s="8"/>
      <c r="F58" s="8"/>
      <c r="G58" s="8"/>
      <c r="H58" s="9"/>
    </row>
  </sheetData>
  <mergeCells count="17">
    <mergeCell ref="A12:A17"/>
    <mergeCell ref="A6:A11"/>
    <mergeCell ref="A24:A29"/>
    <mergeCell ref="A42:A47"/>
    <mergeCell ref="A1:K1"/>
    <mergeCell ref="A2:K2"/>
    <mergeCell ref="A3:K3"/>
    <mergeCell ref="A4:A5"/>
    <mergeCell ref="B4:B5"/>
    <mergeCell ref="C4:E4"/>
    <mergeCell ref="F4:H4"/>
    <mergeCell ref="I4:K4"/>
    <mergeCell ref="A55:E55"/>
    <mergeCell ref="A30:A33"/>
    <mergeCell ref="A48:A53"/>
    <mergeCell ref="A36:A41"/>
    <mergeCell ref="A18:A23"/>
  </mergeCells>
  <pageMargins left="0.39370078740157483" right="0.39370078740157483" top="0.51181102362204722" bottom="0.51181102362204722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Jad 26-29</vt:lpstr>
      <vt:lpstr>Jad 30-31</vt:lpstr>
      <vt:lpstr>Jad 32-35</vt:lpstr>
      <vt:lpstr>Jad 36</vt:lpstr>
      <vt:lpstr>Jad 37</vt:lpstr>
      <vt:lpstr>Jad 38</vt:lpstr>
      <vt:lpstr>Jad 39-40</vt:lpstr>
      <vt:lpstr>Jad 41-44</vt:lpstr>
      <vt:lpstr>Jad 45</vt:lpstr>
      <vt:lpstr>3.3-3.4</vt:lpstr>
      <vt:lpstr>1.3-1.4</vt:lpstr>
      <vt:lpstr>2.2</vt:lpstr>
      <vt:lpstr>'1.3-1.4'!Print_Area</vt:lpstr>
      <vt:lpstr>'2.2'!Print_Area</vt:lpstr>
      <vt:lpstr>'3.3-3.4'!Print_Area</vt:lpstr>
      <vt:lpstr>'Jad 26-29'!Print_Area</vt:lpstr>
      <vt:lpstr>'Jad 30-31'!Print_Area</vt:lpstr>
      <vt:lpstr>'Jad 32-35'!Print_Area</vt:lpstr>
      <vt:lpstr>'Jad 36'!Print_Area</vt:lpstr>
      <vt:lpstr>'Jad 37'!Print_Area</vt:lpstr>
      <vt:lpstr>'Jad 38'!Print_Area</vt:lpstr>
      <vt:lpstr>'Jad 39-40'!Print_Area</vt:lpstr>
      <vt:lpstr>'Jad 41-44'!Print_Area</vt:lpstr>
      <vt:lpstr>'Jad 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2025-12-16T02:39:18Z</cp:lastPrinted>
  <dcterms:created xsi:type="dcterms:W3CDTF">2023-12-06T03:29:28Z</dcterms:created>
  <dcterms:modified xsi:type="dcterms:W3CDTF">2025-12-16T02:41:05Z</dcterms:modified>
</cp:coreProperties>
</file>