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7. JULY 2022\"/>
    </mc:Choice>
  </mc:AlternateContent>
  <bookViews>
    <workbookView xWindow="0" yWindow="-45" windowWidth="2985" windowHeight="7005" tabRatio="814" firstSheet="2" activeTab="11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9.1Malaysia'!$A$1:$R$52</definedName>
    <definedName name="_xlnm.Print_Area" localSheetId="1">'Jadual 9.2M Export SITC (1&amp;2)'!$B$1:$AD$52</definedName>
    <definedName name="_xlnm.Print_Area" localSheetId="2">'Jadual 9.3M ImportSITC (1&amp;2)'!$A$1:$AE$51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9.8'!$A$1:$O$46</definedName>
    <definedName name="_xlnm.Print_Area" localSheetId="11">'Jadual 9.9'!$A$1:$S$45</definedName>
    <definedName name="_xlnm.Print_Area" localSheetId="3">'Jadual9.4(1)M(Exp)'!$A$1:$AH$45</definedName>
    <definedName name="_xlnm.Print_Area" localSheetId="4">'Jadual9.4(2)M(Exp)'!$A$1:$U$44</definedName>
    <definedName name="_xlnm.Print_Area" localSheetId="5">'Jadual9.5(1)M(Imp)'!$A$1:$Q$44</definedName>
    <definedName name="_xlnm.Print_Area" localSheetId="6">'Jadual9.5(2)M(Imp)'!$A$1:$O$48</definedName>
    <definedName name="_xlnm.Print_Area" localSheetId="7">'Jadual9.5(3)M(Imp)'!$A$1:$N$43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T21" i="14" l="1"/>
  <c r="R21" i="14"/>
  <c r="P21" i="14"/>
  <c r="N21" i="14"/>
  <c r="L21" i="14"/>
  <c r="J21" i="14"/>
  <c r="H21" i="14"/>
  <c r="F21" i="14"/>
  <c r="D21" i="14"/>
  <c r="K45" i="1"/>
  <c r="E45" i="1"/>
  <c r="K44" i="1"/>
  <c r="E44" i="1"/>
  <c r="Q44" i="1" s="1"/>
  <c r="K43" i="1"/>
  <c r="E43" i="1"/>
  <c r="K42" i="1"/>
  <c r="E42" i="1"/>
  <c r="Q42" i="1" s="1"/>
  <c r="O26" i="1"/>
  <c r="M26" i="1"/>
  <c r="K26" i="1" s="1"/>
  <c r="I26" i="1"/>
  <c r="G26" i="1"/>
  <c r="Q43" i="1" l="1"/>
  <c r="Q45" i="1"/>
  <c r="E26" i="1"/>
  <c r="Q26" i="1" s="1"/>
  <c r="E73" i="22" l="1"/>
  <c r="E73" i="24"/>
</calcChain>
</file>

<file path=xl/sharedStrings.xml><?xml version="1.0" encoding="utf-8"?>
<sst xmlns="http://schemas.openxmlformats.org/spreadsheetml/2006/main" count="915" uniqueCount="302">
  <si>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</si>
  <si>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</si>
  <si>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</si>
  <si>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</si>
  <si>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</si>
  <si>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</si>
  <si>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</si>
  <si>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</si>
  <si>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</si>
  <si>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</si>
  <si>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</si>
  <si>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</si>
  <si>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</si>
  <si>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</si>
  <si>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</si>
  <si>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</si>
  <si>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</si>
  <si>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</si>
  <si>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</si>
  <si>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</si>
  <si>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</si>
  <si>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</si>
  <si>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</si>
  <si>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</si>
  <si>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</si>
  <si>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</si>
  <si>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</si>
  <si>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</si>
  <si>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</si>
  <si>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</si>
  <si>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</si>
  <si>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</si>
  <si>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</si>
  <si>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</si>
  <si>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</si>
  <si>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</si>
  <si>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</si>
  <si>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</si>
  <si>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</si>
  <si>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</si>
  <si>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</si>
  <si>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</si>
  <si>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</si>
  <si>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</si>
  <si>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</si>
  <si>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</si>
  <si>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</si>
  <si>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</si>
  <si>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0</t>
  </si>
  <si>
    <t>IMPORTS DIRECT FOREIGN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</si>
  <si>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</si>
  <si>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</si>
  <si>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</si>
  <si>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</si>
  <si>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</si>
  <si>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</si>
  <si>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</si>
  <si>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</si>
  <si>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</si>
  <si>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</si>
  <si>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</si>
  <si>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</si>
  <si>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</si>
  <si>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</si>
  <si>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</si>
  <si>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</si>
  <si>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</si>
  <si>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</si>
  <si>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</si>
  <si>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</si>
  <si>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</si>
  <si>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</si>
  <si>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</si>
  <si>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</si>
  <si>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</si>
  <si>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</si>
  <si>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</si>
  <si>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</si>
  <si>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</si>
  <si>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</si>
  <si>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</si>
  <si>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</si>
  <si>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</si>
  <si>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</si>
  <si>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</si>
  <si>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</si>
  <si>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</si>
  <si>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</si>
  <si>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</si>
  <si>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</si>
  <si>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</si>
  <si>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</si>
  <si>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</si>
  <si>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</si>
  <si>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</si>
  <si>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</si>
  <si>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</si>
  <si>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</si>
  <si>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</si>
  <si>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</si>
  <si>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</si>
  <si>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</si>
  <si>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</si>
  <si>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</si>
  <si>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</si>
  <si>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</si>
  <si>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</si>
  <si>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</si>
  <si>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</si>
  <si>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</si>
  <si>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</si>
  <si>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</si>
  <si>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</si>
  <si>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</si>
  <si>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</si>
  <si>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</si>
  <si>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</si>
  <si>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</si>
  <si>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</si>
  <si>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</si>
  <si>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</si>
  <si>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</si>
  <si>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</si>
  <si>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</si>
  <si>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</si>
  <si>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</si>
  <si>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</si>
  <si>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</si>
  <si>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</si>
  <si>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</si>
  <si>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</si>
  <si>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</si>
  <si>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</si>
  <si>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</si>
  <si>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</si>
  <si>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</si>
  <si>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</si>
  <si>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</si>
  <si>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</si>
  <si>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</si>
  <si>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</si>
  <si>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</si>
  <si>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</si>
  <si>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</si>
  <si>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</si>
  <si>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</si>
  <si>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</si>
  <si>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</si>
  <si>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</si>
  <si>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</si>
  <si>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</si>
  <si>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</si>
  <si>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</si>
  <si>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</si>
  <si>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</si>
  <si>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</si>
  <si>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</si>
  <si>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</si>
  <si>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</si>
  <si>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</si>
  <si>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</si>
  <si>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</si>
  <si>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</si>
  <si>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</si>
  <si>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</si>
  <si>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</si>
  <si>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</si>
  <si>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</si>
  <si>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</si>
  <si>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</si>
  <si>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</si>
  <si>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</si>
  <si>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</si>
  <si>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</si>
  <si>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</si>
  <si>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</si>
  <si>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</si>
  <si>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</si>
  <si>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</si>
  <si>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</si>
  <si>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</si>
  <si>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</si>
  <si>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</si>
  <si>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</si>
  <si>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</si>
  <si>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</si>
  <si>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</si>
  <si>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</si>
  <si>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</si>
  <si>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</si>
  <si>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</si>
  <si>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</si>
  <si>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</si>
  <si>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</si>
  <si>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</si>
  <si>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</si>
  <si>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</si>
  <si>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</si>
  <si>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</si>
  <si>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</si>
  <si>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</si>
  <si>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</si>
  <si>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</si>
  <si>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</si>
  <si>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</si>
  <si>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</si>
  <si>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</si>
  <si>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</si>
  <si>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</si>
  <si>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</si>
  <si>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</si>
  <si>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</si>
  <si>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</si>
  <si>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</si>
  <si>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</si>
  <si>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</si>
  <si>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</si>
  <si>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</si>
  <si>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</si>
  <si>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</si>
  <si>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</si>
  <si>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</si>
  <si>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</si>
  <si>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</si>
  <si>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</si>
  <si>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</si>
  <si>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</si>
  <si>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</si>
  <si>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</si>
  <si>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</si>
  <si>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</si>
  <si>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</si>
  <si>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</si>
  <si>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</si>
  <si>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</si>
  <si>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</si>
  <si>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</si>
  <si>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</si>
  <si>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</si>
  <si>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</si>
  <si>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</si>
  <si>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</si>
  <si>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</si>
  <si>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</si>
  <si>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</si>
  <si>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</si>
  <si>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</si>
  <si>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</si>
  <si>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</si>
  <si>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</si>
  <si>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</si>
  <si>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</si>
  <si>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</si>
  <si>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</si>
  <si>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</si>
  <si>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</si>
  <si>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</si>
  <si>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</si>
  <si>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</si>
  <si>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</si>
  <si>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</si>
  <si>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</si>
  <si>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</si>
  <si>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</si>
  <si>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</si>
  <si>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</si>
  <si>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</si>
  <si>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</si>
  <si>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</si>
  <si>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</si>
  <si>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</si>
  <si>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</si>
  <si>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</si>
  <si>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</si>
  <si>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</si>
  <si>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</si>
  <si>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</si>
  <si>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</si>
  <si>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</si>
  <si>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</si>
  <si>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</si>
  <si>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</si>
  <si>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</si>
  <si>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</si>
  <si>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</si>
  <si>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</si>
  <si>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</si>
  <si>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</si>
  <si>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</si>
  <si>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</si>
  <si>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Apr</t>
  </si>
  <si>
    <t>Jul</t>
  </si>
  <si>
    <t>Aug</t>
  </si>
  <si>
    <t>Sep</t>
  </si>
  <si>
    <t>Okt</t>
  </si>
  <si>
    <r>
      <t>2022</t>
    </r>
    <r>
      <rPr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</si>
  <si>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</si>
  <si>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2021</t>
  </si>
  <si>
    <r>
      <t>2021</t>
    </r>
    <r>
      <rPr>
        <b/>
        <vertAlign val="superscript"/>
        <sz val="12"/>
        <color theme="1"/>
        <rFont val="Calibri"/>
        <family val="2"/>
      </rPr>
      <t>f</t>
    </r>
  </si>
  <si>
    <r>
      <t>2021</t>
    </r>
    <r>
      <rPr>
        <vertAlign val="superscript"/>
        <sz val="12"/>
        <rFont val="Calibri"/>
        <family val="2"/>
      </rPr>
      <t>f</t>
    </r>
  </si>
  <si>
    <r>
      <t>2021</t>
    </r>
    <r>
      <rPr>
        <vertAlign val="superscript"/>
        <sz val="12"/>
        <color theme="1"/>
        <rFont val="Calibri"/>
        <family val="2"/>
      </rPr>
      <t>f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</si>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</sst>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</numFmts>
  <fonts count="1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691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0" fontId="21" fillId="0" borderId="0" xfId="649" applyFont="1" applyAlignment="1">
      <alignment horizontal="center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94" fillId="0" borderId="19" xfId="300" applyNumberFormat="1" applyFont="1" applyFill="1" applyBorder="1" applyAlignment="1">
      <alignment horizontal="right" indent="1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167" fontId="98" fillId="0" borderId="0" xfId="649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169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37" fontId="94" fillId="0" borderId="0" xfId="641" applyFont="1" applyFill="1" applyAlignment="1">
      <alignment horizontal="right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177" fontId="123" fillId="0" borderId="0" xfId="144" applyNumberFormat="1" applyFont="1" applyFill="1" applyBorder="1" applyAlignment="1">
      <alignment horizontal="right"/>
    </xf>
    <xf numFmtId="177" fontId="11" fillId="0" borderId="0" xfId="301" applyNumberFormat="1" applyFont="1" applyFill="1"/>
    <xf numFmtId="177" fontId="11" fillId="0" borderId="0" xfId="301" applyNumberFormat="1" applyFont="1" applyFill="1" applyAlignment="1">
      <alignment vertical="top"/>
    </xf>
    <xf numFmtId="37" fontId="11" fillId="0" borderId="0" xfId="662" applyFont="1" applyFill="1" applyAlignment="1">
      <alignment horizontal="center"/>
    </xf>
    <xf numFmtId="167" fontId="100" fillId="0" borderId="0" xfId="651" applyNumberFormat="1" applyFont="1" applyFill="1" applyAlignment="1"/>
    <xf numFmtId="167" fontId="100" fillId="0" borderId="0" xfId="651" applyNumberFormat="1" applyFont="1" applyFill="1"/>
    <xf numFmtId="167" fontId="101" fillId="0" borderId="0" xfId="651" applyNumberFormat="1" applyFont="1" applyFill="1" applyBorder="1" applyAlignment="1">
      <alignment horizontal="right"/>
    </xf>
    <xf numFmtId="167" fontId="99" fillId="0" borderId="0" xfId="651" applyNumberFormat="1" applyFont="1" applyFill="1" applyBorder="1" applyAlignment="1">
      <alignment horizontal="right"/>
    </xf>
    <xf numFmtId="166" fontId="99" fillId="0" borderId="0" xfId="651" applyNumberFormat="1" applyFont="1" applyFill="1"/>
    <xf numFmtId="37" fontId="94" fillId="0" borderId="0" xfId="641" quotePrefix="1" applyFont="1" applyFill="1" applyBorder="1"/>
    <xf numFmtId="37" fontId="94" fillId="0" borderId="0" xfId="641" applyFont="1" applyFill="1" applyBorder="1" applyAlignment="1">
      <alignment horizontal="right"/>
    </xf>
    <xf numFmtId="49" fontId="19" fillId="0" borderId="0" xfId="622" applyNumberFormat="1" applyFont="1" applyFill="1" applyBorder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Border="1" applyAlignment="1">
      <alignment horizontal="right"/>
    </xf>
    <xf numFmtId="37" fontId="11" fillId="0" borderId="0" xfId="641" applyFont="1" applyFill="1" applyBorder="1" applyAlignment="1">
      <alignment horizontal="center"/>
    </xf>
    <xf numFmtId="37" fontId="11" fillId="0" borderId="0" xfId="641" applyFont="1" applyFill="1" applyBorder="1" applyAlignment="1">
      <alignment horizontal="center"/>
    </xf>
    <xf numFmtId="177" fontId="94" fillId="0" borderId="0" xfId="301" applyNumberFormat="1" applyFont="1" applyFill="1"/>
    <xf numFmtId="177" fontId="96" fillId="0" borderId="0" xfId="301" applyNumberFormat="1" applyFont="1" applyFill="1"/>
    <xf numFmtId="177" fontId="94" fillId="0" borderId="0" xfId="301" applyNumberFormat="1" applyFont="1" applyFill="1" applyAlignment="1">
      <alignment horizontal="right"/>
    </xf>
    <xf numFmtId="177" fontId="11" fillId="0" borderId="0" xfId="301" applyNumberFormat="1" applyFont="1" applyFill="1" applyBorder="1"/>
    <xf numFmtId="177" fontId="96" fillId="0" borderId="0" xfId="301" applyNumberFormat="1" applyFont="1" applyFill="1" applyBorder="1"/>
    <xf numFmtId="49" fontId="94" fillId="0" borderId="0" xfId="651" applyNumberFormat="1" applyFont="1" applyFill="1" applyAlignment="1">
      <alignment horizontal="left"/>
    </xf>
    <xf numFmtId="166" fontId="94" fillId="0" borderId="0" xfId="301" applyNumberFormat="1" applyFont="1" applyFill="1" applyAlignment="1">
      <alignment horizontal="right"/>
    </xf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 indent="1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99" fillId="0" borderId="0" xfId="641" applyFont="1" applyFill="1" applyAlignment="1">
      <alignment horizont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Fill="1" applyAlignment="1">
      <alignment horizontal="center"/>
    </xf>
    <xf numFmtId="37" fontId="99" fillId="0" borderId="0" xfId="641" applyFont="1" applyAlignment="1">
      <alignment horizontal="center"/>
    </xf>
    <xf numFmtId="37" fontId="11" fillId="0" borderId="0" xfId="662" applyFont="1" applyFill="1" applyAlignment="1">
      <alignment horizontal="center" vertical="center"/>
    </xf>
    <xf numFmtId="37" fontId="13" fillId="54" borderId="0" xfId="641" applyFont="1" applyFill="1" applyAlignment="1">
      <alignment horizontal="left"/>
    </xf>
    <xf numFmtId="37" fontId="94" fillId="0" borderId="0" xfId="641" applyFont="1" applyFill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13" fillId="54" borderId="0" xfId="641" applyFont="1" applyFill="1" applyAlignment="1">
      <alignment horizontal="left" indent="1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0" fillId="0" borderId="0" xfId="641" applyFont="1" applyAlignment="1">
      <alignment horizontal="center"/>
    </xf>
    <xf numFmtId="37" fontId="15" fillId="54" borderId="15" xfId="641" applyFont="1" applyFill="1" applyBorder="1" applyAlignment="1">
      <alignment horizontal="center" vertical="top" wrapText="1"/>
    </xf>
    <xf numFmtId="37" fontId="94" fillId="0" borderId="0" xfId="641" applyFont="1" applyFill="1" applyBorder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13" fillId="54" borderId="0" xfId="641" applyFont="1" applyFill="1" applyAlignment="1">
      <alignment horizontal="left" vertical="center" wrapText="1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/>
    </xf>
    <xf numFmtId="37" fontId="11" fillId="0" borderId="0" xfId="641" applyFont="1" applyFill="1" applyAlignment="1">
      <alignment horizontal="center"/>
    </xf>
    <xf numFmtId="37" fontId="11" fillId="0" borderId="0" xfId="641" applyFont="1" applyFill="1" applyBorder="1" applyAlignment="1">
      <alignment horizontal="center"/>
    </xf>
    <xf numFmtId="3" fontId="94" fillId="0" borderId="0" xfId="641" applyNumberFormat="1" applyFont="1" applyAlignment="1">
      <alignment horizontal="center"/>
    </xf>
    <xf numFmtId="3" fontId="94" fillId="0" borderId="0" xfId="641" applyNumberFormat="1" applyFont="1" applyFill="1" applyBorder="1" applyAlignment="1">
      <alignment horizontal="center"/>
    </xf>
    <xf numFmtId="3" fontId="94" fillId="0" borderId="0" xfId="662" applyNumberFormat="1" applyFont="1" applyFill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46</xdr:row>
      <xdr:rowOff>8392</xdr:rowOff>
    </xdr:from>
    <xdr:to>
      <xdr:col>26</xdr:col>
      <xdr:colOff>58893</xdr:colOff>
      <xdr:row>48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46</xdr:row>
      <xdr:rowOff>21437</xdr:rowOff>
    </xdr:from>
    <xdr:to>
      <xdr:col>24</xdr:col>
      <xdr:colOff>665699</xdr:colOff>
      <xdr:row>47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43</xdr:row>
      <xdr:rowOff>47865</xdr:rowOff>
    </xdr:from>
    <xdr:to>
      <xdr:col>24</xdr:col>
      <xdr:colOff>581303</xdr:colOff>
      <xdr:row>44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7140</xdr:rowOff>
    </xdr:from>
    <xdr:to>
      <xdr:col>12</xdr:col>
      <xdr:colOff>43543</xdr:colOff>
      <xdr:row>43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view="pageBreakPreview" topLeftCell="B1" zoomScale="90" zoomScaleNormal="80" zoomScaleSheetLayoutView="90" workbookViewId="0">
      <pane xSplit="3" ySplit="20" topLeftCell="E21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AL19" sqref="AL19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37">
        <v>9.1</v>
      </c>
      <c r="C1" s="637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37"/>
      <c r="C2" s="637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34" t="s">
        <v>3</v>
      </c>
      <c r="F5" s="634"/>
      <c r="G5" s="634"/>
      <c r="H5" s="634"/>
      <c r="I5" s="634"/>
      <c r="J5" s="20"/>
      <c r="K5" s="634" t="s">
        <v>4</v>
      </c>
      <c r="L5" s="634"/>
      <c r="M5" s="634"/>
      <c r="N5" s="634"/>
      <c r="O5" s="634"/>
      <c r="P5" s="634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38" t="s">
        <v>8</v>
      </c>
      <c r="F7" s="638"/>
      <c r="G7" s="638"/>
      <c r="H7" s="638"/>
      <c r="I7" s="638"/>
      <c r="J7" s="20"/>
      <c r="K7" s="638" t="s">
        <v>9</v>
      </c>
      <c r="L7" s="638"/>
      <c r="M7" s="638"/>
      <c r="N7" s="638"/>
      <c r="O7" s="638"/>
      <c r="P7" s="638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39" t="s">
        <v>12</v>
      </c>
      <c r="C11" s="639"/>
      <c r="D11" s="639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32" t="s">
        <v>17</v>
      </c>
      <c r="C12" s="632"/>
      <c r="D12" s="632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43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43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33"/>
      <c r="C15" s="633"/>
      <c r="D15" s="633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44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44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44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45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34" t="s">
        <v>270</v>
      </c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5"/>
      <c r="R19" s="634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25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customHeight="1">
      <c r="B22" s="511" t="s">
        <v>260</v>
      </c>
      <c r="C22" s="38"/>
      <c r="D22" s="37"/>
      <c r="E22" s="343">
        <v>934927</v>
      </c>
      <c r="F22" s="344"/>
      <c r="G22" s="344">
        <v>775346.07076799998</v>
      </c>
      <c r="H22" s="344"/>
      <c r="I22" s="344">
        <v>159580.748636</v>
      </c>
      <c r="J22" s="344"/>
      <c r="K22" s="343">
        <v>836422</v>
      </c>
      <c r="L22" s="344"/>
      <c r="M22" s="344">
        <v>680156.967083</v>
      </c>
      <c r="N22" s="344"/>
      <c r="O22" s="344">
        <v>156265.215108</v>
      </c>
      <c r="P22" s="344"/>
      <c r="Q22" s="448">
        <v>97242</v>
      </c>
      <c r="R22" s="41"/>
      <c r="S22" s="42"/>
      <c r="U22" s="43"/>
      <c r="V22" s="45" t="s">
        <v>32</v>
      </c>
      <c r="W22" s="45" t="s">
        <v>33</v>
      </c>
      <c r="X22" s="45" t="s">
        <v>34</v>
      </c>
      <c r="Y22" s="45" t="s">
        <v>35</v>
      </c>
      <c r="Z22" s="45" t="s">
        <v>36</v>
      </c>
      <c r="AA22" s="45" t="s">
        <v>37</v>
      </c>
      <c r="AB22" s="45" t="s">
        <v>38</v>
      </c>
      <c r="AC22" s="45" t="s">
        <v>39</v>
      </c>
      <c r="AD22" s="45" t="s">
        <v>40</v>
      </c>
      <c r="AE22" s="45" t="s">
        <v>41</v>
      </c>
      <c r="AF22" s="45" t="s">
        <v>42</v>
      </c>
      <c r="AG22" s="45" t="s">
        <v>43</v>
      </c>
      <c r="AH22" s="45" t="s">
        <v>44</v>
      </c>
      <c r="AI22" s="45" t="s">
        <v>45</v>
      </c>
      <c r="AJ22" s="45" t="s">
        <v>46</v>
      </c>
      <c r="AK22" s="45" t="s">
        <v>47</v>
      </c>
    </row>
    <row r="23" spans="1:79" s="17" customFormat="1" ht="17.100000000000001" customHeight="1">
      <c r="B23" s="511" t="s">
        <v>261</v>
      </c>
      <c r="C23" s="38"/>
      <c r="D23" s="37"/>
      <c r="E23" s="343">
        <v>1003587</v>
      </c>
      <c r="F23" s="344"/>
      <c r="G23" s="344">
        <v>840348</v>
      </c>
      <c r="H23" s="344"/>
      <c r="I23" s="344">
        <v>163239</v>
      </c>
      <c r="J23" s="344"/>
      <c r="K23" s="447">
        <v>879799</v>
      </c>
      <c r="L23" s="344"/>
      <c r="M23" s="344">
        <v>713466</v>
      </c>
      <c r="N23" s="344"/>
      <c r="O23" s="344">
        <v>166333</v>
      </c>
      <c r="P23" s="344"/>
      <c r="Q23" s="448">
        <v>125556</v>
      </c>
      <c r="R23" s="41"/>
      <c r="S23" s="42"/>
      <c r="U23" s="43"/>
      <c r="V23" s="45" t="s">
        <v>32</v>
      </c>
      <c r="W23" s="45" t="s">
        <v>33</v>
      </c>
      <c r="X23" s="45" t="s">
        <v>34</v>
      </c>
      <c r="Y23" s="45" t="s">
        <v>35</v>
      </c>
      <c r="Z23" s="45" t="s">
        <v>36</v>
      </c>
      <c r="AA23" s="45" t="s">
        <v>37</v>
      </c>
      <c r="AB23" s="45" t="s">
        <v>38</v>
      </c>
      <c r="AC23" s="45" t="s">
        <v>39</v>
      </c>
      <c r="AD23" s="45" t="s">
        <v>40</v>
      </c>
      <c r="AE23" s="45" t="s">
        <v>41</v>
      </c>
      <c r="AF23" s="45" t="s">
        <v>42</v>
      </c>
      <c r="AG23" s="45" t="s">
        <v>43</v>
      </c>
      <c r="AH23" s="45" t="s">
        <v>44</v>
      </c>
      <c r="AI23" s="45" t="s">
        <v>45</v>
      </c>
      <c r="AJ23" s="45" t="s">
        <v>46</v>
      </c>
      <c r="AK23" s="45" t="s">
        <v>47</v>
      </c>
    </row>
    <row r="24" spans="1:79" s="395" customFormat="1" ht="17.100000000000001" customHeight="1">
      <c r="B24" s="511" t="s">
        <v>268</v>
      </c>
      <c r="C24" s="392"/>
      <c r="D24" s="391"/>
      <c r="E24" s="447">
        <v>995071.91607899999</v>
      </c>
      <c r="F24" s="448"/>
      <c r="G24" s="448">
        <v>833547.87267800001</v>
      </c>
      <c r="H24" s="448"/>
      <c r="I24" s="448">
        <v>161524.043401</v>
      </c>
      <c r="J24" s="448"/>
      <c r="K24" s="447">
        <v>849410.81168000004</v>
      </c>
      <c r="L24" s="448"/>
      <c r="M24" s="448">
        <v>699393.58794</v>
      </c>
      <c r="N24" s="448"/>
      <c r="O24" s="448">
        <v>150017.22373999999</v>
      </c>
      <c r="P24" s="448"/>
      <c r="Q24" s="448">
        <v>145661.10439899995</v>
      </c>
      <c r="R24" s="449"/>
      <c r="S24" s="450"/>
      <c r="U24" s="451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</row>
    <row r="25" spans="1:79" s="395" customFormat="1" ht="17.100000000000001" customHeight="1">
      <c r="B25" s="511" t="s">
        <v>275</v>
      </c>
      <c r="C25" s="392"/>
      <c r="D25" s="391"/>
      <c r="E25" s="447">
        <v>983826.76591899991</v>
      </c>
      <c r="F25" s="448"/>
      <c r="G25" s="448">
        <v>815041.88008699997</v>
      </c>
      <c r="H25" s="448"/>
      <c r="I25" s="448">
        <v>168784.88583199997</v>
      </c>
      <c r="J25" s="448"/>
      <c r="K25" s="447">
        <v>800481.31974299997</v>
      </c>
      <c r="L25" s="448"/>
      <c r="M25" s="448">
        <v>671587.73108399997</v>
      </c>
      <c r="N25" s="448"/>
      <c r="O25" s="448">
        <v>128893.588659</v>
      </c>
      <c r="P25" s="448"/>
      <c r="Q25" s="448">
        <v>183345.44617599994</v>
      </c>
      <c r="R25" s="449"/>
      <c r="S25" s="450"/>
      <c r="U25" s="451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</row>
    <row r="26" spans="1:79" s="395" customFormat="1" ht="17.100000000000001" customHeight="1">
      <c r="B26" s="511" t="s">
        <v>297</v>
      </c>
      <c r="C26" s="595"/>
      <c r="D26" s="511"/>
      <c r="E26" s="598">
        <f>G26+I26</f>
        <v>1241022.092831</v>
      </c>
      <c r="F26" s="594"/>
      <c r="G26" s="594">
        <f>SUM(G29:G40)</f>
        <v>1036507.58617</v>
      </c>
      <c r="H26" s="594"/>
      <c r="I26" s="594">
        <f>SUM(I29:I40)</f>
        <v>204514.50666099999</v>
      </c>
      <c r="J26" s="594"/>
      <c r="K26" s="598">
        <f>M26+O26</f>
        <v>987343.97411300009</v>
      </c>
      <c r="L26" s="594"/>
      <c r="M26" s="594">
        <f>SUM(M29:M40)</f>
        <v>827929.84652700007</v>
      </c>
      <c r="N26" s="594"/>
      <c r="O26" s="594">
        <f>SUM(O29:O40)</f>
        <v>159414.12758600002</v>
      </c>
      <c r="P26" s="594"/>
      <c r="Q26" s="594">
        <f>E26-K26</f>
        <v>253678.1187179999</v>
      </c>
      <c r="R26" s="449"/>
      <c r="S26" s="450"/>
      <c r="U26" s="451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</row>
    <row r="27" spans="1:79" s="17" customFormat="1" ht="15" customHeight="1">
      <c r="A27" s="46"/>
      <c r="B27" s="47"/>
      <c r="C27" s="47"/>
      <c r="D27" s="47"/>
      <c r="E27" s="48"/>
      <c r="F27" s="49"/>
      <c r="G27" s="49"/>
      <c r="H27" s="49"/>
      <c r="I27" s="49"/>
      <c r="J27" s="49"/>
      <c r="K27" s="48"/>
      <c r="L27" s="49"/>
      <c r="M27" s="49"/>
      <c r="N27" s="49"/>
      <c r="O27" s="49"/>
      <c r="P27" s="49"/>
      <c r="Q27" s="540"/>
      <c r="R27" s="50"/>
      <c r="S27" s="42"/>
      <c r="V27" s="51" t="s">
        <v>48</v>
      </c>
      <c r="W27" s="51" t="s">
        <v>31</v>
      </c>
      <c r="X27" s="51" t="s">
        <v>49</v>
      </c>
      <c r="Y27" s="52">
        <v>43646240128</v>
      </c>
      <c r="Z27" s="52">
        <v>39132030926</v>
      </c>
      <c r="AA27" s="52">
        <v>46330380036</v>
      </c>
      <c r="AB27" s="52">
        <v>43045126333</v>
      </c>
      <c r="AC27" s="52">
        <v>43971879078</v>
      </c>
      <c r="AD27" s="52">
        <v>45376576852</v>
      </c>
      <c r="AE27" s="52">
        <v>48573733414</v>
      </c>
      <c r="AF27" s="52">
        <v>44780449882</v>
      </c>
      <c r="AG27" s="52">
        <v>47891038605</v>
      </c>
      <c r="AH27" s="52">
        <v>50743173511</v>
      </c>
      <c r="AI27" s="52">
        <v>45497437657</v>
      </c>
      <c r="AJ27" s="52">
        <v>47976689432</v>
      </c>
      <c r="AK27" s="52">
        <v>546964755854</v>
      </c>
    </row>
    <row r="28" spans="1:79" s="395" customFormat="1" ht="17.100000000000001" customHeight="1">
      <c r="B28" s="423"/>
      <c r="C28" s="424"/>
      <c r="D28" s="393"/>
      <c r="E28" s="438"/>
      <c r="F28" s="437"/>
      <c r="G28" s="437"/>
      <c r="H28" s="437"/>
      <c r="I28" s="437"/>
      <c r="J28" s="437"/>
      <c r="K28" s="438"/>
      <c r="L28" s="437"/>
      <c r="M28" s="437"/>
      <c r="N28" s="437"/>
      <c r="O28" s="437"/>
      <c r="P28" s="437"/>
      <c r="Q28" s="437"/>
      <c r="R28" s="425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</row>
    <row r="29" spans="1:79" s="395" customFormat="1" ht="17.100000000000001" customHeight="1">
      <c r="B29" s="511" t="s">
        <v>297</v>
      </c>
      <c r="C29" s="424"/>
      <c r="D29" s="423" t="s">
        <v>58</v>
      </c>
      <c r="E29" s="438">
        <v>89676.766017000002</v>
      </c>
      <c r="F29" s="437"/>
      <c r="G29" s="437">
        <v>74435.079450000005</v>
      </c>
      <c r="H29" s="437"/>
      <c r="I29" s="437">
        <v>15241.686567000001</v>
      </c>
      <c r="J29" s="437"/>
      <c r="K29" s="438">
        <v>73057.699888999996</v>
      </c>
      <c r="L29" s="437"/>
      <c r="M29" s="437">
        <v>60355.36591</v>
      </c>
      <c r="N29" s="437"/>
      <c r="O29" s="437">
        <v>12702.333979000001</v>
      </c>
      <c r="P29" s="437"/>
      <c r="Q29" s="437">
        <v>16619.066128000006</v>
      </c>
      <c r="R29" s="425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79"/>
    </row>
    <row r="30" spans="1:79" s="395" customFormat="1" ht="17.100000000000001" customHeight="1">
      <c r="B30" s="512"/>
      <c r="C30" s="424"/>
      <c r="D30" s="393" t="s">
        <v>50</v>
      </c>
      <c r="E30" s="438">
        <v>87804.311925999995</v>
      </c>
      <c r="F30" s="437"/>
      <c r="G30" s="437">
        <v>73193.497931999998</v>
      </c>
      <c r="H30" s="437"/>
      <c r="I30" s="437">
        <v>14610.813994</v>
      </c>
      <c r="J30" s="437"/>
      <c r="K30" s="438">
        <v>69680.094649999999</v>
      </c>
      <c r="L30" s="437"/>
      <c r="M30" s="437">
        <v>59029.912909999999</v>
      </c>
      <c r="N30" s="437"/>
      <c r="O30" s="437">
        <v>10650.18174</v>
      </c>
      <c r="P30" s="437"/>
      <c r="Q30" s="437">
        <v>18124.217275999996</v>
      </c>
      <c r="R30" s="425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</row>
    <row r="31" spans="1:79" s="395" customFormat="1" ht="17.100000000000001" customHeight="1">
      <c r="B31" s="512"/>
      <c r="C31" s="424"/>
      <c r="D31" s="393" t="s">
        <v>51</v>
      </c>
      <c r="E31" s="530">
        <v>105228.130706</v>
      </c>
      <c r="F31" s="531"/>
      <c r="G31" s="531">
        <v>87919.230738999991</v>
      </c>
      <c r="H31" s="531"/>
      <c r="I31" s="531">
        <v>17308.899966999998</v>
      </c>
      <c r="J31" s="531"/>
      <c r="K31" s="530">
        <v>80867.130551000009</v>
      </c>
      <c r="L31" s="531"/>
      <c r="M31" s="531">
        <v>67025.120441000006</v>
      </c>
      <c r="N31" s="531"/>
      <c r="O31" s="531">
        <v>13842.010109999999</v>
      </c>
      <c r="P31" s="531"/>
      <c r="Q31" s="531">
        <v>24361.000154999987</v>
      </c>
      <c r="R31" s="425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</row>
    <row r="32" spans="1:79" s="395" customFormat="1" ht="17.100000000000001" customHeight="1">
      <c r="B32" s="512"/>
      <c r="C32" s="424"/>
      <c r="D32" s="393" t="s">
        <v>160</v>
      </c>
      <c r="E32" s="438">
        <v>105630.90487900001</v>
      </c>
      <c r="F32" s="437"/>
      <c r="G32" s="437">
        <v>87855.559634000005</v>
      </c>
      <c r="H32" s="437"/>
      <c r="I32" s="437">
        <v>17775.345245</v>
      </c>
      <c r="J32" s="437"/>
      <c r="K32" s="438">
        <v>85293.186378999992</v>
      </c>
      <c r="L32" s="437"/>
      <c r="M32" s="437">
        <v>71225.470872999998</v>
      </c>
      <c r="N32" s="437"/>
      <c r="O32" s="437">
        <v>14067.715506</v>
      </c>
      <c r="P32" s="437"/>
      <c r="Q32" s="437">
        <v>20337.718500000017</v>
      </c>
      <c r="R32" s="425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</row>
    <row r="33" spans="2:37" s="395" customFormat="1" ht="17.100000000000001" customHeight="1">
      <c r="B33" s="512"/>
      <c r="C33" s="424"/>
      <c r="D33" s="393" t="s">
        <v>52</v>
      </c>
      <c r="E33" s="438">
        <v>92387.496974000009</v>
      </c>
      <c r="F33" s="437"/>
      <c r="G33" s="437">
        <v>77150.739736000003</v>
      </c>
      <c r="H33" s="437"/>
      <c r="I33" s="437">
        <v>15236.757237999998</v>
      </c>
      <c r="J33" s="437"/>
      <c r="K33" s="438">
        <v>78531.656131999989</v>
      </c>
      <c r="L33" s="437"/>
      <c r="M33" s="437">
        <v>65928.645697999993</v>
      </c>
      <c r="N33" s="437"/>
      <c r="O33" s="437">
        <v>12603.010434</v>
      </c>
      <c r="P33" s="437"/>
      <c r="Q33" s="437">
        <v>13855.84084200002</v>
      </c>
      <c r="R33" s="425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</row>
    <row r="34" spans="2:37" s="395" customFormat="1" ht="17.100000000000001" customHeight="1">
      <c r="B34" s="512"/>
      <c r="C34" s="424"/>
      <c r="D34" s="393" t="s">
        <v>53</v>
      </c>
      <c r="E34" s="438">
        <v>105316.873234</v>
      </c>
      <c r="F34" s="437"/>
      <c r="G34" s="437">
        <v>90497.545209999997</v>
      </c>
      <c r="H34" s="437"/>
      <c r="I34" s="437">
        <v>14819.328023999999</v>
      </c>
      <c r="J34" s="437"/>
      <c r="K34" s="438">
        <v>83217.277093000012</v>
      </c>
      <c r="L34" s="437"/>
      <c r="M34" s="437">
        <v>71992.139649000004</v>
      </c>
      <c r="N34" s="437"/>
      <c r="O34" s="437">
        <v>11225.137444</v>
      </c>
      <c r="P34" s="437"/>
      <c r="Q34" s="437">
        <v>22099.596140999987</v>
      </c>
      <c r="R34" s="425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</row>
    <row r="35" spans="2:37" s="395" customFormat="1" ht="17.100000000000001" customHeight="1">
      <c r="B35" s="512"/>
      <c r="C35" s="424"/>
      <c r="D35" s="393" t="s">
        <v>161</v>
      </c>
      <c r="E35" s="438">
        <v>97124.455453000002</v>
      </c>
      <c r="F35" s="437"/>
      <c r="G35" s="437">
        <v>80521.391560999997</v>
      </c>
      <c r="H35" s="437"/>
      <c r="I35" s="437">
        <v>16603.063891999998</v>
      </c>
      <c r="J35" s="437"/>
      <c r="K35" s="438">
        <v>83564.140446999998</v>
      </c>
      <c r="L35" s="437"/>
      <c r="M35" s="437">
        <v>71399.247952999998</v>
      </c>
      <c r="N35" s="437"/>
      <c r="O35" s="437">
        <v>12164.892494</v>
      </c>
      <c r="P35" s="437"/>
      <c r="Q35" s="437">
        <v>13560.315006000004</v>
      </c>
      <c r="R35" s="425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</row>
    <row r="36" spans="2:37" s="395" customFormat="1" ht="17.100000000000001" customHeight="1">
      <c r="B36" s="512"/>
      <c r="C36" s="424"/>
      <c r="D36" s="393" t="s">
        <v>54</v>
      </c>
      <c r="E36" s="438">
        <v>95379.368745</v>
      </c>
      <c r="F36" s="437"/>
      <c r="G36" s="437">
        <v>79265.718139000004</v>
      </c>
      <c r="H36" s="437"/>
      <c r="I36" s="437">
        <v>16113.650605999999</v>
      </c>
      <c r="J36" s="437"/>
      <c r="K36" s="438">
        <v>74245.022750000004</v>
      </c>
      <c r="L36" s="437"/>
      <c r="M36" s="437">
        <v>62095.191647</v>
      </c>
      <c r="N36" s="437"/>
      <c r="O36" s="437">
        <v>12149.831103</v>
      </c>
      <c r="P36" s="437"/>
      <c r="Q36" s="437">
        <v>21134.345994999996</v>
      </c>
      <c r="R36" s="425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</row>
    <row r="37" spans="2:37" s="395" customFormat="1" ht="17.100000000000001" customHeight="1">
      <c r="B37" s="512"/>
      <c r="C37" s="424"/>
      <c r="D37" s="393" t="s">
        <v>162</v>
      </c>
      <c r="E37" s="530">
        <v>110882.44775899999</v>
      </c>
      <c r="F37" s="531"/>
      <c r="G37" s="531">
        <v>91886.628153999991</v>
      </c>
      <c r="H37" s="531"/>
      <c r="I37" s="531">
        <v>18995.819605000001</v>
      </c>
      <c r="J37" s="531"/>
      <c r="K37" s="530">
        <v>84650.170712000006</v>
      </c>
      <c r="L37" s="531"/>
      <c r="M37" s="531">
        <v>70318.893593000001</v>
      </c>
      <c r="N37" s="531"/>
      <c r="O37" s="531">
        <v>14331.277119</v>
      </c>
      <c r="P37" s="531"/>
      <c r="Q37" s="531">
        <v>26232.277046999981</v>
      </c>
      <c r="R37" s="425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</row>
    <row r="38" spans="2:37" s="395" customFormat="1" ht="17.100000000000001" customHeight="1">
      <c r="B38" s="512"/>
      <c r="C38" s="424"/>
      <c r="D38" s="393" t="s">
        <v>55</v>
      </c>
      <c r="E38" s="530">
        <v>114488.118913</v>
      </c>
      <c r="F38" s="531"/>
      <c r="G38" s="531">
        <v>95753.095333999998</v>
      </c>
      <c r="H38" s="531"/>
      <c r="I38" s="531">
        <v>18735.023579000001</v>
      </c>
      <c r="J38" s="531"/>
      <c r="K38" s="530">
        <v>87905.449537000008</v>
      </c>
      <c r="L38" s="531"/>
      <c r="M38" s="531">
        <v>72115.356507000004</v>
      </c>
      <c r="N38" s="531"/>
      <c r="O38" s="531">
        <v>15790.09303</v>
      </c>
      <c r="P38" s="531"/>
      <c r="Q38" s="531">
        <v>26582.669375999991</v>
      </c>
      <c r="R38" s="425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</row>
    <row r="39" spans="2:37" s="395" customFormat="1" ht="17.100000000000001" customHeight="1">
      <c r="B39" s="512"/>
      <c r="C39" s="424"/>
      <c r="D39" s="393" t="s">
        <v>56</v>
      </c>
      <c r="E39" s="438">
        <v>112670.570259</v>
      </c>
      <c r="F39" s="437"/>
      <c r="G39" s="437">
        <v>93528.964066999994</v>
      </c>
      <c r="H39" s="437"/>
      <c r="I39" s="437">
        <v>19141.606191999999</v>
      </c>
      <c r="J39" s="437"/>
      <c r="K39" s="438">
        <v>93383.639697000006</v>
      </c>
      <c r="L39" s="437"/>
      <c r="M39" s="437">
        <v>78386.613977000001</v>
      </c>
      <c r="N39" s="437"/>
      <c r="O39" s="437">
        <v>14997.02572</v>
      </c>
      <c r="P39" s="437"/>
      <c r="Q39" s="437">
        <v>19286.930561999994</v>
      </c>
      <c r="R39" s="425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</row>
    <row r="40" spans="2:37" s="395" customFormat="1" ht="17.100000000000001" customHeight="1">
      <c r="B40" s="512"/>
      <c r="C40" s="424"/>
      <c r="D40" s="393" t="s">
        <v>57</v>
      </c>
      <c r="E40" s="438">
        <v>124432.64796599999</v>
      </c>
      <c r="F40" s="437"/>
      <c r="G40" s="437">
        <v>104500.136214</v>
      </c>
      <c r="H40" s="437"/>
      <c r="I40" s="437">
        <v>19932.511751999999</v>
      </c>
      <c r="J40" s="437"/>
      <c r="K40" s="438">
        <v>92948.506276</v>
      </c>
      <c r="L40" s="437"/>
      <c r="M40" s="437">
        <v>78057.887369000004</v>
      </c>
      <c r="N40" s="437"/>
      <c r="O40" s="437">
        <v>14890.618907</v>
      </c>
      <c r="P40" s="437"/>
      <c r="Q40" s="437">
        <v>31484.141689999989</v>
      </c>
      <c r="R40" s="425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</row>
    <row r="41" spans="2:37" s="395" customFormat="1" ht="17.100000000000001" customHeight="1">
      <c r="B41" s="512"/>
      <c r="C41" s="424"/>
      <c r="D41" s="393"/>
      <c r="E41" s="438"/>
      <c r="F41" s="437"/>
      <c r="G41" s="437"/>
      <c r="H41" s="437"/>
      <c r="I41" s="437"/>
      <c r="J41" s="437"/>
      <c r="K41" s="438"/>
      <c r="L41" s="437"/>
      <c r="M41" s="437"/>
      <c r="N41" s="437"/>
      <c r="O41" s="437"/>
      <c r="P41" s="437"/>
      <c r="Q41" s="437"/>
      <c r="R41" s="425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</row>
    <row r="42" spans="2:37" s="395" customFormat="1" ht="17.100000000000001" customHeight="1">
      <c r="B42" s="512" t="s">
        <v>295</v>
      </c>
      <c r="C42" s="424"/>
      <c r="D42" s="423" t="s">
        <v>58</v>
      </c>
      <c r="E42" s="438">
        <f>SUM(G42+I42)</f>
        <v>111068.045824</v>
      </c>
      <c r="F42" s="437"/>
      <c r="G42" s="437">
        <v>93438.775014999992</v>
      </c>
      <c r="H42" s="437"/>
      <c r="I42" s="437">
        <v>17629.270809000001</v>
      </c>
      <c r="J42" s="437"/>
      <c r="K42" s="438">
        <f>M42+O42</f>
        <v>92507.413180000003</v>
      </c>
      <c r="L42" s="437"/>
      <c r="M42" s="437">
        <v>77888.745202000006</v>
      </c>
      <c r="N42" s="437"/>
      <c r="O42" s="437">
        <v>14618.667977999999</v>
      </c>
      <c r="P42" s="437"/>
      <c r="Q42" s="437">
        <f>E42-K42</f>
        <v>18560.632643999998</v>
      </c>
      <c r="R42" s="425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</row>
    <row r="43" spans="2:37" s="395" customFormat="1" ht="17.100000000000001" customHeight="1">
      <c r="B43" s="512"/>
      <c r="C43" s="424"/>
      <c r="D43" s="393" t="s">
        <v>50</v>
      </c>
      <c r="E43" s="438">
        <f t="shared" ref="E43:E45" si="0">SUM(G43+I43)</f>
        <v>102266.221837</v>
      </c>
      <c r="F43" s="437"/>
      <c r="G43" s="437">
        <v>85673.412494000004</v>
      </c>
      <c r="H43" s="437"/>
      <c r="I43" s="437">
        <v>16592.809343000001</v>
      </c>
      <c r="J43" s="437"/>
      <c r="K43" s="438">
        <f t="shared" ref="K43:K45" si="1">M43+O43</f>
        <v>82451.797071000008</v>
      </c>
      <c r="L43" s="437"/>
      <c r="M43" s="437">
        <v>68732.400875000007</v>
      </c>
      <c r="N43" s="437"/>
      <c r="O43" s="437">
        <v>13719.396196</v>
      </c>
      <c r="P43" s="437"/>
      <c r="Q43" s="437">
        <f t="shared" ref="Q43:Q45" si="2">E43-K43</f>
        <v>19814.424765999996</v>
      </c>
      <c r="R43" s="425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</row>
    <row r="44" spans="2:37" s="395" customFormat="1" ht="17.100000000000001" customHeight="1">
      <c r="B44" s="512"/>
      <c r="C44" s="424"/>
      <c r="D44" s="393" t="s">
        <v>51</v>
      </c>
      <c r="E44" s="438">
        <f t="shared" si="0"/>
        <v>131559.483431</v>
      </c>
      <c r="F44" s="437"/>
      <c r="G44" s="437">
        <v>108678.913852</v>
      </c>
      <c r="H44" s="437"/>
      <c r="I44" s="437">
        <v>22880.569579000003</v>
      </c>
      <c r="J44" s="437"/>
      <c r="K44" s="438">
        <f t="shared" si="1"/>
        <v>104911.864403</v>
      </c>
      <c r="L44" s="437"/>
      <c r="M44" s="437">
        <v>88284.916207000002</v>
      </c>
      <c r="N44" s="437"/>
      <c r="O44" s="437">
        <v>16626.948196000001</v>
      </c>
      <c r="P44" s="437"/>
      <c r="Q44" s="437">
        <f t="shared" si="2"/>
        <v>26647.619028000001</v>
      </c>
      <c r="R44" s="425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</row>
    <row r="45" spans="2:37" s="395" customFormat="1" ht="17.100000000000001" customHeight="1">
      <c r="B45" s="512"/>
      <c r="C45" s="424"/>
      <c r="D45" s="393" t="s">
        <v>160</v>
      </c>
      <c r="E45" s="438">
        <f t="shared" si="0"/>
        <v>127584.72586500001</v>
      </c>
      <c r="F45" s="437"/>
      <c r="G45" s="437">
        <v>107748.15632400001</v>
      </c>
      <c r="H45" s="437"/>
      <c r="I45" s="437">
        <v>19836.569541000001</v>
      </c>
      <c r="J45" s="437"/>
      <c r="K45" s="438">
        <f t="shared" si="1"/>
        <v>104105.04405500001</v>
      </c>
      <c r="L45" s="437"/>
      <c r="M45" s="437">
        <v>87598.625071000002</v>
      </c>
      <c r="N45" s="437"/>
      <c r="O45" s="437">
        <v>16506.418984</v>
      </c>
      <c r="P45" s="437"/>
      <c r="Q45" s="437">
        <f t="shared" si="2"/>
        <v>23479.681810000009</v>
      </c>
      <c r="R45" s="425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</row>
    <row r="46" spans="2:37" s="395" customFormat="1" ht="17.100000000000001" customHeight="1">
      <c r="B46" s="512"/>
      <c r="C46" s="424"/>
      <c r="D46" s="393" t="s">
        <v>52</v>
      </c>
      <c r="E46" s="438">
        <v>120491.64796399999</v>
      </c>
      <c r="F46" s="437"/>
      <c r="G46" s="437">
        <v>100077.94764699999</v>
      </c>
      <c r="H46" s="437"/>
      <c r="I46" s="437">
        <v>20413.700316999999</v>
      </c>
      <c r="J46" s="437"/>
      <c r="K46" s="438">
        <v>107793.863986</v>
      </c>
      <c r="L46" s="437"/>
      <c r="M46" s="437">
        <v>88894.000623999993</v>
      </c>
      <c r="N46" s="437"/>
      <c r="O46" s="437">
        <v>18899.863362</v>
      </c>
      <c r="P46" s="437"/>
      <c r="Q46" s="437">
        <v>12697.783977999992</v>
      </c>
      <c r="R46" s="425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</row>
    <row r="47" spans="2:37" s="395" customFormat="1" ht="17.100000000000001" customHeight="1">
      <c r="B47" s="512"/>
      <c r="C47" s="424"/>
      <c r="D47" s="393" t="s">
        <v>53</v>
      </c>
      <c r="E47" s="438">
        <v>146026.317243</v>
      </c>
      <c r="F47" s="437"/>
      <c r="G47" s="437">
        <v>121863.245939</v>
      </c>
      <c r="H47" s="437"/>
      <c r="I47" s="437">
        <v>24163.071304000001</v>
      </c>
      <c r="J47" s="437"/>
      <c r="K47" s="438">
        <v>124162.83666299999</v>
      </c>
      <c r="L47" s="437"/>
      <c r="M47" s="437">
        <v>101550.87285099999</v>
      </c>
      <c r="N47" s="437"/>
      <c r="O47" s="437">
        <v>22611.963812000002</v>
      </c>
      <c r="P47" s="437"/>
      <c r="Q47" s="437">
        <v>21863.480580000003</v>
      </c>
      <c r="R47" s="425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</row>
    <row r="48" spans="2:37" s="395" customFormat="1" ht="17.100000000000001" customHeight="1">
      <c r="B48" s="512"/>
      <c r="C48" s="424"/>
      <c r="D48" s="393" t="s">
        <v>161</v>
      </c>
      <c r="E48" s="438">
        <v>134073.87721400001</v>
      </c>
      <c r="F48" s="437"/>
      <c r="G48" s="437">
        <v>109475.567603</v>
      </c>
      <c r="H48" s="437"/>
      <c r="I48" s="437">
        <v>24598.309611000001</v>
      </c>
      <c r="J48" s="437"/>
      <c r="K48" s="438">
        <v>118488.809527</v>
      </c>
      <c r="L48" s="437"/>
      <c r="M48" s="437">
        <v>97069.183537999997</v>
      </c>
      <c r="N48" s="437"/>
      <c r="O48" s="437">
        <v>21419.625989</v>
      </c>
      <c r="P48" s="437"/>
      <c r="Q48" s="437">
        <v>15585.067687000002</v>
      </c>
      <c r="R48" s="425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</row>
    <row r="49" spans="1:37" s="17" customFormat="1" ht="20.100000000000001" customHeight="1" thickBot="1">
      <c r="A49" s="55"/>
      <c r="B49" s="56"/>
      <c r="C49" s="56"/>
      <c r="D49" s="56"/>
      <c r="E49" s="57"/>
      <c r="F49" s="58"/>
      <c r="G49" s="58"/>
      <c r="H49" s="58"/>
      <c r="I49" s="58"/>
      <c r="J49" s="58"/>
      <c r="K49" s="57"/>
      <c r="L49" s="58"/>
      <c r="M49" s="58"/>
      <c r="N49" s="58"/>
      <c r="O49" s="58"/>
      <c r="P49" s="58"/>
      <c r="Q49" s="57"/>
      <c r="R49" s="5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s="17" customFormat="1" ht="20.100000000000001" customHeight="1"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s="17" customFormat="1" ht="20.100000000000001" customHeight="1">
      <c r="B51" s="23"/>
      <c r="C51" s="23"/>
      <c r="D51" s="23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s="17" customFormat="1" ht="20.100000000000001" customHeight="1">
      <c r="A52" s="636"/>
      <c r="B52" s="636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  <c r="R52" s="59"/>
      <c r="S52" s="59"/>
      <c r="T52" s="59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12" customHeight="1"/>
    <row r="108" spans="3:21">
      <c r="C108" s="489" t="s">
        <v>160</v>
      </c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</row>
  </sheetData>
  <mergeCells count="10">
    <mergeCell ref="B12:D12"/>
    <mergeCell ref="B15:D15"/>
    <mergeCell ref="E19:R19"/>
    <mergeCell ref="A52:Q52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view="pageBreakPreview" topLeftCell="B1" zoomScale="80" zoomScaleNormal="70" zoomScaleSheetLayoutView="80" workbookViewId="0">
      <pane ySplit="17" topLeftCell="A18" activePane="bottomLeft" state="frozen"/>
      <selection activeCell="J33" sqref="J33:K33"/>
      <selection pane="bottomLeft" activeCell="M45" sqref="A45:XFD45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37">
        <v>9.1999999999999993</v>
      </c>
      <c r="C1" s="637"/>
      <c r="D1" s="2" t="s">
        <v>59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37">
        <v>9.1999999999999993</v>
      </c>
      <c r="T1" s="637"/>
      <c r="U1" s="637"/>
      <c r="V1" s="2" t="s">
        <v>60</v>
      </c>
      <c r="W1" s="3"/>
      <c r="X1" s="3"/>
      <c r="Y1" s="3"/>
      <c r="Z1" s="3"/>
      <c r="AA1" s="3"/>
      <c r="AB1" s="3"/>
      <c r="AC1" s="3"/>
      <c r="AD1" s="3"/>
      <c r="AE1" s="60"/>
    </row>
    <row r="2" spans="1:32" s="1" customFormat="1" ht="18" customHeight="1">
      <c r="A2" s="61" t="s">
        <v>61</v>
      </c>
      <c r="B2" s="637"/>
      <c r="C2" s="637"/>
      <c r="D2" s="8" t="s">
        <v>62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37"/>
      <c r="T2" s="637"/>
      <c r="U2" s="637"/>
      <c r="V2" s="8" t="s">
        <v>63</v>
      </c>
      <c r="W2" s="7"/>
      <c r="X2" s="7"/>
      <c r="Y2" s="7"/>
      <c r="Z2" s="7"/>
      <c r="AA2" s="7"/>
      <c r="AB2" s="7"/>
      <c r="AC2" s="7"/>
      <c r="AD2" s="7"/>
      <c r="AE2" s="62"/>
    </row>
    <row r="3" spans="1:32" ht="15" customHeight="1" thickBot="1">
      <c r="AE3" s="63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41"/>
      <c r="C5" s="641"/>
      <c r="D5" s="641"/>
      <c r="E5" s="21" t="s">
        <v>13</v>
      </c>
      <c r="F5" s="28"/>
      <c r="G5" s="21" t="s">
        <v>64</v>
      </c>
      <c r="H5" s="28"/>
      <c r="I5" s="21" t="s">
        <v>65</v>
      </c>
      <c r="J5" s="28"/>
      <c r="K5" s="21" t="s">
        <v>66</v>
      </c>
      <c r="L5" s="28"/>
      <c r="M5" s="21" t="s">
        <v>67</v>
      </c>
      <c r="N5" s="28"/>
      <c r="O5" s="21" t="s">
        <v>68</v>
      </c>
      <c r="P5" s="28"/>
      <c r="Q5" s="21" t="s">
        <v>66</v>
      </c>
      <c r="R5" s="22"/>
      <c r="S5" s="28"/>
      <c r="T5" s="28"/>
      <c r="U5" s="28"/>
      <c r="W5" s="21" t="s">
        <v>69</v>
      </c>
      <c r="X5" s="28"/>
      <c r="Y5" s="21" t="s">
        <v>70</v>
      </c>
      <c r="Z5" s="21"/>
      <c r="AA5" s="21" t="s">
        <v>71</v>
      </c>
      <c r="AB5" s="28"/>
      <c r="AC5" s="64" t="s">
        <v>72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73</v>
      </c>
      <c r="J6" s="28"/>
      <c r="K6" s="21" t="s">
        <v>74</v>
      </c>
      <c r="L6" s="28"/>
      <c r="M6" s="21" t="s">
        <v>75</v>
      </c>
      <c r="N6" s="28"/>
      <c r="O6" s="21" t="s">
        <v>76</v>
      </c>
      <c r="P6" s="28"/>
      <c r="Q6" s="21" t="s">
        <v>77</v>
      </c>
      <c r="R6" s="22"/>
      <c r="T6" s="24"/>
      <c r="W6" s="21" t="s">
        <v>78</v>
      </c>
      <c r="X6" s="28"/>
      <c r="Y6" s="21" t="s">
        <v>79</v>
      </c>
      <c r="Z6" s="21"/>
      <c r="AA6" s="21" t="s">
        <v>80</v>
      </c>
      <c r="AB6" s="28"/>
      <c r="AC6" s="64" t="s">
        <v>81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82</v>
      </c>
      <c r="J7" s="28"/>
      <c r="K7" s="21" t="s">
        <v>83</v>
      </c>
      <c r="L7" s="28"/>
      <c r="M7" s="21" t="s">
        <v>84</v>
      </c>
      <c r="N7" s="28"/>
      <c r="O7" s="21" t="s">
        <v>85</v>
      </c>
      <c r="P7" s="28"/>
      <c r="Q7" s="24"/>
      <c r="R7" s="27"/>
      <c r="T7" s="29"/>
      <c r="W7" s="21" t="s">
        <v>86</v>
      </c>
      <c r="Y7" s="21" t="s">
        <v>87</v>
      </c>
      <c r="Z7" s="21"/>
      <c r="AA7" s="24"/>
      <c r="AB7" s="25"/>
      <c r="AC7" s="64" t="s">
        <v>88</v>
      </c>
      <c r="AD7" s="28"/>
    </row>
    <row r="8" spans="1:32" s="20" customFormat="1" ht="12" customHeight="1">
      <c r="B8" s="641"/>
      <c r="C8" s="641"/>
      <c r="D8" s="641"/>
      <c r="F8" s="25"/>
      <c r="G8" s="29"/>
      <c r="H8" s="25"/>
      <c r="I8" s="24"/>
      <c r="J8" s="28"/>
      <c r="K8" s="21" t="s">
        <v>89</v>
      </c>
      <c r="L8" s="28"/>
      <c r="M8" s="21" t="s">
        <v>73</v>
      </c>
      <c r="N8" s="28"/>
      <c r="O8" s="21" t="s">
        <v>90</v>
      </c>
      <c r="P8" s="28"/>
      <c r="Q8" s="24"/>
      <c r="R8" s="30"/>
      <c r="W8" s="24"/>
      <c r="X8" s="25"/>
      <c r="Y8" s="24"/>
      <c r="Z8" s="24"/>
      <c r="AA8" s="24"/>
      <c r="AB8" s="25"/>
      <c r="AC8" s="65"/>
      <c r="AD8" s="25"/>
    </row>
    <row r="9" spans="1:32" s="20" customFormat="1" ht="13.5" customHeight="1">
      <c r="B9" s="639" t="s">
        <v>12</v>
      </c>
      <c r="C9" s="639"/>
      <c r="D9" s="639"/>
      <c r="F9" s="25"/>
      <c r="G9" s="29"/>
      <c r="H9" s="25"/>
      <c r="I9" s="24"/>
      <c r="J9" s="28"/>
      <c r="K9" s="21" t="s">
        <v>91</v>
      </c>
      <c r="L9" s="28"/>
      <c r="M9" s="21" t="s">
        <v>92</v>
      </c>
      <c r="N9" s="28"/>
      <c r="O9" s="21" t="s">
        <v>93</v>
      </c>
      <c r="P9" s="28"/>
      <c r="Q9" s="24"/>
      <c r="R9" s="30"/>
      <c r="S9" s="641" t="s">
        <v>12</v>
      </c>
      <c r="T9" s="641"/>
      <c r="U9" s="641"/>
      <c r="W9" s="24"/>
      <c r="X9" s="25"/>
      <c r="Y9" s="24"/>
      <c r="Z9" s="24"/>
      <c r="AA9" s="24"/>
      <c r="AB9" s="25"/>
      <c r="AC9" s="65"/>
      <c r="AD9" s="25"/>
    </row>
    <row r="10" spans="1:32" s="20" customFormat="1" ht="13.5" customHeight="1">
      <c r="B10" s="374" t="s">
        <v>17</v>
      </c>
      <c r="C10" s="374"/>
      <c r="D10" s="374"/>
      <c r="E10" s="24" t="s">
        <v>25</v>
      </c>
      <c r="F10" s="28"/>
      <c r="G10" s="24" t="s">
        <v>94</v>
      </c>
      <c r="I10" s="24" t="s">
        <v>95</v>
      </c>
      <c r="K10" s="24" t="s">
        <v>96</v>
      </c>
      <c r="M10" s="24" t="s">
        <v>97</v>
      </c>
      <c r="O10" s="24" t="s">
        <v>98</v>
      </c>
      <c r="P10" s="28"/>
      <c r="Q10" s="24" t="s">
        <v>99</v>
      </c>
      <c r="S10" s="25" t="s">
        <v>17</v>
      </c>
      <c r="T10" s="25"/>
      <c r="U10" s="25"/>
      <c r="W10" s="25" t="s">
        <v>100</v>
      </c>
      <c r="Y10" s="24" t="s">
        <v>101</v>
      </c>
      <c r="Z10" s="24"/>
      <c r="AA10" s="24" t="s">
        <v>102</v>
      </c>
      <c r="AC10" s="65" t="s">
        <v>102</v>
      </c>
      <c r="AD10" s="25"/>
    </row>
    <row r="11" spans="1:32" s="20" customFormat="1" ht="12" customHeight="1">
      <c r="I11" s="24" t="s">
        <v>103</v>
      </c>
      <c r="K11" s="24" t="s">
        <v>104</v>
      </c>
      <c r="M11" s="24" t="s">
        <v>105</v>
      </c>
      <c r="O11" s="24" t="s">
        <v>106</v>
      </c>
      <c r="Q11" s="24" t="s">
        <v>107</v>
      </c>
      <c r="W11" s="24" t="s">
        <v>108</v>
      </c>
      <c r="Y11" s="24" t="s">
        <v>109</v>
      </c>
      <c r="Z11" s="24"/>
      <c r="AA11" s="24" t="s">
        <v>110</v>
      </c>
      <c r="AC11" s="65" t="s">
        <v>111</v>
      </c>
      <c r="AD11" s="25"/>
    </row>
    <row r="12" spans="1:32" s="20" customFormat="1" ht="12" customHeight="1">
      <c r="I12" s="24" t="s">
        <v>112</v>
      </c>
      <c r="K12" s="24" t="s">
        <v>113</v>
      </c>
      <c r="M12" s="24" t="s">
        <v>114</v>
      </c>
      <c r="O12" s="24" t="s">
        <v>115</v>
      </c>
      <c r="Y12" s="24" t="s">
        <v>116</v>
      </c>
      <c r="Z12" s="24"/>
      <c r="AA12" s="24" t="s">
        <v>117</v>
      </c>
      <c r="AC12" s="65" t="s">
        <v>118</v>
      </c>
      <c r="AD12" s="25"/>
    </row>
    <row r="13" spans="1:32" s="20" customFormat="1" ht="12" customHeight="1">
      <c r="I13" s="24"/>
      <c r="K13" s="24"/>
      <c r="M13" s="24" t="s">
        <v>119</v>
      </c>
      <c r="O13" s="24"/>
      <c r="Q13" s="544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44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45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34" t="s">
        <v>271</v>
      </c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40"/>
      <c r="R16" s="634"/>
      <c r="S16" s="28"/>
      <c r="T16" s="28"/>
      <c r="U16" s="28"/>
      <c r="V16" s="28"/>
      <c r="W16" s="28"/>
      <c r="X16" s="28"/>
      <c r="Y16" s="28"/>
      <c r="Z16" s="28" t="s">
        <v>270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5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6"/>
    </row>
    <row r="18" spans="1:35" s="67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55"/>
      <c r="T18" s="35"/>
      <c r="U18" s="35"/>
      <c r="V18" s="35" t="s">
        <v>120</v>
      </c>
      <c r="W18" s="35"/>
      <c r="X18" s="36"/>
      <c r="Y18" s="36"/>
      <c r="Z18" s="36"/>
      <c r="AA18" s="36"/>
      <c r="AB18" s="36"/>
      <c r="AC18" s="36"/>
      <c r="AD18" s="36"/>
    </row>
    <row r="19" spans="1:35" s="67" customFormat="1" ht="20.100000000000001" customHeight="1">
      <c r="B19" s="511" t="s">
        <v>260</v>
      </c>
      <c r="C19" s="38"/>
      <c r="D19" s="38"/>
      <c r="E19" s="39">
        <v>934927</v>
      </c>
      <c r="F19" s="40"/>
      <c r="G19" s="68">
        <v>31842</v>
      </c>
      <c r="H19" s="40"/>
      <c r="I19" s="68">
        <v>4422</v>
      </c>
      <c r="J19" s="40"/>
      <c r="K19" s="68">
        <v>28566</v>
      </c>
      <c r="L19" s="40"/>
      <c r="M19" s="68">
        <v>144013</v>
      </c>
      <c r="N19" s="40"/>
      <c r="O19" s="68">
        <v>56398</v>
      </c>
      <c r="P19" s="40"/>
      <c r="Q19" s="421">
        <v>75088</v>
      </c>
      <c r="R19" s="40"/>
      <c r="S19" s="511" t="s">
        <v>260</v>
      </c>
      <c r="T19" s="40">
        <v>9243.1386640000001</v>
      </c>
      <c r="U19" s="40"/>
      <c r="V19" s="40"/>
      <c r="W19" s="69">
        <v>82821</v>
      </c>
      <c r="X19" s="40"/>
      <c r="Y19" s="69">
        <v>398809</v>
      </c>
      <c r="Z19" s="40"/>
      <c r="AA19" s="69">
        <v>104646</v>
      </c>
      <c r="AB19" s="40"/>
      <c r="AC19" s="69">
        <v>8322</v>
      </c>
      <c r="AD19" s="70"/>
    </row>
    <row r="20" spans="1:35" s="67" customFormat="1" ht="20.100000000000001" customHeight="1">
      <c r="B20" s="511" t="s">
        <v>261</v>
      </c>
      <c r="C20" s="38"/>
      <c r="D20" s="38"/>
      <c r="E20" s="39">
        <v>1003587</v>
      </c>
      <c r="F20" s="40"/>
      <c r="G20" s="68">
        <v>31575</v>
      </c>
      <c r="H20" s="40"/>
      <c r="I20" s="68">
        <v>3571</v>
      </c>
      <c r="J20" s="40"/>
      <c r="K20" s="68">
        <v>25526</v>
      </c>
      <c r="L20" s="40"/>
      <c r="M20" s="68">
        <v>157269</v>
      </c>
      <c r="N20" s="40"/>
      <c r="O20" s="68">
        <v>47064</v>
      </c>
      <c r="P20" s="40"/>
      <c r="Q20" s="421">
        <v>84859</v>
      </c>
      <c r="R20" s="40"/>
      <c r="S20" s="511" t="s">
        <v>261</v>
      </c>
      <c r="T20" s="40"/>
      <c r="U20" s="40"/>
      <c r="V20" s="40"/>
      <c r="W20" s="69">
        <v>92699</v>
      </c>
      <c r="X20" s="40"/>
      <c r="Y20" s="69">
        <v>440245</v>
      </c>
      <c r="Z20" s="40"/>
      <c r="AA20" s="69">
        <v>112084</v>
      </c>
      <c r="AB20" s="40"/>
      <c r="AC20" s="69">
        <v>8694</v>
      </c>
      <c r="AD20" s="70"/>
    </row>
    <row r="21" spans="1:35" s="394" customFormat="1" ht="20.100000000000001" customHeight="1">
      <c r="B21" s="511" t="s">
        <v>268</v>
      </c>
      <c r="C21" s="392"/>
      <c r="D21" s="391"/>
      <c r="E21" s="447">
        <v>995072.163849</v>
      </c>
      <c r="F21" s="448"/>
      <c r="G21" s="421">
        <v>34094.391461000007</v>
      </c>
      <c r="H21" s="421"/>
      <c r="I21" s="421">
        <v>3452.9002149999997</v>
      </c>
      <c r="J21" s="421"/>
      <c r="K21" s="421">
        <v>27037.977702</v>
      </c>
      <c r="L21" s="421"/>
      <c r="M21" s="421">
        <v>143680.98426999999</v>
      </c>
      <c r="N21" s="421"/>
      <c r="O21" s="421">
        <v>46796.084886999997</v>
      </c>
      <c r="P21" s="421"/>
      <c r="Q21" s="421">
        <v>84956.989495999995</v>
      </c>
      <c r="R21" s="453"/>
      <c r="S21" s="511" t="s">
        <v>268</v>
      </c>
      <c r="T21" s="392"/>
      <c r="U21" s="391"/>
      <c r="V21" s="447"/>
      <c r="W21" s="69">
        <v>95840.706938000003</v>
      </c>
      <c r="X21" s="69"/>
      <c r="Y21" s="69">
        <v>433859.89355500002</v>
      </c>
      <c r="Z21" s="69"/>
      <c r="AA21" s="69">
        <v>119268.40942200001</v>
      </c>
      <c r="AB21" s="69"/>
      <c r="AC21" s="399">
        <v>6083.8259029999999</v>
      </c>
      <c r="AD21" s="448"/>
      <c r="AE21" s="448"/>
      <c r="AF21" s="448"/>
      <c r="AG21" s="448"/>
      <c r="AH21" s="448"/>
    </row>
    <row r="22" spans="1:35" s="566" customFormat="1" ht="20.100000000000001" customHeight="1">
      <c r="B22" s="567" t="s">
        <v>275</v>
      </c>
      <c r="C22" s="568"/>
      <c r="D22" s="567"/>
      <c r="E22" s="569">
        <v>980979.06308200024</v>
      </c>
      <c r="F22" s="570"/>
      <c r="G22" s="397">
        <v>33716.348800999993</v>
      </c>
      <c r="H22" s="397"/>
      <c r="I22" s="397">
        <v>2594.917457</v>
      </c>
      <c r="J22" s="397"/>
      <c r="K22" s="397">
        <v>24715.798624000003</v>
      </c>
      <c r="L22" s="397"/>
      <c r="M22" s="397">
        <v>111027.05172600001</v>
      </c>
      <c r="N22" s="397"/>
      <c r="O22" s="397">
        <v>54987.000528999997</v>
      </c>
      <c r="P22" s="397"/>
      <c r="Q22" s="397">
        <v>74820.487236000001</v>
      </c>
      <c r="R22" s="571"/>
      <c r="S22" s="567" t="s">
        <v>275</v>
      </c>
      <c r="T22" s="568"/>
      <c r="U22" s="567"/>
      <c r="V22" s="569"/>
      <c r="W22" s="399">
        <v>88416.422707999998</v>
      </c>
      <c r="X22" s="399"/>
      <c r="Y22" s="399">
        <v>443954.26698800008</v>
      </c>
      <c r="Z22" s="399"/>
      <c r="AA22" s="399">
        <v>143280.63247799998</v>
      </c>
      <c r="AB22" s="399"/>
      <c r="AC22" s="399">
        <v>3466.1365350000001</v>
      </c>
      <c r="AD22" s="570"/>
      <c r="AE22" s="570"/>
      <c r="AF22" s="570"/>
      <c r="AG22" s="570"/>
      <c r="AH22" s="570"/>
    </row>
    <row r="23" spans="1:35" s="575" customFormat="1" ht="20.100000000000001" customHeight="1">
      <c r="B23" s="511" t="s">
        <v>297</v>
      </c>
      <c r="C23" s="595"/>
      <c r="D23" s="511"/>
      <c r="E23" s="598">
        <v>1241022.092831</v>
      </c>
      <c r="F23" s="594"/>
      <c r="G23" s="397">
        <v>38694.558466000002</v>
      </c>
      <c r="H23" s="397"/>
      <c r="I23" s="397">
        <v>2497.8027040000002</v>
      </c>
      <c r="J23" s="397"/>
      <c r="K23" s="397">
        <v>28919.842736999999</v>
      </c>
      <c r="L23" s="397"/>
      <c r="M23" s="397">
        <v>154806.10605</v>
      </c>
      <c r="N23" s="397"/>
      <c r="O23" s="397">
        <v>79146.709738999998</v>
      </c>
      <c r="P23" s="397"/>
      <c r="Q23" s="397">
        <v>107515.877249</v>
      </c>
      <c r="R23" s="571"/>
      <c r="S23" s="511" t="s">
        <v>297</v>
      </c>
      <c r="T23" s="595"/>
      <c r="U23" s="511"/>
      <c r="V23" s="598"/>
      <c r="W23" s="399">
        <v>127468.69292099999</v>
      </c>
      <c r="X23" s="399"/>
      <c r="Y23" s="399">
        <v>521788.68533399998</v>
      </c>
      <c r="Z23" s="399"/>
      <c r="AA23" s="399">
        <v>176055.469266</v>
      </c>
      <c r="AB23" s="399"/>
      <c r="AC23" s="399">
        <v>4128.3483649999998</v>
      </c>
      <c r="AD23" s="594"/>
      <c r="AE23" s="594"/>
      <c r="AF23" s="594"/>
      <c r="AG23" s="594"/>
      <c r="AH23" s="594"/>
    </row>
    <row r="24" spans="1:35" s="67" customFormat="1" ht="15" customHeight="1">
      <c r="B24" s="47"/>
      <c r="C24" s="47"/>
      <c r="D24" s="47"/>
      <c r="E24" s="4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541"/>
      <c r="R24" s="73"/>
      <c r="S24" s="74"/>
      <c r="T24" s="75"/>
      <c r="U24" s="47"/>
      <c r="V24" s="47"/>
      <c r="W24" s="76"/>
      <c r="X24" s="72"/>
      <c r="Y24" s="76"/>
      <c r="Z24" s="76"/>
      <c r="AA24" s="76"/>
      <c r="AB24" s="76"/>
      <c r="AC24" s="76"/>
      <c r="AD24" s="77"/>
    </row>
    <row r="25" spans="1:35" s="67" customFormat="1" ht="15.75">
      <c r="B25" s="37"/>
      <c r="C25" s="37"/>
      <c r="D25" s="37"/>
      <c r="E25" s="53"/>
      <c r="F25" s="78"/>
      <c r="G25" s="68"/>
      <c r="H25" s="78"/>
      <c r="I25" s="68"/>
      <c r="J25" s="78"/>
      <c r="K25" s="68"/>
      <c r="L25" s="78"/>
      <c r="M25" s="68"/>
      <c r="N25" s="78"/>
      <c r="O25" s="68"/>
      <c r="P25" s="78"/>
      <c r="Q25" s="421"/>
      <c r="V25" s="37"/>
      <c r="W25" s="69"/>
      <c r="X25" s="78"/>
      <c r="Y25" s="69"/>
      <c r="Z25" s="79"/>
      <c r="AA25" s="69"/>
      <c r="AB25" s="69"/>
      <c r="AC25" s="69"/>
      <c r="AD25" s="70"/>
    </row>
    <row r="26" spans="1:35" s="393" customFormat="1" ht="17.100000000000001" customHeight="1">
      <c r="B26" s="511" t="s">
        <v>297</v>
      </c>
      <c r="C26" s="562"/>
      <c r="D26" s="512" t="s">
        <v>288</v>
      </c>
      <c r="E26" s="400">
        <v>89676.766016999987</v>
      </c>
      <c r="G26" s="398">
        <v>2903.254938</v>
      </c>
      <c r="H26" s="398"/>
      <c r="I26" s="398">
        <v>220.81081499999999</v>
      </c>
      <c r="J26" s="398"/>
      <c r="K26" s="398">
        <v>2169.1688690000001</v>
      </c>
      <c r="M26" s="398">
        <v>8698.0991570000006</v>
      </c>
      <c r="O26" s="398">
        <v>3607.249761</v>
      </c>
      <c r="Q26" s="397">
        <v>6908.0524990000004</v>
      </c>
      <c r="S26" s="511" t="s">
        <v>297</v>
      </c>
      <c r="T26" s="562"/>
      <c r="U26" s="512"/>
      <c r="V26" s="511" t="s">
        <v>58</v>
      </c>
      <c r="W26" s="399">
        <v>8403.6815150000002</v>
      </c>
      <c r="Y26" s="399">
        <v>41731.210942999998</v>
      </c>
      <c r="Z26" s="398"/>
      <c r="AA26" s="399">
        <v>14756.120004</v>
      </c>
      <c r="AB26" s="398"/>
      <c r="AC26" s="399">
        <v>279.11751600000002</v>
      </c>
      <c r="AE26" s="398"/>
      <c r="AG26" s="398"/>
      <c r="AI26" s="397"/>
    </row>
    <row r="27" spans="1:35" s="393" customFormat="1" ht="17.100000000000001" customHeight="1">
      <c r="B27" s="512"/>
      <c r="C27" s="562"/>
      <c r="D27" s="512" t="s">
        <v>289</v>
      </c>
      <c r="E27" s="400">
        <v>87804.311926000009</v>
      </c>
      <c r="G27" s="398">
        <v>2897.3220679999999</v>
      </c>
      <c r="H27" s="398"/>
      <c r="I27" s="398">
        <v>176.772143</v>
      </c>
      <c r="J27" s="398"/>
      <c r="K27" s="398">
        <v>2629.0230259999998</v>
      </c>
      <c r="M27" s="398">
        <v>11002.948017000001</v>
      </c>
      <c r="O27" s="398">
        <v>4247.8945890000005</v>
      </c>
      <c r="Q27" s="397">
        <v>7484.9855219999999</v>
      </c>
      <c r="S27" s="512"/>
      <c r="T27" s="562"/>
      <c r="U27" s="512"/>
      <c r="V27" s="393" t="s">
        <v>50</v>
      </c>
      <c r="W27" s="399">
        <v>8154.8642659999996</v>
      </c>
      <c r="Y27" s="399">
        <v>36248.105151000003</v>
      </c>
      <c r="Z27" s="398"/>
      <c r="AA27" s="399">
        <v>14674.039699000001</v>
      </c>
      <c r="AB27" s="398"/>
      <c r="AC27" s="399">
        <v>288.35744499999998</v>
      </c>
      <c r="AE27" s="398"/>
      <c r="AG27" s="398"/>
      <c r="AI27" s="397"/>
    </row>
    <row r="28" spans="1:35" s="393" customFormat="1" ht="17.100000000000001" customHeight="1">
      <c r="B28" s="512"/>
      <c r="C28" s="562"/>
      <c r="D28" s="393" t="s">
        <v>51</v>
      </c>
      <c r="E28" s="400">
        <v>105228.13070600001</v>
      </c>
      <c r="G28" s="398">
        <v>3353.9365939999998</v>
      </c>
      <c r="H28" s="398"/>
      <c r="I28" s="398">
        <v>279.81251700000001</v>
      </c>
      <c r="J28" s="398"/>
      <c r="K28" s="398">
        <v>2687.906649</v>
      </c>
      <c r="M28" s="398">
        <v>9289.9603650000008</v>
      </c>
      <c r="O28" s="398">
        <v>5758.2544260000004</v>
      </c>
      <c r="Q28" s="397">
        <v>9357.6865529999995</v>
      </c>
      <c r="S28" s="512"/>
      <c r="T28" s="562"/>
      <c r="U28" s="512"/>
      <c r="V28" s="393" t="s">
        <v>51</v>
      </c>
      <c r="W28" s="399">
        <v>10795.276716</v>
      </c>
      <c r="Y28" s="399">
        <v>45900.807242000003</v>
      </c>
      <c r="Z28" s="398"/>
      <c r="AA28" s="399">
        <v>17467.642076</v>
      </c>
      <c r="AB28" s="398"/>
      <c r="AC28" s="399">
        <v>336.84756800000002</v>
      </c>
      <c r="AE28" s="398"/>
      <c r="AG28" s="398"/>
      <c r="AI28" s="397"/>
    </row>
    <row r="29" spans="1:35" s="393" customFormat="1" ht="17.100000000000001" customHeight="1">
      <c r="B29" s="512"/>
      <c r="C29" s="562"/>
      <c r="D29" s="512" t="s">
        <v>290</v>
      </c>
      <c r="E29" s="400">
        <v>105630.90487900001</v>
      </c>
      <c r="G29" s="398">
        <v>3037.831134</v>
      </c>
      <c r="H29" s="398"/>
      <c r="I29" s="398">
        <v>236.64723499999999</v>
      </c>
      <c r="J29" s="398"/>
      <c r="K29" s="398">
        <v>2501.4455280000002</v>
      </c>
      <c r="M29" s="398">
        <v>14780.853663</v>
      </c>
      <c r="O29" s="398">
        <v>6204.0007610000002</v>
      </c>
      <c r="Q29" s="397">
        <v>8254.4347190000008</v>
      </c>
      <c r="S29" s="512"/>
      <c r="T29" s="562"/>
      <c r="U29" s="512"/>
      <c r="V29" s="393" t="s">
        <v>160</v>
      </c>
      <c r="W29" s="399">
        <v>10224.012957999999</v>
      </c>
      <c r="Y29" s="399">
        <v>42814.506555</v>
      </c>
      <c r="Z29" s="398"/>
      <c r="AA29" s="399">
        <v>17165.963142000001</v>
      </c>
      <c r="AB29" s="398"/>
      <c r="AC29" s="399">
        <v>411.20918399999999</v>
      </c>
      <c r="AE29" s="398"/>
      <c r="AG29" s="398"/>
      <c r="AI29" s="397"/>
    </row>
    <row r="30" spans="1:35" s="393" customFormat="1" ht="17.100000000000001" customHeight="1">
      <c r="B30" s="512"/>
      <c r="C30" s="562"/>
      <c r="D30" s="512" t="s">
        <v>52</v>
      </c>
      <c r="E30" s="400">
        <v>92387.496973999994</v>
      </c>
      <c r="G30" s="398">
        <v>2835.2133100000001</v>
      </c>
      <c r="H30" s="398"/>
      <c r="I30" s="398">
        <v>176.60464400000001</v>
      </c>
      <c r="J30" s="398"/>
      <c r="K30" s="398">
        <v>2044.9572880000001</v>
      </c>
      <c r="M30" s="398">
        <v>11593.427003000001</v>
      </c>
      <c r="O30" s="398">
        <v>6066.7182030000004</v>
      </c>
      <c r="Q30" s="397">
        <v>7801.9768000000004</v>
      </c>
      <c r="S30" s="512"/>
      <c r="T30" s="562"/>
      <c r="U30" s="512"/>
      <c r="V30" s="393" t="s">
        <v>52</v>
      </c>
      <c r="W30" s="399">
        <v>9992.8413569999993</v>
      </c>
      <c r="Y30" s="399">
        <v>36585.873557999999</v>
      </c>
      <c r="Z30" s="398"/>
      <c r="AA30" s="399">
        <v>14980.910254</v>
      </c>
      <c r="AB30" s="398"/>
      <c r="AC30" s="399">
        <v>308.974557</v>
      </c>
      <c r="AE30" s="398"/>
      <c r="AG30" s="398"/>
      <c r="AI30" s="397"/>
    </row>
    <row r="31" spans="1:35" s="393" customFormat="1" ht="17.100000000000001" customHeight="1">
      <c r="B31" s="512"/>
      <c r="C31" s="562"/>
      <c r="D31" s="512" t="s">
        <v>53</v>
      </c>
      <c r="E31" s="400">
        <v>105316.87323400001</v>
      </c>
      <c r="G31" s="398">
        <v>3130.0113030000002</v>
      </c>
      <c r="H31" s="398"/>
      <c r="I31" s="398">
        <v>148.36252899999999</v>
      </c>
      <c r="J31" s="398"/>
      <c r="K31" s="398">
        <v>1855.6608080000001</v>
      </c>
      <c r="M31" s="398">
        <v>13938.746594</v>
      </c>
      <c r="O31" s="398">
        <v>7377.8324480000001</v>
      </c>
      <c r="Q31" s="397">
        <v>10153.978177999999</v>
      </c>
      <c r="S31" s="512"/>
      <c r="T31" s="562"/>
      <c r="U31" s="512"/>
      <c r="V31" s="393" t="s">
        <v>53</v>
      </c>
      <c r="W31" s="399">
        <v>9811.1111149999997</v>
      </c>
      <c r="Y31" s="399">
        <v>42232.995446000001</v>
      </c>
      <c r="Z31" s="398"/>
      <c r="AA31" s="399">
        <v>16308.090034999999</v>
      </c>
      <c r="AB31" s="398"/>
      <c r="AC31" s="399">
        <v>360.08477799999997</v>
      </c>
      <c r="AE31" s="398"/>
      <c r="AG31" s="398"/>
      <c r="AI31" s="397"/>
    </row>
    <row r="32" spans="1:35" s="393" customFormat="1" ht="17.100000000000001" customHeight="1">
      <c r="B32" s="512"/>
      <c r="C32" s="562"/>
      <c r="D32" s="512" t="s">
        <v>291</v>
      </c>
      <c r="E32" s="400">
        <v>97124.455453000002</v>
      </c>
      <c r="G32" s="398">
        <v>3140.5523090000002</v>
      </c>
      <c r="H32" s="398"/>
      <c r="I32" s="398">
        <v>135.06413599999999</v>
      </c>
      <c r="J32" s="398"/>
      <c r="K32" s="398">
        <v>1889.949226</v>
      </c>
      <c r="M32" s="398">
        <v>15331.708043000001</v>
      </c>
      <c r="O32" s="398">
        <v>6958.1222520000001</v>
      </c>
      <c r="Q32" s="397">
        <v>8685.2263480000001</v>
      </c>
      <c r="S32" s="512"/>
      <c r="T32" s="562"/>
      <c r="U32" s="512"/>
      <c r="V32" s="393" t="s">
        <v>161</v>
      </c>
      <c r="W32" s="399">
        <v>8664.6896660000002</v>
      </c>
      <c r="Y32" s="399">
        <v>39407.127839000001</v>
      </c>
      <c r="Z32" s="398"/>
      <c r="AA32" s="399">
        <v>12598.020353</v>
      </c>
      <c r="AB32" s="398"/>
      <c r="AC32" s="399">
        <v>313.99528099999998</v>
      </c>
      <c r="AE32" s="398"/>
      <c r="AG32" s="398"/>
      <c r="AI32" s="397"/>
    </row>
    <row r="33" spans="1:35" s="393" customFormat="1" ht="17.100000000000001" customHeight="1">
      <c r="B33" s="512"/>
      <c r="C33" s="562"/>
      <c r="D33" s="393" t="s">
        <v>292</v>
      </c>
      <c r="E33" s="400">
        <v>95379.368744999985</v>
      </c>
      <c r="G33" s="398">
        <v>3245.3480789999999</v>
      </c>
      <c r="H33" s="398"/>
      <c r="I33" s="398">
        <v>203.11258000000001</v>
      </c>
      <c r="J33" s="398"/>
      <c r="K33" s="398">
        <v>2616.1281309999999</v>
      </c>
      <c r="M33" s="398">
        <v>12693.088496</v>
      </c>
      <c r="O33" s="398">
        <v>5828.1473690000003</v>
      </c>
      <c r="Q33" s="397">
        <v>8797.0088489999998</v>
      </c>
      <c r="S33" s="512"/>
      <c r="T33" s="562"/>
      <c r="U33" s="512"/>
      <c r="V33" s="393" t="s">
        <v>54</v>
      </c>
      <c r="W33" s="399">
        <v>10009.754269999999</v>
      </c>
      <c r="Y33" s="399">
        <v>39266.473561999999</v>
      </c>
      <c r="Z33" s="398"/>
      <c r="AA33" s="399">
        <v>12400.660592</v>
      </c>
      <c r="AB33" s="398"/>
      <c r="AC33" s="399">
        <v>319.646817</v>
      </c>
      <c r="AE33" s="398"/>
      <c r="AG33" s="398"/>
      <c r="AI33" s="397"/>
    </row>
    <row r="34" spans="1:35" s="393" customFormat="1" ht="17.100000000000001" customHeight="1">
      <c r="B34" s="512"/>
      <c r="C34" s="562"/>
      <c r="D34" s="393" t="s">
        <v>293</v>
      </c>
      <c r="E34" s="400">
        <v>110882.44775899999</v>
      </c>
      <c r="G34" s="398">
        <v>3244.369772</v>
      </c>
      <c r="H34" s="398"/>
      <c r="I34" s="398">
        <v>187.56269599999999</v>
      </c>
      <c r="J34" s="398"/>
      <c r="K34" s="398">
        <v>2808.932667</v>
      </c>
      <c r="M34" s="398">
        <v>13941.693122999999</v>
      </c>
      <c r="O34" s="398">
        <v>7997.0050010000004</v>
      </c>
      <c r="Q34" s="397">
        <v>9222.1365779999996</v>
      </c>
      <c r="S34" s="512"/>
      <c r="T34" s="562"/>
      <c r="U34" s="512"/>
      <c r="V34" s="393" t="s">
        <v>162</v>
      </c>
      <c r="W34" s="399">
        <v>12912.307393999999</v>
      </c>
      <c r="Y34" s="399">
        <v>46444.043838999998</v>
      </c>
      <c r="Z34" s="398"/>
      <c r="AA34" s="399">
        <v>13800.373374999999</v>
      </c>
      <c r="AB34" s="398"/>
      <c r="AC34" s="399">
        <v>324.02331400000003</v>
      </c>
      <c r="AE34" s="398"/>
      <c r="AG34" s="398"/>
      <c r="AI34" s="397"/>
    </row>
    <row r="35" spans="1:35" s="393" customFormat="1" ht="17.100000000000001" customHeight="1">
      <c r="B35" s="512"/>
      <c r="C35" s="562"/>
      <c r="D35" s="393" t="s">
        <v>55</v>
      </c>
      <c r="E35" s="400">
        <v>114488.11891299998</v>
      </c>
      <c r="G35" s="398">
        <v>3477.2255540000001</v>
      </c>
      <c r="H35" s="398"/>
      <c r="I35" s="398">
        <v>213.35677000000001</v>
      </c>
      <c r="J35" s="398"/>
      <c r="K35" s="398">
        <v>2628.245222</v>
      </c>
      <c r="M35" s="398">
        <v>14856.549704999999</v>
      </c>
      <c r="O35" s="398">
        <v>7568.2028819999996</v>
      </c>
      <c r="Q35" s="397">
        <v>9959.9568749999999</v>
      </c>
      <c r="S35" s="512"/>
      <c r="T35" s="562"/>
      <c r="U35" s="512"/>
      <c r="V35" s="393" t="s">
        <v>55</v>
      </c>
      <c r="W35" s="399">
        <v>13978.677624</v>
      </c>
      <c r="Y35" s="399">
        <v>48259.511921999998</v>
      </c>
      <c r="Z35" s="398"/>
      <c r="AA35" s="399">
        <v>13159.229711</v>
      </c>
      <c r="AB35" s="398"/>
      <c r="AC35" s="399">
        <v>387.16264799999999</v>
      </c>
      <c r="AE35" s="398"/>
      <c r="AG35" s="398"/>
      <c r="AI35" s="397"/>
    </row>
    <row r="36" spans="1:35" s="393" customFormat="1" ht="17.100000000000001" customHeight="1">
      <c r="B36" s="512"/>
      <c r="C36" s="562"/>
      <c r="D36" s="393" t="s">
        <v>56</v>
      </c>
      <c r="E36" s="400">
        <v>112670.570259</v>
      </c>
      <c r="G36" s="398">
        <v>3607.294038</v>
      </c>
      <c r="H36" s="398"/>
      <c r="I36" s="398">
        <v>230.97933599999999</v>
      </c>
      <c r="J36" s="398"/>
      <c r="K36" s="398">
        <v>2523.4199610000001</v>
      </c>
      <c r="M36" s="398">
        <v>15231.984952999999</v>
      </c>
      <c r="O36" s="398">
        <v>8222.1796190000005</v>
      </c>
      <c r="Q36" s="397">
        <v>9938.1255130000009</v>
      </c>
      <c r="S36" s="512"/>
      <c r="T36" s="562"/>
      <c r="U36" s="512"/>
      <c r="V36" s="393" t="s">
        <v>56</v>
      </c>
      <c r="W36" s="399">
        <v>12291.729839</v>
      </c>
      <c r="Y36" s="399">
        <v>46378.419557000001</v>
      </c>
      <c r="Z36" s="398"/>
      <c r="AA36" s="399">
        <v>13846.893755999999</v>
      </c>
      <c r="AB36" s="398"/>
      <c r="AC36" s="399">
        <v>399.54368699999998</v>
      </c>
      <c r="AE36" s="398"/>
      <c r="AG36" s="398"/>
      <c r="AI36" s="397"/>
    </row>
    <row r="37" spans="1:35" s="393" customFormat="1" ht="17.100000000000001" customHeight="1">
      <c r="B37" s="512"/>
      <c r="C37" s="562"/>
      <c r="D37" s="393" t="s">
        <v>57</v>
      </c>
      <c r="E37" s="400">
        <v>124432.647966</v>
      </c>
      <c r="G37" s="398">
        <v>3822.1993670000002</v>
      </c>
      <c r="H37" s="398"/>
      <c r="I37" s="398">
        <v>288.71730300000002</v>
      </c>
      <c r="J37" s="398"/>
      <c r="K37" s="398">
        <v>2565.0053619999999</v>
      </c>
      <c r="M37" s="398">
        <v>13447.046931000001</v>
      </c>
      <c r="O37" s="398">
        <v>9311.1024280000001</v>
      </c>
      <c r="Q37" s="397">
        <v>10952.308815</v>
      </c>
      <c r="S37" s="512"/>
      <c r="T37" s="562"/>
      <c r="U37" s="512"/>
      <c r="V37" s="393" t="s">
        <v>57</v>
      </c>
      <c r="W37" s="399">
        <v>12229.746201</v>
      </c>
      <c r="Y37" s="399">
        <v>56519.60972</v>
      </c>
      <c r="Z37" s="398"/>
      <c r="AA37" s="399">
        <v>14897.526269</v>
      </c>
      <c r="AB37" s="398"/>
      <c r="AC37" s="399">
        <v>399.38556999999997</v>
      </c>
      <c r="AE37" s="398"/>
      <c r="AG37" s="398"/>
      <c r="AI37" s="397"/>
    </row>
    <row r="38" spans="1:35" s="393" customFormat="1" ht="17.100000000000001" customHeight="1">
      <c r="B38" s="512"/>
      <c r="C38" s="562"/>
      <c r="E38" s="400"/>
      <c r="G38" s="400"/>
      <c r="H38" s="398"/>
      <c r="I38" s="400"/>
      <c r="J38" s="398"/>
      <c r="K38" s="400"/>
      <c r="M38" s="400"/>
      <c r="O38" s="400"/>
      <c r="Q38" s="400"/>
      <c r="S38" s="512"/>
      <c r="T38" s="562"/>
      <c r="U38" s="512"/>
      <c r="W38" s="400"/>
      <c r="Y38" s="400"/>
      <c r="Z38" s="398"/>
      <c r="AA38" s="400"/>
      <c r="AB38" s="398"/>
      <c r="AC38" s="400"/>
      <c r="AE38" s="398"/>
      <c r="AG38" s="398"/>
      <c r="AI38" s="397"/>
    </row>
    <row r="39" spans="1:35" s="393" customFormat="1" ht="15.75" customHeight="1">
      <c r="B39" s="512" t="s">
        <v>295</v>
      </c>
      <c r="C39" s="562"/>
      <c r="D39" s="393" t="s">
        <v>288</v>
      </c>
      <c r="E39" s="400">
        <v>111068.045824</v>
      </c>
      <c r="G39" s="398">
        <v>3335.7865149999998</v>
      </c>
      <c r="H39" s="398"/>
      <c r="I39" s="398">
        <v>211.06971799999999</v>
      </c>
      <c r="J39" s="398"/>
      <c r="K39" s="398">
        <v>2532.9646990000001</v>
      </c>
      <c r="M39" s="398">
        <v>12193.391524999999</v>
      </c>
      <c r="O39" s="398">
        <v>7152.8120289999997</v>
      </c>
      <c r="Q39" s="397">
        <v>9678.3093989999998</v>
      </c>
      <c r="S39" s="512" t="s">
        <v>295</v>
      </c>
      <c r="T39" s="562"/>
      <c r="U39" s="512"/>
      <c r="V39" s="512" t="s">
        <v>288</v>
      </c>
      <c r="W39" s="399">
        <v>12132.348393</v>
      </c>
      <c r="Y39" s="399">
        <v>50806.098335000002</v>
      </c>
      <c r="Z39" s="398"/>
      <c r="AA39" s="399">
        <v>12595.319127000001</v>
      </c>
      <c r="AB39" s="398"/>
      <c r="AC39" s="399">
        <v>429.94608399999998</v>
      </c>
      <c r="AE39" s="398"/>
      <c r="AG39" s="398"/>
      <c r="AI39" s="397"/>
    </row>
    <row r="40" spans="1:35" s="393" customFormat="1" ht="17.100000000000001" customHeight="1">
      <c r="B40" s="512"/>
      <c r="C40" s="562"/>
      <c r="D40" s="393" t="s">
        <v>50</v>
      </c>
      <c r="E40" s="400">
        <v>102266.22183700002</v>
      </c>
      <c r="G40" s="398">
        <v>3056.3136460000001</v>
      </c>
      <c r="H40" s="398"/>
      <c r="I40" s="398">
        <v>182.963932</v>
      </c>
      <c r="J40" s="398"/>
      <c r="K40" s="398">
        <v>2307.890668</v>
      </c>
      <c r="M40" s="398">
        <v>13153.167375999999</v>
      </c>
      <c r="O40" s="398">
        <v>6514.3813280000004</v>
      </c>
      <c r="Q40" s="397">
        <v>10173.818276</v>
      </c>
      <c r="S40" s="512"/>
      <c r="T40" s="562"/>
      <c r="U40" s="512"/>
      <c r="V40" s="393" t="s">
        <v>50</v>
      </c>
      <c r="W40" s="399">
        <v>10379.233872000001</v>
      </c>
      <c r="Y40" s="399">
        <v>44927.740210000004</v>
      </c>
      <c r="Z40" s="398"/>
      <c r="AA40" s="399">
        <v>11190.232646</v>
      </c>
      <c r="AB40" s="398"/>
      <c r="AC40" s="399">
        <v>380.47988299999997</v>
      </c>
      <c r="AE40" s="398"/>
      <c r="AG40" s="398"/>
      <c r="AI40" s="397"/>
    </row>
    <row r="41" spans="1:35" s="393" customFormat="1" ht="17.100000000000001" customHeight="1">
      <c r="B41" s="512"/>
      <c r="C41" s="562"/>
      <c r="D41" s="393" t="s">
        <v>51</v>
      </c>
      <c r="E41" s="400">
        <v>131635.01407499998</v>
      </c>
      <c r="G41" s="398">
        <v>3750.565576</v>
      </c>
      <c r="H41" s="398"/>
      <c r="I41" s="398">
        <v>226.560473</v>
      </c>
      <c r="J41" s="398"/>
      <c r="K41" s="398">
        <v>3055.9948949999998</v>
      </c>
      <c r="M41" s="398">
        <v>18544.649463999998</v>
      </c>
      <c r="O41" s="398">
        <v>8821.9118060000001</v>
      </c>
      <c r="Q41" s="397">
        <v>10952.86357</v>
      </c>
      <c r="S41" s="512"/>
      <c r="T41" s="562"/>
      <c r="U41" s="512"/>
      <c r="V41" s="393" t="s">
        <v>51</v>
      </c>
      <c r="W41" s="399">
        <v>12046.380622000001</v>
      </c>
      <c r="Y41" s="399">
        <v>59463.632883999999</v>
      </c>
      <c r="Z41" s="398"/>
      <c r="AA41" s="399">
        <v>14025.029296999999</v>
      </c>
      <c r="AB41" s="398"/>
      <c r="AC41" s="399">
        <v>718.36331600000005</v>
      </c>
      <c r="AE41" s="398"/>
      <c r="AG41" s="398"/>
      <c r="AI41" s="397"/>
    </row>
    <row r="42" spans="1:35" s="393" customFormat="1" ht="17.100000000000001" customHeight="1">
      <c r="B42" s="512"/>
      <c r="C42" s="562"/>
      <c r="D42" s="393" t="s">
        <v>160</v>
      </c>
      <c r="E42" s="400">
        <v>127584.725865</v>
      </c>
      <c r="G42" s="398">
        <v>3820.7598849999999</v>
      </c>
      <c r="H42" s="398"/>
      <c r="I42" s="398">
        <v>247.469415</v>
      </c>
      <c r="J42" s="398"/>
      <c r="K42" s="398">
        <v>3197.8802070000002</v>
      </c>
      <c r="M42" s="398">
        <v>17159.927768000001</v>
      </c>
      <c r="O42" s="398">
        <v>8331.8239969999995</v>
      </c>
      <c r="Q42" s="397">
        <v>11815.630682000001</v>
      </c>
      <c r="S42" s="512"/>
      <c r="T42" s="562"/>
      <c r="U42" s="512"/>
      <c r="V42" s="393" t="s">
        <v>160</v>
      </c>
      <c r="W42" s="399">
        <v>14471.571823</v>
      </c>
      <c r="Y42" s="399">
        <v>53918.369967999999</v>
      </c>
      <c r="Z42" s="398"/>
      <c r="AA42" s="399">
        <v>14106.682787</v>
      </c>
      <c r="AB42" s="398"/>
      <c r="AC42" s="399">
        <v>514.60933299999999</v>
      </c>
      <c r="AE42" s="398"/>
      <c r="AG42" s="398"/>
      <c r="AI42" s="397"/>
    </row>
    <row r="43" spans="1:35" s="393" customFormat="1" ht="17.100000000000001" customHeight="1">
      <c r="B43" s="512"/>
      <c r="C43" s="562"/>
      <c r="D43" s="512" t="s">
        <v>52</v>
      </c>
      <c r="E43" s="400">
        <v>120491.647964</v>
      </c>
      <c r="G43" s="398">
        <v>3307.2168459999998</v>
      </c>
      <c r="H43" s="398"/>
      <c r="I43" s="398">
        <v>193.18853100000001</v>
      </c>
      <c r="J43" s="398"/>
      <c r="K43" s="398">
        <v>2060.3159839999998</v>
      </c>
      <c r="M43" s="398">
        <v>20505.781469000001</v>
      </c>
      <c r="O43" s="398">
        <v>9239.5479090000008</v>
      </c>
      <c r="Q43" s="397">
        <v>10122.362287</v>
      </c>
      <c r="S43" s="512"/>
      <c r="T43" s="562"/>
      <c r="U43" s="512"/>
      <c r="V43" s="512" t="s">
        <v>52</v>
      </c>
      <c r="W43" s="399">
        <v>10841.718065999999</v>
      </c>
      <c r="Y43" s="399">
        <v>51530.129198000002</v>
      </c>
      <c r="Z43" s="398"/>
      <c r="AA43" s="399">
        <v>12173.509167</v>
      </c>
      <c r="AB43" s="398"/>
      <c r="AC43" s="399">
        <v>517.87850700000001</v>
      </c>
      <c r="AE43" s="398"/>
      <c r="AG43" s="398"/>
      <c r="AI43" s="397"/>
    </row>
    <row r="44" spans="1:35" s="393" customFormat="1" ht="17.100000000000001" customHeight="1">
      <c r="B44" s="512"/>
      <c r="C44" s="562"/>
      <c r="D44" s="512" t="s">
        <v>53</v>
      </c>
      <c r="E44" s="400">
        <v>146026.317243</v>
      </c>
      <c r="G44" s="398">
        <v>3832.6400199999998</v>
      </c>
      <c r="H44" s="398"/>
      <c r="I44" s="398">
        <v>187.38203200000001</v>
      </c>
      <c r="J44" s="398"/>
      <c r="K44" s="398">
        <v>2549.6299469999999</v>
      </c>
      <c r="M44" s="398">
        <v>29071.84692</v>
      </c>
      <c r="O44" s="398">
        <v>11093.767354</v>
      </c>
      <c r="Q44" s="397">
        <v>11048.999653999999</v>
      </c>
      <c r="S44" s="512"/>
      <c r="T44" s="562"/>
      <c r="U44" s="512"/>
      <c r="V44" s="512" t="s">
        <v>53</v>
      </c>
      <c r="W44" s="399">
        <v>12203.489406000001</v>
      </c>
      <c r="Y44" s="399">
        <v>59340.684889999997</v>
      </c>
      <c r="Z44" s="398"/>
      <c r="AA44" s="399">
        <v>16142.246305000001</v>
      </c>
      <c r="AB44" s="398"/>
      <c r="AC44" s="399">
        <v>555.63071500000001</v>
      </c>
      <c r="AE44" s="398"/>
      <c r="AG44" s="398"/>
      <c r="AI44" s="397"/>
    </row>
    <row r="45" spans="1:35" s="393" customFormat="1" ht="17.100000000000001" customHeight="1">
      <c r="B45" s="512"/>
      <c r="C45" s="562"/>
      <c r="D45" s="393" t="s">
        <v>161</v>
      </c>
      <c r="E45" s="400">
        <v>134069.80018699999</v>
      </c>
      <c r="G45" s="398">
        <v>3795.4103660000001</v>
      </c>
      <c r="H45" s="398"/>
      <c r="I45" s="398">
        <v>213.217578</v>
      </c>
      <c r="J45" s="398"/>
      <c r="K45" s="398">
        <v>2984.501722</v>
      </c>
      <c r="M45" s="398">
        <v>28119.619790000001</v>
      </c>
      <c r="O45" s="398">
        <v>8834.7360609999996</v>
      </c>
      <c r="Q45" s="397">
        <v>10536.97322</v>
      </c>
      <c r="S45" s="512"/>
      <c r="T45" s="562"/>
      <c r="U45" s="512"/>
      <c r="V45" s="393" t="s">
        <v>161</v>
      </c>
      <c r="W45" s="399">
        <v>11657.97855</v>
      </c>
      <c r="Y45" s="399">
        <v>53809.097241000003</v>
      </c>
      <c r="Z45" s="398"/>
      <c r="AA45" s="399">
        <v>13686.910328</v>
      </c>
      <c r="AB45" s="398"/>
      <c r="AC45" s="399">
        <v>431.35533099999998</v>
      </c>
      <c r="AE45" s="398"/>
      <c r="AG45" s="398"/>
      <c r="AI45" s="397"/>
    </row>
    <row r="46" spans="1:35" s="67" customFormat="1" ht="18" customHeight="1" thickBot="1">
      <c r="A46" s="81"/>
      <c r="B46" s="56"/>
      <c r="C46" s="56"/>
      <c r="D46" s="56"/>
      <c r="E46" s="439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1"/>
      <c r="Q46" s="439"/>
      <c r="R46" s="341"/>
      <c r="S46" s="341"/>
      <c r="T46" s="58"/>
      <c r="U46" s="58"/>
      <c r="V46" s="58"/>
      <c r="W46" s="58"/>
      <c r="X46" s="82"/>
      <c r="Y46" s="58"/>
      <c r="Z46" s="82"/>
      <c r="AA46" s="58"/>
      <c r="AB46" s="82"/>
      <c r="AC46" s="58"/>
      <c r="AD46" s="58"/>
      <c r="AE46" s="81"/>
    </row>
    <row r="47" spans="1:35" s="17" customFormat="1" ht="18" customHeight="1"/>
    <row r="48" spans="1:35" s="17" customFormat="1" ht="18" customHeight="1">
      <c r="A48" s="23"/>
      <c r="B48" s="23"/>
      <c r="C48" s="23"/>
      <c r="S48" s="83"/>
      <c r="T48" s="84"/>
      <c r="U48" s="23"/>
      <c r="V48" s="23"/>
      <c r="W48" s="23"/>
      <c r="X48" s="23"/>
    </row>
    <row r="49" spans="1:29" s="17" customFormat="1" ht="18" customHeight="1">
      <c r="A49" s="23"/>
      <c r="B49" s="23"/>
      <c r="C49" s="23"/>
      <c r="D49" s="395"/>
      <c r="S49" s="83"/>
      <c r="T49" s="84"/>
      <c r="U49" s="23"/>
      <c r="V49" s="23"/>
      <c r="W49" s="23"/>
      <c r="X49" s="23"/>
    </row>
    <row r="50" spans="1:29" s="17" customFormat="1" ht="18" customHeight="1">
      <c r="A50" s="23"/>
      <c r="B50" s="23"/>
      <c r="C50" s="23"/>
      <c r="S50" s="83"/>
      <c r="T50" s="84"/>
      <c r="U50" s="23"/>
      <c r="V50" s="23"/>
      <c r="W50" s="23"/>
      <c r="X50" s="23"/>
    </row>
    <row r="51" spans="1:29" s="17" customFormat="1" ht="18" customHeight="1">
      <c r="A51" s="23"/>
      <c r="B51" s="23"/>
      <c r="C51" s="23"/>
      <c r="S51" s="83"/>
      <c r="T51" s="84"/>
      <c r="U51" s="23"/>
      <c r="V51" s="23"/>
      <c r="W51" s="23"/>
      <c r="X51" s="23"/>
    </row>
    <row r="52" spans="1:29" s="17" customFormat="1" ht="18" customHeight="1">
      <c r="A52" s="23"/>
      <c r="B52" s="23"/>
      <c r="C52" s="23"/>
      <c r="D52" s="393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S52" s="83"/>
      <c r="T52" s="84"/>
      <c r="U52" s="23"/>
      <c r="V52" s="23"/>
      <c r="W52" s="23"/>
      <c r="X52" s="23"/>
    </row>
    <row r="53" spans="1:29" s="17" customFormat="1" ht="15"/>
    <row r="58" spans="1:29">
      <c r="G58" s="85"/>
      <c r="H58" s="85"/>
      <c r="I58" s="85"/>
      <c r="J58" s="85"/>
      <c r="K58" s="85"/>
      <c r="L58" s="85"/>
      <c r="M58" s="85"/>
      <c r="N58" s="85"/>
      <c r="O58" s="85"/>
      <c r="P58" s="85"/>
    </row>
    <row r="59" spans="1:29">
      <c r="G59" s="85"/>
      <c r="H59" s="85"/>
      <c r="I59" s="85"/>
      <c r="J59" s="85"/>
      <c r="K59" s="85"/>
      <c r="L59" s="85"/>
      <c r="M59" s="85"/>
      <c r="N59" s="85"/>
      <c r="O59" s="85"/>
      <c r="P59" s="85"/>
    </row>
    <row r="64" spans="1:29">
      <c r="D64" s="85"/>
      <c r="E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W64" s="85"/>
      <c r="X64" s="85"/>
      <c r="Y64" s="85"/>
      <c r="Z64" s="85"/>
      <c r="AA64" s="85"/>
      <c r="AB64" s="85"/>
      <c r="AC64" s="85"/>
    </row>
    <row r="109" spans="3:21">
      <c r="C109" s="489" t="s">
        <v>160</v>
      </c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89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9"/>
  <sheetViews>
    <sheetView view="pageBreakPreview" topLeftCell="B1" zoomScale="90" zoomScaleNormal="70" zoomScaleSheetLayoutView="90" workbookViewId="0">
      <pane ySplit="17" topLeftCell="A18" activePane="bottomLeft" state="frozen"/>
      <selection activeCell="J33" sqref="J33:K33"/>
      <selection pane="bottomLeft" activeCell="L45" sqref="A45:XFD45"/>
    </sheetView>
  </sheetViews>
  <sheetFormatPr defaultRowHeight="12.75"/>
  <cols>
    <col min="1" max="1" width="1.7109375" style="88" hidden="1" customWidth="1"/>
    <col min="2" max="2" width="6.7109375" style="88" customWidth="1"/>
    <col min="3" max="3" width="2.5703125" style="88" customWidth="1"/>
    <col min="4" max="4" width="5.7109375" style="88" customWidth="1"/>
    <col min="5" max="5" width="12.140625" style="88" customWidth="1"/>
    <col min="6" max="6" width="2.140625" style="88" customWidth="1"/>
    <col min="7" max="7" width="12.140625" style="88" customWidth="1"/>
    <col min="8" max="8" width="2.140625" style="88" customWidth="1"/>
    <col min="9" max="9" width="12.140625" style="88" customWidth="1"/>
    <col min="10" max="10" width="2.140625" style="88" customWidth="1"/>
    <col min="11" max="11" width="12.140625" style="88" customWidth="1"/>
    <col min="12" max="12" width="2.140625" style="88" customWidth="1"/>
    <col min="13" max="13" width="12.140625" style="88" customWidth="1"/>
    <col min="14" max="14" width="2.140625" style="88" customWidth="1"/>
    <col min="15" max="15" width="12.140625" style="88" customWidth="1"/>
    <col min="16" max="16" width="2.140625" style="88" customWidth="1"/>
    <col min="17" max="17" width="12.140625" style="88" customWidth="1"/>
    <col min="18" max="18" width="2.140625" style="88" customWidth="1"/>
    <col min="19" max="19" width="6.85546875" style="88" customWidth="1"/>
    <col min="20" max="20" width="0.85546875" style="88" customWidth="1"/>
    <col min="21" max="21" width="2.42578125" style="88" customWidth="1"/>
    <col min="22" max="22" width="12.28515625" style="88" customWidth="1"/>
    <col min="23" max="23" width="15.7109375" style="88" customWidth="1"/>
    <col min="24" max="24" width="4.5703125" style="88" customWidth="1"/>
    <col min="25" max="25" width="15.7109375" style="88" customWidth="1"/>
    <col min="26" max="26" width="4.5703125" style="88" customWidth="1"/>
    <col min="27" max="27" width="15.7109375" style="88" customWidth="1"/>
    <col min="28" max="28" width="4.5703125" style="88" customWidth="1"/>
    <col min="29" max="29" width="15.7109375" style="88" customWidth="1"/>
    <col min="30" max="30" width="4.5703125" style="88" customWidth="1"/>
    <col min="31" max="31" width="1.7109375" style="88" customWidth="1"/>
    <col min="32" max="16384" width="9.140625" style="88"/>
  </cols>
  <sheetData>
    <row r="1" spans="1:31" s="1" customFormat="1" ht="18" customHeight="1">
      <c r="B1" s="637">
        <v>9.3000000000000007</v>
      </c>
      <c r="C1" s="637"/>
      <c r="D1" s="2" t="s">
        <v>122</v>
      </c>
      <c r="E1" s="4"/>
      <c r="F1" s="4"/>
      <c r="G1" s="4"/>
      <c r="H1" s="4"/>
      <c r="I1" s="4"/>
      <c r="J1" s="4"/>
      <c r="K1" s="4"/>
      <c r="L1" s="4"/>
      <c r="M1" s="4"/>
      <c r="N1" s="4"/>
      <c r="O1" s="86"/>
      <c r="P1" s="86"/>
      <c r="Q1" s="86"/>
      <c r="R1" s="86"/>
      <c r="S1" s="637">
        <v>9.3000000000000007</v>
      </c>
      <c r="T1" s="637"/>
      <c r="U1" s="637"/>
      <c r="V1" s="2" t="s">
        <v>123</v>
      </c>
      <c r="W1" s="4"/>
      <c r="X1" s="4"/>
      <c r="Y1" s="86"/>
      <c r="Z1" s="86"/>
      <c r="AA1" s="86"/>
      <c r="AB1" s="86"/>
      <c r="AC1" s="86"/>
      <c r="AD1" s="86"/>
      <c r="AE1" s="87"/>
    </row>
    <row r="2" spans="1:31" s="1" customFormat="1" ht="18" customHeight="1">
      <c r="A2" s="61" t="s">
        <v>1</v>
      </c>
      <c r="B2" s="637"/>
      <c r="C2" s="637"/>
      <c r="D2" s="8" t="s">
        <v>124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37"/>
      <c r="T2" s="637"/>
      <c r="U2" s="637"/>
      <c r="V2" s="8" t="s">
        <v>125</v>
      </c>
      <c r="W2" s="61"/>
      <c r="X2" s="61"/>
      <c r="Y2" s="61"/>
      <c r="Z2" s="61"/>
      <c r="AA2" s="61"/>
      <c r="AB2" s="61"/>
      <c r="AC2" s="61"/>
      <c r="AD2" s="61"/>
      <c r="AE2" s="62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3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41"/>
      <c r="C5" s="641"/>
      <c r="D5" s="641"/>
      <c r="E5" s="21" t="s">
        <v>13</v>
      </c>
      <c r="F5" s="28"/>
      <c r="G5" s="21" t="s">
        <v>64</v>
      </c>
      <c r="H5" s="28"/>
      <c r="I5" s="21" t="s">
        <v>65</v>
      </c>
      <c r="J5" s="28"/>
      <c r="K5" s="21" t="s">
        <v>66</v>
      </c>
      <c r="L5" s="28"/>
      <c r="M5" s="21" t="s">
        <v>67</v>
      </c>
      <c r="N5" s="28"/>
      <c r="O5" s="21" t="s">
        <v>68</v>
      </c>
      <c r="P5" s="28"/>
      <c r="Q5" s="21" t="s">
        <v>66</v>
      </c>
      <c r="R5" s="28"/>
      <c r="S5" s="22"/>
      <c r="W5" s="21" t="s">
        <v>69</v>
      </c>
      <c r="X5" s="28"/>
      <c r="Y5" s="21" t="s">
        <v>70</v>
      </c>
      <c r="Z5" s="21"/>
      <c r="AA5" s="21" t="s">
        <v>71</v>
      </c>
      <c r="AB5" s="28"/>
      <c r="AC5" s="64" t="s">
        <v>72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73</v>
      </c>
      <c r="J6" s="28"/>
      <c r="K6" s="21" t="s">
        <v>74</v>
      </c>
      <c r="L6" s="28"/>
      <c r="M6" s="21" t="s">
        <v>75</v>
      </c>
      <c r="N6" s="28"/>
      <c r="O6" s="21" t="s">
        <v>76</v>
      </c>
      <c r="P6" s="28"/>
      <c r="Q6" s="21" t="s">
        <v>77</v>
      </c>
      <c r="R6" s="28"/>
      <c r="T6" s="24"/>
      <c r="W6" s="21" t="s">
        <v>78</v>
      </c>
      <c r="X6" s="28"/>
      <c r="Y6" s="21" t="s">
        <v>79</v>
      </c>
      <c r="Z6" s="21"/>
      <c r="AA6" s="21" t="s">
        <v>80</v>
      </c>
      <c r="AB6" s="28"/>
      <c r="AC6" s="64" t="s">
        <v>81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82</v>
      </c>
      <c r="J7" s="28"/>
      <c r="K7" s="21" t="s">
        <v>126</v>
      </c>
      <c r="L7" s="28"/>
      <c r="M7" s="21" t="s">
        <v>84</v>
      </c>
      <c r="N7" s="28"/>
      <c r="O7" s="21" t="s">
        <v>85</v>
      </c>
      <c r="P7" s="28"/>
      <c r="Q7" s="24"/>
      <c r="R7" s="25"/>
      <c r="S7" s="22"/>
      <c r="T7" s="29"/>
      <c r="W7" s="21" t="s">
        <v>86</v>
      </c>
      <c r="Y7" s="21" t="s">
        <v>87</v>
      </c>
      <c r="Z7" s="21"/>
      <c r="AA7" s="24"/>
      <c r="AB7" s="25"/>
      <c r="AC7" s="64" t="s">
        <v>88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91</v>
      </c>
      <c r="L8" s="28"/>
      <c r="M8" s="21" t="s">
        <v>127</v>
      </c>
      <c r="N8" s="28"/>
      <c r="O8" s="21" t="s">
        <v>90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4"/>
      <c r="AD8" s="28"/>
    </row>
    <row r="9" spans="1:31" s="20" customFormat="1" ht="16.5" customHeight="1">
      <c r="B9" s="639" t="s">
        <v>12</v>
      </c>
      <c r="C9" s="639"/>
      <c r="D9" s="639"/>
      <c r="E9" s="21"/>
      <c r="F9" s="28"/>
      <c r="G9" s="21"/>
      <c r="H9" s="28"/>
      <c r="I9" s="21"/>
      <c r="J9" s="28"/>
      <c r="K9" s="21"/>
      <c r="L9" s="28"/>
      <c r="M9" s="21" t="s">
        <v>92</v>
      </c>
      <c r="N9" s="28"/>
      <c r="O9" s="21" t="s">
        <v>93</v>
      </c>
      <c r="P9" s="28"/>
      <c r="Q9" s="24"/>
      <c r="R9" s="25"/>
      <c r="S9" s="641" t="s">
        <v>12</v>
      </c>
      <c r="T9" s="641"/>
      <c r="U9" s="641"/>
      <c r="W9" s="21"/>
      <c r="Y9" s="21"/>
      <c r="Z9" s="21"/>
      <c r="AA9" s="24"/>
      <c r="AB9" s="25"/>
      <c r="AC9" s="64"/>
      <c r="AD9" s="28"/>
    </row>
    <row r="10" spans="1:31" s="20" customFormat="1" ht="14.25" customHeight="1">
      <c r="B10" s="632" t="s">
        <v>17</v>
      </c>
      <c r="C10" s="632"/>
      <c r="D10" s="632"/>
      <c r="E10" s="24" t="s">
        <v>25</v>
      </c>
      <c r="F10" s="28"/>
      <c r="G10" s="24" t="s">
        <v>94</v>
      </c>
      <c r="I10" s="24" t="s">
        <v>95</v>
      </c>
      <c r="K10" s="24" t="s">
        <v>96</v>
      </c>
      <c r="M10" s="24" t="s">
        <v>97</v>
      </c>
      <c r="O10" s="24" t="s">
        <v>98</v>
      </c>
      <c r="P10" s="28"/>
      <c r="Q10" s="24" t="s">
        <v>99</v>
      </c>
      <c r="S10" s="633" t="s">
        <v>17</v>
      </c>
      <c r="T10" s="633"/>
      <c r="U10" s="633"/>
      <c r="W10" s="24" t="s">
        <v>100</v>
      </c>
      <c r="X10" s="29"/>
      <c r="Y10" s="24" t="s">
        <v>101</v>
      </c>
      <c r="Z10" s="24"/>
      <c r="AA10" s="24" t="s">
        <v>102</v>
      </c>
      <c r="AB10" s="29"/>
      <c r="AC10" s="65" t="s">
        <v>102</v>
      </c>
      <c r="AD10" s="25"/>
    </row>
    <row r="11" spans="1:31" s="20" customFormat="1" ht="14.25" customHeight="1">
      <c r="I11" s="24" t="s">
        <v>103</v>
      </c>
      <c r="K11" s="24" t="s">
        <v>104</v>
      </c>
      <c r="M11" s="24" t="s">
        <v>105</v>
      </c>
      <c r="O11" s="24" t="s">
        <v>106</v>
      </c>
      <c r="Q11" s="24" t="s">
        <v>107</v>
      </c>
      <c r="W11" s="24" t="s">
        <v>108</v>
      </c>
      <c r="X11" s="29"/>
      <c r="Y11" s="24" t="s">
        <v>109</v>
      </c>
      <c r="Z11" s="24"/>
      <c r="AA11" s="24" t="s">
        <v>110</v>
      </c>
      <c r="AB11" s="29"/>
      <c r="AC11" s="65" t="s">
        <v>111</v>
      </c>
      <c r="AD11" s="25"/>
    </row>
    <row r="12" spans="1:31" s="20" customFormat="1" ht="14.25" customHeight="1">
      <c r="I12" s="24" t="s">
        <v>112</v>
      </c>
      <c r="K12" s="24" t="s">
        <v>113</v>
      </c>
      <c r="M12" s="24" t="s">
        <v>114</v>
      </c>
      <c r="O12" s="24" t="s">
        <v>115</v>
      </c>
      <c r="W12" s="29"/>
      <c r="X12" s="29"/>
      <c r="Y12" s="24" t="s">
        <v>116</v>
      </c>
      <c r="Z12" s="24"/>
      <c r="AA12" s="24" t="s">
        <v>117</v>
      </c>
      <c r="AB12" s="29"/>
      <c r="AC12" s="65" t="s">
        <v>118</v>
      </c>
      <c r="AD12" s="25"/>
    </row>
    <row r="13" spans="1:31" s="20" customFormat="1" ht="14.25" customHeight="1">
      <c r="I13" s="24"/>
      <c r="K13" s="24"/>
      <c r="M13" s="24" t="s">
        <v>119</v>
      </c>
      <c r="O13" s="24"/>
      <c r="Q13" s="544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44"/>
    </row>
    <row r="15" spans="1:31" s="20" customFormat="1" ht="11.25" customHeight="1">
      <c r="E15" s="89"/>
      <c r="F15" s="89"/>
      <c r="G15" s="31"/>
      <c r="H15" s="31"/>
      <c r="I15" s="31"/>
      <c r="J15" s="31"/>
      <c r="K15" s="31"/>
      <c r="L15" s="31"/>
      <c r="M15" s="90"/>
      <c r="N15" s="90"/>
      <c r="O15" s="31"/>
      <c r="P15" s="31"/>
      <c r="Q15" s="545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34" t="s">
        <v>270</v>
      </c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40"/>
      <c r="W16" s="634" t="s">
        <v>270</v>
      </c>
      <c r="X16" s="634"/>
      <c r="Y16" s="634"/>
      <c r="Z16" s="634"/>
      <c r="AA16" s="634"/>
      <c r="AB16" s="634"/>
      <c r="AC16" s="634"/>
    </row>
    <row r="17" spans="1:46" s="20" customFormat="1" ht="11.25" customHeight="1" thickBot="1">
      <c r="A17" s="33"/>
      <c r="B17" s="33"/>
      <c r="C17" s="33"/>
      <c r="D17" s="33"/>
      <c r="E17" s="33"/>
      <c r="F17" s="9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50"/>
      <c r="R17" s="33"/>
      <c r="S17" s="33"/>
      <c r="T17" s="33"/>
      <c r="U17" s="33"/>
      <c r="V17" s="33"/>
      <c r="W17" s="33"/>
      <c r="X17" s="92"/>
      <c r="Y17" s="33"/>
      <c r="Z17" s="33"/>
      <c r="AA17" s="33"/>
      <c r="AB17" s="33"/>
      <c r="AC17" s="33"/>
      <c r="AD17" s="33"/>
      <c r="AE17" s="33"/>
    </row>
    <row r="18" spans="1:46" s="67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55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7" customFormat="1" ht="16.5" customHeight="1">
      <c r="B19" s="511" t="s">
        <v>260</v>
      </c>
      <c r="C19" s="71"/>
      <c r="D19" s="37"/>
      <c r="E19" s="39">
        <v>836422</v>
      </c>
      <c r="F19" s="40"/>
      <c r="G19" s="40">
        <v>51288</v>
      </c>
      <c r="H19" s="40"/>
      <c r="I19" s="40">
        <v>3686</v>
      </c>
      <c r="J19" s="40"/>
      <c r="K19" s="40">
        <v>33687</v>
      </c>
      <c r="L19" s="40"/>
      <c r="M19" s="40">
        <v>106808</v>
      </c>
      <c r="N19" s="40"/>
      <c r="O19" s="40">
        <v>6773</v>
      </c>
      <c r="P19" s="40"/>
      <c r="Q19" s="453">
        <v>86217</v>
      </c>
      <c r="R19" s="40"/>
      <c r="S19" s="511" t="s">
        <v>260</v>
      </c>
      <c r="T19" s="40"/>
      <c r="U19" s="40"/>
      <c r="V19" s="40"/>
      <c r="W19" s="69">
        <v>98037</v>
      </c>
      <c r="X19" s="69"/>
      <c r="Y19" s="69">
        <v>372858</v>
      </c>
      <c r="Z19" s="69"/>
      <c r="AA19" s="69">
        <v>59906</v>
      </c>
      <c r="AB19" s="69"/>
      <c r="AC19" s="69">
        <v>17163</v>
      </c>
      <c r="AD19" s="70"/>
      <c r="AE19" s="80"/>
    </row>
    <row r="20" spans="1:46" s="67" customFormat="1" ht="16.5" customHeight="1">
      <c r="B20" s="511" t="s">
        <v>261</v>
      </c>
      <c r="C20" s="71"/>
      <c r="D20" s="37"/>
      <c r="E20" s="39">
        <v>879804</v>
      </c>
      <c r="F20" s="40"/>
      <c r="G20" s="40">
        <v>50173</v>
      </c>
      <c r="H20" s="40"/>
      <c r="I20" s="40">
        <v>3818</v>
      </c>
      <c r="J20" s="40"/>
      <c r="K20" s="40">
        <v>36590</v>
      </c>
      <c r="L20" s="40"/>
      <c r="M20" s="40">
        <v>126500</v>
      </c>
      <c r="N20" s="40"/>
      <c r="O20" s="40">
        <v>6656</v>
      </c>
      <c r="P20" s="40"/>
      <c r="Q20" s="453">
        <v>95378</v>
      </c>
      <c r="R20" s="40"/>
      <c r="S20" s="511" t="s">
        <v>261</v>
      </c>
      <c r="T20" s="40"/>
      <c r="U20" s="40"/>
      <c r="V20" s="40"/>
      <c r="W20" s="69">
        <v>103045</v>
      </c>
      <c r="X20" s="69"/>
      <c r="Y20" s="69">
        <v>381572</v>
      </c>
      <c r="Z20" s="69"/>
      <c r="AA20" s="69">
        <v>59775</v>
      </c>
      <c r="AB20" s="69"/>
      <c r="AC20" s="69">
        <v>16297</v>
      </c>
      <c r="AD20" s="70"/>
      <c r="AE20" s="80"/>
    </row>
    <row r="21" spans="1:46" s="394" customFormat="1" ht="16.5" customHeight="1">
      <c r="B21" s="511" t="s">
        <v>268</v>
      </c>
      <c r="C21" s="392"/>
      <c r="D21" s="391"/>
      <c r="E21" s="447">
        <v>849410.81167999993</v>
      </c>
      <c r="F21" s="448"/>
      <c r="G21" s="448">
        <v>51463.239771999994</v>
      </c>
      <c r="H21" s="448"/>
      <c r="I21" s="448">
        <v>3726.7286779999999</v>
      </c>
      <c r="J21" s="448"/>
      <c r="K21" s="40">
        <v>41777.753876000002</v>
      </c>
      <c r="L21" s="448"/>
      <c r="M21" s="448">
        <v>123544.278852</v>
      </c>
      <c r="N21" s="448"/>
      <c r="O21" s="448">
        <v>6564.5330320000003</v>
      </c>
      <c r="P21" s="448"/>
      <c r="Q21" s="448">
        <v>93237.789435999992</v>
      </c>
      <c r="R21" s="453"/>
      <c r="S21" s="511" t="s">
        <v>268</v>
      </c>
      <c r="T21" s="392"/>
      <c r="U21" s="391"/>
      <c r="V21" s="447"/>
      <c r="W21" s="69">
        <v>99008.189635999996</v>
      </c>
      <c r="X21" s="69"/>
      <c r="Y21" s="69">
        <v>355962.84401899995</v>
      </c>
      <c r="Z21" s="69"/>
      <c r="AA21" s="69">
        <v>59330.864365000001</v>
      </c>
      <c r="AB21" s="69"/>
      <c r="AC21" s="69">
        <v>14794.590014000001</v>
      </c>
      <c r="AD21" s="448"/>
      <c r="AE21" s="448"/>
      <c r="AF21" s="448"/>
      <c r="AG21" s="448"/>
      <c r="AH21" s="448"/>
    </row>
    <row r="22" spans="1:46" s="566" customFormat="1" ht="16.5" customHeight="1">
      <c r="B22" s="567" t="s">
        <v>275</v>
      </c>
      <c r="C22" s="568"/>
      <c r="D22" s="567"/>
      <c r="E22" s="569">
        <v>796194.054611</v>
      </c>
      <c r="F22" s="570"/>
      <c r="G22" s="570">
        <v>55472.375912000003</v>
      </c>
      <c r="H22" s="570"/>
      <c r="I22" s="570">
        <v>2627.3206249999998</v>
      </c>
      <c r="J22" s="570"/>
      <c r="K22" s="571">
        <v>39730.291121999995</v>
      </c>
      <c r="L22" s="570"/>
      <c r="M22" s="570">
        <v>95107.213034999993</v>
      </c>
      <c r="N22" s="570"/>
      <c r="O22" s="570">
        <v>8909.3232110000008</v>
      </c>
      <c r="P22" s="570"/>
      <c r="Q22" s="570">
        <v>84732.898402000006</v>
      </c>
      <c r="R22" s="571"/>
      <c r="S22" s="567" t="s">
        <v>275</v>
      </c>
      <c r="T22" s="568"/>
      <c r="U22" s="567"/>
      <c r="V22" s="569"/>
      <c r="W22" s="399">
        <v>89873.17298599999</v>
      </c>
      <c r="X22" s="399"/>
      <c r="Y22" s="399">
        <v>348961.50587600004</v>
      </c>
      <c r="Z22" s="399"/>
      <c r="AA22" s="399">
        <v>55758.458313999989</v>
      </c>
      <c r="AB22" s="399"/>
      <c r="AC22" s="399">
        <v>15021.495128000002</v>
      </c>
      <c r="AD22" s="570"/>
      <c r="AE22" s="570"/>
      <c r="AF22" s="570"/>
      <c r="AG22" s="570"/>
      <c r="AH22" s="570"/>
    </row>
    <row r="23" spans="1:46" s="575" customFormat="1" ht="16.5" customHeight="1">
      <c r="B23" s="567" t="s">
        <v>297</v>
      </c>
      <c r="C23" s="595"/>
      <c r="D23" s="511"/>
      <c r="E23" s="598">
        <v>987343.97411300009</v>
      </c>
      <c r="F23" s="594"/>
      <c r="G23" s="594">
        <v>63650.626656</v>
      </c>
      <c r="H23" s="594"/>
      <c r="I23" s="594">
        <v>2630.4122219999999</v>
      </c>
      <c r="J23" s="594"/>
      <c r="K23" s="571">
        <v>58732.534736000001</v>
      </c>
      <c r="L23" s="594"/>
      <c r="M23" s="594">
        <v>123644.77484100001</v>
      </c>
      <c r="N23" s="594"/>
      <c r="O23" s="594">
        <v>14562.110402</v>
      </c>
      <c r="P23" s="594"/>
      <c r="Q23" s="594">
        <v>111681.26660800001</v>
      </c>
      <c r="R23" s="571"/>
      <c r="S23" s="567" t="s">
        <v>297</v>
      </c>
      <c r="T23" s="595"/>
      <c r="U23" s="511"/>
      <c r="V23" s="598"/>
      <c r="W23" s="399">
        <v>106424.352576</v>
      </c>
      <c r="X23" s="399"/>
      <c r="Y23" s="399">
        <v>416772.37792</v>
      </c>
      <c r="Z23" s="399"/>
      <c r="AA23" s="399">
        <v>65281.147487000002</v>
      </c>
      <c r="AB23" s="399"/>
      <c r="AC23" s="399">
        <v>23964.370664999999</v>
      </c>
      <c r="AD23" s="594"/>
      <c r="AE23" s="594"/>
      <c r="AF23" s="594"/>
      <c r="AG23" s="594"/>
      <c r="AH23" s="594"/>
    </row>
    <row r="24" spans="1:46" s="67" customFormat="1" ht="15" customHeight="1">
      <c r="A24" s="93"/>
      <c r="B24" s="94"/>
      <c r="C24" s="75"/>
      <c r="D24" s="47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40"/>
      <c r="R24" s="77"/>
      <c r="S24" s="74"/>
      <c r="T24" s="94"/>
      <c r="U24" s="47"/>
      <c r="V24" s="47"/>
      <c r="W24" s="76"/>
      <c r="X24" s="76"/>
      <c r="Y24" s="76"/>
      <c r="Z24" s="76"/>
      <c r="AA24" s="76"/>
      <c r="AB24" s="76"/>
      <c r="AC24" s="76"/>
      <c r="AD24" s="77"/>
      <c r="AE24" s="74"/>
    </row>
    <row r="25" spans="1:46" s="67" customFormat="1" ht="15.75">
      <c r="B25" s="95"/>
      <c r="C25" s="44"/>
      <c r="D25" s="37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53"/>
      <c r="R25" s="70"/>
      <c r="S25" s="80"/>
      <c r="T25" s="95"/>
      <c r="U25" s="37"/>
      <c r="V25" s="37"/>
      <c r="W25" s="69"/>
      <c r="X25" s="69"/>
      <c r="Y25" s="69"/>
      <c r="Z25" s="69"/>
      <c r="AA25" s="69"/>
      <c r="AB25" s="69"/>
      <c r="AC25" s="69"/>
      <c r="AD25" s="70"/>
      <c r="AE25" s="80"/>
    </row>
    <row r="26" spans="1:46" s="575" customFormat="1" ht="16.5" customHeight="1">
      <c r="A26" s="573"/>
      <c r="B26" s="567" t="s">
        <v>297</v>
      </c>
      <c r="C26" s="562"/>
      <c r="D26" s="567" t="s">
        <v>58</v>
      </c>
      <c r="E26" s="406">
        <v>73057.699888999996</v>
      </c>
      <c r="F26" s="405"/>
      <c r="G26" s="403">
        <v>4709.1095809999997</v>
      </c>
      <c r="H26" s="404"/>
      <c r="I26" s="403">
        <v>196.92684399999999</v>
      </c>
      <c r="J26" s="404"/>
      <c r="K26" s="403">
        <v>4607.2984710000001</v>
      </c>
      <c r="L26" s="404"/>
      <c r="M26" s="403">
        <v>7129.7253659999997</v>
      </c>
      <c r="N26" s="404"/>
      <c r="O26" s="403">
        <v>1473.6433770000001</v>
      </c>
      <c r="P26" s="404"/>
      <c r="Q26" s="403">
        <v>7895.4774550000002</v>
      </c>
      <c r="R26" s="401"/>
      <c r="S26" s="567" t="s">
        <v>297</v>
      </c>
      <c r="T26" s="562"/>
      <c r="U26" s="512"/>
      <c r="V26" s="567" t="s">
        <v>58</v>
      </c>
      <c r="W26" s="402">
        <v>8357.4478909999998</v>
      </c>
      <c r="X26" s="402"/>
      <c r="Y26" s="402">
        <v>31225.650134</v>
      </c>
      <c r="Z26" s="402"/>
      <c r="AA26" s="402">
        <v>4935.2988770000002</v>
      </c>
      <c r="AB26" s="402"/>
      <c r="AC26" s="402">
        <v>2527.121893</v>
      </c>
      <c r="AD26" s="404"/>
      <c r="AE26" s="403"/>
      <c r="AF26" s="404"/>
      <c r="AG26" s="403"/>
      <c r="AH26" s="404"/>
      <c r="AI26" s="403"/>
      <c r="AJ26" s="401"/>
      <c r="AK26" s="401"/>
      <c r="AL26" s="401"/>
      <c r="AM26" s="401"/>
      <c r="AN26" s="401"/>
      <c r="AO26" s="401"/>
      <c r="AP26" s="401"/>
      <c r="AQ26" s="401"/>
      <c r="AR26" s="574"/>
      <c r="AS26" s="396"/>
      <c r="AT26" s="396"/>
    </row>
    <row r="27" spans="1:46" s="575" customFormat="1" ht="16.5" customHeight="1">
      <c r="A27" s="573"/>
      <c r="B27" s="512"/>
      <c r="C27" s="562"/>
      <c r="D27" s="572" t="s">
        <v>50</v>
      </c>
      <c r="E27" s="406">
        <v>69680.094649999985</v>
      </c>
      <c r="F27" s="405"/>
      <c r="G27" s="403">
        <v>4414.0765339999998</v>
      </c>
      <c r="H27" s="404"/>
      <c r="I27" s="403">
        <v>185.47905299999999</v>
      </c>
      <c r="J27" s="404"/>
      <c r="K27" s="403">
        <v>4424.1394630000004</v>
      </c>
      <c r="L27" s="404"/>
      <c r="M27" s="403">
        <v>8491.1618760000001</v>
      </c>
      <c r="N27" s="404"/>
      <c r="O27" s="403">
        <v>1020.2358</v>
      </c>
      <c r="P27" s="404"/>
      <c r="Q27" s="403">
        <v>7682.4198450000004</v>
      </c>
      <c r="R27" s="401"/>
      <c r="S27" s="512"/>
      <c r="T27" s="562"/>
      <c r="U27" s="512"/>
      <c r="V27" s="572" t="s">
        <v>50</v>
      </c>
      <c r="W27" s="402">
        <v>7792.3563370000002</v>
      </c>
      <c r="X27" s="402"/>
      <c r="Y27" s="402">
        <v>28933.451378999998</v>
      </c>
      <c r="Z27" s="402"/>
      <c r="AA27" s="402">
        <v>4625.5884310000001</v>
      </c>
      <c r="AB27" s="402"/>
      <c r="AC27" s="402">
        <v>2111.1859319999999</v>
      </c>
      <c r="AD27" s="404"/>
      <c r="AE27" s="403"/>
      <c r="AF27" s="404"/>
      <c r="AG27" s="403"/>
      <c r="AH27" s="404"/>
      <c r="AI27" s="403"/>
      <c r="AJ27" s="401"/>
      <c r="AK27" s="401"/>
      <c r="AL27" s="401"/>
      <c r="AM27" s="401"/>
      <c r="AN27" s="401"/>
      <c r="AO27" s="401"/>
      <c r="AP27" s="401"/>
      <c r="AQ27" s="401"/>
      <c r="AR27" s="574"/>
      <c r="AS27" s="396"/>
      <c r="AT27" s="396"/>
    </row>
    <row r="28" spans="1:46" s="575" customFormat="1" ht="16.5" customHeight="1">
      <c r="A28" s="573"/>
      <c r="B28" s="512"/>
      <c r="C28" s="562"/>
      <c r="D28" s="572" t="s">
        <v>51</v>
      </c>
      <c r="E28" s="406">
        <v>80867.130550999995</v>
      </c>
      <c r="F28" s="405"/>
      <c r="G28" s="403">
        <v>5341.3774919999996</v>
      </c>
      <c r="H28" s="404"/>
      <c r="I28" s="403">
        <v>213.548025</v>
      </c>
      <c r="J28" s="404"/>
      <c r="K28" s="403">
        <v>4948.0923480000001</v>
      </c>
      <c r="L28" s="404"/>
      <c r="M28" s="403">
        <v>7982.9158580000003</v>
      </c>
      <c r="N28" s="404"/>
      <c r="O28" s="403">
        <v>1160.908042</v>
      </c>
      <c r="P28" s="404"/>
      <c r="Q28" s="403">
        <v>9490.7513159999999</v>
      </c>
      <c r="R28" s="401"/>
      <c r="S28" s="512"/>
      <c r="T28" s="562"/>
      <c r="U28" s="512"/>
      <c r="V28" s="572" t="s">
        <v>51</v>
      </c>
      <c r="W28" s="402">
        <v>8901.5951089999999</v>
      </c>
      <c r="X28" s="402"/>
      <c r="Y28" s="402">
        <v>33500.683588</v>
      </c>
      <c r="Z28" s="402"/>
      <c r="AA28" s="402">
        <v>5424.3561369999998</v>
      </c>
      <c r="AB28" s="402"/>
      <c r="AC28" s="402">
        <v>3902.9026359999998</v>
      </c>
      <c r="AD28" s="404"/>
      <c r="AE28" s="403"/>
      <c r="AF28" s="404"/>
      <c r="AG28" s="403"/>
      <c r="AH28" s="404"/>
      <c r="AI28" s="403"/>
      <c r="AJ28" s="401"/>
      <c r="AK28" s="401"/>
      <c r="AL28" s="401"/>
      <c r="AM28" s="401"/>
      <c r="AN28" s="401"/>
      <c r="AO28" s="401"/>
      <c r="AP28" s="401"/>
      <c r="AQ28" s="401"/>
      <c r="AR28" s="574"/>
      <c r="AS28" s="396"/>
      <c r="AT28" s="396"/>
    </row>
    <row r="29" spans="1:46" s="575" customFormat="1" ht="16.5" customHeight="1">
      <c r="A29" s="573"/>
      <c r="B29" s="512"/>
      <c r="C29" s="562"/>
      <c r="D29" s="572" t="s">
        <v>160</v>
      </c>
      <c r="E29" s="406">
        <v>85293.186379000006</v>
      </c>
      <c r="F29" s="405"/>
      <c r="G29" s="403">
        <v>5639.0505620000004</v>
      </c>
      <c r="H29" s="404"/>
      <c r="I29" s="403">
        <v>223.71173099999999</v>
      </c>
      <c r="J29" s="404"/>
      <c r="K29" s="403">
        <v>4872.3919749999995</v>
      </c>
      <c r="L29" s="404"/>
      <c r="M29" s="403">
        <v>12922.18816</v>
      </c>
      <c r="N29" s="404"/>
      <c r="O29" s="403">
        <v>1026.1550609999999</v>
      </c>
      <c r="P29" s="404"/>
      <c r="Q29" s="403">
        <v>9232.4612199999992</v>
      </c>
      <c r="R29" s="401"/>
      <c r="S29" s="512"/>
      <c r="T29" s="562"/>
      <c r="U29" s="512"/>
      <c r="V29" s="572" t="s">
        <v>160</v>
      </c>
      <c r="W29" s="402">
        <v>9424.8569060000009</v>
      </c>
      <c r="X29" s="402"/>
      <c r="Y29" s="402">
        <v>33675.614988000001</v>
      </c>
      <c r="Z29" s="402"/>
      <c r="AA29" s="402">
        <v>5767.6161840000004</v>
      </c>
      <c r="AB29" s="402"/>
      <c r="AC29" s="402">
        <v>2509.139592</v>
      </c>
      <c r="AD29" s="404"/>
      <c r="AE29" s="403"/>
      <c r="AF29" s="404"/>
      <c r="AG29" s="403"/>
      <c r="AH29" s="404"/>
      <c r="AI29" s="403"/>
      <c r="AJ29" s="401"/>
      <c r="AK29" s="401"/>
      <c r="AL29" s="401"/>
      <c r="AM29" s="401"/>
      <c r="AN29" s="401"/>
      <c r="AO29" s="401"/>
      <c r="AP29" s="401"/>
      <c r="AQ29" s="401"/>
      <c r="AR29" s="574"/>
      <c r="AS29" s="396"/>
      <c r="AT29" s="396"/>
    </row>
    <row r="30" spans="1:46" s="575" customFormat="1" ht="16.5" customHeight="1">
      <c r="A30" s="573"/>
      <c r="B30" s="512"/>
      <c r="C30" s="562"/>
      <c r="D30" s="572" t="s">
        <v>52</v>
      </c>
      <c r="E30" s="406">
        <v>78531.656132000004</v>
      </c>
      <c r="F30" s="405"/>
      <c r="G30" s="403">
        <v>4951.2167310000004</v>
      </c>
      <c r="H30" s="404"/>
      <c r="I30" s="403">
        <v>225.535447</v>
      </c>
      <c r="J30" s="404"/>
      <c r="K30" s="403">
        <v>4912.9233459999996</v>
      </c>
      <c r="L30" s="404"/>
      <c r="M30" s="403">
        <v>9069.4913269999997</v>
      </c>
      <c r="N30" s="404"/>
      <c r="O30" s="403">
        <v>1063.991536</v>
      </c>
      <c r="P30" s="404"/>
      <c r="Q30" s="403">
        <v>9233.8644960000001</v>
      </c>
      <c r="R30" s="401"/>
      <c r="S30" s="512"/>
      <c r="T30" s="562"/>
      <c r="U30" s="512"/>
      <c r="V30" s="572" t="s">
        <v>52</v>
      </c>
      <c r="W30" s="402">
        <v>9158.9148370000003</v>
      </c>
      <c r="X30" s="402"/>
      <c r="Y30" s="402">
        <v>32656.888405000002</v>
      </c>
      <c r="Z30" s="402"/>
      <c r="AA30" s="402">
        <v>5670.6510600000001</v>
      </c>
      <c r="AB30" s="402"/>
      <c r="AC30" s="402">
        <v>1588.1789470000001</v>
      </c>
      <c r="AD30" s="404"/>
      <c r="AE30" s="403"/>
      <c r="AF30" s="404"/>
      <c r="AG30" s="403"/>
      <c r="AH30" s="404"/>
      <c r="AI30" s="403"/>
      <c r="AJ30" s="401"/>
      <c r="AK30" s="401"/>
      <c r="AL30" s="401"/>
      <c r="AM30" s="401"/>
      <c r="AN30" s="401"/>
      <c r="AO30" s="401"/>
      <c r="AP30" s="401"/>
      <c r="AQ30" s="401"/>
      <c r="AR30" s="574"/>
      <c r="AS30" s="396"/>
      <c r="AT30" s="396"/>
    </row>
    <row r="31" spans="1:46" s="575" customFormat="1" ht="16.5" customHeight="1">
      <c r="A31" s="573"/>
      <c r="B31" s="512"/>
      <c r="C31" s="562"/>
      <c r="D31" s="572" t="s">
        <v>53</v>
      </c>
      <c r="E31" s="406">
        <v>83217.277093000012</v>
      </c>
      <c r="F31" s="405"/>
      <c r="G31" s="403">
        <v>5620.0855220000003</v>
      </c>
      <c r="H31" s="404"/>
      <c r="I31" s="403">
        <v>258.11130700000001</v>
      </c>
      <c r="J31" s="404"/>
      <c r="K31" s="403">
        <v>5009.9599939999998</v>
      </c>
      <c r="L31" s="404"/>
      <c r="M31" s="403">
        <v>11124.078149000001</v>
      </c>
      <c r="N31" s="404"/>
      <c r="O31" s="403">
        <v>1588.9829810000001</v>
      </c>
      <c r="P31" s="404"/>
      <c r="Q31" s="403">
        <v>10013.269147000001</v>
      </c>
      <c r="R31" s="401"/>
      <c r="S31" s="512"/>
      <c r="T31" s="562"/>
      <c r="U31" s="512"/>
      <c r="V31" s="572" t="s">
        <v>53</v>
      </c>
      <c r="W31" s="402">
        <v>9529.4555710000004</v>
      </c>
      <c r="X31" s="402"/>
      <c r="Y31" s="402">
        <v>33635.613612000001</v>
      </c>
      <c r="Z31" s="402"/>
      <c r="AA31" s="402">
        <v>5428.6531420000001</v>
      </c>
      <c r="AB31" s="402"/>
      <c r="AC31" s="402">
        <v>1009.067668</v>
      </c>
      <c r="AD31" s="404"/>
      <c r="AE31" s="403"/>
      <c r="AF31" s="404"/>
      <c r="AG31" s="403"/>
      <c r="AH31" s="404"/>
      <c r="AI31" s="403"/>
      <c r="AJ31" s="401"/>
      <c r="AK31" s="401"/>
      <c r="AL31" s="401"/>
      <c r="AM31" s="401"/>
      <c r="AN31" s="401"/>
      <c r="AO31" s="401"/>
      <c r="AP31" s="401"/>
      <c r="AQ31" s="401"/>
      <c r="AR31" s="574"/>
      <c r="AS31" s="396"/>
      <c r="AT31" s="396"/>
    </row>
    <row r="32" spans="1:46" s="575" customFormat="1" ht="16.5" customHeight="1">
      <c r="A32" s="573"/>
      <c r="B32" s="512"/>
      <c r="C32" s="562"/>
      <c r="D32" s="572" t="s">
        <v>161</v>
      </c>
      <c r="E32" s="406">
        <v>83564.140447000013</v>
      </c>
      <c r="F32" s="405"/>
      <c r="G32" s="403">
        <v>5407.7851799999999</v>
      </c>
      <c r="H32" s="404"/>
      <c r="I32" s="403">
        <v>210.128331</v>
      </c>
      <c r="J32" s="404"/>
      <c r="K32" s="403">
        <v>6532.6138350000001</v>
      </c>
      <c r="L32" s="404"/>
      <c r="M32" s="403">
        <v>11952.992410999999</v>
      </c>
      <c r="N32" s="404"/>
      <c r="O32" s="403">
        <v>1272.746819</v>
      </c>
      <c r="P32" s="404"/>
      <c r="Q32" s="403">
        <v>9065.0354819999993</v>
      </c>
      <c r="R32" s="401"/>
      <c r="S32" s="512"/>
      <c r="T32" s="562"/>
      <c r="U32" s="512"/>
      <c r="V32" s="572" t="s">
        <v>161</v>
      </c>
      <c r="W32" s="402">
        <v>8271.7330249999995</v>
      </c>
      <c r="X32" s="402"/>
      <c r="Y32" s="402">
        <v>34710.947550999997</v>
      </c>
      <c r="Z32" s="402"/>
      <c r="AA32" s="402">
        <v>5294.4665530000002</v>
      </c>
      <c r="AB32" s="402"/>
      <c r="AC32" s="402">
        <v>845.69126000000006</v>
      </c>
      <c r="AD32" s="404"/>
      <c r="AE32" s="403"/>
      <c r="AF32" s="404"/>
      <c r="AG32" s="403"/>
      <c r="AH32" s="404"/>
      <c r="AI32" s="403"/>
      <c r="AJ32" s="401"/>
      <c r="AK32" s="401"/>
      <c r="AL32" s="401"/>
      <c r="AM32" s="401"/>
      <c r="AN32" s="401"/>
      <c r="AO32" s="401"/>
      <c r="AP32" s="401"/>
      <c r="AQ32" s="401"/>
      <c r="AR32" s="574"/>
      <c r="AS32" s="396"/>
      <c r="AT32" s="396"/>
    </row>
    <row r="33" spans="1:46" s="575" customFormat="1" ht="16.5" customHeight="1">
      <c r="A33" s="573"/>
      <c r="B33" s="512"/>
      <c r="C33" s="562"/>
      <c r="D33" s="572" t="s">
        <v>54</v>
      </c>
      <c r="E33" s="406">
        <v>74245.022750000004</v>
      </c>
      <c r="F33" s="405"/>
      <c r="G33" s="403">
        <v>4953.8256899999997</v>
      </c>
      <c r="H33" s="404"/>
      <c r="I33" s="403">
        <v>218.12618900000001</v>
      </c>
      <c r="J33" s="404"/>
      <c r="K33" s="403">
        <v>3952.3938210000001</v>
      </c>
      <c r="L33" s="404"/>
      <c r="M33" s="403">
        <v>8237.7206380000007</v>
      </c>
      <c r="N33" s="404"/>
      <c r="O33" s="403">
        <v>1163.5075790000001</v>
      </c>
      <c r="P33" s="404"/>
      <c r="Q33" s="403">
        <v>8986.0813589999998</v>
      </c>
      <c r="R33" s="401"/>
      <c r="S33" s="512"/>
      <c r="T33" s="562"/>
      <c r="U33" s="512"/>
      <c r="V33" s="572" t="s">
        <v>54</v>
      </c>
      <c r="W33" s="402">
        <v>8025.0376500000002</v>
      </c>
      <c r="X33" s="402"/>
      <c r="Y33" s="402">
        <v>32525.280890999999</v>
      </c>
      <c r="Z33" s="402"/>
      <c r="AA33" s="402">
        <v>5032.1017609999999</v>
      </c>
      <c r="AB33" s="402"/>
      <c r="AC33" s="402">
        <v>1150.9471719999999</v>
      </c>
      <c r="AD33" s="404"/>
      <c r="AE33" s="403"/>
      <c r="AF33" s="404"/>
      <c r="AG33" s="403"/>
      <c r="AH33" s="404"/>
      <c r="AI33" s="403"/>
      <c r="AJ33" s="401"/>
      <c r="AK33" s="401"/>
      <c r="AL33" s="401"/>
      <c r="AM33" s="401"/>
      <c r="AN33" s="401"/>
      <c r="AO33" s="401"/>
      <c r="AP33" s="401"/>
      <c r="AQ33" s="401"/>
      <c r="AR33" s="574"/>
      <c r="AS33" s="396"/>
      <c r="AT33" s="396"/>
    </row>
    <row r="34" spans="1:46" s="575" customFormat="1" ht="16.5" customHeight="1">
      <c r="A34" s="573"/>
      <c r="B34" s="512"/>
      <c r="C34" s="562"/>
      <c r="D34" s="572" t="s">
        <v>162</v>
      </c>
      <c r="E34" s="406">
        <v>84650.170712000006</v>
      </c>
      <c r="F34" s="405"/>
      <c r="G34" s="403">
        <v>5543.950887</v>
      </c>
      <c r="H34" s="404"/>
      <c r="I34" s="403">
        <v>193.304124</v>
      </c>
      <c r="J34" s="404"/>
      <c r="K34" s="403">
        <v>4913.7196510000003</v>
      </c>
      <c r="L34" s="404"/>
      <c r="M34" s="403">
        <v>11157.308036</v>
      </c>
      <c r="N34" s="404"/>
      <c r="O34" s="403">
        <v>1102.330496</v>
      </c>
      <c r="P34" s="404"/>
      <c r="Q34" s="403">
        <v>9478.7550869999995</v>
      </c>
      <c r="R34" s="401"/>
      <c r="S34" s="512"/>
      <c r="T34" s="562"/>
      <c r="U34" s="512"/>
      <c r="V34" s="572" t="s">
        <v>162</v>
      </c>
      <c r="W34" s="402">
        <v>8220.3561009999994</v>
      </c>
      <c r="X34" s="402"/>
      <c r="Y34" s="402">
        <v>36420.545157</v>
      </c>
      <c r="Z34" s="402"/>
      <c r="AA34" s="402">
        <v>5365.3119390000002</v>
      </c>
      <c r="AB34" s="402"/>
      <c r="AC34" s="402">
        <v>2254.589234</v>
      </c>
      <c r="AD34" s="404"/>
      <c r="AE34" s="403"/>
      <c r="AF34" s="404"/>
      <c r="AG34" s="403"/>
      <c r="AH34" s="404"/>
      <c r="AI34" s="403"/>
      <c r="AJ34" s="401"/>
      <c r="AK34" s="401"/>
      <c r="AL34" s="401"/>
      <c r="AM34" s="401"/>
      <c r="AN34" s="401"/>
      <c r="AO34" s="401"/>
      <c r="AP34" s="401"/>
      <c r="AQ34" s="401"/>
      <c r="AR34" s="574"/>
      <c r="AS34" s="396"/>
      <c r="AT34" s="396"/>
    </row>
    <row r="35" spans="1:46" s="575" customFormat="1" ht="16.5" customHeight="1">
      <c r="A35" s="573"/>
      <c r="B35" s="512"/>
      <c r="C35" s="562"/>
      <c r="D35" s="572" t="s">
        <v>55</v>
      </c>
      <c r="E35" s="406">
        <v>87905.449537000008</v>
      </c>
      <c r="F35" s="405"/>
      <c r="G35" s="403">
        <v>5372.081048</v>
      </c>
      <c r="H35" s="404"/>
      <c r="I35" s="403">
        <v>180.70112499999999</v>
      </c>
      <c r="J35" s="404"/>
      <c r="K35" s="403">
        <v>4642.5021790000001</v>
      </c>
      <c r="L35" s="404"/>
      <c r="M35" s="403">
        <v>12634.522553000001</v>
      </c>
      <c r="N35" s="404"/>
      <c r="O35" s="403">
        <v>1174.957519</v>
      </c>
      <c r="P35" s="404"/>
      <c r="Q35" s="403">
        <v>9341.0150790000007</v>
      </c>
      <c r="R35" s="401"/>
      <c r="S35" s="512"/>
      <c r="T35" s="562"/>
      <c r="U35" s="512"/>
      <c r="V35" s="572" t="s">
        <v>55</v>
      </c>
      <c r="W35" s="402">
        <v>8527.6113719999994</v>
      </c>
      <c r="X35" s="402"/>
      <c r="Y35" s="402">
        <v>38172.285579000003</v>
      </c>
      <c r="Z35" s="402"/>
      <c r="AA35" s="402">
        <v>5394.6291970000002</v>
      </c>
      <c r="AB35" s="402"/>
      <c r="AC35" s="402">
        <v>2465.1438859999998</v>
      </c>
      <c r="AD35" s="404"/>
      <c r="AE35" s="403"/>
      <c r="AF35" s="404"/>
      <c r="AG35" s="403"/>
      <c r="AH35" s="404"/>
      <c r="AI35" s="403"/>
      <c r="AJ35" s="401"/>
      <c r="AK35" s="401"/>
      <c r="AL35" s="401"/>
      <c r="AM35" s="401"/>
      <c r="AN35" s="401"/>
      <c r="AO35" s="401"/>
      <c r="AP35" s="401"/>
      <c r="AQ35" s="401"/>
      <c r="AR35" s="574"/>
      <c r="AS35" s="396"/>
      <c r="AT35" s="396"/>
    </row>
    <row r="36" spans="1:46" s="575" customFormat="1" ht="16.5" customHeight="1">
      <c r="A36" s="573"/>
      <c r="B36" s="512"/>
      <c r="C36" s="562"/>
      <c r="D36" s="572" t="s">
        <v>56</v>
      </c>
      <c r="E36" s="406">
        <v>93383.639697000006</v>
      </c>
      <c r="F36" s="405"/>
      <c r="G36" s="403">
        <v>5627.19877</v>
      </c>
      <c r="H36" s="404"/>
      <c r="I36" s="403">
        <v>232.93823900000001</v>
      </c>
      <c r="J36" s="404"/>
      <c r="K36" s="403">
        <v>4993.2967600000002</v>
      </c>
      <c r="L36" s="404"/>
      <c r="M36" s="403">
        <v>13177.207206999999</v>
      </c>
      <c r="N36" s="404"/>
      <c r="O36" s="403">
        <v>1402.5413590000001</v>
      </c>
      <c r="P36" s="404"/>
      <c r="Q36" s="403">
        <v>10516.71327</v>
      </c>
      <c r="R36" s="401"/>
      <c r="S36" s="512"/>
      <c r="T36" s="562"/>
      <c r="U36" s="512"/>
      <c r="V36" s="572" t="s">
        <v>56</v>
      </c>
      <c r="W36" s="402">
        <v>9643.3878010000008</v>
      </c>
      <c r="X36" s="402"/>
      <c r="Y36" s="402">
        <v>40037.318893000003</v>
      </c>
      <c r="Z36" s="402"/>
      <c r="AA36" s="402">
        <v>6021.3568809999997</v>
      </c>
      <c r="AB36" s="402"/>
      <c r="AC36" s="402">
        <v>1731.680517</v>
      </c>
      <c r="AD36" s="404"/>
      <c r="AE36" s="403"/>
      <c r="AF36" s="404"/>
      <c r="AG36" s="403"/>
      <c r="AH36" s="404"/>
      <c r="AI36" s="403"/>
      <c r="AJ36" s="401"/>
      <c r="AK36" s="401"/>
      <c r="AL36" s="401"/>
      <c r="AM36" s="401"/>
      <c r="AN36" s="401"/>
      <c r="AO36" s="401"/>
      <c r="AP36" s="401"/>
      <c r="AQ36" s="401"/>
      <c r="AR36" s="574"/>
      <c r="AS36" s="396"/>
      <c r="AT36" s="396"/>
    </row>
    <row r="37" spans="1:46" s="575" customFormat="1" ht="16.5" customHeight="1">
      <c r="A37" s="573"/>
      <c r="B37" s="512"/>
      <c r="C37" s="562"/>
      <c r="D37" s="572" t="s">
        <v>57</v>
      </c>
      <c r="E37" s="406">
        <v>92948.506275999986</v>
      </c>
      <c r="F37" s="405"/>
      <c r="G37" s="403">
        <v>6070.8686589999998</v>
      </c>
      <c r="H37" s="404"/>
      <c r="I37" s="403">
        <v>291.90180700000002</v>
      </c>
      <c r="J37" s="404"/>
      <c r="K37" s="403">
        <v>4923.2028929999997</v>
      </c>
      <c r="L37" s="404"/>
      <c r="M37" s="403">
        <v>9765.4632600000004</v>
      </c>
      <c r="N37" s="404"/>
      <c r="O37" s="403">
        <v>1112.109833</v>
      </c>
      <c r="P37" s="404"/>
      <c r="Q37" s="403">
        <v>10745.422852</v>
      </c>
      <c r="R37" s="401"/>
      <c r="S37" s="512"/>
      <c r="T37" s="562"/>
      <c r="U37" s="512"/>
      <c r="V37" s="572" t="s">
        <v>57</v>
      </c>
      <c r="W37" s="402">
        <v>10571.599976</v>
      </c>
      <c r="X37" s="402"/>
      <c r="Y37" s="402">
        <v>41278.097742999998</v>
      </c>
      <c r="Z37" s="402"/>
      <c r="AA37" s="402">
        <v>6321.1173250000002</v>
      </c>
      <c r="AB37" s="402"/>
      <c r="AC37" s="402">
        <v>1868.7219279999999</v>
      </c>
      <c r="AD37" s="404"/>
      <c r="AE37" s="403"/>
      <c r="AF37" s="404"/>
      <c r="AG37" s="403"/>
      <c r="AH37" s="404"/>
      <c r="AI37" s="403"/>
      <c r="AJ37" s="401"/>
      <c r="AK37" s="401"/>
      <c r="AL37" s="401"/>
      <c r="AM37" s="401"/>
      <c r="AN37" s="401"/>
      <c r="AO37" s="401"/>
      <c r="AP37" s="401"/>
      <c r="AQ37" s="401"/>
      <c r="AR37" s="574"/>
      <c r="AS37" s="396"/>
      <c r="AT37" s="396"/>
    </row>
    <row r="38" spans="1:46" s="575" customFormat="1" ht="16.5" customHeight="1">
      <c r="A38" s="573"/>
      <c r="B38" s="512"/>
      <c r="C38" s="562"/>
      <c r="D38" s="393"/>
      <c r="E38" s="406"/>
      <c r="F38" s="405"/>
      <c r="G38" s="406"/>
      <c r="H38" s="404"/>
      <c r="I38" s="406"/>
      <c r="J38" s="404"/>
      <c r="K38" s="406"/>
      <c r="L38" s="404"/>
      <c r="M38" s="406"/>
      <c r="N38" s="404"/>
      <c r="O38" s="406"/>
      <c r="P38" s="404"/>
      <c r="Q38" s="406"/>
      <c r="R38" s="401"/>
      <c r="S38" s="512"/>
      <c r="T38" s="562"/>
      <c r="U38" s="512"/>
      <c r="V38" s="393"/>
      <c r="W38" s="406"/>
      <c r="X38" s="402"/>
      <c r="Y38" s="406"/>
      <c r="Z38" s="402"/>
      <c r="AA38" s="406"/>
      <c r="AB38" s="402"/>
      <c r="AC38" s="406"/>
      <c r="AD38" s="404"/>
      <c r="AE38" s="403"/>
      <c r="AF38" s="404"/>
      <c r="AG38" s="403"/>
      <c r="AH38" s="404"/>
      <c r="AI38" s="403"/>
      <c r="AJ38" s="401"/>
      <c r="AK38" s="401"/>
      <c r="AL38" s="401"/>
      <c r="AM38" s="401"/>
      <c r="AN38" s="401"/>
      <c r="AO38" s="401"/>
      <c r="AP38" s="401"/>
      <c r="AQ38" s="401"/>
      <c r="AR38" s="574"/>
      <c r="AS38" s="396"/>
      <c r="AT38" s="396"/>
    </row>
    <row r="39" spans="1:46" s="575" customFormat="1" ht="16.5" customHeight="1">
      <c r="A39" s="573"/>
      <c r="B39" s="512" t="s">
        <v>295</v>
      </c>
      <c r="C39" s="562"/>
      <c r="D39" s="512" t="s">
        <v>58</v>
      </c>
      <c r="E39" s="406">
        <v>92507.413180000003</v>
      </c>
      <c r="F39" s="405"/>
      <c r="G39" s="403">
        <v>6724.8665069999997</v>
      </c>
      <c r="H39" s="404"/>
      <c r="I39" s="403">
        <v>256.89860499999998</v>
      </c>
      <c r="J39" s="404"/>
      <c r="K39" s="403">
        <v>4901.1786270000002</v>
      </c>
      <c r="L39" s="404"/>
      <c r="M39" s="403">
        <v>9691.6869810000007</v>
      </c>
      <c r="N39" s="404"/>
      <c r="O39" s="403">
        <v>1324.750994</v>
      </c>
      <c r="P39" s="404"/>
      <c r="Q39" s="403">
        <v>11177.183235</v>
      </c>
      <c r="R39" s="401"/>
      <c r="S39" s="512" t="s">
        <v>295</v>
      </c>
      <c r="T39" s="562"/>
      <c r="U39" s="512"/>
      <c r="V39" s="512" t="s">
        <v>58</v>
      </c>
      <c r="W39" s="402">
        <v>10586.557264999999</v>
      </c>
      <c r="X39" s="402"/>
      <c r="Y39" s="402">
        <v>40045.525912999998</v>
      </c>
      <c r="Z39" s="402"/>
      <c r="AA39" s="402">
        <v>6105.6665650000004</v>
      </c>
      <c r="AB39" s="402"/>
      <c r="AC39" s="402">
        <v>1693.0984880000001</v>
      </c>
      <c r="AD39" s="404"/>
      <c r="AE39" s="403"/>
      <c r="AF39" s="404"/>
      <c r="AG39" s="403"/>
      <c r="AH39" s="404"/>
      <c r="AI39" s="403"/>
      <c r="AJ39" s="401"/>
      <c r="AK39" s="401"/>
      <c r="AL39" s="401"/>
      <c r="AM39" s="401"/>
      <c r="AN39" s="401"/>
      <c r="AO39" s="401"/>
      <c r="AP39" s="401"/>
      <c r="AQ39" s="401"/>
      <c r="AR39" s="574"/>
      <c r="AS39" s="396"/>
      <c r="AT39" s="396"/>
    </row>
    <row r="40" spans="1:46" s="575" customFormat="1" ht="16.5" customHeight="1">
      <c r="A40" s="573"/>
      <c r="B40" s="512"/>
      <c r="C40" s="562"/>
      <c r="D40" s="393" t="s">
        <v>50</v>
      </c>
      <c r="E40" s="406">
        <v>82451.797071000008</v>
      </c>
      <c r="F40" s="405"/>
      <c r="G40" s="403">
        <v>4912.6508100000001</v>
      </c>
      <c r="H40" s="404"/>
      <c r="I40" s="403">
        <v>201.20370600000001</v>
      </c>
      <c r="J40" s="404"/>
      <c r="K40" s="403">
        <v>4072.6925070000002</v>
      </c>
      <c r="L40" s="404"/>
      <c r="M40" s="403">
        <v>10694.333681</v>
      </c>
      <c r="N40" s="404"/>
      <c r="O40" s="403">
        <v>2036.814732</v>
      </c>
      <c r="P40" s="404"/>
      <c r="Q40" s="403">
        <v>10073.906639000001</v>
      </c>
      <c r="R40" s="401"/>
      <c r="S40" s="512"/>
      <c r="T40" s="562"/>
      <c r="U40" s="512"/>
      <c r="V40" s="393" t="s">
        <v>50</v>
      </c>
      <c r="W40" s="402">
        <v>8809.1020380000009</v>
      </c>
      <c r="X40" s="402"/>
      <c r="Y40" s="402">
        <v>34919.485304000002</v>
      </c>
      <c r="Z40" s="402"/>
      <c r="AA40" s="402">
        <v>5333.0426369999996</v>
      </c>
      <c r="AB40" s="402"/>
      <c r="AC40" s="402">
        <v>1398.5650169999999</v>
      </c>
      <c r="AD40" s="404"/>
      <c r="AE40" s="403"/>
      <c r="AF40" s="404"/>
      <c r="AG40" s="403"/>
      <c r="AH40" s="404"/>
      <c r="AI40" s="403"/>
      <c r="AJ40" s="401"/>
      <c r="AK40" s="401"/>
      <c r="AL40" s="401"/>
      <c r="AM40" s="401"/>
      <c r="AN40" s="401"/>
      <c r="AO40" s="401"/>
      <c r="AP40" s="401"/>
      <c r="AQ40" s="401"/>
      <c r="AR40" s="574"/>
      <c r="AS40" s="396"/>
      <c r="AT40" s="396"/>
    </row>
    <row r="41" spans="1:46" s="575" customFormat="1" ht="16.5" customHeight="1">
      <c r="A41" s="573"/>
      <c r="B41" s="512"/>
      <c r="C41" s="562"/>
      <c r="D41" s="393" t="s">
        <v>51</v>
      </c>
      <c r="E41" s="406">
        <v>104911.864403</v>
      </c>
      <c r="F41" s="405"/>
      <c r="G41" s="403">
        <v>6231.1805610000001</v>
      </c>
      <c r="H41" s="404"/>
      <c r="I41" s="403">
        <v>357.43356299999999</v>
      </c>
      <c r="J41" s="404"/>
      <c r="K41" s="403">
        <v>4878.58043</v>
      </c>
      <c r="L41" s="404"/>
      <c r="M41" s="403">
        <v>18264.472678999999</v>
      </c>
      <c r="N41" s="404"/>
      <c r="O41" s="403">
        <v>1777.060066</v>
      </c>
      <c r="P41" s="404"/>
      <c r="Q41" s="403">
        <v>11870.859711999999</v>
      </c>
      <c r="R41" s="401"/>
      <c r="S41" s="512"/>
      <c r="T41" s="562"/>
      <c r="U41" s="512"/>
      <c r="V41" s="393" t="s">
        <v>51</v>
      </c>
      <c r="W41" s="402">
        <v>10899.686863999999</v>
      </c>
      <c r="X41" s="402"/>
      <c r="Y41" s="402">
        <v>42287.372469000002</v>
      </c>
      <c r="Z41" s="402"/>
      <c r="AA41" s="402">
        <v>7003.1987349999999</v>
      </c>
      <c r="AB41" s="402"/>
      <c r="AC41" s="402">
        <v>1342.0193240000001</v>
      </c>
      <c r="AD41" s="404"/>
      <c r="AE41" s="403"/>
      <c r="AF41" s="404"/>
      <c r="AG41" s="403"/>
      <c r="AH41" s="404"/>
      <c r="AI41" s="403"/>
      <c r="AJ41" s="401"/>
      <c r="AK41" s="401"/>
      <c r="AL41" s="401"/>
      <c r="AM41" s="401"/>
      <c r="AN41" s="401"/>
      <c r="AO41" s="401"/>
      <c r="AP41" s="401"/>
      <c r="AQ41" s="401"/>
      <c r="AR41" s="574"/>
      <c r="AS41" s="396"/>
      <c r="AT41" s="396"/>
    </row>
    <row r="42" spans="1:46" s="575" customFormat="1" ht="16.5" customHeight="1">
      <c r="A42" s="573"/>
      <c r="B42" s="512"/>
      <c r="C42" s="562"/>
      <c r="D42" s="393" t="s">
        <v>160</v>
      </c>
      <c r="E42" s="406">
        <v>104105.04405500001</v>
      </c>
      <c r="F42" s="405"/>
      <c r="G42" s="403">
        <v>5885.361946</v>
      </c>
      <c r="H42" s="404"/>
      <c r="I42" s="403">
        <v>241.90517700000001</v>
      </c>
      <c r="J42" s="404"/>
      <c r="K42" s="403">
        <v>5897.075949</v>
      </c>
      <c r="L42" s="404"/>
      <c r="M42" s="403">
        <v>17449.047299999998</v>
      </c>
      <c r="N42" s="404"/>
      <c r="O42" s="403">
        <v>1578.00729</v>
      </c>
      <c r="P42" s="404"/>
      <c r="Q42" s="403">
        <v>11774.878543000001</v>
      </c>
      <c r="R42" s="401"/>
      <c r="S42" s="512"/>
      <c r="T42" s="562"/>
      <c r="U42" s="512"/>
      <c r="V42" s="393" t="s">
        <v>160</v>
      </c>
      <c r="W42" s="402">
        <v>11168.751795</v>
      </c>
      <c r="X42" s="402"/>
      <c r="Y42" s="402">
        <v>42184.240586</v>
      </c>
      <c r="Z42" s="402"/>
      <c r="AA42" s="402">
        <v>6348.2719660000002</v>
      </c>
      <c r="AB42" s="402"/>
      <c r="AC42" s="402">
        <v>1577.5035029999999</v>
      </c>
      <c r="AD42" s="404"/>
      <c r="AE42" s="403"/>
      <c r="AF42" s="404"/>
      <c r="AG42" s="403"/>
      <c r="AH42" s="404"/>
      <c r="AI42" s="403"/>
      <c r="AJ42" s="401"/>
      <c r="AK42" s="401"/>
      <c r="AL42" s="401"/>
      <c r="AM42" s="401"/>
      <c r="AN42" s="401"/>
      <c r="AO42" s="401"/>
      <c r="AP42" s="401"/>
      <c r="AQ42" s="401"/>
      <c r="AR42" s="574"/>
      <c r="AS42" s="396"/>
      <c r="AT42" s="396"/>
    </row>
    <row r="43" spans="1:46" s="575" customFormat="1" ht="16.5" customHeight="1">
      <c r="A43" s="573"/>
      <c r="B43" s="512"/>
      <c r="C43" s="562"/>
      <c r="D43" s="393" t="s">
        <v>52</v>
      </c>
      <c r="E43" s="406">
        <v>107793.863986</v>
      </c>
      <c r="F43" s="405"/>
      <c r="G43" s="403">
        <v>6483.6657020000002</v>
      </c>
      <c r="H43" s="404"/>
      <c r="I43" s="403">
        <v>243.90996000000001</v>
      </c>
      <c r="J43" s="404"/>
      <c r="K43" s="403">
        <v>4507.0032449999999</v>
      </c>
      <c r="L43" s="404"/>
      <c r="M43" s="403">
        <v>18206.717452000001</v>
      </c>
      <c r="N43" s="404"/>
      <c r="O43" s="403">
        <v>1415.5113120000001</v>
      </c>
      <c r="P43" s="404"/>
      <c r="Q43" s="403">
        <v>10991.01197</v>
      </c>
      <c r="R43" s="401"/>
      <c r="S43" s="512"/>
      <c r="T43" s="562"/>
      <c r="U43" s="512"/>
      <c r="V43" s="393" t="s">
        <v>52</v>
      </c>
      <c r="W43" s="402">
        <v>10669.488705</v>
      </c>
      <c r="X43" s="402"/>
      <c r="Y43" s="402">
        <v>45699.44616</v>
      </c>
      <c r="Z43" s="402"/>
      <c r="AA43" s="402">
        <v>6610.4417119999998</v>
      </c>
      <c r="AB43" s="402"/>
      <c r="AC43" s="402">
        <v>2966.6677679999998</v>
      </c>
      <c r="AD43" s="404"/>
      <c r="AE43" s="403"/>
      <c r="AF43" s="404"/>
      <c r="AG43" s="403"/>
      <c r="AH43" s="404"/>
      <c r="AI43" s="403"/>
      <c r="AJ43" s="401"/>
      <c r="AK43" s="401"/>
      <c r="AL43" s="401"/>
      <c r="AM43" s="401"/>
      <c r="AN43" s="401"/>
      <c r="AO43" s="401"/>
      <c r="AP43" s="401"/>
      <c r="AQ43" s="401"/>
      <c r="AR43" s="574"/>
      <c r="AS43" s="396"/>
      <c r="AT43" s="396"/>
    </row>
    <row r="44" spans="1:46" s="575" customFormat="1" ht="16.5" customHeight="1">
      <c r="A44" s="573"/>
      <c r="B44" s="512"/>
      <c r="C44" s="562"/>
      <c r="D44" s="393" t="s">
        <v>53</v>
      </c>
      <c r="E44" s="406">
        <v>124162.83666299999</v>
      </c>
      <c r="F44" s="405"/>
      <c r="G44" s="403">
        <v>6340.0717489999997</v>
      </c>
      <c r="H44" s="404"/>
      <c r="I44" s="403">
        <v>291.99861299999998</v>
      </c>
      <c r="J44" s="404"/>
      <c r="K44" s="403">
        <v>4734.8241909999997</v>
      </c>
      <c r="L44" s="404"/>
      <c r="M44" s="403">
        <v>27987.900578000001</v>
      </c>
      <c r="N44" s="404"/>
      <c r="O44" s="403">
        <v>1496.4337800000001</v>
      </c>
      <c r="P44" s="404"/>
      <c r="Q44" s="403">
        <v>12651.778693</v>
      </c>
      <c r="R44" s="401"/>
      <c r="S44" s="512"/>
      <c r="T44" s="562"/>
      <c r="U44" s="512"/>
      <c r="V44" s="393" t="s">
        <v>53</v>
      </c>
      <c r="W44" s="402">
        <v>13045.834832</v>
      </c>
      <c r="X44" s="402"/>
      <c r="Y44" s="402">
        <v>47641.223559999999</v>
      </c>
      <c r="Z44" s="402"/>
      <c r="AA44" s="402">
        <v>7189.4201130000001</v>
      </c>
      <c r="AB44" s="402"/>
      <c r="AC44" s="402">
        <v>2783.3505540000001</v>
      </c>
      <c r="AD44" s="404"/>
      <c r="AE44" s="403"/>
      <c r="AF44" s="404"/>
      <c r="AG44" s="403"/>
      <c r="AH44" s="404"/>
      <c r="AI44" s="403"/>
      <c r="AJ44" s="401"/>
      <c r="AK44" s="401"/>
      <c r="AL44" s="401"/>
      <c r="AM44" s="401"/>
      <c r="AN44" s="401"/>
      <c r="AO44" s="401"/>
      <c r="AP44" s="401"/>
      <c r="AQ44" s="401"/>
      <c r="AR44" s="574"/>
      <c r="AS44" s="396"/>
      <c r="AT44" s="396"/>
    </row>
    <row r="45" spans="1:46" s="575" customFormat="1" ht="16.5" customHeight="1">
      <c r="A45" s="573"/>
      <c r="B45" s="512"/>
      <c r="C45" s="562"/>
      <c r="D45" s="393" t="s">
        <v>161</v>
      </c>
      <c r="E45" s="406">
        <v>118575.845118</v>
      </c>
      <c r="F45" s="405"/>
      <c r="G45" s="403">
        <v>6310.7550689999998</v>
      </c>
      <c r="H45" s="404"/>
      <c r="I45" s="403">
        <v>355.03462400000001</v>
      </c>
      <c r="J45" s="404"/>
      <c r="K45" s="403">
        <v>3915.8914380000001</v>
      </c>
      <c r="L45" s="404"/>
      <c r="M45" s="403">
        <v>27131.326664</v>
      </c>
      <c r="N45" s="404"/>
      <c r="O45" s="403">
        <v>1900.22243</v>
      </c>
      <c r="P45" s="404"/>
      <c r="Q45" s="403">
        <v>11695.18577</v>
      </c>
      <c r="R45" s="401"/>
      <c r="S45" s="512"/>
      <c r="T45" s="562"/>
      <c r="U45" s="512"/>
      <c r="V45" s="393" t="s">
        <v>161</v>
      </c>
      <c r="W45" s="402">
        <v>11224.741672</v>
      </c>
      <c r="X45" s="402"/>
      <c r="Y45" s="402">
        <v>46219.327661000003</v>
      </c>
      <c r="Z45" s="402"/>
      <c r="AA45" s="402">
        <v>7280.4467969999996</v>
      </c>
      <c r="AB45" s="402"/>
      <c r="AC45" s="402">
        <v>2542.9129929999999</v>
      </c>
      <c r="AD45" s="404"/>
      <c r="AE45" s="403"/>
      <c r="AF45" s="404"/>
      <c r="AG45" s="403"/>
      <c r="AH45" s="404"/>
      <c r="AI45" s="403"/>
      <c r="AJ45" s="401"/>
      <c r="AK45" s="401"/>
      <c r="AL45" s="401"/>
      <c r="AM45" s="401"/>
      <c r="AN45" s="401"/>
      <c r="AO45" s="401"/>
      <c r="AP45" s="401"/>
      <c r="AQ45" s="401"/>
      <c r="AR45" s="574"/>
      <c r="AS45" s="396"/>
      <c r="AT45" s="396"/>
    </row>
    <row r="46" spans="1:46" s="67" customFormat="1" ht="14.25" customHeight="1" thickBot="1">
      <c r="A46" s="81"/>
      <c r="B46" s="96" t="s">
        <v>7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443"/>
      <c r="W46" s="444"/>
      <c r="X46" s="444"/>
      <c r="Y46" s="444"/>
      <c r="Z46" s="444"/>
      <c r="AA46" s="444"/>
      <c r="AB46" s="444"/>
      <c r="AC46" s="444"/>
      <c r="AD46" s="97"/>
      <c r="AE46" s="98"/>
    </row>
    <row r="47" spans="1:46" s="17" customFormat="1" ht="18" customHeight="1"/>
    <row r="48" spans="1:46" s="17" customFormat="1" ht="18" customHeight="1">
      <c r="D48" s="395"/>
    </row>
    <row r="49" spans="1:32" s="17" customFormat="1" ht="18" customHeight="1"/>
    <row r="50" spans="1:32" s="17" customFormat="1" ht="18" customHeight="1"/>
    <row r="51" spans="1:32" s="17" customFormat="1" ht="18" customHeight="1">
      <c r="D51" s="393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</row>
    <row r="52" spans="1:32" s="100" customFormat="1" ht="18" customHeight="1">
      <c r="A52" s="642"/>
      <c r="B52" s="642"/>
      <c r="C52" s="642"/>
      <c r="D52" s="642"/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99"/>
    </row>
    <row r="53" spans="1:32" s="13" customFormat="1" ht="14.25"/>
    <row r="54" spans="1:32" ht="15" customHeight="1">
      <c r="E54" s="101"/>
    </row>
    <row r="55" spans="1:32" ht="15" customHeight="1">
      <c r="E55" s="101"/>
    </row>
    <row r="56" spans="1:32" ht="15" customHeight="1">
      <c r="A56" s="88">
        <v>39</v>
      </c>
    </row>
    <row r="109" spans="3:21">
      <c r="C109" s="488" t="s">
        <v>160</v>
      </c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</row>
  </sheetData>
  <mergeCells count="11">
    <mergeCell ref="B1:C2"/>
    <mergeCell ref="S1:U2"/>
    <mergeCell ref="B5:D5"/>
    <mergeCell ref="B9:D9"/>
    <mergeCell ref="S9:U9"/>
    <mergeCell ref="S10:U10"/>
    <mergeCell ref="E16:Q16"/>
    <mergeCell ref="W16:AC16"/>
    <mergeCell ref="A52:R52"/>
    <mergeCell ref="S52:AE52"/>
    <mergeCell ref="B10: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53"/>
  <sheetViews>
    <sheetView view="pageBreakPreview" zoomScale="80" zoomScaleNormal="70" zoomScaleSheetLayoutView="80" workbookViewId="0">
      <pane xSplit="3" ySplit="14" topLeftCell="D18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A42" sqref="A42:XFD42"/>
    </sheetView>
  </sheetViews>
  <sheetFormatPr defaultRowHeight="14.25"/>
  <cols>
    <col min="1" max="1" width="7" style="107" customWidth="1"/>
    <col min="2" max="2" width="1.42578125" style="107" customWidth="1"/>
    <col min="3" max="3" width="6.42578125" style="107" customWidth="1"/>
    <col min="4" max="4" width="10.140625" style="107" customWidth="1"/>
    <col min="5" max="5" width="10.42578125" style="107" customWidth="1"/>
    <col min="6" max="6" width="0.7109375" style="107" customWidth="1"/>
    <col min="7" max="7" width="10.5703125" style="107" customWidth="1"/>
    <col min="8" max="8" width="9.42578125" style="107" customWidth="1"/>
    <col min="9" max="9" width="1.140625" style="107" customWidth="1"/>
    <col min="10" max="10" width="10.140625" style="107" customWidth="1"/>
    <col min="11" max="11" width="7.85546875" style="107" customWidth="1"/>
    <col min="12" max="12" width="1" style="107" customWidth="1"/>
    <col min="13" max="13" width="13.5703125" style="107" bestFit="1" customWidth="1"/>
    <col min="14" max="14" width="12.42578125" style="107" bestFit="1" customWidth="1"/>
    <col min="15" max="15" width="1.140625" style="107" customWidth="1"/>
    <col min="16" max="16" width="12.140625" style="107" customWidth="1"/>
    <col min="17" max="17" width="8.85546875" style="107" customWidth="1"/>
    <col min="18" max="18" width="0.140625" style="107" customWidth="1"/>
    <col min="19" max="19" width="9.5703125" style="107" customWidth="1"/>
    <col min="20" max="20" width="6.42578125" style="107" customWidth="1"/>
    <col min="21" max="21" width="11" style="107" customWidth="1"/>
    <col min="22" max="22" width="0.7109375" style="107" customWidth="1"/>
    <col min="23" max="23" width="12.85546875" style="107" customWidth="1"/>
    <col min="24" max="24" width="1.85546875" style="107" customWidth="1"/>
    <col min="25" max="25" width="11" style="107" customWidth="1"/>
    <col min="26" max="26" width="12" style="107" customWidth="1"/>
    <col min="27" max="27" width="1.85546875" style="107" customWidth="1"/>
    <col min="28" max="28" width="10" style="107" customWidth="1"/>
    <col min="29" max="29" width="0.7109375" style="107" customWidth="1"/>
    <col min="30" max="30" width="11.85546875" style="107" customWidth="1"/>
    <col min="31" max="31" width="1.85546875" style="107" customWidth="1"/>
    <col min="32" max="32" width="12" style="107" customWidth="1"/>
    <col min="33" max="33" width="12.42578125" style="107" customWidth="1"/>
    <col min="34" max="34" width="1.140625" style="107" customWidth="1"/>
    <col min="35" max="16384" width="9.140625" style="107"/>
  </cols>
  <sheetData>
    <row r="1" spans="1:34" s="104" customFormat="1" ht="18.75" customHeight="1">
      <c r="A1" s="637">
        <v>9.4</v>
      </c>
      <c r="B1" s="637"/>
      <c r="C1" s="102" t="s">
        <v>128</v>
      </c>
      <c r="D1" s="103"/>
      <c r="R1" s="637">
        <v>9.4</v>
      </c>
      <c r="S1" s="637"/>
      <c r="T1" s="102" t="s">
        <v>129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s="104" customFormat="1" ht="18.75" customHeight="1">
      <c r="A2" s="637"/>
      <c r="B2" s="637"/>
      <c r="C2" s="8" t="s">
        <v>130</v>
      </c>
      <c r="D2" s="103"/>
      <c r="R2" s="637"/>
      <c r="S2" s="637"/>
      <c r="T2" s="8" t="s">
        <v>131</v>
      </c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108" customFormat="1" ht="5.0999999999999996" customHeight="1"/>
    <row r="5" spans="1:34" s="108" customFormat="1" ht="19.5" customHeight="1">
      <c r="A5" s="109"/>
      <c r="C5" s="109"/>
      <c r="D5" s="649" t="s">
        <v>132</v>
      </c>
      <c r="E5" s="649"/>
      <c r="G5" s="649" t="s">
        <v>133</v>
      </c>
      <c r="H5" s="649"/>
      <c r="J5" s="649" t="s">
        <v>134</v>
      </c>
      <c r="K5" s="649"/>
      <c r="M5" s="649" t="s">
        <v>135</v>
      </c>
      <c r="N5" s="649"/>
      <c r="P5" s="649" t="s">
        <v>136</v>
      </c>
      <c r="Q5" s="649"/>
      <c r="R5" s="109"/>
      <c r="T5" s="109"/>
      <c r="U5" s="649" t="s">
        <v>137</v>
      </c>
      <c r="V5" s="649"/>
      <c r="W5" s="649"/>
      <c r="X5" s="110"/>
      <c r="Y5" s="649" t="s">
        <v>138</v>
      </c>
      <c r="Z5" s="649"/>
      <c r="AA5" s="110"/>
      <c r="AB5" s="649" t="s">
        <v>139</v>
      </c>
      <c r="AC5" s="649"/>
      <c r="AD5" s="649"/>
      <c r="AE5" s="110"/>
      <c r="AF5" s="649" t="s">
        <v>140</v>
      </c>
      <c r="AG5" s="649"/>
    </row>
    <row r="6" spans="1:34" s="110" customFormat="1" ht="34.5" customHeight="1">
      <c r="A6" s="375" t="s">
        <v>141</v>
      </c>
      <c r="B6" s="376"/>
      <c r="C6" s="377"/>
      <c r="D6" s="649"/>
      <c r="E6" s="649"/>
      <c r="F6" s="112"/>
      <c r="G6" s="649"/>
      <c r="H6" s="649"/>
      <c r="I6" s="108"/>
      <c r="J6" s="649" t="s">
        <v>142</v>
      </c>
      <c r="K6" s="649"/>
      <c r="L6" s="108"/>
      <c r="M6" s="649"/>
      <c r="N6" s="649"/>
      <c r="O6" s="108"/>
      <c r="P6" s="649"/>
      <c r="Q6" s="649"/>
      <c r="R6" s="111" t="s">
        <v>141</v>
      </c>
      <c r="S6" s="112"/>
      <c r="T6" s="109"/>
      <c r="U6" s="649"/>
      <c r="V6" s="649"/>
      <c r="W6" s="649"/>
      <c r="X6" s="113"/>
      <c r="Y6" s="649"/>
      <c r="Z6" s="649"/>
      <c r="AB6" s="649"/>
      <c r="AC6" s="649"/>
      <c r="AD6" s="649"/>
      <c r="AF6" s="649"/>
      <c r="AG6" s="649"/>
    </row>
    <row r="7" spans="1:34" s="108" customFormat="1" ht="16.5" customHeight="1">
      <c r="A7" s="648" t="s">
        <v>17</v>
      </c>
      <c r="B7" s="648"/>
      <c r="C7" s="648"/>
      <c r="D7" s="650" t="s">
        <v>143</v>
      </c>
      <c r="E7" s="650"/>
      <c r="F7" s="111"/>
      <c r="G7" s="650" t="s">
        <v>144</v>
      </c>
      <c r="H7" s="650"/>
      <c r="I7" s="112"/>
      <c r="J7" s="646" t="s">
        <v>145</v>
      </c>
      <c r="K7" s="646"/>
      <c r="L7" s="110"/>
      <c r="M7" s="652" t="s">
        <v>146</v>
      </c>
      <c r="N7" s="652"/>
      <c r="O7" s="111"/>
      <c r="P7" s="650" t="s">
        <v>147</v>
      </c>
      <c r="Q7" s="650"/>
      <c r="R7" s="651" t="s">
        <v>17</v>
      </c>
      <c r="S7" s="651"/>
      <c r="T7" s="651"/>
      <c r="U7" s="646" t="s">
        <v>148</v>
      </c>
      <c r="V7" s="646"/>
      <c r="W7" s="646"/>
      <c r="X7" s="111"/>
      <c r="Y7" s="645" t="s">
        <v>149</v>
      </c>
      <c r="Z7" s="645"/>
      <c r="AA7" s="112"/>
      <c r="AB7" s="645" t="s">
        <v>150</v>
      </c>
      <c r="AC7" s="645"/>
      <c r="AD7" s="645"/>
      <c r="AE7" s="110"/>
      <c r="AF7" s="646" t="s">
        <v>151</v>
      </c>
      <c r="AG7" s="646"/>
      <c r="AH7" s="111"/>
    </row>
    <row r="8" spans="1:34" s="108" customFormat="1" ht="15.75" customHeight="1">
      <c r="B8" s="114"/>
      <c r="C8" s="115"/>
      <c r="D8" s="114"/>
      <c r="E8" s="114"/>
      <c r="F8" s="114"/>
      <c r="G8" s="650"/>
      <c r="H8" s="650"/>
      <c r="I8" s="114"/>
      <c r="J8" s="646"/>
      <c r="K8" s="646"/>
      <c r="L8" s="114"/>
      <c r="M8" s="114"/>
      <c r="N8" s="114"/>
      <c r="O8" s="114"/>
      <c r="P8" s="114"/>
      <c r="Q8" s="114"/>
      <c r="S8" s="114"/>
      <c r="T8" s="115"/>
      <c r="U8" s="644" t="s">
        <v>152</v>
      </c>
      <c r="V8" s="644"/>
      <c r="W8" s="644"/>
      <c r="X8" s="114"/>
      <c r="Y8" s="116"/>
      <c r="Z8" s="116"/>
      <c r="AA8" s="114"/>
      <c r="AB8" s="645" t="s">
        <v>107</v>
      </c>
      <c r="AC8" s="645"/>
      <c r="AD8" s="645"/>
      <c r="AE8" s="114"/>
      <c r="AF8" s="646" t="s">
        <v>153</v>
      </c>
      <c r="AG8" s="646"/>
      <c r="AH8" s="114"/>
    </row>
    <row r="9" spans="1:34" s="108" customFormat="1" ht="5.0999999999999996" customHeight="1"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  <c r="S9" s="111"/>
      <c r="T9" s="115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s="108" customFormat="1" ht="5.25" customHeight="1"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S10" s="111"/>
      <c r="T10" s="115"/>
      <c r="U10" s="118"/>
      <c r="V10" s="118"/>
      <c r="W10" s="118"/>
      <c r="X10" s="114"/>
      <c r="Y10" s="119"/>
      <c r="Z10" s="119"/>
      <c r="AA10" s="114"/>
      <c r="AB10" s="118"/>
      <c r="AC10" s="118"/>
      <c r="AD10" s="118"/>
      <c r="AE10" s="114"/>
      <c r="AF10" s="118"/>
      <c r="AG10" s="118"/>
      <c r="AH10" s="111"/>
    </row>
    <row r="11" spans="1:34" s="108" customFormat="1" ht="14.1" customHeight="1">
      <c r="B11" s="120"/>
      <c r="C11" s="115"/>
      <c r="D11" s="122" t="s">
        <v>154</v>
      </c>
      <c r="E11" s="121" t="s">
        <v>155</v>
      </c>
      <c r="F11" s="120"/>
      <c r="G11" s="122" t="s">
        <v>154</v>
      </c>
      <c r="H11" s="121" t="s">
        <v>155</v>
      </c>
      <c r="I11" s="120"/>
      <c r="J11" s="122" t="s">
        <v>154</v>
      </c>
      <c r="K11" s="121" t="s">
        <v>155</v>
      </c>
      <c r="L11" s="647"/>
      <c r="M11" s="122" t="s">
        <v>154</v>
      </c>
      <c r="N11" s="121" t="s">
        <v>155</v>
      </c>
      <c r="O11" s="123"/>
      <c r="P11" s="122" t="s">
        <v>154</v>
      </c>
      <c r="Q11" s="121" t="s">
        <v>155</v>
      </c>
      <c r="S11" s="120"/>
      <c r="T11" s="115"/>
      <c r="U11" s="647" t="s">
        <v>156</v>
      </c>
      <c r="V11" s="122"/>
      <c r="W11" s="121" t="s">
        <v>155</v>
      </c>
      <c r="X11" s="114"/>
      <c r="Y11" s="647" t="s">
        <v>156</v>
      </c>
      <c r="Z11" s="121" t="s">
        <v>155</v>
      </c>
      <c r="AA11" s="114"/>
      <c r="AB11" s="647" t="s">
        <v>156</v>
      </c>
      <c r="AC11" s="122"/>
      <c r="AD11" s="121" t="s">
        <v>155</v>
      </c>
      <c r="AE11" s="114"/>
      <c r="AF11" s="122" t="s">
        <v>154</v>
      </c>
      <c r="AG11" s="121" t="s">
        <v>155</v>
      </c>
      <c r="AH11" s="111"/>
    </row>
    <row r="12" spans="1:34" s="108" customFormat="1" ht="17.25" customHeight="1">
      <c r="B12" s="120"/>
      <c r="C12" s="115"/>
      <c r="D12" s="122" t="s">
        <v>157</v>
      </c>
      <c r="E12" s="121" t="s">
        <v>158</v>
      </c>
      <c r="F12" s="120"/>
      <c r="G12" s="122" t="s">
        <v>157</v>
      </c>
      <c r="H12" s="121" t="s">
        <v>158</v>
      </c>
      <c r="I12" s="120"/>
      <c r="J12" s="122" t="s">
        <v>157</v>
      </c>
      <c r="K12" s="121" t="s">
        <v>158</v>
      </c>
      <c r="L12" s="647"/>
      <c r="M12" s="122" t="s">
        <v>157</v>
      </c>
      <c r="N12" s="121" t="s">
        <v>158</v>
      </c>
      <c r="O12" s="123"/>
      <c r="P12" s="122" t="s">
        <v>157</v>
      </c>
      <c r="Q12" s="121" t="s">
        <v>158</v>
      </c>
      <c r="S12" s="120"/>
      <c r="T12" s="115"/>
      <c r="U12" s="647"/>
      <c r="V12" s="124"/>
      <c r="W12" s="121" t="s">
        <v>158</v>
      </c>
      <c r="X12" s="120"/>
      <c r="Y12" s="647"/>
      <c r="Z12" s="121" t="s">
        <v>158</v>
      </c>
      <c r="AA12" s="120"/>
      <c r="AB12" s="647"/>
      <c r="AC12" s="124"/>
      <c r="AD12" s="121" t="s">
        <v>158</v>
      </c>
      <c r="AE12" s="125"/>
      <c r="AF12" s="122" t="s">
        <v>157</v>
      </c>
      <c r="AG12" s="121" t="s">
        <v>158</v>
      </c>
      <c r="AH12" s="123"/>
    </row>
    <row r="13" spans="1:34" s="108" customFormat="1" ht="28.5" customHeight="1">
      <c r="B13" s="123"/>
      <c r="C13" s="115"/>
      <c r="D13" s="126" t="s">
        <v>159</v>
      </c>
      <c r="E13" s="353" t="s">
        <v>272</v>
      </c>
      <c r="F13" s="123"/>
      <c r="G13" s="126" t="s">
        <v>159</v>
      </c>
      <c r="H13" s="353" t="s">
        <v>272</v>
      </c>
      <c r="I13" s="123"/>
      <c r="J13" s="126" t="s">
        <v>159</v>
      </c>
      <c r="K13" s="353" t="s">
        <v>272</v>
      </c>
      <c r="L13" s="647"/>
      <c r="M13" s="126" t="s">
        <v>159</v>
      </c>
      <c r="N13" s="353" t="s">
        <v>272</v>
      </c>
      <c r="O13" s="123"/>
      <c r="P13" s="126" t="s">
        <v>159</v>
      </c>
      <c r="Q13" s="553" t="s">
        <v>272</v>
      </c>
      <c r="S13" s="123"/>
      <c r="T13" s="115"/>
      <c r="U13" s="126" t="s">
        <v>159</v>
      </c>
      <c r="V13" s="124"/>
      <c r="W13" s="126" t="s">
        <v>272</v>
      </c>
      <c r="X13" s="120"/>
      <c r="Y13" s="126" t="s">
        <v>159</v>
      </c>
      <c r="Z13" s="353" t="s">
        <v>272</v>
      </c>
      <c r="AA13" s="120"/>
      <c r="AB13" s="126" t="s">
        <v>159</v>
      </c>
      <c r="AC13" s="124"/>
      <c r="AD13" s="353" t="s">
        <v>272</v>
      </c>
      <c r="AE13" s="125"/>
      <c r="AF13" s="126" t="s">
        <v>159</v>
      </c>
      <c r="AG13" s="353" t="s">
        <v>272</v>
      </c>
      <c r="AH13" s="123"/>
    </row>
    <row r="14" spans="1:34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48"/>
      <c r="R14" s="127"/>
      <c r="S14" s="127"/>
      <c r="T14" s="127"/>
      <c r="U14" s="127"/>
      <c r="V14" s="127"/>
      <c r="W14" s="127"/>
      <c r="X14" s="127"/>
      <c r="Y14" s="127"/>
      <c r="Z14" s="128"/>
      <c r="AA14" s="127"/>
      <c r="AB14" s="127"/>
      <c r="AC14" s="127"/>
      <c r="AD14" s="127"/>
      <c r="AE14" s="127"/>
      <c r="AF14" s="127"/>
      <c r="AG14" s="127"/>
      <c r="AH14" s="127"/>
    </row>
    <row r="15" spans="1:34" s="129" customFormat="1" ht="20.100000000000001" customHeight="1">
      <c r="Q15" s="537"/>
    </row>
    <row r="16" spans="1:34" s="129" customFormat="1" ht="20.100000000000001" customHeight="1">
      <c r="A16" s="511" t="s">
        <v>260</v>
      </c>
      <c r="B16" s="345"/>
      <c r="D16" s="54">
        <v>616041</v>
      </c>
      <c r="E16" s="54">
        <v>4726</v>
      </c>
      <c r="F16" s="54"/>
      <c r="G16" s="54">
        <v>145294</v>
      </c>
      <c r="H16" s="54">
        <v>1352</v>
      </c>
      <c r="I16" s="54"/>
      <c r="J16" s="54">
        <v>12109</v>
      </c>
      <c r="K16" s="54">
        <v>310</v>
      </c>
      <c r="L16" s="54"/>
      <c r="M16" s="54">
        <v>15187731</v>
      </c>
      <c r="N16" s="54">
        <v>46085</v>
      </c>
      <c r="O16" s="54"/>
      <c r="P16" s="54">
        <v>980614</v>
      </c>
      <c r="Q16" s="410">
        <v>5774</v>
      </c>
      <c r="R16" s="37" t="s">
        <v>262</v>
      </c>
      <c r="S16" s="511" t="s">
        <v>260</v>
      </c>
      <c r="T16" s="54"/>
      <c r="U16" s="54">
        <v>26794</v>
      </c>
      <c r="V16" s="54"/>
      <c r="W16" s="54">
        <v>41417</v>
      </c>
      <c r="X16" s="54"/>
      <c r="Y16" s="54">
        <v>15736</v>
      </c>
      <c r="Z16" s="54">
        <v>28255</v>
      </c>
      <c r="AA16" s="54"/>
      <c r="AB16" s="54">
        <v>29459</v>
      </c>
      <c r="AC16" s="54"/>
      <c r="AD16" s="54">
        <v>56760</v>
      </c>
      <c r="AE16" s="54"/>
      <c r="AF16" s="54">
        <v>4419300</v>
      </c>
      <c r="AG16" s="54">
        <v>20396</v>
      </c>
    </row>
    <row r="17" spans="1:34" s="129" customFormat="1" ht="20.100000000000001" customHeight="1">
      <c r="A17" s="511" t="s">
        <v>261</v>
      </c>
      <c r="B17" s="345"/>
      <c r="D17" s="54">
        <v>638915</v>
      </c>
      <c r="E17" s="54">
        <v>3774</v>
      </c>
      <c r="F17" s="54"/>
      <c r="G17" s="54">
        <v>155572</v>
      </c>
      <c r="H17" s="54">
        <v>1427</v>
      </c>
      <c r="I17" s="54"/>
      <c r="J17" s="54">
        <v>11699</v>
      </c>
      <c r="K17" s="54">
        <v>200</v>
      </c>
      <c r="L17" s="54"/>
      <c r="M17" s="54">
        <v>15363859</v>
      </c>
      <c r="N17" s="54">
        <v>38655</v>
      </c>
      <c r="O17" s="54"/>
      <c r="P17" s="54">
        <v>906307</v>
      </c>
      <c r="Q17" s="410">
        <v>4093</v>
      </c>
      <c r="R17" s="37" t="s">
        <v>262</v>
      </c>
      <c r="S17" s="511" t="s">
        <v>261</v>
      </c>
      <c r="T17" s="54"/>
      <c r="U17" s="54">
        <v>23955</v>
      </c>
      <c r="V17" s="54"/>
      <c r="W17" s="54">
        <v>42322</v>
      </c>
      <c r="X17" s="54"/>
      <c r="Y17" s="54">
        <v>16496</v>
      </c>
      <c r="Z17" s="54">
        <v>36649</v>
      </c>
      <c r="AA17" s="54"/>
      <c r="AB17" s="54">
        <v>29486</v>
      </c>
      <c r="AC17" s="54"/>
      <c r="AD17" s="54">
        <v>65649</v>
      </c>
      <c r="AE17" s="54"/>
      <c r="AF17" s="54">
        <v>4809822</v>
      </c>
      <c r="AG17" s="54">
        <v>19115</v>
      </c>
    </row>
    <row r="18" spans="1:34" s="390" customFormat="1" ht="20.100000000000001" customHeight="1">
      <c r="A18" s="511" t="s">
        <v>268</v>
      </c>
      <c r="B18" s="392"/>
      <c r="C18" s="391"/>
      <c r="D18" s="410">
        <v>631303.67320999992</v>
      </c>
      <c r="E18" s="410">
        <v>3772.7559649999998</v>
      </c>
      <c r="F18" s="410"/>
      <c r="G18" s="410">
        <v>110891.99471</v>
      </c>
      <c r="H18" s="410">
        <v>1075.374554</v>
      </c>
      <c r="I18" s="410"/>
      <c r="J18" s="410">
        <v>9815.7014100000015</v>
      </c>
      <c r="K18" s="410">
        <v>145.04256699999999</v>
      </c>
      <c r="L18" s="410"/>
      <c r="M18" s="410">
        <v>17428686.93</v>
      </c>
      <c r="N18" s="410">
        <v>39128.224384000001</v>
      </c>
      <c r="O18" s="410"/>
      <c r="P18" s="410">
        <v>1006503.0699999998</v>
      </c>
      <c r="Q18" s="410">
        <v>3305.8069310000001</v>
      </c>
      <c r="R18" s="391"/>
      <c r="S18" s="511" t="s">
        <v>268</v>
      </c>
      <c r="T18" s="392"/>
      <c r="U18" s="410">
        <v>25498.445536000003</v>
      </c>
      <c r="V18" s="410"/>
      <c r="W18" s="410">
        <v>42484.321762999993</v>
      </c>
      <c r="X18" s="410"/>
      <c r="Y18" s="410">
        <v>12452.188283989999</v>
      </c>
      <c r="Z18" s="410">
        <v>26346.123563999998</v>
      </c>
      <c r="AA18" s="410"/>
      <c r="AB18" s="410">
        <v>28133.602589049999</v>
      </c>
      <c r="AC18" s="410"/>
      <c r="AD18" s="410">
        <v>61803.012063000009</v>
      </c>
      <c r="AE18" s="410"/>
      <c r="AF18" s="410">
        <v>5462911.0266399998</v>
      </c>
      <c r="AG18" s="410">
        <v>18121.322916999998</v>
      </c>
      <c r="AH18" s="448"/>
    </row>
    <row r="19" spans="1:34" s="129" customFormat="1" ht="20.100000000000001" customHeight="1">
      <c r="A19" s="567" t="s">
        <v>275</v>
      </c>
      <c r="B19" s="568"/>
      <c r="C19" s="567"/>
      <c r="D19" s="54">
        <v>565165.37031000014</v>
      </c>
      <c r="E19" s="54">
        <v>3285.6703600000001</v>
      </c>
      <c r="F19" s="54"/>
      <c r="G19" s="54">
        <v>95555.614200000011</v>
      </c>
      <c r="H19" s="54">
        <v>1018.7301519999999</v>
      </c>
      <c r="I19" s="54"/>
      <c r="J19" s="54">
        <v>8466.8657000000003</v>
      </c>
      <c r="K19" s="54">
        <v>120.35583</v>
      </c>
      <c r="L19" s="54"/>
      <c r="M19" s="54">
        <v>16214373.119999992</v>
      </c>
      <c r="N19" s="54">
        <v>45647.150090000003</v>
      </c>
      <c r="O19" s="54"/>
      <c r="P19" s="54">
        <v>1140204.3599999996</v>
      </c>
      <c r="Q19" s="54">
        <v>4151.5849779999999</v>
      </c>
      <c r="R19" s="567"/>
      <c r="S19" s="567" t="s">
        <v>275</v>
      </c>
      <c r="T19" s="568"/>
      <c r="U19" s="54">
        <v>24083.44529</v>
      </c>
      <c r="V19" s="54"/>
      <c r="W19" s="54">
        <v>29868.124648000001</v>
      </c>
      <c r="X19" s="54"/>
      <c r="Y19" s="54">
        <v>13094.520133399999</v>
      </c>
      <c r="Z19" s="54">
        <v>18842.873984999998</v>
      </c>
      <c r="AA19" s="54"/>
      <c r="AB19" s="54">
        <v>34681.99973145999</v>
      </c>
      <c r="AC19" s="54"/>
      <c r="AD19" s="54">
        <v>53728.848295999996</v>
      </c>
      <c r="AE19" s="54"/>
      <c r="AF19" s="54">
        <v>4423970.8954599993</v>
      </c>
      <c r="AG19" s="54">
        <v>16500.809247000001</v>
      </c>
      <c r="AH19" s="570"/>
    </row>
    <row r="20" spans="1:34" s="390" customFormat="1" ht="20.100000000000001" customHeight="1">
      <c r="A20" s="597" t="s">
        <v>299</v>
      </c>
      <c r="B20" s="595"/>
      <c r="C20" s="511"/>
      <c r="D20" s="410">
        <v>653245.26892999979</v>
      </c>
      <c r="E20" s="410">
        <v>4568.4046980000003</v>
      </c>
      <c r="F20" s="410"/>
      <c r="G20" s="410">
        <v>104460.80148000001</v>
      </c>
      <c r="H20" s="410">
        <v>1159.9286770000001</v>
      </c>
      <c r="I20" s="410"/>
      <c r="J20" s="410">
        <v>7369.59692</v>
      </c>
      <c r="K20" s="410">
        <v>153.00165899999999</v>
      </c>
      <c r="L20" s="410"/>
      <c r="M20" s="410">
        <v>14835069.930000002</v>
      </c>
      <c r="N20" s="410">
        <v>64614.752460999996</v>
      </c>
      <c r="O20" s="410"/>
      <c r="P20" s="410">
        <v>1131770.8699999996</v>
      </c>
      <c r="Q20" s="410">
        <v>6668.295024</v>
      </c>
      <c r="R20" s="511"/>
      <c r="S20" s="597" t="s">
        <v>299</v>
      </c>
      <c r="T20" s="595"/>
      <c r="U20" s="410">
        <v>24697.425858160001</v>
      </c>
      <c r="V20" s="410"/>
      <c r="W20" s="410">
        <v>38192.718277</v>
      </c>
      <c r="X20" s="410"/>
      <c r="Y20" s="410">
        <v>8901.1011231899993</v>
      </c>
      <c r="Z20" s="410">
        <v>18371.542323999998</v>
      </c>
      <c r="AA20" s="410"/>
      <c r="AB20" s="410">
        <v>37905.516885060024</v>
      </c>
      <c r="AC20" s="410">
        <v>86160227773</v>
      </c>
      <c r="AD20" s="410">
        <v>86160.227773000006</v>
      </c>
      <c r="AE20" s="410"/>
      <c r="AF20" s="410">
        <v>4740224.6766299987</v>
      </c>
      <c r="AG20" s="410">
        <v>26802.296199</v>
      </c>
      <c r="AH20" s="594"/>
    </row>
    <row r="21" spans="1:34" s="129" customFormat="1" ht="15" customHeight="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39"/>
      <c r="R21" s="132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s="137" customFormat="1" ht="15.75">
      <c r="A22" s="134"/>
      <c r="B22" s="134"/>
      <c r="C22" s="134"/>
      <c r="D22" s="134"/>
      <c r="E22" s="325"/>
      <c r="F22" s="134"/>
      <c r="G22" s="134"/>
      <c r="H22" s="135"/>
      <c r="I22" s="134"/>
      <c r="J22" s="134"/>
      <c r="K22" s="134"/>
      <c r="L22" s="134"/>
      <c r="M22" s="134"/>
      <c r="N22" s="134"/>
      <c r="O22" s="134"/>
      <c r="P22" s="134"/>
      <c r="Q22" s="514"/>
      <c r="R22" s="134"/>
      <c r="S22" s="134"/>
      <c r="T22" s="134"/>
      <c r="U22" s="134"/>
      <c r="V22" s="134"/>
      <c r="W22" s="134"/>
      <c r="X22" s="134"/>
      <c r="Y22" s="134"/>
      <c r="Z22" s="136"/>
      <c r="AA22" s="134"/>
      <c r="AB22" s="134"/>
      <c r="AC22" s="134"/>
      <c r="AD22" s="134"/>
      <c r="AE22" s="134"/>
      <c r="AF22" s="134"/>
      <c r="AG22" s="134"/>
      <c r="AH22" s="134"/>
    </row>
    <row r="23" spans="1:34" s="411" customFormat="1" ht="20.100000000000001" customHeight="1">
      <c r="A23" s="597" t="s">
        <v>299</v>
      </c>
      <c r="B23" s="562"/>
      <c r="C23" s="512" t="s">
        <v>58</v>
      </c>
      <c r="D23" s="411">
        <v>48125.288159999996</v>
      </c>
      <c r="E23" s="412">
        <v>299.808244</v>
      </c>
      <c r="F23" s="437"/>
      <c r="G23" s="412">
        <v>9149.0185000000001</v>
      </c>
      <c r="H23" s="412">
        <v>95.452297999999999</v>
      </c>
      <c r="I23" s="412"/>
      <c r="J23" s="412">
        <v>503.08249000000001</v>
      </c>
      <c r="K23" s="412">
        <v>8.9081759999999992</v>
      </c>
      <c r="L23" s="412"/>
      <c r="M23" s="412">
        <v>879429.70000000054</v>
      </c>
      <c r="N23" s="412">
        <v>2857.1257540000001</v>
      </c>
      <c r="O23" s="412"/>
      <c r="P23" s="412">
        <v>59178.470000000016</v>
      </c>
      <c r="Q23" s="412">
        <v>280.44245000000001</v>
      </c>
      <c r="R23" s="511"/>
      <c r="S23" s="597" t="s">
        <v>299</v>
      </c>
      <c r="T23" s="512" t="s">
        <v>58</v>
      </c>
      <c r="U23" s="411">
        <v>2053.1599741100003</v>
      </c>
      <c r="V23" s="412"/>
      <c r="W23" s="412">
        <v>2420.1952540000002</v>
      </c>
      <c r="X23" s="412"/>
      <c r="Y23" s="412">
        <v>1027.638962</v>
      </c>
      <c r="Z23" s="412">
        <v>1493.619864</v>
      </c>
      <c r="AA23" s="412"/>
      <c r="AB23" s="412">
        <v>2230.7177372599999</v>
      </c>
      <c r="AC23" s="412"/>
      <c r="AD23" s="412">
        <v>3962.160511</v>
      </c>
      <c r="AE23" s="412"/>
      <c r="AF23" s="412">
        <v>345804.6539899999</v>
      </c>
      <c r="AG23" s="412">
        <v>1583.2241959999999</v>
      </c>
      <c r="AH23" s="412"/>
    </row>
    <row r="24" spans="1:34" s="411" customFormat="1" ht="20.100000000000001" customHeight="1">
      <c r="A24" s="512"/>
      <c r="B24" s="562"/>
      <c r="C24" s="393" t="s">
        <v>50</v>
      </c>
      <c r="D24" s="411">
        <v>54632.177619999995</v>
      </c>
      <c r="E24" s="412">
        <v>355.507743</v>
      </c>
      <c r="F24" s="437"/>
      <c r="G24" s="412">
        <v>9213.0069999999996</v>
      </c>
      <c r="H24" s="412">
        <v>94.428134</v>
      </c>
      <c r="I24" s="412"/>
      <c r="J24" s="412">
        <v>641.92621999999994</v>
      </c>
      <c r="K24" s="412">
        <v>10.628254999999999</v>
      </c>
      <c r="L24" s="412"/>
      <c r="M24" s="412">
        <v>915983.06000000017</v>
      </c>
      <c r="N24" s="412">
        <v>3414.8704769999999</v>
      </c>
      <c r="O24" s="412"/>
      <c r="P24" s="412">
        <v>68744.920000000013</v>
      </c>
      <c r="Q24" s="412">
        <v>360.85153200000002</v>
      </c>
      <c r="R24" s="511"/>
      <c r="S24" s="512"/>
      <c r="T24" s="393" t="s">
        <v>50</v>
      </c>
      <c r="U24" s="411">
        <v>2512.4725196199997</v>
      </c>
      <c r="V24" s="412"/>
      <c r="W24" s="412">
        <v>2988.9887530000001</v>
      </c>
      <c r="X24" s="412"/>
      <c r="Y24" s="412">
        <v>758.121576</v>
      </c>
      <c r="Z24" s="412">
        <v>1272.6690659999999</v>
      </c>
      <c r="AA24" s="412"/>
      <c r="AB24" s="412">
        <v>3617.36040422</v>
      </c>
      <c r="AC24" s="412"/>
      <c r="AD24" s="412">
        <v>6086.2986970000002</v>
      </c>
      <c r="AE24" s="412"/>
      <c r="AF24" s="412">
        <v>357343.42099999997</v>
      </c>
      <c r="AG24" s="412">
        <v>1724.78549</v>
      </c>
      <c r="AH24" s="412"/>
    </row>
    <row r="25" spans="1:34" s="411" customFormat="1" ht="20.100000000000001" customHeight="1">
      <c r="A25" s="512"/>
      <c r="B25" s="562"/>
      <c r="C25" s="393" t="s">
        <v>51</v>
      </c>
      <c r="D25" s="411">
        <v>58851.935629999993</v>
      </c>
      <c r="E25" s="412">
        <v>397.56536999999997</v>
      </c>
      <c r="F25" s="437"/>
      <c r="G25" s="412">
        <v>10232.7505</v>
      </c>
      <c r="H25" s="412">
        <v>111.28567700000001</v>
      </c>
      <c r="I25" s="412"/>
      <c r="J25" s="412">
        <v>725.34245999999996</v>
      </c>
      <c r="K25" s="412">
        <v>12.337989</v>
      </c>
      <c r="L25" s="412"/>
      <c r="M25" s="412">
        <v>1126091.03</v>
      </c>
      <c r="N25" s="412">
        <v>4426.7317419999999</v>
      </c>
      <c r="O25" s="412"/>
      <c r="P25" s="412">
        <v>90452.629999999976</v>
      </c>
      <c r="Q25" s="412">
        <v>483.23618299999998</v>
      </c>
      <c r="R25" s="511"/>
      <c r="S25" s="512"/>
      <c r="T25" s="393" t="s">
        <v>51</v>
      </c>
      <c r="U25" s="411">
        <v>2138.6051054300001</v>
      </c>
      <c r="V25" s="412"/>
      <c r="W25" s="412">
        <v>2732.5259169999999</v>
      </c>
      <c r="X25" s="412"/>
      <c r="Y25" s="412">
        <v>927.18893320000006</v>
      </c>
      <c r="Z25" s="412">
        <v>1677.5631739999999</v>
      </c>
      <c r="AA25" s="412"/>
      <c r="AB25" s="412">
        <v>1973.0825096999999</v>
      </c>
      <c r="AC25" s="412"/>
      <c r="AD25" s="412">
        <v>4098.00677</v>
      </c>
      <c r="AE25" s="412"/>
      <c r="AF25" s="412">
        <v>431436.47168000008</v>
      </c>
      <c r="AG25" s="412">
        <v>2201.2617839999998</v>
      </c>
      <c r="AH25" s="412"/>
    </row>
    <row r="26" spans="1:34" s="411" customFormat="1" ht="20.100000000000001" customHeight="1">
      <c r="A26" s="512"/>
      <c r="B26" s="562"/>
      <c r="C26" s="393" t="s">
        <v>160</v>
      </c>
      <c r="D26" s="411">
        <v>55695.558710000005</v>
      </c>
      <c r="E26" s="412">
        <v>386.95587799999998</v>
      </c>
      <c r="F26" s="437"/>
      <c r="G26" s="412">
        <v>6410.76</v>
      </c>
      <c r="H26" s="412">
        <v>73.415398999999994</v>
      </c>
      <c r="I26" s="412"/>
      <c r="J26" s="412">
        <v>571.10103000000004</v>
      </c>
      <c r="K26" s="412">
        <v>9.87608</v>
      </c>
      <c r="L26" s="412"/>
      <c r="M26" s="412">
        <v>1237295.8299999996</v>
      </c>
      <c r="N26" s="412">
        <v>5135.3201129999998</v>
      </c>
      <c r="O26" s="412"/>
      <c r="P26" s="412">
        <v>93176.76</v>
      </c>
      <c r="Q26" s="412">
        <v>529.84950300000003</v>
      </c>
      <c r="R26" s="511"/>
      <c r="S26" s="512"/>
      <c r="T26" s="393" t="s">
        <v>160</v>
      </c>
      <c r="U26" s="411">
        <v>2216.7029269999998</v>
      </c>
      <c r="V26" s="412">
        <v>2306.5549270000001</v>
      </c>
      <c r="W26" s="412">
        <v>2907.734348</v>
      </c>
      <c r="X26" s="412"/>
      <c r="Y26" s="412">
        <v>844.83727999999996</v>
      </c>
      <c r="Z26" s="412">
        <v>1714.7226129999999</v>
      </c>
      <c r="AA26" s="412"/>
      <c r="AB26" s="412">
        <v>4124.3522988399991</v>
      </c>
      <c r="AC26" s="412"/>
      <c r="AD26" s="412">
        <v>8793.9066660000008</v>
      </c>
      <c r="AE26" s="412"/>
      <c r="AF26" s="412">
        <v>380808.44811</v>
      </c>
      <c r="AG26" s="412">
        <v>2026.887749</v>
      </c>
      <c r="AH26" s="412"/>
    </row>
    <row r="27" spans="1:34" s="411" customFormat="1" ht="20.100000000000001" customHeight="1">
      <c r="A27" s="512"/>
      <c r="B27" s="562"/>
      <c r="C27" s="393" t="s">
        <v>52</v>
      </c>
      <c r="D27" s="411">
        <v>48111.258549999999</v>
      </c>
      <c r="E27" s="412">
        <v>336.64677799999998</v>
      </c>
      <c r="F27" s="437"/>
      <c r="G27" s="412">
        <v>9839.1489999999994</v>
      </c>
      <c r="H27" s="412">
        <v>105.602226</v>
      </c>
      <c r="I27" s="412"/>
      <c r="J27" s="412">
        <v>644.56581000000006</v>
      </c>
      <c r="K27" s="412">
        <v>11.113417</v>
      </c>
      <c r="L27" s="412"/>
      <c r="M27" s="412">
        <v>1176947.3900000001</v>
      </c>
      <c r="N27" s="412">
        <v>5069.6331220000002</v>
      </c>
      <c r="O27" s="412"/>
      <c r="P27" s="412">
        <v>80645.790000000008</v>
      </c>
      <c r="Q27" s="412">
        <v>477.08115299999997</v>
      </c>
      <c r="R27" s="511"/>
      <c r="S27" s="512"/>
      <c r="T27" s="393" t="s">
        <v>52</v>
      </c>
      <c r="U27" s="411">
        <v>2258.9318309999999</v>
      </c>
      <c r="V27" s="412"/>
      <c r="W27" s="412">
        <v>3115.1422229999998</v>
      </c>
      <c r="X27" s="412"/>
      <c r="Y27" s="412">
        <v>767.47929799999997</v>
      </c>
      <c r="Z27" s="412">
        <v>1543.053455</v>
      </c>
      <c r="AA27" s="412"/>
      <c r="AB27" s="412">
        <v>2760.0895595699999</v>
      </c>
      <c r="AC27" s="412"/>
      <c r="AD27" s="412">
        <v>5879.8145880000002</v>
      </c>
      <c r="AE27" s="412"/>
      <c r="AF27" s="412">
        <v>308468.05835999997</v>
      </c>
      <c r="AG27" s="412">
        <v>1768.7432470000001</v>
      </c>
      <c r="AH27" s="412"/>
    </row>
    <row r="28" spans="1:34" s="411" customFormat="1" ht="20.100000000000001" customHeight="1">
      <c r="A28" s="512"/>
      <c r="B28" s="562"/>
      <c r="C28" s="393" t="s">
        <v>53</v>
      </c>
      <c r="D28" s="411">
        <v>48588.502210000006</v>
      </c>
      <c r="E28" s="412">
        <v>343.25755400000003</v>
      </c>
      <c r="F28" s="437"/>
      <c r="G28" s="412">
        <v>8737.2891200000013</v>
      </c>
      <c r="H28" s="412">
        <v>101.584722</v>
      </c>
      <c r="I28" s="412"/>
      <c r="J28" s="412">
        <v>446.94130000000001</v>
      </c>
      <c r="K28" s="412">
        <v>8.7432499999999997</v>
      </c>
      <c r="L28" s="412"/>
      <c r="M28" s="412">
        <v>1403913.2399999995</v>
      </c>
      <c r="N28" s="412">
        <v>6225.6722710000004</v>
      </c>
      <c r="O28" s="412"/>
      <c r="P28" s="412">
        <v>79348.799999999988</v>
      </c>
      <c r="Q28" s="412">
        <v>476.18378799999999</v>
      </c>
      <c r="R28" s="511"/>
      <c r="S28" s="512"/>
      <c r="T28" s="393" t="s">
        <v>53</v>
      </c>
      <c r="U28" s="411">
        <v>1651.6974499999999</v>
      </c>
      <c r="V28" s="412"/>
      <c r="W28" s="412">
        <v>2477.771992</v>
      </c>
      <c r="X28" s="412"/>
      <c r="Y28" s="412">
        <v>794.63708999999994</v>
      </c>
      <c r="Z28" s="412">
        <v>1722.8615769999999</v>
      </c>
      <c r="AA28" s="412"/>
      <c r="AB28" s="412">
        <v>3587.125114890001</v>
      </c>
      <c r="AC28" s="412"/>
      <c r="AD28" s="412">
        <v>7971.0024869999997</v>
      </c>
      <c r="AE28" s="412"/>
      <c r="AF28" s="412">
        <v>465579.56558000005</v>
      </c>
      <c r="AG28" s="412">
        <v>2526.7987199999998</v>
      </c>
      <c r="AH28" s="412"/>
    </row>
    <row r="29" spans="1:34" s="411" customFormat="1" ht="20.100000000000001" customHeight="1">
      <c r="A29" s="512"/>
      <c r="B29" s="562"/>
      <c r="C29" s="393" t="s">
        <v>161</v>
      </c>
      <c r="D29" s="411">
        <v>48645.391190000017</v>
      </c>
      <c r="E29" s="412">
        <v>351.54182900000001</v>
      </c>
      <c r="F29" s="437"/>
      <c r="G29" s="412">
        <v>8678.8918200000007</v>
      </c>
      <c r="H29" s="412">
        <v>99.773207999999997</v>
      </c>
      <c r="I29" s="412"/>
      <c r="J29" s="412">
        <v>550.78690999999992</v>
      </c>
      <c r="K29" s="412">
        <v>12.262608</v>
      </c>
      <c r="L29" s="412"/>
      <c r="M29" s="412">
        <v>1390232.4399999995</v>
      </c>
      <c r="N29" s="412">
        <v>5773.9138320000002</v>
      </c>
      <c r="O29" s="412"/>
      <c r="P29" s="412">
        <v>118910.84000000003</v>
      </c>
      <c r="Q29" s="412">
        <v>679.46878500000003</v>
      </c>
      <c r="R29" s="511"/>
      <c r="S29" s="512"/>
      <c r="T29" s="393" t="s">
        <v>161</v>
      </c>
      <c r="U29" s="411">
        <v>2005.448506</v>
      </c>
      <c r="V29" s="412"/>
      <c r="W29" s="412">
        <v>3330.9734469999999</v>
      </c>
      <c r="X29" s="412"/>
      <c r="Y29" s="412">
        <v>666.57407699999999</v>
      </c>
      <c r="Z29" s="412">
        <v>1460.8787050000001</v>
      </c>
      <c r="AA29" s="412"/>
      <c r="AB29" s="412">
        <v>4394.6375551000001</v>
      </c>
      <c r="AC29" s="412"/>
      <c r="AD29" s="412">
        <v>9741.0764159999999</v>
      </c>
      <c r="AE29" s="412"/>
      <c r="AF29" s="412">
        <v>435077.96293999994</v>
      </c>
      <c r="AG29" s="412">
        <v>2508.7070650000001</v>
      </c>
      <c r="AH29" s="412"/>
    </row>
    <row r="30" spans="1:34" s="411" customFormat="1" ht="20.100000000000001" customHeight="1">
      <c r="A30" s="512"/>
      <c r="B30" s="562"/>
      <c r="C30" s="393" t="s">
        <v>54</v>
      </c>
      <c r="D30" s="411">
        <v>59171.68097999999</v>
      </c>
      <c r="E30" s="412">
        <v>433.964044</v>
      </c>
      <c r="F30" s="437"/>
      <c r="G30" s="412">
        <v>8510.2000400000015</v>
      </c>
      <c r="H30" s="412">
        <v>98.406881999999996</v>
      </c>
      <c r="I30" s="412"/>
      <c r="J30" s="412">
        <v>502.77094000000005</v>
      </c>
      <c r="K30" s="412">
        <v>11.180558</v>
      </c>
      <c r="L30" s="412"/>
      <c r="M30" s="412">
        <v>1022187.6999999997</v>
      </c>
      <c r="N30" s="412">
        <v>4469.6879369999997</v>
      </c>
      <c r="O30" s="412"/>
      <c r="P30" s="412">
        <v>104895.84000000003</v>
      </c>
      <c r="Q30" s="412">
        <v>582.69630700000005</v>
      </c>
      <c r="R30" s="511"/>
      <c r="S30" s="512"/>
      <c r="T30" s="393" t="s">
        <v>54</v>
      </c>
      <c r="U30" s="411">
        <v>2110.5636209999998</v>
      </c>
      <c r="V30" s="412"/>
      <c r="W30" s="412">
        <v>3632.9671819999999</v>
      </c>
      <c r="X30" s="412"/>
      <c r="Y30" s="412">
        <v>652.62703799999997</v>
      </c>
      <c r="Z30" s="412">
        <v>1514.796237</v>
      </c>
      <c r="AA30" s="412"/>
      <c r="AB30" s="412">
        <v>2629.4441113900002</v>
      </c>
      <c r="AC30" s="412"/>
      <c r="AD30" s="412">
        <v>6515.0530849999996</v>
      </c>
      <c r="AE30" s="412"/>
      <c r="AF30" s="412">
        <v>337652.14052999998</v>
      </c>
      <c r="AG30" s="412">
        <v>2022.5131570000001</v>
      </c>
      <c r="AH30" s="412"/>
    </row>
    <row r="31" spans="1:34" s="411" customFormat="1" ht="20.100000000000001" customHeight="1">
      <c r="A31" s="512"/>
      <c r="B31" s="562"/>
      <c r="C31" s="393" t="s">
        <v>162</v>
      </c>
      <c r="D31" s="411">
        <v>62331.703989999995</v>
      </c>
      <c r="E31" s="412">
        <v>443.67834099999999</v>
      </c>
      <c r="F31" s="437"/>
      <c r="G31" s="412">
        <v>8241.8359999999993</v>
      </c>
      <c r="H31" s="412">
        <v>94.623386999999994</v>
      </c>
      <c r="I31" s="412"/>
      <c r="J31" s="412">
        <v>629.07904000000008</v>
      </c>
      <c r="K31" s="412">
        <v>14.187524</v>
      </c>
      <c r="L31" s="412"/>
      <c r="M31" s="412">
        <v>1448757.2</v>
      </c>
      <c r="N31" s="412">
        <v>6516.7690210000001</v>
      </c>
      <c r="O31" s="412"/>
      <c r="P31" s="412">
        <v>91546.38</v>
      </c>
      <c r="Q31" s="412">
        <v>542.75818500000003</v>
      </c>
      <c r="R31" s="511"/>
      <c r="S31" s="512"/>
      <c r="T31" s="393" t="s">
        <v>162</v>
      </c>
      <c r="U31" s="411">
        <v>1550.9704260000001</v>
      </c>
      <c r="V31" s="412"/>
      <c r="W31" s="412">
        <v>2696.1687609999999</v>
      </c>
      <c r="X31" s="412"/>
      <c r="Y31" s="412">
        <v>761.08606899999995</v>
      </c>
      <c r="Z31" s="412">
        <v>1750.7115799999999</v>
      </c>
      <c r="AA31" s="412"/>
      <c r="AB31" s="412">
        <v>3717.5146314099998</v>
      </c>
      <c r="AC31" s="412"/>
      <c r="AD31" s="412">
        <v>8654.4623470000006</v>
      </c>
      <c r="AE31" s="412"/>
      <c r="AF31" s="412">
        <v>378745.19336000003</v>
      </c>
      <c r="AG31" s="412">
        <v>2263.078559</v>
      </c>
      <c r="AH31" s="412"/>
    </row>
    <row r="32" spans="1:34" s="411" customFormat="1" ht="20.100000000000001" customHeight="1">
      <c r="A32" s="512"/>
      <c r="B32" s="562"/>
      <c r="C32" s="393" t="s">
        <v>55</v>
      </c>
      <c r="D32" s="411">
        <v>62166.996849999996</v>
      </c>
      <c r="E32" s="412">
        <v>443.15597400000001</v>
      </c>
      <c r="F32" s="437"/>
      <c r="G32" s="412">
        <v>8480.2185000000009</v>
      </c>
      <c r="H32" s="412">
        <v>95.782784000000007</v>
      </c>
      <c r="I32" s="412"/>
      <c r="J32" s="412">
        <v>708.38669999999991</v>
      </c>
      <c r="K32" s="412">
        <v>17.033221000000001</v>
      </c>
      <c r="L32" s="412"/>
      <c r="M32" s="412">
        <v>1387734.4000000004</v>
      </c>
      <c r="N32" s="412">
        <v>6428.571578</v>
      </c>
      <c r="O32" s="412"/>
      <c r="P32" s="412">
        <v>87483.08</v>
      </c>
      <c r="Q32" s="412">
        <v>548.62871099999995</v>
      </c>
      <c r="R32" s="511"/>
      <c r="S32" s="512"/>
      <c r="T32" s="393" t="s">
        <v>55</v>
      </c>
      <c r="U32" s="411">
        <v>1759.65894</v>
      </c>
      <c r="V32" s="412"/>
      <c r="W32" s="412">
        <v>3185.6741040000002</v>
      </c>
      <c r="X32" s="412"/>
      <c r="Y32" s="412">
        <v>609.23502800000006</v>
      </c>
      <c r="Z32" s="412">
        <v>1459.1261790000001</v>
      </c>
      <c r="AA32" s="412"/>
      <c r="AB32" s="412">
        <v>3420.4368949900004</v>
      </c>
      <c r="AC32" s="412"/>
      <c r="AD32" s="412">
        <v>9254.5383359999996</v>
      </c>
      <c r="AE32" s="412"/>
      <c r="AF32" s="412">
        <v>405754.93424000015</v>
      </c>
      <c r="AG32" s="412">
        <v>2449.1711690000002</v>
      </c>
      <c r="AH32" s="412"/>
    </row>
    <row r="33" spans="1:34" s="411" customFormat="1" ht="20.100000000000001" customHeight="1">
      <c r="A33" s="512"/>
      <c r="B33" s="562"/>
      <c r="C33" s="393" t="s">
        <v>56</v>
      </c>
      <c r="D33" s="411">
        <v>60942.432059999992</v>
      </c>
      <c r="E33" s="412">
        <v>434.85060800000002</v>
      </c>
      <c r="F33" s="437"/>
      <c r="G33" s="412">
        <v>8855.6730000000007</v>
      </c>
      <c r="H33" s="412">
        <v>99.310383999999999</v>
      </c>
      <c r="I33" s="412"/>
      <c r="J33" s="412">
        <v>683.11524999999995</v>
      </c>
      <c r="K33" s="412">
        <v>17.139429</v>
      </c>
      <c r="L33" s="412"/>
      <c r="M33" s="412">
        <v>1309781</v>
      </c>
      <c r="N33" s="412">
        <v>6464.678664</v>
      </c>
      <c r="O33" s="412"/>
      <c r="P33" s="412">
        <v>141538.23000000004</v>
      </c>
      <c r="Q33" s="412">
        <v>949.446819</v>
      </c>
      <c r="R33" s="511"/>
      <c r="S33" s="512"/>
      <c r="T33" s="393" t="s">
        <v>56</v>
      </c>
      <c r="U33" s="411">
        <v>1972.9053530000001</v>
      </c>
      <c r="V33" s="412"/>
      <c r="W33" s="412">
        <v>3906.5427559999998</v>
      </c>
      <c r="X33" s="412"/>
      <c r="Y33" s="412">
        <v>542.42476001</v>
      </c>
      <c r="Z33" s="412">
        <v>1355.5331490000001</v>
      </c>
      <c r="AA33" s="412"/>
      <c r="AB33" s="412">
        <v>3310.9534566500006</v>
      </c>
      <c r="AC33" s="412"/>
      <c r="AD33" s="412">
        <v>9045.5333470000005</v>
      </c>
      <c r="AE33" s="412"/>
      <c r="AF33" s="412">
        <v>412076.79294999992</v>
      </c>
      <c r="AG33" s="412">
        <v>2567.6022109999999</v>
      </c>
      <c r="AH33" s="412"/>
    </row>
    <row r="34" spans="1:34" s="411" customFormat="1" ht="20.100000000000001" customHeight="1">
      <c r="A34" s="512"/>
      <c r="B34" s="562"/>
      <c r="C34" s="393" t="s">
        <v>57</v>
      </c>
      <c r="D34" s="411">
        <v>45982.342979999994</v>
      </c>
      <c r="E34" s="412">
        <v>341.47233499999999</v>
      </c>
      <c r="F34" s="437"/>
      <c r="G34" s="412">
        <v>8112.0079999999998</v>
      </c>
      <c r="H34" s="412">
        <v>90.263576</v>
      </c>
      <c r="I34" s="412"/>
      <c r="J34" s="412">
        <v>762.49876999999992</v>
      </c>
      <c r="K34" s="412">
        <v>19.591152000000001</v>
      </c>
      <c r="L34" s="412"/>
      <c r="M34" s="412">
        <v>1536716.9400000004</v>
      </c>
      <c r="N34" s="412">
        <v>7831.7779499999997</v>
      </c>
      <c r="O34" s="412"/>
      <c r="P34" s="412">
        <v>115849.13000000005</v>
      </c>
      <c r="Q34" s="412">
        <v>757.65160800000001</v>
      </c>
      <c r="R34" s="511"/>
      <c r="S34" s="512"/>
      <c r="T34" s="393" t="s">
        <v>57</v>
      </c>
      <c r="U34" s="411">
        <v>2466.309205</v>
      </c>
      <c r="V34" s="412"/>
      <c r="W34" s="412">
        <v>4798.0335400000004</v>
      </c>
      <c r="X34" s="412"/>
      <c r="Y34" s="412">
        <v>549.25101198000004</v>
      </c>
      <c r="Z34" s="412">
        <v>1406.006725</v>
      </c>
      <c r="AA34" s="412"/>
      <c r="AB34" s="412">
        <v>2139.8026110400001</v>
      </c>
      <c r="AC34" s="412"/>
      <c r="AD34" s="412">
        <v>6158.3745230000004</v>
      </c>
      <c r="AE34" s="412"/>
      <c r="AF34" s="412">
        <v>481477.03389000008</v>
      </c>
      <c r="AG34" s="412">
        <v>3159.5228520000001</v>
      </c>
      <c r="AH34" s="412"/>
    </row>
    <row r="35" spans="1:34" s="411" customFormat="1" ht="20.100000000000001" customHeight="1">
      <c r="A35" s="512"/>
      <c r="B35" s="562"/>
      <c r="C35" s="393"/>
      <c r="E35" s="412"/>
      <c r="F35" s="437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511"/>
      <c r="S35" s="512"/>
      <c r="T35" s="393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</row>
    <row r="36" spans="1:34" s="411" customFormat="1" ht="20.100000000000001" customHeight="1">
      <c r="A36" s="512" t="s">
        <v>295</v>
      </c>
      <c r="B36" s="562"/>
      <c r="C36" s="512" t="s">
        <v>58</v>
      </c>
      <c r="D36" s="411">
        <v>51159.574150999993</v>
      </c>
      <c r="E36" s="412">
        <v>380.42285299999998</v>
      </c>
      <c r="F36" s="437"/>
      <c r="G36" s="412">
        <v>8177.0986199999998</v>
      </c>
      <c r="H36" s="412">
        <v>91.788627000000005</v>
      </c>
      <c r="I36" s="412"/>
      <c r="J36" s="412">
        <v>583.87904999999989</v>
      </c>
      <c r="K36" s="412">
        <v>15.145543999999999</v>
      </c>
      <c r="L36" s="412"/>
      <c r="M36" s="412">
        <v>1125075.7285</v>
      </c>
      <c r="N36" s="412">
        <v>5972.3605100000004</v>
      </c>
      <c r="O36" s="412"/>
      <c r="P36" s="412">
        <v>77096.65860000001</v>
      </c>
      <c r="Q36" s="412">
        <v>526.55951000000005</v>
      </c>
      <c r="R36" s="511"/>
      <c r="S36" s="512" t="s">
        <v>295</v>
      </c>
      <c r="T36" s="512" t="s">
        <v>58</v>
      </c>
      <c r="U36" s="411">
        <v>2231.3869540000001</v>
      </c>
      <c r="V36" s="412"/>
      <c r="W36" s="412">
        <v>4113.0546299999996</v>
      </c>
      <c r="X36" s="412"/>
      <c r="Y36" s="412">
        <v>640.45709398999998</v>
      </c>
      <c r="Z36" s="412">
        <v>1570.663225</v>
      </c>
      <c r="AA36" s="412"/>
      <c r="AB36" s="412">
        <v>2065.3358564687001</v>
      </c>
      <c r="AC36" s="412"/>
      <c r="AD36" s="412">
        <v>5547.624836</v>
      </c>
      <c r="AE36" s="412"/>
      <c r="AF36" s="412">
        <v>357709.706963</v>
      </c>
      <c r="AG36" s="412">
        <v>2569.8188890000001</v>
      </c>
      <c r="AH36" s="412"/>
    </row>
    <row r="37" spans="1:34" s="411" customFormat="1" ht="20.100000000000001" customHeight="1">
      <c r="A37" s="512"/>
      <c r="B37" s="562"/>
      <c r="C37" s="393" t="s">
        <v>50</v>
      </c>
      <c r="D37" s="411">
        <v>47386.033390000011</v>
      </c>
      <c r="E37" s="412">
        <v>352.25590699999998</v>
      </c>
      <c r="F37" s="437"/>
      <c r="G37" s="412">
        <v>9235.0190000000002</v>
      </c>
      <c r="H37" s="412">
        <v>100.902612</v>
      </c>
      <c r="I37" s="412"/>
      <c r="J37" s="412">
        <v>555.53039999999987</v>
      </c>
      <c r="K37" s="412">
        <v>14.788512000000001</v>
      </c>
      <c r="L37" s="412"/>
      <c r="M37" s="412">
        <v>984408.53658000031</v>
      </c>
      <c r="N37" s="412">
        <v>5351.7130909999996</v>
      </c>
      <c r="O37" s="412"/>
      <c r="P37" s="412">
        <v>70170.551999999967</v>
      </c>
      <c r="Q37" s="412">
        <v>552.35514000000001</v>
      </c>
      <c r="R37" s="511"/>
      <c r="S37" s="512"/>
      <c r="T37" s="393" t="s">
        <v>50</v>
      </c>
      <c r="U37" s="411">
        <v>2151.248161</v>
      </c>
      <c r="V37" s="412"/>
      <c r="W37" s="412">
        <v>4074.2025060000001</v>
      </c>
      <c r="X37" s="412"/>
      <c r="Y37" s="412">
        <v>546.20117200000004</v>
      </c>
      <c r="Z37" s="412">
        <v>1545.8669560000001</v>
      </c>
      <c r="AA37" s="412"/>
      <c r="AB37" s="412">
        <v>2218.23389327003</v>
      </c>
      <c r="AC37" s="412"/>
      <c r="AD37" s="412">
        <v>6581.6669490000004</v>
      </c>
      <c r="AE37" s="412"/>
      <c r="AF37" s="412">
        <v>346989.50477659999</v>
      </c>
      <c r="AG37" s="412">
        <v>2614.7795019999999</v>
      </c>
      <c r="AH37" s="412"/>
    </row>
    <row r="38" spans="1:34" s="411" customFormat="1" ht="20.100000000000001" customHeight="1">
      <c r="A38" s="512"/>
      <c r="B38" s="562"/>
      <c r="C38" s="393" t="s">
        <v>51</v>
      </c>
      <c r="D38" s="411">
        <v>53328.172742500006</v>
      </c>
      <c r="E38" s="412">
        <v>402.831613</v>
      </c>
      <c r="F38" s="437"/>
      <c r="G38" s="412">
        <v>9619.5570000000007</v>
      </c>
      <c r="H38" s="412">
        <v>102.083422</v>
      </c>
      <c r="I38" s="412"/>
      <c r="J38" s="412">
        <v>742.17674000000011</v>
      </c>
      <c r="K38" s="412">
        <v>18.200671</v>
      </c>
      <c r="L38" s="412"/>
      <c r="M38" s="412">
        <v>1264175.3060999997</v>
      </c>
      <c r="N38" s="412">
        <v>7483.8148160000001</v>
      </c>
      <c r="O38" s="412"/>
      <c r="P38" s="412">
        <v>73679.358000000007</v>
      </c>
      <c r="Q38" s="412">
        <v>593.89636599999994</v>
      </c>
      <c r="R38" s="511"/>
      <c r="S38" s="512"/>
      <c r="T38" s="393" t="s">
        <v>51</v>
      </c>
      <c r="U38" s="411">
        <v>2577.668435</v>
      </c>
      <c r="V38" s="412"/>
      <c r="W38" s="412">
        <v>5085.816229</v>
      </c>
      <c r="X38" s="412"/>
      <c r="Y38" s="412">
        <v>994.01777098000002</v>
      </c>
      <c r="Z38" s="412">
        <v>3229.2221439999998</v>
      </c>
      <c r="AA38" s="412"/>
      <c r="AB38" s="412">
        <v>2215.1629068297007</v>
      </c>
      <c r="AC38" s="412"/>
      <c r="AD38" s="412">
        <v>8450.9415140000001</v>
      </c>
      <c r="AE38" s="412"/>
      <c r="AF38" s="412">
        <v>418761.7090415</v>
      </c>
      <c r="AG38" s="412">
        <v>3155.1315719999998</v>
      </c>
      <c r="AH38" s="412"/>
    </row>
    <row r="39" spans="1:34" s="411" customFormat="1" ht="20.100000000000001" customHeight="1">
      <c r="A39" s="512"/>
      <c r="B39" s="562"/>
      <c r="C39" s="393" t="s">
        <v>160</v>
      </c>
      <c r="D39" s="411">
        <v>58595.60300000001</v>
      </c>
      <c r="E39" s="412">
        <v>447.56429500000002</v>
      </c>
      <c r="F39" s="437"/>
      <c r="G39" s="412">
        <v>9203.3456999999999</v>
      </c>
      <c r="H39" s="412">
        <v>98.731753999999995</v>
      </c>
      <c r="I39" s="412"/>
      <c r="J39" s="412">
        <v>583.53938000000005</v>
      </c>
      <c r="K39" s="412">
        <v>15.823022</v>
      </c>
      <c r="L39" s="412"/>
      <c r="M39" s="412">
        <v>1117514.7960600003</v>
      </c>
      <c r="N39" s="412">
        <v>6952.2835500000001</v>
      </c>
      <c r="O39" s="412"/>
      <c r="P39" s="412">
        <v>82515.688000000009</v>
      </c>
      <c r="Q39" s="412">
        <v>770.42541300000005</v>
      </c>
      <c r="R39" s="511"/>
      <c r="S39" s="512"/>
      <c r="T39" s="393" t="s">
        <v>160</v>
      </c>
      <c r="U39" s="411">
        <v>2176.7890000000002</v>
      </c>
      <c r="V39" s="412"/>
      <c r="W39" s="412">
        <v>4539.4961839999996</v>
      </c>
      <c r="X39" s="412"/>
      <c r="Y39" s="412">
        <v>802.18505700000003</v>
      </c>
      <c r="Z39" s="412">
        <v>2819.737067</v>
      </c>
      <c r="AA39" s="412"/>
      <c r="AB39" s="412">
        <v>2166.0080132702001</v>
      </c>
      <c r="AC39" s="412"/>
      <c r="AD39" s="412">
        <v>8243.5368180000005</v>
      </c>
      <c r="AE39" s="412"/>
      <c r="AF39" s="412">
        <v>417455.93165000004</v>
      </c>
      <c r="AG39" s="412">
        <v>3551.641646</v>
      </c>
      <c r="AH39" s="412"/>
    </row>
    <row r="40" spans="1:34" s="411" customFormat="1" ht="20.100000000000001" customHeight="1">
      <c r="A40" s="512"/>
      <c r="B40" s="562"/>
      <c r="C40" s="393" t="s">
        <v>52</v>
      </c>
      <c r="D40" s="411">
        <v>43193.801129999993</v>
      </c>
      <c r="E40" s="412">
        <v>333.97260699999998</v>
      </c>
      <c r="F40" s="437"/>
      <c r="G40" s="412">
        <v>8328.6869999999999</v>
      </c>
      <c r="H40" s="412">
        <v>90.162002000000001</v>
      </c>
      <c r="I40" s="412"/>
      <c r="J40" s="412">
        <v>565.25105000000008</v>
      </c>
      <c r="K40" s="412">
        <v>14.788435</v>
      </c>
      <c r="L40" s="412">
        <v>0</v>
      </c>
      <c r="M40" s="412">
        <v>1150633.4414600001</v>
      </c>
      <c r="N40" s="412">
        <v>7889.3927469999999</v>
      </c>
      <c r="O40" s="412"/>
      <c r="P40" s="412">
        <v>59033.819000000003</v>
      </c>
      <c r="Q40" s="412">
        <v>557.39043500000002</v>
      </c>
      <c r="R40" s="511"/>
      <c r="S40" s="512"/>
      <c r="T40" s="393" t="s">
        <v>52</v>
      </c>
      <c r="U40" s="411">
        <v>2148.3459349999998</v>
      </c>
      <c r="V40" s="412"/>
      <c r="W40" s="412">
        <v>4794.9479030000002</v>
      </c>
      <c r="X40" s="412"/>
      <c r="Y40" s="412">
        <v>758.22272099999998</v>
      </c>
      <c r="Z40" s="412">
        <v>2836.3701959999999</v>
      </c>
      <c r="AA40" s="412"/>
      <c r="AB40" s="412">
        <v>2724.5683612824005</v>
      </c>
      <c r="AC40" s="412"/>
      <c r="AD40" s="412">
        <v>11254.538259999999</v>
      </c>
      <c r="AE40" s="412"/>
      <c r="AF40" s="412">
        <v>331119.49538999994</v>
      </c>
      <c r="AG40" s="412">
        <v>2920.3779979999999</v>
      </c>
      <c r="AH40" s="412"/>
    </row>
    <row r="41" spans="1:34" s="411" customFormat="1" ht="20.100000000000001" customHeight="1">
      <c r="A41" s="512"/>
      <c r="B41" s="562"/>
      <c r="C41" s="393" t="s">
        <v>53</v>
      </c>
      <c r="D41" s="411">
        <v>58684.590229999994</v>
      </c>
      <c r="E41" s="412">
        <v>454.904764</v>
      </c>
      <c r="F41" s="437"/>
      <c r="G41" s="412">
        <v>10185.247620000002</v>
      </c>
      <c r="H41" s="412">
        <v>105.25420200000001</v>
      </c>
      <c r="I41" s="412"/>
      <c r="J41" s="412">
        <v>568.46503000000007</v>
      </c>
      <c r="K41" s="412">
        <v>14.991841000000001</v>
      </c>
      <c r="L41" s="412">
        <v>0</v>
      </c>
      <c r="M41" s="412">
        <v>1250673.4117100001</v>
      </c>
      <c r="N41" s="412">
        <v>8629.6935130000002</v>
      </c>
      <c r="O41" s="412"/>
      <c r="P41" s="412">
        <v>96696.39499999999</v>
      </c>
      <c r="Q41" s="412">
        <v>947.02281700000003</v>
      </c>
      <c r="R41" s="511"/>
      <c r="S41" s="512"/>
      <c r="T41" s="393" t="s">
        <v>53</v>
      </c>
      <c r="U41" s="411">
        <v>2529.8674460000002</v>
      </c>
      <c r="V41" s="412"/>
      <c r="W41" s="412">
        <v>6271.3840950000003</v>
      </c>
      <c r="X41" s="412"/>
      <c r="Y41" s="412">
        <v>835.80226700000003</v>
      </c>
      <c r="Z41" s="412">
        <v>3154.7085339999999</v>
      </c>
      <c r="AA41" s="412"/>
      <c r="AB41" s="412">
        <v>5204.4559415160002</v>
      </c>
      <c r="AC41" s="412"/>
      <c r="AD41" s="412">
        <v>18625.240524000001</v>
      </c>
      <c r="AE41" s="412"/>
      <c r="AF41" s="412">
        <v>365975.12111199996</v>
      </c>
      <c r="AG41" s="412">
        <v>3129.520861</v>
      </c>
      <c r="AH41" s="412"/>
    </row>
    <row r="42" spans="1:34" s="411" customFormat="1" ht="20.100000000000001" customHeight="1">
      <c r="A42" s="512"/>
      <c r="B42" s="562"/>
      <c r="C42" s="393" t="s">
        <v>161</v>
      </c>
      <c r="D42" s="411">
        <v>53751.89282999999</v>
      </c>
      <c r="E42" s="412">
        <v>418.01892199999998</v>
      </c>
      <c r="F42" s="437"/>
      <c r="G42" s="412">
        <v>8335.5735000000004</v>
      </c>
      <c r="H42" s="412">
        <v>88.255960000000002</v>
      </c>
      <c r="I42" s="412"/>
      <c r="J42" s="412">
        <v>494.75157999999999</v>
      </c>
      <c r="K42" s="412">
        <v>14.019494999999999</v>
      </c>
      <c r="L42" s="412"/>
      <c r="M42" s="412">
        <v>1169536.7132619999</v>
      </c>
      <c r="N42" s="412">
        <v>7599.0904389999996</v>
      </c>
      <c r="O42" s="412"/>
      <c r="P42" s="412">
        <v>63302.626099999987</v>
      </c>
      <c r="Q42" s="412">
        <v>516.66991700000005</v>
      </c>
      <c r="R42" s="511"/>
      <c r="S42" s="512"/>
      <c r="T42" s="393" t="s">
        <v>161</v>
      </c>
      <c r="U42" s="411">
        <v>2237.0235259999999</v>
      </c>
      <c r="V42" s="412"/>
      <c r="W42" s="412">
        <v>6063.8331749999998</v>
      </c>
      <c r="X42" s="412"/>
      <c r="Y42" s="412">
        <v>638.31888398000001</v>
      </c>
      <c r="Z42" s="412">
        <v>2542.410112</v>
      </c>
      <c r="AA42" s="412"/>
      <c r="AB42" s="412">
        <v>4868.5294484404003</v>
      </c>
      <c r="AC42" s="412"/>
      <c r="AD42" s="412">
        <v>17886.373028999998</v>
      </c>
      <c r="AE42" s="412"/>
      <c r="AF42" s="412">
        <v>384353.76596800005</v>
      </c>
      <c r="AG42" s="412">
        <v>3153.399848</v>
      </c>
      <c r="AH42" s="412"/>
    </row>
    <row r="43" spans="1:34" s="129" customFormat="1" ht="20.100000000000001" customHeight="1" thickBo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</row>
    <row r="44" spans="1:34" s="145" customFormat="1" ht="20.100000000000001" customHeight="1">
      <c r="A44" s="144"/>
      <c r="B44" s="144"/>
      <c r="C44" s="144"/>
      <c r="D44" s="144"/>
      <c r="E44" s="54"/>
      <c r="F44" s="144"/>
      <c r="G44" s="144"/>
      <c r="H44" s="54"/>
      <c r="I44" s="144"/>
      <c r="J44" s="144"/>
      <c r="K44" s="54"/>
      <c r="L44" s="144"/>
      <c r="M44" s="144"/>
      <c r="N44" s="54"/>
      <c r="O44" s="144"/>
      <c r="P44" s="144"/>
      <c r="Q44" s="5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</row>
    <row r="45" spans="1:34" s="146" customFormat="1" ht="38.25" customHeight="1">
      <c r="A45" s="326"/>
      <c r="B45" s="326"/>
      <c r="C45" s="326"/>
      <c r="D45" s="326"/>
      <c r="E45" s="54"/>
      <c r="F45" s="326"/>
      <c r="G45" s="326"/>
      <c r="H45" s="54"/>
      <c r="I45" s="326"/>
      <c r="J45" s="326"/>
      <c r="K45" s="54"/>
      <c r="L45" s="326"/>
      <c r="M45" s="326"/>
      <c r="N45" s="54"/>
      <c r="O45" s="326"/>
      <c r="P45" s="326"/>
      <c r="Q45" s="54"/>
      <c r="R45" s="643"/>
      <c r="S45" s="643"/>
      <c r="T45" s="643"/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43"/>
    </row>
    <row r="46" spans="1:34" ht="20.100000000000001" customHeight="1">
      <c r="A46" s="147"/>
      <c r="B46" s="147"/>
      <c r="C46" s="147"/>
      <c r="D46" s="147"/>
      <c r="E46" s="54"/>
      <c r="F46" s="147"/>
      <c r="G46" s="147"/>
      <c r="H46" s="54"/>
      <c r="I46" s="147"/>
      <c r="J46" s="147"/>
      <c r="K46" s="54"/>
      <c r="L46" s="147"/>
      <c r="M46" s="147"/>
      <c r="N46" s="54"/>
      <c r="O46" s="147"/>
      <c r="P46" s="147"/>
      <c r="Q46" s="54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</row>
    <row r="47" spans="1:34" ht="15.75">
      <c r="E47" s="54"/>
      <c r="H47" s="54"/>
      <c r="K47" s="54"/>
      <c r="N47" s="54"/>
      <c r="Q47" s="54"/>
    </row>
    <row r="48" spans="1:34" ht="15.75">
      <c r="E48" s="54"/>
      <c r="H48" s="54"/>
      <c r="K48" s="54"/>
      <c r="N48" s="54"/>
      <c r="Q48" s="54"/>
      <c r="T48" s="148"/>
    </row>
    <row r="49" spans="5:20" ht="15.75">
      <c r="E49" s="54"/>
      <c r="H49" s="54"/>
      <c r="K49" s="54"/>
      <c r="N49" s="54"/>
      <c r="Q49" s="54"/>
      <c r="T49" s="148"/>
    </row>
    <row r="50" spans="5:20" ht="15.75">
      <c r="E50" s="54"/>
      <c r="H50" s="54"/>
      <c r="K50" s="54"/>
      <c r="N50" s="54"/>
      <c r="Q50" s="54"/>
      <c r="R50" s="149"/>
    </row>
    <row r="52" spans="5:20">
      <c r="R52" s="150"/>
    </row>
    <row r="53" spans="5:20">
      <c r="R53" s="151"/>
    </row>
  </sheetData>
  <mergeCells count="31">
    <mergeCell ref="A1:B2"/>
    <mergeCell ref="R1:S2"/>
    <mergeCell ref="D5:E6"/>
    <mergeCell ref="G5:H6"/>
    <mergeCell ref="J5:K5"/>
    <mergeCell ref="M5:N6"/>
    <mergeCell ref="P5:Q6"/>
    <mergeCell ref="J6:K6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R45:AH45"/>
    <mergeCell ref="U8:W8"/>
    <mergeCell ref="AB8:AD8"/>
    <mergeCell ref="AF8:AG8"/>
    <mergeCell ref="L11:L13"/>
    <mergeCell ref="U11:U12"/>
    <mergeCell ref="Y11:Y12"/>
    <mergeCell ref="AB11:AB1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9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45"/>
  <sheetViews>
    <sheetView view="pageBreakPreview" zoomScale="77" zoomScaleNormal="80" zoomScaleSheetLayoutView="77" workbookViewId="0">
      <pane xSplit="3" ySplit="15" topLeftCell="D19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C43" sqref="C43:S43"/>
    </sheetView>
  </sheetViews>
  <sheetFormatPr defaultRowHeight="14.25"/>
  <cols>
    <col min="1" max="1" width="7.140625" style="107" bestFit="1" customWidth="1"/>
    <col min="2" max="2" width="0.85546875" style="107" customWidth="1"/>
    <col min="3" max="3" width="6.5703125" style="107" customWidth="1"/>
    <col min="4" max="4" width="8.42578125" style="107" customWidth="1"/>
    <col min="5" max="5" width="0.85546875" style="107" customWidth="1"/>
    <col min="6" max="6" width="8.7109375" style="107" customWidth="1"/>
    <col min="7" max="7" width="1.85546875" style="107" customWidth="1"/>
    <col min="8" max="8" width="8.28515625" style="107" customWidth="1"/>
    <col min="9" max="9" width="0.85546875" style="107" customWidth="1"/>
    <col min="10" max="10" width="9" style="107" customWidth="1"/>
    <col min="11" max="11" width="1.42578125" style="107" customWidth="1"/>
    <col min="12" max="12" width="11.7109375" style="107" bestFit="1" customWidth="1"/>
    <col min="13" max="13" width="0.85546875" style="107" customWidth="1"/>
    <col min="14" max="14" width="8.42578125" style="107" customWidth="1"/>
    <col min="15" max="15" width="1.5703125" style="107" customWidth="1"/>
    <col min="16" max="16" width="11.5703125" style="107" customWidth="1"/>
    <col min="17" max="17" width="0.85546875" style="107" customWidth="1"/>
    <col min="18" max="18" width="7.28515625" style="107" customWidth="1"/>
    <col min="19" max="19" width="1.42578125" style="107" customWidth="1"/>
    <col min="20" max="21" width="13.140625" style="107" bestFit="1" customWidth="1"/>
    <col min="22" max="22" width="0.28515625" style="107" customWidth="1"/>
    <col min="23" max="16384" width="9.140625" style="107"/>
  </cols>
  <sheetData>
    <row r="1" spans="1:22" s="104" customFormat="1" ht="18" customHeight="1">
      <c r="A1" s="637">
        <v>9.4</v>
      </c>
      <c r="B1" s="637"/>
      <c r="C1" s="102" t="s">
        <v>129</v>
      </c>
      <c r="V1" s="152"/>
    </row>
    <row r="2" spans="1:22" s="153" customFormat="1" ht="18" customHeight="1">
      <c r="A2" s="637"/>
      <c r="B2" s="637"/>
      <c r="C2" s="8" t="s">
        <v>131</v>
      </c>
      <c r="V2" s="154"/>
    </row>
    <row r="3" spans="1:22" s="104" customFormat="1" ht="1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s="108" customFormat="1" ht="6" customHeight="1"/>
    <row r="5" spans="1:22" s="108" customFormat="1" ht="15" customHeight="1">
      <c r="A5" s="658"/>
      <c r="B5" s="658"/>
      <c r="C5" s="658"/>
      <c r="D5" s="649" t="s">
        <v>163</v>
      </c>
      <c r="E5" s="649"/>
      <c r="F5" s="649"/>
      <c r="G5" s="110"/>
      <c r="H5" s="649" t="s">
        <v>164</v>
      </c>
      <c r="I5" s="649"/>
      <c r="J5" s="649"/>
      <c r="K5" s="110"/>
      <c r="L5" s="649" t="s">
        <v>165</v>
      </c>
      <c r="M5" s="649"/>
      <c r="N5" s="649"/>
      <c r="O5" s="110"/>
      <c r="P5" s="649" t="s">
        <v>166</v>
      </c>
      <c r="Q5" s="649"/>
      <c r="R5" s="649"/>
      <c r="S5" s="110"/>
      <c r="T5" s="649" t="s">
        <v>167</v>
      </c>
      <c r="U5" s="649"/>
    </row>
    <row r="6" spans="1:22" s="108" customFormat="1" ht="48.75" customHeight="1">
      <c r="A6" s="662" t="s">
        <v>12</v>
      </c>
      <c r="B6" s="662"/>
      <c r="C6" s="662"/>
      <c r="D6" s="649"/>
      <c r="E6" s="649"/>
      <c r="F6" s="649"/>
      <c r="G6" s="113"/>
      <c r="H6" s="649"/>
      <c r="I6" s="649"/>
      <c r="J6" s="649"/>
      <c r="K6" s="110"/>
      <c r="L6" s="649"/>
      <c r="M6" s="649"/>
      <c r="N6" s="649"/>
      <c r="O6" s="110"/>
      <c r="P6" s="649"/>
      <c r="Q6" s="649"/>
      <c r="R6" s="649"/>
      <c r="S6" s="110"/>
      <c r="T6" s="649"/>
      <c r="U6" s="649"/>
      <c r="V6" s="110"/>
    </row>
    <row r="7" spans="1:22" s="108" customFormat="1" ht="15" customHeight="1">
      <c r="A7" s="648" t="s">
        <v>17</v>
      </c>
      <c r="B7" s="648"/>
      <c r="C7" s="648"/>
      <c r="D7" s="650" t="s">
        <v>168</v>
      </c>
      <c r="E7" s="650"/>
      <c r="F7" s="650"/>
      <c r="G7" s="111"/>
      <c r="H7" s="645" t="s">
        <v>169</v>
      </c>
      <c r="I7" s="645"/>
      <c r="J7" s="645"/>
      <c r="K7" s="112"/>
      <c r="L7" s="652" t="s">
        <v>170</v>
      </c>
      <c r="M7" s="652"/>
      <c r="N7" s="652"/>
      <c r="O7" s="110"/>
      <c r="P7" s="646" t="s">
        <v>171</v>
      </c>
      <c r="Q7" s="646"/>
      <c r="R7" s="646"/>
      <c r="S7" s="111"/>
      <c r="T7" s="646" t="s">
        <v>172</v>
      </c>
      <c r="U7" s="646"/>
    </row>
    <row r="8" spans="1:22" s="108" customFormat="1" ht="15" customHeight="1">
      <c r="B8" s="114"/>
      <c r="C8" s="115"/>
      <c r="D8" s="114"/>
      <c r="E8" s="114"/>
      <c r="F8" s="114"/>
      <c r="G8" s="114"/>
      <c r="H8" s="116"/>
      <c r="I8" s="116"/>
      <c r="J8" s="116"/>
      <c r="K8" s="114"/>
      <c r="L8" s="114"/>
      <c r="M8" s="114"/>
      <c r="N8" s="114"/>
      <c r="O8" s="114"/>
      <c r="P8" s="646"/>
      <c r="Q8" s="646"/>
      <c r="R8" s="646"/>
      <c r="S8" s="114"/>
      <c r="T8" s="646"/>
      <c r="U8" s="646"/>
    </row>
    <row r="9" spans="1:22" s="108" customFormat="1" ht="6" customHeight="1">
      <c r="A9" s="658"/>
      <c r="B9" s="658"/>
      <c r="C9" s="658"/>
      <c r="D9" s="117"/>
      <c r="E9" s="117"/>
      <c r="F9" s="117"/>
      <c r="G9" s="111"/>
      <c r="H9" s="117"/>
      <c r="I9" s="117"/>
      <c r="J9" s="117"/>
      <c r="K9" s="111"/>
      <c r="L9" s="117"/>
      <c r="M9" s="117"/>
      <c r="N9" s="117"/>
      <c r="O9" s="111"/>
      <c r="P9" s="117"/>
      <c r="Q9" s="117"/>
      <c r="R9" s="117"/>
      <c r="S9" s="111"/>
      <c r="T9" s="156"/>
      <c r="U9" s="117"/>
    </row>
    <row r="10" spans="1:22" s="108" customFormat="1" ht="6" customHeight="1">
      <c r="A10" s="651"/>
      <c r="B10" s="651"/>
      <c r="C10" s="65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22"/>
      <c r="U10" s="111"/>
    </row>
    <row r="11" spans="1:22" s="108" customFormat="1" ht="15" customHeight="1">
      <c r="B11" s="122"/>
      <c r="C11" s="115"/>
      <c r="D11" s="157" t="s">
        <v>173</v>
      </c>
      <c r="E11" s="122"/>
      <c r="F11" s="121" t="s">
        <v>155</v>
      </c>
      <c r="G11" s="120"/>
      <c r="H11" s="157" t="s">
        <v>173</v>
      </c>
      <c r="I11" s="122"/>
      <c r="J11" s="121" t="s">
        <v>155</v>
      </c>
      <c r="K11" s="120"/>
      <c r="L11" s="122" t="s">
        <v>154</v>
      </c>
      <c r="M11" s="122"/>
      <c r="N11" s="121" t="s">
        <v>155</v>
      </c>
      <c r="O11" s="125"/>
      <c r="P11" s="122" t="s">
        <v>154</v>
      </c>
      <c r="Q11" s="122"/>
      <c r="R11" s="121" t="s">
        <v>155</v>
      </c>
      <c r="S11" s="123"/>
      <c r="T11" s="649" t="s">
        <v>155</v>
      </c>
      <c r="U11" s="649"/>
      <c r="V11" s="123"/>
    </row>
    <row r="12" spans="1:22" s="158" customFormat="1" ht="32.25" customHeight="1">
      <c r="B12" s="122"/>
      <c r="C12" s="115"/>
      <c r="D12" s="121" t="s">
        <v>174</v>
      </c>
      <c r="E12" s="122"/>
      <c r="F12" s="121" t="s">
        <v>158</v>
      </c>
      <c r="G12" s="159"/>
      <c r="H12" s="159" t="s">
        <v>174</v>
      </c>
      <c r="I12" s="122"/>
      <c r="J12" s="121" t="s">
        <v>158</v>
      </c>
      <c r="K12" s="159"/>
      <c r="L12" s="121" t="s">
        <v>157</v>
      </c>
      <c r="M12" s="122"/>
      <c r="N12" s="121" t="s">
        <v>158</v>
      </c>
      <c r="O12" s="125"/>
      <c r="P12" s="121" t="s">
        <v>157</v>
      </c>
      <c r="Q12" s="122"/>
      <c r="R12" s="121" t="s">
        <v>158</v>
      </c>
      <c r="S12" s="160"/>
      <c r="T12" s="649" t="s">
        <v>158</v>
      </c>
      <c r="U12" s="649"/>
      <c r="V12" s="160"/>
    </row>
    <row r="13" spans="1:22" s="158" customFormat="1" ht="30" customHeight="1">
      <c r="B13" s="122"/>
      <c r="C13" s="115"/>
      <c r="D13" s="161" t="s">
        <v>175</v>
      </c>
      <c r="E13" s="122"/>
      <c r="F13" s="162" t="s">
        <v>272</v>
      </c>
      <c r="G13" s="160"/>
      <c r="H13" s="161" t="s">
        <v>175</v>
      </c>
      <c r="I13" s="122"/>
      <c r="J13" s="116" t="s">
        <v>272</v>
      </c>
      <c r="K13" s="160"/>
      <c r="L13" s="163" t="s">
        <v>159</v>
      </c>
      <c r="M13" s="122"/>
      <c r="N13" s="162" t="s">
        <v>272</v>
      </c>
      <c r="O13" s="125"/>
      <c r="P13" s="163" t="s">
        <v>159</v>
      </c>
      <c r="Q13" s="549"/>
      <c r="R13" s="162" t="s">
        <v>272</v>
      </c>
      <c r="S13" s="160"/>
      <c r="T13" s="661" t="s">
        <v>272</v>
      </c>
      <c r="U13" s="661"/>
      <c r="V13" s="160"/>
    </row>
    <row r="14" spans="1:22" s="108" customFormat="1" ht="6" customHeight="1">
      <c r="B14" s="122"/>
      <c r="C14" s="115"/>
      <c r="D14" s="164"/>
      <c r="E14" s="122"/>
      <c r="F14" s="165"/>
      <c r="G14" s="123"/>
      <c r="H14" s="164"/>
      <c r="I14" s="122"/>
      <c r="J14" s="178"/>
      <c r="K14" s="123"/>
      <c r="L14" s="178"/>
      <c r="M14" s="122"/>
      <c r="N14" s="166"/>
      <c r="O14" s="122"/>
      <c r="P14" s="178"/>
      <c r="Q14" s="549"/>
      <c r="R14" s="178"/>
      <c r="S14" s="123"/>
      <c r="T14" s="178"/>
      <c r="U14" s="178"/>
      <c r="V14" s="123"/>
    </row>
    <row r="15" spans="1:22" s="108" customFormat="1" ht="6" customHeight="1" thickBot="1">
      <c r="A15" s="127"/>
      <c r="B15" s="127"/>
      <c r="C15" s="127"/>
      <c r="D15" s="127"/>
      <c r="E15" s="127"/>
      <c r="F15" s="127"/>
      <c r="G15" s="127"/>
      <c r="H15" s="127"/>
      <c r="I15" s="127"/>
      <c r="J15" s="128"/>
      <c r="K15" s="127"/>
      <c r="L15" s="127"/>
      <c r="M15" s="127"/>
      <c r="N15" s="127"/>
      <c r="O15" s="127"/>
      <c r="P15" s="127"/>
      <c r="Q15" s="548"/>
      <c r="R15" s="127"/>
      <c r="S15" s="127"/>
      <c r="T15" s="127"/>
      <c r="U15" s="127"/>
      <c r="V15" s="167"/>
    </row>
    <row r="16" spans="1:22" s="129" customFormat="1" ht="20.100000000000001" customHeight="1">
      <c r="Q16" s="537"/>
    </row>
    <row r="17" spans="1:24" s="129" customFormat="1" ht="20.100000000000001" customHeight="1">
      <c r="A17" s="511" t="s">
        <v>260</v>
      </c>
      <c r="B17" s="345"/>
      <c r="D17" s="54">
        <v>2592</v>
      </c>
      <c r="E17" s="54"/>
      <c r="F17" s="54">
        <v>1411</v>
      </c>
      <c r="G17" s="54"/>
      <c r="H17" s="54">
        <v>2166</v>
      </c>
      <c r="I17" s="54"/>
      <c r="J17" s="54">
        <v>3890</v>
      </c>
      <c r="K17" s="54"/>
      <c r="L17" s="54">
        <v>1742233</v>
      </c>
      <c r="M17" s="54"/>
      <c r="N17" s="54">
        <v>2242</v>
      </c>
      <c r="O17" s="54"/>
      <c r="P17" s="54">
        <v>2572156</v>
      </c>
      <c r="Q17" s="410"/>
      <c r="R17" s="54">
        <v>879</v>
      </c>
      <c r="S17" s="54"/>
      <c r="T17" s="660">
        <v>343070</v>
      </c>
      <c r="U17" s="660"/>
    </row>
    <row r="18" spans="1:24" s="129" customFormat="1" ht="20.100000000000001" customHeight="1">
      <c r="A18" s="511" t="s">
        <v>261</v>
      </c>
      <c r="B18" s="345"/>
      <c r="D18" s="54">
        <v>1636</v>
      </c>
      <c r="E18" s="54"/>
      <c r="F18" s="54">
        <v>924</v>
      </c>
      <c r="G18" s="54"/>
      <c r="H18" s="54">
        <v>1927</v>
      </c>
      <c r="I18" s="54"/>
      <c r="J18" s="54">
        <v>3652</v>
      </c>
      <c r="K18" s="54"/>
      <c r="L18" s="54">
        <v>1635029</v>
      </c>
      <c r="M18" s="54"/>
      <c r="N18" s="54">
        <v>2455</v>
      </c>
      <c r="O18" s="54"/>
      <c r="P18" s="54">
        <v>2844151</v>
      </c>
      <c r="Q18" s="410"/>
      <c r="R18" s="54">
        <v>850</v>
      </c>
      <c r="S18" s="54"/>
      <c r="T18" s="660">
        <v>381545</v>
      </c>
      <c r="U18" s="660"/>
    </row>
    <row r="19" spans="1:24" s="129" customFormat="1" ht="20.100000000000001" customHeight="1">
      <c r="A19" s="511" t="s">
        <v>268</v>
      </c>
      <c r="B19" s="392"/>
      <c r="C19" s="391"/>
      <c r="D19" s="54">
        <v>1346.51233</v>
      </c>
      <c r="E19" s="54"/>
      <c r="F19" s="54">
        <v>759.56417299999998</v>
      </c>
      <c r="G19" s="54"/>
      <c r="H19" s="54">
        <v>1809.5444099999997</v>
      </c>
      <c r="I19" s="54"/>
      <c r="J19" s="54">
        <v>3378.8409389999997</v>
      </c>
      <c r="K19" s="54"/>
      <c r="L19" s="54">
        <v>1763128.6995400002</v>
      </c>
      <c r="M19" s="54"/>
      <c r="N19" s="54">
        <v>1871.9731659999998</v>
      </c>
      <c r="O19" s="54"/>
      <c r="P19" s="410">
        <v>3757986.9789299998</v>
      </c>
      <c r="Q19" s="410"/>
      <c r="R19" s="410">
        <v>1072.324404</v>
      </c>
      <c r="S19" s="410"/>
      <c r="T19" s="659">
        <v>373118.04091600003</v>
      </c>
      <c r="U19" s="659"/>
    </row>
    <row r="20" spans="1:24" s="129" customFormat="1" ht="20.100000000000001" customHeight="1">
      <c r="A20" s="567" t="s">
        <v>275</v>
      </c>
      <c r="B20" s="568"/>
      <c r="C20" s="567"/>
      <c r="D20" s="54">
        <v>944.49187000000006</v>
      </c>
      <c r="E20" s="54"/>
      <c r="F20" s="54">
        <v>509.55929700000002</v>
      </c>
      <c r="G20" s="54"/>
      <c r="H20" s="54">
        <v>1323.4556999999998</v>
      </c>
      <c r="I20" s="54"/>
      <c r="J20" s="54">
        <v>2393.168232</v>
      </c>
      <c r="K20" s="54"/>
      <c r="L20" s="54">
        <v>1483371.9002499999</v>
      </c>
      <c r="M20" s="54"/>
      <c r="N20" s="54">
        <v>1232.1442999999999</v>
      </c>
      <c r="O20" s="54"/>
      <c r="P20" s="54">
        <v>2316802.0511599998</v>
      </c>
      <c r="Q20" s="54"/>
      <c r="R20" s="54">
        <v>759.42366900000002</v>
      </c>
      <c r="S20" s="54"/>
      <c r="T20" s="660">
        <v>386111.64156999998</v>
      </c>
      <c r="U20" s="660"/>
    </row>
    <row r="21" spans="1:24" s="129" customFormat="1" ht="20.100000000000001" customHeight="1">
      <c r="A21" s="567" t="s">
        <v>297</v>
      </c>
      <c r="B21" s="595"/>
      <c r="C21" s="511"/>
      <c r="D21" s="410">
        <f>SUM(D24:D35)</f>
        <v>575.47190000000001</v>
      </c>
      <c r="E21" s="410"/>
      <c r="F21" s="410">
        <f>SUM(F24:F35)</f>
        <v>528.46729000000005</v>
      </c>
      <c r="G21" s="410"/>
      <c r="H21" s="410">
        <f>SUM(H24:H35)</f>
        <v>1241.9755300000002</v>
      </c>
      <c r="I21" s="410"/>
      <c r="J21" s="410">
        <f>SUM(J24:J35)</f>
        <v>2507.2767410000001</v>
      </c>
      <c r="K21" s="410"/>
      <c r="L21" s="410">
        <f>SUM(L24:L35)</f>
        <v>1429027.38194</v>
      </c>
      <c r="M21" s="410"/>
      <c r="N21" s="410">
        <f>SUM(N24:N35)</f>
        <v>2054.1049199999998</v>
      </c>
      <c r="O21" s="410"/>
      <c r="P21" s="410">
        <f>SUM(P24:P35)</f>
        <v>3144636.4399099997</v>
      </c>
      <c r="Q21" s="410"/>
      <c r="R21" s="410">
        <f>SUM(R24:R35)</f>
        <v>1069.7331609999999</v>
      </c>
      <c r="S21" s="410"/>
      <c r="T21" s="659">
        <f>SUM(T24:U35)</f>
        <v>455952.95921300002</v>
      </c>
      <c r="U21" s="659"/>
    </row>
    <row r="22" spans="1:24" s="137" customFormat="1" ht="15" customHeight="1">
      <c r="A22" s="454"/>
      <c r="B22" s="454"/>
      <c r="C22" s="454"/>
      <c r="D22" s="168"/>
      <c r="E22" s="168"/>
      <c r="F22" s="168"/>
      <c r="G22" s="168"/>
      <c r="H22" s="169"/>
      <c r="I22" s="169"/>
      <c r="J22" s="168"/>
      <c r="K22" s="168"/>
      <c r="L22" s="168"/>
      <c r="M22" s="168"/>
      <c r="N22" s="168"/>
      <c r="O22" s="168"/>
      <c r="P22" s="168"/>
      <c r="Q22" s="454"/>
      <c r="R22" s="169"/>
      <c r="S22" s="168"/>
      <c r="T22" s="170"/>
      <c r="U22" s="170"/>
    </row>
    <row r="23" spans="1:24" s="137" customFormat="1" ht="15.75">
      <c r="A23" s="134"/>
      <c r="B23" s="134"/>
      <c r="C23" s="134"/>
      <c r="D23" s="134"/>
      <c r="E23" s="134"/>
      <c r="F23" s="134"/>
      <c r="G23" s="134"/>
      <c r="H23" s="136"/>
      <c r="I23" s="136"/>
      <c r="J23" s="134"/>
      <c r="K23" s="134"/>
      <c r="L23" s="134"/>
      <c r="M23" s="134"/>
      <c r="N23" s="134"/>
      <c r="O23" s="134"/>
      <c r="P23" s="134"/>
      <c r="Q23" s="514"/>
      <c r="R23" s="136"/>
      <c r="S23" s="134"/>
      <c r="T23" s="171"/>
      <c r="U23" s="171"/>
    </row>
    <row r="24" spans="1:24" s="411" customFormat="1" ht="20.100000000000001" customHeight="1">
      <c r="A24" s="423">
        <v>2021</v>
      </c>
      <c r="B24" s="424"/>
      <c r="C24" s="423" t="s">
        <v>58</v>
      </c>
      <c r="D24" s="411">
        <v>27.318009999999997</v>
      </c>
      <c r="F24" s="411">
        <v>23.26915</v>
      </c>
      <c r="H24" s="414">
        <v>91.084920000000011</v>
      </c>
      <c r="J24" s="411">
        <v>163.02290900000003</v>
      </c>
      <c r="L24" s="411">
        <v>73724.157999999996</v>
      </c>
      <c r="N24" s="411">
        <v>87.169074999999992</v>
      </c>
      <c r="O24" s="437"/>
      <c r="P24" s="414">
        <v>234090.99190000002</v>
      </c>
      <c r="R24" s="411">
        <v>75.326474000000005</v>
      </c>
      <c r="S24" s="413"/>
      <c r="T24" s="655">
        <v>36652.657987000006</v>
      </c>
      <c r="U24" s="655"/>
      <c r="V24" s="480"/>
      <c r="X24" s="414"/>
    </row>
    <row r="25" spans="1:24" s="411" customFormat="1" ht="20.100000000000001" customHeight="1">
      <c r="A25" s="512"/>
      <c r="B25" s="424"/>
      <c r="C25" s="393" t="s">
        <v>50</v>
      </c>
      <c r="D25" s="410">
        <v>40.887039999999985</v>
      </c>
      <c r="E25" s="410"/>
      <c r="F25" s="410">
        <v>36.025100000000002</v>
      </c>
      <c r="G25" s="410"/>
      <c r="H25" s="583">
        <v>86.376499999999965</v>
      </c>
      <c r="I25" s="583"/>
      <c r="J25" s="410">
        <v>167.644598</v>
      </c>
      <c r="K25" s="410"/>
      <c r="L25" s="410">
        <v>123808.413</v>
      </c>
      <c r="M25" s="410"/>
      <c r="N25" s="410">
        <v>169.092299</v>
      </c>
      <c r="O25" s="528"/>
      <c r="P25" s="528">
        <v>229049.55261999997</v>
      </c>
      <c r="Q25" s="528"/>
      <c r="R25" s="529">
        <v>73.238123000000002</v>
      </c>
      <c r="S25" s="528"/>
      <c r="T25" s="655">
        <v>31520.299727000001</v>
      </c>
      <c r="U25" s="655"/>
      <c r="V25" s="564"/>
      <c r="X25" s="414"/>
    </row>
    <row r="26" spans="1:24" s="411" customFormat="1" ht="20.100000000000001" customHeight="1">
      <c r="A26" s="512"/>
      <c r="B26" s="424"/>
      <c r="C26" s="393" t="s">
        <v>51</v>
      </c>
      <c r="D26" s="410">
        <v>30.701300000000003</v>
      </c>
      <c r="E26" s="410"/>
      <c r="F26" s="410">
        <v>26.710305999999999</v>
      </c>
      <c r="G26" s="410"/>
      <c r="H26" s="583">
        <v>130.41281999999998</v>
      </c>
      <c r="I26" s="583"/>
      <c r="J26" s="410">
        <v>256.81359299999997</v>
      </c>
      <c r="K26" s="410"/>
      <c r="L26" s="410">
        <v>109923.476</v>
      </c>
      <c r="M26" s="410"/>
      <c r="N26" s="410">
        <v>148.37056899999999</v>
      </c>
      <c r="O26" s="528"/>
      <c r="P26" s="528">
        <v>257340.67259999999</v>
      </c>
      <c r="Q26" s="528"/>
      <c r="R26" s="529">
        <v>85.375858999999991</v>
      </c>
      <c r="S26" s="528"/>
      <c r="T26" s="655">
        <v>39787.489696999997</v>
      </c>
      <c r="U26" s="655"/>
      <c r="V26" s="564"/>
      <c r="X26" s="414"/>
    </row>
    <row r="27" spans="1:24" s="411" customFormat="1" ht="20.100000000000001" customHeight="1">
      <c r="A27" s="512"/>
      <c r="B27" s="424"/>
      <c r="C27" s="393" t="s">
        <v>160</v>
      </c>
      <c r="D27" s="410">
        <v>97.330339999999993</v>
      </c>
      <c r="E27" s="410"/>
      <c r="F27" s="410">
        <v>96.311478000000008</v>
      </c>
      <c r="G27" s="410"/>
      <c r="H27" s="583">
        <v>140.63817</v>
      </c>
      <c r="I27" s="583"/>
      <c r="J27" s="410">
        <v>271.62300699999997</v>
      </c>
      <c r="K27" s="410"/>
      <c r="L27" s="410">
        <v>104945.817</v>
      </c>
      <c r="M27" s="410"/>
      <c r="N27" s="410">
        <v>142.516863</v>
      </c>
      <c r="O27" s="528"/>
      <c r="P27" s="528">
        <v>287546.60039999994</v>
      </c>
      <c r="Q27" s="528"/>
      <c r="R27" s="529">
        <v>92.589062999999996</v>
      </c>
      <c r="S27" s="528"/>
      <c r="T27" s="655">
        <v>37043.634022999999</v>
      </c>
      <c r="U27" s="655"/>
      <c r="V27" s="564"/>
      <c r="X27" s="414"/>
    </row>
    <row r="28" spans="1:24" s="411" customFormat="1" ht="20.100000000000001" customHeight="1">
      <c r="A28" s="512"/>
      <c r="B28" s="424"/>
      <c r="C28" s="393" t="s">
        <v>52</v>
      </c>
      <c r="D28" s="410">
        <v>10.03327</v>
      </c>
      <c r="E28" s="410"/>
      <c r="F28" s="410">
        <v>8.8442589999999992</v>
      </c>
      <c r="G28" s="410"/>
      <c r="H28" s="583">
        <v>103.02779</v>
      </c>
      <c r="I28" s="583"/>
      <c r="J28" s="410">
        <v>195.01602600000001</v>
      </c>
      <c r="K28" s="410"/>
      <c r="L28" s="410">
        <v>122155.8928</v>
      </c>
      <c r="M28" s="410"/>
      <c r="N28" s="410">
        <v>160.88400399999998</v>
      </c>
      <c r="O28" s="528"/>
      <c r="P28" s="528">
        <v>228514.16759000003</v>
      </c>
      <c r="Q28" s="528"/>
      <c r="R28" s="529">
        <v>77.208844999999997</v>
      </c>
      <c r="S28" s="528"/>
      <c r="T28" s="655">
        <v>31560.373587000002</v>
      </c>
      <c r="U28" s="655"/>
      <c r="V28" s="564"/>
      <c r="X28" s="414"/>
    </row>
    <row r="29" spans="1:24" s="411" customFormat="1" ht="20.100000000000001" customHeight="1">
      <c r="A29" s="512"/>
      <c r="B29" s="424"/>
      <c r="C29" s="393" t="s">
        <v>53</v>
      </c>
      <c r="D29" s="410">
        <v>81.612710000000021</v>
      </c>
      <c r="E29" s="410"/>
      <c r="F29" s="410">
        <v>73.017210000000006</v>
      </c>
      <c r="G29" s="410"/>
      <c r="H29" s="583">
        <v>53.542639999999999</v>
      </c>
      <c r="I29" s="583"/>
      <c r="J29" s="410">
        <v>106.35636100000001</v>
      </c>
      <c r="K29" s="410"/>
      <c r="L29" s="410">
        <v>210472.68599999999</v>
      </c>
      <c r="M29" s="410"/>
      <c r="N29" s="410">
        <v>277.79665399999999</v>
      </c>
      <c r="O29" s="528"/>
      <c r="P29" s="528">
        <v>222443.75896000001</v>
      </c>
      <c r="Q29" s="528"/>
      <c r="R29" s="529">
        <v>77.773542000000006</v>
      </c>
      <c r="S29" s="528"/>
      <c r="T29" s="657">
        <v>37158.547674000001</v>
      </c>
      <c r="U29" s="657"/>
      <c r="V29" s="564"/>
      <c r="X29" s="414"/>
    </row>
    <row r="30" spans="1:24" s="411" customFormat="1" ht="20.100000000000001" customHeight="1">
      <c r="A30" s="512"/>
      <c r="B30" s="424"/>
      <c r="C30" s="393" t="s">
        <v>161</v>
      </c>
      <c r="D30" s="410">
        <v>67.03546</v>
      </c>
      <c r="E30" s="410"/>
      <c r="F30" s="410">
        <v>59.306545</v>
      </c>
      <c r="G30" s="410"/>
      <c r="H30" s="583">
        <v>81.359130000000007</v>
      </c>
      <c r="I30" s="583"/>
      <c r="J30" s="410">
        <v>160.96849399999999</v>
      </c>
      <c r="K30" s="410"/>
      <c r="L30" s="410">
        <v>86163.224000000002</v>
      </c>
      <c r="M30" s="410"/>
      <c r="N30" s="410">
        <v>117.353148</v>
      </c>
      <c r="O30" s="528"/>
      <c r="P30" s="528">
        <v>221638.57332999998</v>
      </c>
      <c r="Q30" s="528"/>
      <c r="R30" s="529">
        <v>80.526561999999998</v>
      </c>
      <c r="S30" s="528"/>
      <c r="T30" s="657">
        <v>34743.434307999996</v>
      </c>
      <c r="U30" s="657"/>
      <c r="V30" s="564"/>
      <c r="X30" s="414"/>
    </row>
    <row r="31" spans="1:24" s="411" customFormat="1" ht="20.100000000000001" customHeight="1">
      <c r="A31" s="512"/>
      <c r="B31" s="424"/>
      <c r="C31" s="393" t="s">
        <v>54</v>
      </c>
      <c r="D31" s="410">
        <v>49.811899999999987</v>
      </c>
      <c r="E31" s="410"/>
      <c r="F31" s="410">
        <v>45.274517999999993</v>
      </c>
      <c r="G31" s="410"/>
      <c r="H31" s="583">
        <v>80.388829999999984</v>
      </c>
      <c r="I31" s="583"/>
      <c r="J31" s="410">
        <v>159.99919599999998</v>
      </c>
      <c r="K31" s="410"/>
      <c r="L31" s="410">
        <v>149778.53340000001</v>
      </c>
      <c r="M31" s="410"/>
      <c r="N31" s="410">
        <v>210.25194099999999</v>
      </c>
      <c r="O31" s="576"/>
      <c r="P31" s="576">
        <v>262130.26909999995</v>
      </c>
      <c r="Q31" s="576"/>
      <c r="R31" s="577">
        <v>86.643572000000006</v>
      </c>
      <c r="S31" s="528"/>
      <c r="T31" s="657">
        <v>34271.947381999998</v>
      </c>
      <c r="U31" s="657"/>
      <c r="V31" s="564"/>
      <c r="X31" s="414"/>
    </row>
    <row r="32" spans="1:24" s="411" customFormat="1" ht="20.100000000000001" customHeight="1">
      <c r="A32" s="512"/>
      <c r="B32" s="424"/>
      <c r="C32" s="393" t="s">
        <v>162</v>
      </c>
      <c r="D32" s="565">
        <v>32.406829999999999</v>
      </c>
      <c r="E32" s="565"/>
      <c r="F32" s="565">
        <v>30.053445</v>
      </c>
      <c r="G32" s="565"/>
      <c r="H32" s="565">
        <v>122.28076999999999</v>
      </c>
      <c r="I32" s="565"/>
      <c r="J32" s="565">
        <v>254.77637299999998</v>
      </c>
      <c r="K32" s="565"/>
      <c r="L32" s="565">
        <v>139875.23800000001</v>
      </c>
      <c r="M32" s="565"/>
      <c r="N32" s="565">
        <v>208.41728499999999</v>
      </c>
      <c r="O32" s="565"/>
      <c r="P32" s="565">
        <v>267591.59724999999</v>
      </c>
      <c r="Q32" s="565"/>
      <c r="R32" s="565">
        <v>95.936716000000004</v>
      </c>
      <c r="S32" s="565"/>
      <c r="T32" s="657">
        <v>41057.716123000006</v>
      </c>
      <c r="U32" s="657"/>
      <c r="V32" s="563"/>
      <c r="X32" s="414"/>
    </row>
    <row r="33" spans="1:24" s="411" customFormat="1" ht="20.100000000000001" customHeight="1">
      <c r="A33" s="512"/>
      <c r="B33" s="424"/>
      <c r="C33" s="393" t="s">
        <v>294</v>
      </c>
      <c r="D33" s="410">
        <v>43.883279999999999</v>
      </c>
      <c r="E33" s="410"/>
      <c r="F33" s="410">
        <v>40.580002</v>
      </c>
      <c r="G33" s="410"/>
      <c r="H33" s="583">
        <v>105.86525</v>
      </c>
      <c r="I33" s="583"/>
      <c r="J33" s="410">
        <v>226.52185200000002</v>
      </c>
      <c r="K33" s="410"/>
      <c r="L33" s="410">
        <v>125021.21400000001</v>
      </c>
      <c r="M33" s="410"/>
      <c r="N33" s="410">
        <v>220.63169699999997</v>
      </c>
      <c r="O33" s="576"/>
      <c r="P33" s="576">
        <v>296455.83945000009</v>
      </c>
      <c r="Q33" s="576"/>
      <c r="R33" s="577">
        <v>102.90682099999999</v>
      </c>
      <c r="S33" s="576"/>
      <c r="T33" s="657">
        <v>42011.388898999998</v>
      </c>
      <c r="U33" s="657"/>
      <c r="V33" s="580"/>
      <c r="X33" s="414"/>
    </row>
    <row r="34" spans="1:24" s="411" customFormat="1" ht="20.100000000000001" customHeight="1">
      <c r="A34" s="512"/>
      <c r="B34" s="424"/>
      <c r="C34" s="393" t="s">
        <v>56</v>
      </c>
      <c r="D34" s="565">
        <v>60.619150000000005</v>
      </c>
      <c r="E34" s="565"/>
      <c r="F34" s="565">
        <v>57.045353999999996</v>
      </c>
      <c r="G34" s="565"/>
      <c r="H34" s="565">
        <v>120.82813999999998</v>
      </c>
      <c r="I34" s="565"/>
      <c r="J34" s="565">
        <v>262.92547499999995</v>
      </c>
      <c r="K34" s="565"/>
      <c r="L34" s="565">
        <v>108107.25234000001</v>
      </c>
      <c r="M34" s="565"/>
      <c r="N34" s="565">
        <v>187.901467</v>
      </c>
      <c r="O34" s="565"/>
      <c r="P34" s="565">
        <v>299549.74536</v>
      </c>
      <c r="Q34" s="565"/>
      <c r="R34" s="565">
        <v>100.542436</v>
      </c>
      <c r="S34" s="565"/>
      <c r="T34" s="657">
        <v>40244.250369000001</v>
      </c>
      <c r="U34" s="657"/>
      <c r="V34" s="581"/>
      <c r="X34" s="414"/>
    </row>
    <row r="35" spans="1:24" s="411" customFormat="1" ht="20.100000000000001" customHeight="1">
      <c r="A35" s="512"/>
      <c r="B35" s="424"/>
      <c r="C35" s="393" t="s">
        <v>57</v>
      </c>
      <c r="D35" s="565">
        <v>33.832610000000003</v>
      </c>
      <c r="E35" s="565"/>
      <c r="F35" s="565">
        <v>32.029922999999997</v>
      </c>
      <c r="G35" s="565"/>
      <c r="H35" s="565">
        <v>126.17057000000001</v>
      </c>
      <c r="I35" s="565"/>
      <c r="J35" s="565">
        <v>281.608857</v>
      </c>
      <c r="K35" s="565"/>
      <c r="L35" s="565">
        <v>75051.477400000003</v>
      </c>
      <c r="M35" s="565"/>
      <c r="N35" s="565">
        <v>123.71991800000001</v>
      </c>
      <c r="O35" s="565"/>
      <c r="P35" s="565">
        <v>338284.67135000008</v>
      </c>
      <c r="Q35" s="565"/>
      <c r="R35" s="565">
        <v>121.665148</v>
      </c>
      <c r="S35" s="565"/>
      <c r="T35" s="653">
        <v>49901.219437</v>
      </c>
      <c r="U35" s="653"/>
      <c r="V35" s="582"/>
      <c r="X35" s="414"/>
    </row>
    <row r="36" spans="1:24" s="411" customFormat="1" ht="20.100000000000001" customHeight="1">
      <c r="A36" s="512"/>
      <c r="B36" s="424"/>
      <c r="C36" s="393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92"/>
      <c r="U36" s="592"/>
      <c r="V36" s="593"/>
      <c r="X36" s="414"/>
    </row>
    <row r="37" spans="1:24" s="411" customFormat="1" ht="20.100000000000001" customHeight="1">
      <c r="A37" s="512" t="s">
        <v>295</v>
      </c>
      <c r="B37" s="424"/>
      <c r="C37" s="423" t="s">
        <v>58</v>
      </c>
      <c r="D37" s="602">
        <v>48.621309733000004</v>
      </c>
      <c r="E37" s="602"/>
      <c r="F37" s="602">
        <v>46.011333</v>
      </c>
      <c r="G37" s="602"/>
      <c r="H37" s="602">
        <v>100.4645735</v>
      </c>
      <c r="I37" s="602"/>
      <c r="J37" s="602">
        <v>215.16708499999999</v>
      </c>
      <c r="K37" s="602"/>
      <c r="L37" s="602">
        <v>123698.65700000001</v>
      </c>
      <c r="M37" s="602"/>
      <c r="N37" s="602">
        <v>189.19482400000001</v>
      </c>
      <c r="O37" s="602"/>
      <c r="P37" s="602">
        <v>239738.00812060002</v>
      </c>
      <c r="Q37" s="602"/>
      <c r="R37" s="602">
        <v>95.73312</v>
      </c>
      <c r="S37" s="602"/>
      <c r="T37" s="656">
        <v>44860.058466000002</v>
      </c>
      <c r="U37" s="656"/>
      <c r="V37" s="593"/>
      <c r="X37" s="414"/>
    </row>
    <row r="38" spans="1:24" s="411" customFormat="1" ht="20.100000000000001" customHeight="1">
      <c r="A38" s="512"/>
      <c r="B38" s="424"/>
      <c r="C38" s="393" t="s">
        <v>50</v>
      </c>
      <c r="D38" s="565">
        <v>21.880699599999996</v>
      </c>
      <c r="E38" s="565"/>
      <c r="F38" s="565">
        <v>21.570454000000002</v>
      </c>
      <c r="G38" s="565"/>
      <c r="H38" s="565">
        <v>74.44315868000001</v>
      </c>
      <c r="I38" s="565"/>
      <c r="J38" s="565">
        <v>169.77790400000001</v>
      </c>
      <c r="K38" s="565"/>
      <c r="L38" s="565">
        <v>120568.15700000001</v>
      </c>
      <c r="M38" s="565"/>
      <c r="N38" s="565">
        <v>180.73983000000001</v>
      </c>
      <c r="O38" s="565"/>
      <c r="P38" s="565">
        <v>275487.92656639998</v>
      </c>
      <c r="Q38" s="565"/>
      <c r="R38" s="565">
        <v>116.64039099999999</v>
      </c>
      <c r="S38" s="565"/>
      <c r="T38" s="653">
        <v>39649.176046</v>
      </c>
      <c r="U38" s="653"/>
      <c r="V38" s="600"/>
      <c r="X38" s="414"/>
    </row>
    <row r="39" spans="1:24" s="411" customFormat="1" ht="20.100000000000001" customHeight="1">
      <c r="A39" s="512"/>
      <c r="B39" s="424"/>
      <c r="C39" s="393" t="s">
        <v>51</v>
      </c>
      <c r="D39" s="565">
        <v>62.773525499999998</v>
      </c>
      <c r="E39" s="565"/>
      <c r="F39" s="565">
        <v>60.785238999999997</v>
      </c>
      <c r="G39" s="565"/>
      <c r="H39" s="565">
        <v>111.66458822799999</v>
      </c>
      <c r="I39" s="565"/>
      <c r="J39" s="565">
        <v>255.99375000000001</v>
      </c>
      <c r="K39" s="565"/>
      <c r="L39" s="565">
        <v>172660.97219999999</v>
      </c>
      <c r="M39" s="565"/>
      <c r="N39" s="565">
        <v>281.83851299999998</v>
      </c>
      <c r="O39" s="565"/>
      <c r="P39" s="565">
        <v>258513.23103929998</v>
      </c>
      <c r="Q39" s="565"/>
      <c r="R39" s="565">
        <v>104.62180600000001</v>
      </c>
      <c r="S39" s="565"/>
      <c r="T39" s="653">
        <v>52870.151121000003</v>
      </c>
      <c r="U39" s="653"/>
      <c r="V39" s="603"/>
      <c r="X39" s="414"/>
    </row>
    <row r="40" spans="1:24" s="411" customFormat="1" ht="20.100000000000001" customHeight="1">
      <c r="A40" s="512"/>
      <c r="B40" s="424"/>
      <c r="C40" s="393" t="s">
        <v>160</v>
      </c>
      <c r="D40" s="565">
        <v>35.414110000000001</v>
      </c>
      <c r="E40" s="565"/>
      <c r="F40" s="565">
        <v>36.005285999999998</v>
      </c>
      <c r="G40" s="565"/>
      <c r="H40" s="565">
        <v>131.01764198800001</v>
      </c>
      <c r="I40" s="565"/>
      <c r="J40" s="565">
        <v>291.01832400000001</v>
      </c>
      <c r="K40" s="565"/>
      <c r="L40" s="565">
        <v>123999.77499999999</v>
      </c>
      <c r="M40" s="565"/>
      <c r="N40" s="565">
        <v>210.241975</v>
      </c>
      <c r="O40" s="565"/>
      <c r="P40" s="565">
        <v>329678.78350389999</v>
      </c>
      <c r="Q40" s="565"/>
      <c r="R40" s="565">
        <v>144.439787</v>
      </c>
      <c r="S40" s="565"/>
      <c r="T40" s="653">
        <v>47246.713080000001</v>
      </c>
      <c r="U40" s="653"/>
      <c r="V40" s="605"/>
      <c r="X40" s="414"/>
    </row>
    <row r="41" spans="1:24" s="411" customFormat="1" ht="20.100000000000001" customHeight="1">
      <c r="A41" s="512"/>
      <c r="B41" s="424"/>
      <c r="C41" s="393" t="s">
        <v>52</v>
      </c>
      <c r="D41" s="565">
        <v>50.348365000000008</v>
      </c>
      <c r="E41" s="565"/>
      <c r="F41" s="565">
        <v>51.501769000000003</v>
      </c>
      <c r="G41" s="565"/>
      <c r="H41" s="565">
        <v>87.378581099999991</v>
      </c>
      <c r="I41" s="565"/>
      <c r="J41" s="565">
        <v>204.63185200000001</v>
      </c>
      <c r="K41" s="565"/>
      <c r="L41" s="565">
        <v>94139.378400000001</v>
      </c>
      <c r="M41" s="565"/>
      <c r="N41" s="565">
        <v>168.52693600000001</v>
      </c>
      <c r="O41" s="565"/>
      <c r="P41" s="565">
        <v>197340.0827036</v>
      </c>
      <c r="Q41" s="565"/>
      <c r="R41" s="565">
        <v>81.035548000000006</v>
      </c>
      <c r="S41" s="565"/>
      <c r="T41" s="653">
        <v>45926.784853999998</v>
      </c>
      <c r="U41" s="653"/>
      <c r="V41" s="607"/>
      <c r="X41" s="414"/>
    </row>
    <row r="42" spans="1:24" s="411" customFormat="1" ht="20.100000000000001" customHeight="1">
      <c r="A42" s="512"/>
      <c r="B42" s="424"/>
      <c r="C42" s="393" t="s">
        <v>53</v>
      </c>
      <c r="D42" s="565">
        <v>18.6191247</v>
      </c>
      <c r="E42" s="565"/>
      <c r="F42" s="565">
        <v>19.485672000000001</v>
      </c>
      <c r="G42" s="565"/>
      <c r="H42" s="565">
        <v>105.36925446900005</v>
      </c>
      <c r="I42" s="565"/>
      <c r="J42" s="565">
        <v>243.585206</v>
      </c>
      <c r="K42" s="565"/>
      <c r="L42" s="565">
        <v>38417.389000000003</v>
      </c>
      <c r="M42" s="565"/>
      <c r="N42" s="565">
        <v>57.896993999999999</v>
      </c>
      <c r="O42" s="565"/>
      <c r="P42" s="565">
        <v>384780.93482599995</v>
      </c>
      <c r="Q42" s="565"/>
      <c r="R42" s="565">
        <v>118.98585799999999</v>
      </c>
      <c r="S42" s="565"/>
      <c r="T42" s="653">
        <v>52339.404083000001</v>
      </c>
      <c r="U42" s="653"/>
      <c r="V42" s="612"/>
      <c r="X42" s="414"/>
    </row>
    <row r="43" spans="1:24" s="411" customFormat="1" ht="20.100000000000001" customHeight="1">
      <c r="A43" s="512"/>
      <c r="B43" s="424"/>
      <c r="C43" s="393" t="s">
        <v>161</v>
      </c>
      <c r="D43" s="565">
        <v>67.259735499999991</v>
      </c>
      <c r="E43" s="565"/>
      <c r="F43" s="565">
        <v>70.358406000000002</v>
      </c>
      <c r="G43" s="565"/>
      <c r="H43" s="565">
        <v>93.859110205000007</v>
      </c>
      <c r="I43" s="565"/>
      <c r="J43" s="565">
        <v>214.73977300000001</v>
      </c>
      <c r="K43" s="565"/>
      <c r="L43" s="565">
        <v>51626.718850000005</v>
      </c>
      <c r="M43" s="565"/>
      <c r="N43" s="565">
        <v>72.157437000000002</v>
      </c>
      <c r="O43" s="565"/>
      <c r="P43" s="565">
        <v>253887.7390492</v>
      </c>
      <c r="Q43" s="565"/>
      <c r="R43" s="565">
        <v>115.35511700000001</v>
      </c>
      <c r="S43" s="565"/>
      <c r="T43" s="653">
        <v>46990.159721000004</v>
      </c>
      <c r="U43" s="653"/>
      <c r="V43" s="621"/>
      <c r="X43" s="414"/>
    </row>
    <row r="44" spans="1:24" s="129" customFormat="1" ht="16.5" customHeight="1" thickBot="1">
      <c r="A44" s="173"/>
      <c r="B44" s="143"/>
      <c r="C44" s="143"/>
      <c r="D44" s="143"/>
      <c r="E44" s="143"/>
      <c r="F44" s="143"/>
      <c r="G44" s="143"/>
      <c r="H44" s="174"/>
      <c r="I44" s="174"/>
      <c r="J44" s="143"/>
      <c r="K44" s="143"/>
      <c r="L44" s="143"/>
      <c r="M44" s="143"/>
      <c r="N44" s="143"/>
      <c r="O44" s="175"/>
      <c r="P44" s="175"/>
      <c r="Q44" s="175"/>
      <c r="R44" s="176"/>
      <c r="S44" s="175"/>
      <c r="T44" s="654"/>
      <c r="U44" s="654"/>
      <c r="V44" s="564"/>
    </row>
    <row r="45" spans="1:24" s="129" customFormat="1" ht="20.100000000000001" customHeight="1">
      <c r="A45" s="131"/>
      <c r="B45" s="54"/>
      <c r="C45" s="54"/>
      <c r="D45" s="54"/>
      <c r="E45" s="54"/>
      <c r="F45" s="54"/>
      <c r="G45" s="54"/>
      <c r="H45" s="139"/>
      <c r="I45" s="139"/>
      <c r="J45" s="54"/>
      <c r="K45" s="54"/>
      <c r="L45" s="54"/>
      <c r="M45" s="54"/>
      <c r="N45" s="54"/>
      <c r="O45" s="140"/>
      <c r="P45" s="140"/>
      <c r="Q45" s="140"/>
      <c r="R45" s="138"/>
      <c r="S45" s="140"/>
      <c r="T45" s="177"/>
      <c r="U45" s="54"/>
    </row>
  </sheetData>
  <mergeCells count="44">
    <mergeCell ref="T5:U6"/>
    <mergeCell ref="P5:R6"/>
    <mergeCell ref="T7:U8"/>
    <mergeCell ref="A7:C7"/>
    <mergeCell ref="D7:F7"/>
    <mergeCell ref="H7:J7"/>
    <mergeCell ref="L7:N7"/>
    <mergeCell ref="T40:U40"/>
    <mergeCell ref="T39:U39"/>
    <mergeCell ref="T38:U38"/>
    <mergeCell ref="P7:R8"/>
    <mergeCell ref="A1:B2"/>
    <mergeCell ref="A5:C5"/>
    <mergeCell ref="D5:F6"/>
    <mergeCell ref="H5:J6"/>
    <mergeCell ref="L5:N6"/>
    <mergeCell ref="A6:C6"/>
    <mergeCell ref="T41:U41"/>
    <mergeCell ref="A9:C9"/>
    <mergeCell ref="A10:C10"/>
    <mergeCell ref="T11:U11"/>
    <mergeCell ref="T12:U12"/>
    <mergeCell ref="T21:U21"/>
    <mergeCell ref="T20:U20"/>
    <mergeCell ref="T13:U13"/>
    <mergeCell ref="T19:U19"/>
    <mergeCell ref="T18:U18"/>
    <mergeCell ref="T17:U17"/>
    <mergeCell ref="T43:U43"/>
    <mergeCell ref="T44:U44"/>
    <mergeCell ref="T25:U25"/>
    <mergeCell ref="T24:U24"/>
    <mergeCell ref="T26:U26"/>
    <mergeCell ref="T28:U28"/>
    <mergeCell ref="T37:U37"/>
    <mergeCell ref="T35:U35"/>
    <mergeCell ref="T27:U27"/>
    <mergeCell ref="T34:U34"/>
    <mergeCell ref="T33:U33"/>
    <mergeCell ref="T31:U31"/>
    <mergeCell ref="T30:U30"/>
    <mergeCell ref="T29:U29"/>
    <mergeCell ref="T32:U32"/>
    <mergeCell ref="T42:U4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3"/>
  <sheetViews>
    <sheetView view="pageBreakPreview" zoomScale="90" zoomScaleNormal="100" zoomScaleSheetLayoutView="90" workbookViewId="0">
      <pane ySplit="14" topLeftCell="A15" activePane="bottomLeft" state="frozen"/>
      <selection activeCell="J33" sqref="J33:K33"/>
      <selection pane="bottomLeft" activeCell="A42" sqref="A42:XFD42"/>
    </sheetView>
  </sheetViews>
  <sheetFormatPr defaultRowHeight="14.25"/>
  <cols>
    <col min="1" max="1" width="6.85546875" style="107" customWidth="1"/>
    <col min="2" max="2" width="1.28515625" style="107" customWidth="1"/>
    <col min="3" max="3" width="6.28515625" style="107" customWidth="1"/>
    <col min="4" max="4" width="9.28515625" style="107" customWidth="1"/>
    <col min="5" max="5" width="9" style="107" customWidth="1"/>
    <col min="6" max="6" width="1.28515625" style="107" customWidth="1"/>
    <col min="7" max="7" width="8.7109375" style="107" customWidth="1"/>
    <col min="8" max="8" width="9.42578125" style="107" customWidth="1"/>
    <col min="9" max="9" width="0.7109375" style="107" customWidth="1"/>
    <col min="10" max="10" width="10.28515625" style="107" customWidth="1"/>
    <col min="11" max="11" width="10" style="107" customWidth="1"/>
    <col min="12" max="12" width="1.28515625" style="107" customWidth="1"/>
    <col min="13" max="13" width="11.85546875" style="107" customWidth="1"/>
    <col min="14" max="14" width="8.42578125" style="107" customWidth="1"/>
    <col min="15" max="15" width="1.28515625" style="107" customWidth="1"/>
    <col min="16" max="16" width="12" style="107" customWidth="1"/>
    <col min="17" max="17" width="9" style="107" customWidth="1"/>
    <col min="18" max="16384" width="9.140625" style="107"/>
  </cols>
  <sheetData>
    <row r="1" spans="1:19" s="153" customFormat="1" ht="18.75">
      <c r="A1" s="637">
        <v>9.5</v>
      </c>
      <c r="B1" s="637"/>
      <c r="C1" s="102" t="s">
        <v>176</v>
      </c>
    </row>
    <row r="2" spans="1:19" s="153" customFormat="1" ht="18.75">
      <c r="A2" s="637"/>
      <c r="B2" s="637"/>
      <c r="C2" s="8" t="s">
        <v>177</v>
      </c>
    </row>
    <row r="3" spans="1:19" ht="7.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s="108" customFormat="1" ht="9" customHeight="1"/>
    <row r="5" spans="1:19" s="108" customFormat="1" ht="16.5" customHeight="1">
      <c r="A5" s="658"/>
      <c r="B5" s="658"/>
      <c r="C5" s="658"/>
      <c r="D5" s="649" t="s">
        <v>178</v>
      </c>
      <c r="E5" s="649"/>
      <c r="G5" s="649" t="s">
        <v>138</v>
      </c>
      <c r="H5" s="649"/>
      <c r="J5" s="649" t="s">
        <v>139</v>
      </c>
      <c r="K5" s="649"/>
      <c r="M5" s="649" t="s">
        <v>179</v>
      </c>
      <c r="N5" s="649"/>
      <c r="O5" s="166"/>
      <c r="P5" s="649" t="s">
        <v>180</v>
      </c>
      <c r="Q5" s="649"/>
    </row>
    <row r="6" spans="1:19" s="110" customFormat="1" ht="35.25" customHeight="1">
      <c r="A6" s="662" t="s">
        <v>12</v>
      </c>
      <c r="B6" s="662"/>
      <c r="C6" s="662"/>
      <c r="D6" s="649"/>
      <c r="E6" s="649"/>
      <c r="F6" s="113"/>
      <c r="G6" s="649"/>
      <c r="H6" s="649"/>
      <c r="J6" s="649"/>
      <c r="K6" s="649"/>
      <c r="M6" s="649"/>
      <c r="N6" s="649"/>
      <c r="P6" s="650"/>
      <c r="Q6" s="650"/>
    </row>
    <row r="7" spans="1:19" s="108" customFormat="1" ht="15" customHeight="1">
      <c r="A7" s="378" t="s">
        <v>17</v>
      </c>
      <c r="B7" s="379"/>
      <c r="C7" s="379"/>
      <c r="D7" s="650" t="s">
        <v>181</v>
      </c>
      <c r="E7" s="650"/>
      <c r="F7" s="111"/>
      <c r="G7" s="646" t="s">
        <v>149</v>
      </c>
      <c r="H7" s="646"/>
      <c r="I7" s="112"/>
      <c r="J7" s="646" t="s">
        <v>182</v>
      </c>
      <c r="K7" s="646"/>
      <c r="L7" s="110"/>
      <c r="M7" s="646" t="s">
        <v>183</v>
      </c>
      <c r="N7" s="664"/>
      <c r="O7" s="111"/>
      <c r="P7" s="650" t="s">
        <v>184</v>
      </c>
      <c r="Q7" s="650"/>
    </row>
    <row r="8" spans="1:19" s="108" customFormat="1" ht="15.75" customHeight="1">
      <c r="A8" s="166"/>
      <c r="B8" s="166"/>
      <c r="C8" s="166"/>
      <c r="D8" s="114"/>
      <c r="E8" s="114"/>
      <c r="F8" s="114"/>
      <c r="G8" s="646"/>
      <c r="H8" s="646"/>
      <c r="I8" s="114"/>
      <c r="J8" s="646"/>
      <c r="K8" s="646"/>
      <c r="L8" s="114"/>
      <c r="M8" s="664"/>
      <c r="N8" s="664"/>
      <c r="O8" s="114"/>
      <c r="P8" s="114"/>
    </row>
    <row r="9" spans="1:19" s="108" customFormat="1" ht="6.75" customHeight="1">
      <c r="A9" s="115"/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</row>
    <row r="10" spans="1:19" s="108" customFormat="1" ht="5.0999999999999996" customHeight="1">
      <c r="A10" s="115"/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108" customFormat="1" ht="14.1" customHeight="1">
      <c r="A11" s="115"/>
      <c r="B11" s="111"/>
      <c r="C11" s="115"/>
      <c r="D11" s="122" t="s">
        <v>154</v>
      </c>
      <c r="E11" s="121" t="s">
        <v>155</v>
      </c>
      <c r="F11" s="111"/>
      <c r="G11" s="649" t="s">
        <v>185</v>
      </c>
      <c r="H11" s="121" t="s">
        <v>155</v>
      </c>
      <c r="I11" s="111"/>
      <c r="J11" s="649" t="s">
        <v>185</v>
      </c>
      <c r="K11" s="121" t="s">
        <v>155</v>
      </c>
      <c r="L11" s="111"/>
      <c r="M11" s="122" t="s">
        <v>154</v>
      </c>
      <c r="N11" s="121" t="s">
        <v>155</v>
      </c>
      <c r="O11" s="111"/>
      <c r="P11" s="122" t="s">
        <v>154</v>
      </c>
      <c r="Q11" s="121" t="s">
        <v>155</v>
      </c>
    </row>
    <row r="12" spans="1:19" s="158" customFormat="1" ht="33.75" customHeight="1">
      <c r="A12" s="115"/>
      <c r="B12" s="159"/>
      <c r="C12" s="115"/>
      <c r="D12" s="121" t="s">
        <v>157</v>
      </c>
      <c r="E12" s="121" t="s">
        <v>158</v>
      </c>
      <c r="F12" s="159"/>
      <c r="G12" s="649"/>
      <c r="H12" s="121" t="s">
        <v>158</v>
      </c>
      <c r="I12" s="159"/>
      <c r="J12" s="649"/>
      <c r="K12" s="121" t="s">
        <v>158</v>
      </c>
      <c r="L12" s="125"/>
      <c r="M12" s="121" t="s">
        <v>157</v>
      </c>
      <c r="N12" s="121" t="s">
        <v>158</v>
      </c>
      <c r="O12" s="160"/>
      <c r="P12" s="121" t="s">
        <v>157</v>
      </c>
      <c r="Q12" s="121" t="s">
        <v>158</v>
      </c>
      <c r="S12" s="115"/>
    </row>
    <row r="13" spans="1:19" s="181" customFormat="1" ht="31.5" customHeight="1">
      <c r="A13" s="179"/>
      <c r="B13" s="180"/>
      <c r="D13" s="182" t="s">
        <v>159</v>
      </c>
      <c r="E13" s="353" t="s">
        <v>272</v>
      </c>
      <c r="F13" s="180"/>
      <c r="G13" s="182" t="s">
        <v>159</v>
      </c>
      <c r="H13" s="353" t="s">
        <v>272</v>
      </c>
      <c r="I13" s="180"/>
      <c r="J13" s="182" t="s">
        <v>159</v>
      </c>
      <c r="K13" s="353" t="s">
        <v>272</v>
      </c>
      <c r="L13" s="125"/>
      <c r="M13" s="182" t="s">
        <v>159</v>
      </c>
      <c r="N13" s="353" t="s">
        <v>272</v>
      </c>
      <c r="P13" s="182" t="s">
        <v>159</v>
      </c>
      <c r="Q13" s="534" t="s">
        <v>272</v>
      </c>
    </row>
    <row r="14" spans="1:19" s="108" customFormat="1" ht="11.25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48"/>
    </row>
    <row r="15" spans="1:19" s="129" customFormat="1" ht="13.5" customHeight="1">
      <c r="Q15" s="390"/>
    </row>
    <row r="16" spans="1:19" s="129" customFormat="1" ht="20.100000000000001" customHeight="1">
      <c r="A16" s="511" t="s">
        <v>260</v>
      </c>
      <c r="B16" s="54"/>
      <c r="D16" s="54">
        <v>32015</v>
      </c>
      <c r="E16" s="54">
        <v>81</v>
      </c>
      <c r="F16" s="54"/>
      <c r="G16" s="54">
        <v>10186</v>
      </c>
      <c r="H16" s="54">
        <v>16576</v>
      </c>
      <c r="I16" s="54"/>
      <c r="J16" s="54">
        <v>36356</v>
      </c>
      <c r="K16" s="54">
        <v>71587</v>
      </c>
      <c r="L16" s="54"/>
      <c r="M16" s="54">
        <v>4379816</v>
      </c>
      <c r="N16" s="54">
        <v>4298</v>
      </c>
      <c r="O16" s="54"/>
      <c r="P16" s="54">
        <v>1558747</v>
      </c>
      <c r="Q16" s="390">
        <v>343</v>
      </c>
    </row>
    <row r="17" spans="1:17" s="129" customFormat="1" ht="20.100000000000001" customHeight="1">
      <c r="A17" s="511" t="s">
        <v>261</v>
      </c>
      <c r="B17" s="54"/>
      <c r="D17" s="54">
        <v>75395</v>
      </c>
      <c r="E17" s="54">
        <v>133</v>
      </c>
      <c r="F17" s="54"/>
      <c r="G17" s="54">
        <v>9978</v>
      </c>
      <c r="H17" s="54">
        <v>21646</v>
      </c>
      <c r="I17" s="54"/>
      <c r="J17" s="54">
        <v>34939</v>
      </c>
      <c r="K17" s="54">
        <v>81482</v>
      </c>
      <c r="L17" s="54"/>
      <c r="M17" s="54">
        <v>4328031</v>
      </c>
      <c r="N17" s="54">
        <v>4357</v>
      </c>
      <c r="O17" s="54"/>
      <c r="P17" s="54">
        <v>1539855</v>
      </c>
      <c r="Q17" s="390">
        <v>357</v>
      </c>
    </row>
    <row r="18" spans="1:17" s="390" customFormat="1" ht="20.100000000000001" customHeight="1">
      <c r="A18" s="511" t="s">
        <v>268</v>
      </c>
      <c r="B18" s="410"/>
      <c r="D18" s="410">
        <v>74332.73000000001</v>
      </c>
      <c r="E18" s="410">
        <v>84.811872000000008</v>
      </c>
      <c r="F18" s="410"/>
      <c r="G18" s="410">
        <v>12776.16324779</v>
      </c>
      <c r="H18" s="410">
        <v>25244.837320999999</v>
      </c>
      <c r="I18" s="410"/>
      <c r="J18" s="410">
        <v>31266.863545169999</v>
      </c>
      <c r="K18" s="410">
        <v>72525.844496999998</v>
      </c>
      <c r="L18" s="410"/>
      <c r="M18" s="410">
        <v>3176366.5145400004</v>
      </c>
      <c r="N18" s="410">
        <v>3340.189539</v>
      </c>
      <c r="O18" s="410"/>
      <c r="P18" s="410">
        <v>1342902.3800000001</v>
      </c>
      <c r="Q18" s="410">
        <v>360.18603200000001</v>
      </c>
    </row>
    <row r="19" spans="1:17" s="390" customFormat="1" ht="20.100000000000001" customHeight="1">
      <c r="A19" s="511" t="s">
        <v>275</v>
      </c>
      <c r="B19" s="410"/>
      <c r="D19" s="54">
        <v>57536.030000000006</v>
      </c>
      <c r="E19" s="54">
        <v>84.132103000000015</v>
      </c>
      <c r="F19" s="54"/>
      <c r="G19" s="54">
        <v>11955.224847719997</v>
      </c>
      <c r="H19" s="54">
        <v>18538.703378999999</v>
      </c>
      <c r="I19" s="54"/>
      <c r="J19" s="54">
        <v>37238.719008979999</v>
      </c>
      <c r="K19" s="54">
        <v>56240.137063000002</v>
      </c>
      <c r="L19" s="54"/>
      <c r="M19" s="54">
        <v>3213221.94936</v>
      </c>
      <c r="N19" s="54">
        <v>3199.0710469999999</v>
      </c>
      <c r="O19" s="54"/>
      <c r="P19" s="54">
        <v>1184684.6299999999</v>
      </c>
      <c r="Q19" s="54">
        <v>318.93466199999995</v>
      </c>
    </row>
    <row r="20" spans="1:17" s="390" customFormat="1" ht="20.100000000000001" customHeight="1">
      <c r="A20" s="618" t="s">
        <v>300</v>
      </c>
      <c r="B20" s="597"/>
      <c r="C20" s="597"/>
      <c r="D20" s="597">
        <v>45550.64</v>
      </c>
      <c r="E20" s="529">
        <v>116.90345600000001</v>
      </c>
      <c r="F20" s="597"/>
      <c r="G20" s="597">
        <v>6430.1218524799997</v>
      </c>
      <c r="H20" s="597">
        <v>14130.905105</v>
      </c>
      <c r="I20" s="597"/>
      <c r="J20" s="597">
        <v>35504.013483859999</v>
      </c>
      <c r="K20" s="597">
        <v>82910.780559999999</v>
      </c>
      <c r="L20" s="597"/>
      <c r="M20" s="597">
        <v>4138517.0072099995</v>
      </c>
      <c r="N20" s="597">
        <v>5251.076016</v>
      </c>
      <c r="O20" s="597"/>
      <c r="P20" s="597">
        <v>1096236.5899999999</v>
      </c>
      <c r="Q20" s="597">
        <v>331.015106</v>
      </c>
    </row>
    <row r="21" spans="1:17" s="129" customFormat="1" ht="15" customHeight="1">
      <c r="A21" s="132"/>
      <c r="B21" s="133"/>
      <c r="C21" s="133"/>
      <c r="D21" s="133"/>
      <c r="E21" s="18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39"/>
    </row>
    <row r="22" spans="1:17" s="137" customFormat="1" ht="15.75">
      <c r="A22" s="134"/>
      <c r="B22" s="134"/>
      <c r="C22" s="134"/>
      <c r="D22" s="134"/>
      <c r="E22" s="184"/>
      <c r="F22" s="134"/>
      <c r="G22" s="134"/>
      <c r="H22" s="136"/>
      <c r="I22" s="134"/>
      <c r="J22" s="134"/>
      <c r="K22" s="134"/>
      <c r="L22" s="134"/>
      <c r="M22" s="134"/>
      <c r="N22" s="136"/>
      <c r="O22" s="134"/>
      <c r="P22" s="134"/>
      <c r="Q22" s="514"/>
    </row>
    <row r="23" spans="1:17" s="411" customFormat="1" ht="20.100000000000001" customHeight="1">
      <c r="A23" s="597" t="s">
        <v>300</v>
      </c>
      <c r="B23" s="424"/>
      <c r="C23" s="423" t="s">
        <v>58</v>
      </c>
      <c r="D23" s="412">
        <v>1030</v>
      </c>
      <c r="E23" s="412">
        <v>2.251833</v>
      </c>
      <c r="F23" s="412"/>
      <c r="G23" s="412">
        <v>580.73589801000003</v>
      </c>
      <c r="H23" s="412">
        <v>984.19405800000004</v>
      </c>
      <c r="I23" s="412"/>
      <c r="J23" s="609">
        <v>2575.9516201000006</v>
      </c>
      <c r="K23" s="412">
        <v>4623.1272019999997</v>
      </c>
      <c r="L23" s="412">
        <v>4623127202</v>
      </c>
      <c r="M23" s="609">
        <v>280418.35502999998</v>
      </c>
      <c r="N23" s="609">
        <v>296.99658499999998</v>
      </c>
      <c r="O23" s="412"/>
      <c r="P23" s="412">
        <v>128021.15999999999</v>
      </c>
      <c r="Q23" s="412">
        <v>47.763907000000003</v>
      </c>
    </row>
    <row r="24" spans="1:17" s="411" customFormat="1" ht="20.100000000000001" customHeight="1">
      <c r="A24" s="512"/>
      <c r="B24" s="424"/>
      <c r="C24" s="393" t="s">
        <v>50</v>
      </c>
      <c r="D24" s="412">
        <v>3003.54</v>
      </c>
      <c r="E24" s="412">
        <v>7.334797</v>
      </c>
      <c r="F24" s="412"/>
      <c r="G24" s="412">
        <v>489.56631179000004</v>
      </c>
      <c r="H24" s="412">
        <v>845.99444400000004</v>
      </c>
      <c r="I24" s="412"/>
      <c r="J24" s="609">
        <v>3932.2013477200007</v>
      </c>
      <c r="K24" s="412">
        <v>6103.3053330000002</v>
      </c>
      <c r="L24" s="412"/>
      <c r="M24" s="609">
        <v>296309.17877</v>
      </c>
      <c r="N24" s="609">
        <v>279.126239</v>
      </c>
      <c r="O24" s="412"/>
      <c r="P24" s="412">
        <v>85708.14</v>
      </c>
      <c r="Q24" s="412">
        <v>21.318314999999998</v>
      </c>
    </row>
    <row r="25" spans="1:17" s="411" customFormat="1" ht="20.100000000000001" customHeight="1">
      <c r="A25" s="512"/>
      <c r="B25" s="424"/>
      <c r="C25" s="393" t="s">
        <v>51</v>
      </c>
      <c r="D25" s="412">
        <v>4116.45</v>
      </c>
      <c r="E25" s="412">
        <v>9.9150700000000001</v>
      </c>
      <c r="F25" s="412"/>
      <c r="G25" s="412">
        <v>259.58371879999999</v>
      </c>
      <c r="H25" s="412">
        <v>523.35749199999998</v>
      </c>
      <c r="I25" s="412"/>
      <c r="J25" s="609">
        <v>2576.6533322</v>
      </c>
      <c r="K25" s="412">
        <v>5661.6441830000003</v>
      </c>
      <c r="L25" s="412"/>
      <c r="M25" s="609">
        <v>380348.02716</v>
      </c>
      <c r="N25" s="609">
        <v>392.01064000000002</v>
      </c>
      <c r="O25" s="412"/>
      <c r="P25" s="412">
        <v>117909.59</v>
      </c>
      <c r="Q25" s="412">
        <v>31.318494999999999</v>
      </c>
    </row>
    <row r="26" spans="1:17" s="411" customFormat="1" ht="20.100000000000001" customHeight="1">
      <c r="A26" s="512"/>
      <c r="B26" s="424"/>
      <c r="C26" s="393" t="s">
        <v>160</v>
      </c>
      <c r="D26" s="412">
        <v>5584.88</v>
      </c>
      <c r="E26" s="412">
        <v>14.219417999999999</v>
      </c>
      <c r="F26" s="412"/>
      <c r="G26" s="412">
        <v>1135.514635</v>
      </c>
      <c r="H26" s="412">
        <v>2328.4311080000002</v>
      </c>
      <c r="I26" s="412"/>
      <c r="J26" s="609">
        <v>3769.2109091800012</v>
      </c>
      <c r="K26" s="412">
        <v>8374.3438370000003</v>
      </c>
      <c r="L26" s="412"/>
      <c r="M26" s="609">
        <v>368295.2805900001</v>
      </c>
      <c r="N26" s="609">
        <v>396.07629900000001</v>
      </c>
      <c r="O26" s="412"/>
      <c r="P26" s="412">
        <v>109802.35</v>
      </c>
      <c r="Q26" s="412">
        <v>28.709702</v>
      </c>
    </row>
    <row r="27" spans="1:17" s="411" customFormat="1" ht="20.100000000000001" customHeight="1">
      <c r="A27" s="512"/>
      <c r="B27" s="424"/>
      <c r="C27" s="393" t="s">
        <v>287</v>
      </c>
      <c r="D27" s="412">
        <v>5718.52</v>
      </c>
      <c r="E27" s="412">
        <v>15.032607</v>
      </c>
      <c r="F27" s="412"/>
      <c r="G27" s="412">
        <v>506.91705200000001</v>
      </c>
      <c r="H27" s="412">
        <v>1120.514291</v>
      </c>
      <c r="I27" s="412"/>
      <c r="J27" s="609">
        <v>2624.0207296500007</v>
      </c>
      <c r="K27" s="412">
        <v>6109.6589240000003</v>
      </c>
      <c r="L27" s="412"/>
      <c r="M27" s="609">
        <v>352318.69876999996</v>
      </c>
      <c r="N27" s="609">
        <v>427.39499699999999</v>
      </c>
      <c r="O27" s="412"/>
      <c r="P27" s="412">
        <v>61597.350000000006</v>
      </c>
      <c r="Q27" s="412">
        <v>17.117270000000001</v>
      </c>
    </row>
    <row r="28" spans="1:17" s="411" customFormat="1" ht="20.100000000000001" customHeight="1">
      <c r="A28" s="512"/>
      <c r="B28" s="424"/>
      <c r="C28" s="393" t="s">
        <v>53</v>
      </c>
      <c r="D28" s="412">
        <v>6975.22</v>
      </c>
      <c r="E28" s="412">
        <v>18.135097999999999</v>
      </c>
      <c r="F28" s="412"/>
      <c r="G28" s="412">
        <v>412.96715889999996</v>
      </c>
      <c r="H28" s="412">
        <v>847.84713699999998</v>
      </c>
      <c r="I28" s="412"/>
      <c r="J28" s="609">
        <v>3548.7105026499994</v>
      </c>
      <c r="K28" s="412">
        <v>8169.258812</v>
      </c>
      <c r="L28" s="412"/>
      <c r="M28" s="609">
        <v>321958.54040000006</v>
      </c>
      <c r="N28" s="609">
        <v>387.79362400000002</v>
      </c>
      <c r="O28" s="412"/>
      <c r="P28" s="412">
        <v>125635.43999999999</v>
      </c>
      <c r="Q28" s="412">
        <v>33.054977000000001</v>
      </c>
    </row>
    <row r="29" spans="1:17" s="411" customFormat="1" ht="20.100000000000001" customHeight="1">
      <c r="A29" s="512"/>
      <c r="B29" s="424"/>
      <c r="C29" s="393" t="s">
        <v>161</v>
      </c>
      <c r="D29" s="412">
        <v>1627.3200000000002</v>
      </c>
      <c r="E29" s="412">
        <v>3.9106329999999998</v>
      </c>
      <c r="F29" s="412"/>
      <c r="G29" s="412">
        <v>1014.33172101</v>
      </c>
      <c r="H29" s="412">
        <v>2388.3187630000002</v>
      </c>
      <c r="I29" s="412"/>
      <c r="J29" s="609">
        <v>3154.9146156299998</v>
      </c>
      <c r="K29" s="412">
        <v>7290.348473</v>
      </c>
      <c r="L29" s="412"/>
      <c r="M29" s="609">
        <v>339870.43424999999</v>
      </c>
      <c r="N29" s="609">
        <v>426.02895599999999</v>
      </c>
      <c r="O29" s="412"/>
      <c r="P29" s="412">
        <v>53161.500000000007</v>
      </c>
      <c r="Q29" s="412">
        <v>14.151132</v>
      </c>
    </row>
    <row r="30" spans="1:17" s="411" customFormat="1" ht="20.100000000000001" customHeight="1">
      <c r="A30" s="512"/>
      <c r="B30" s="424"/>
      <c r="C30" s="393" t="s">
        <v>54</v>
      </c>
      <c r="D30" s="412">
        <v>5337.7000000000007</v>
      </c>
      <c r="E30" s="412">
        <v>12.552886000000001</v>
      </c>
      <c r="F30" s="412"/>
      <c r="G30" s="412">
        <v>377.94471801999998</v>
      </c>
      <c r="H30" s="412">
        <v>958.01650600000005</v>
      </c>
      <c r="I30" s="412"/>
      <c r="J30" s="609">
        <v>1948.2697016599993</v>
      </c>
      <c r="K30" s="411">
        <v>5039.0982789999998</v>
      </c>
      <c r="L30" s="412"/>
      <c r="M30" s="609">
        <v>262267.2366</v>
      </c>
      <c r="N30" s="609">
        <v>326.98492199999998</v>
      </c>
      <c r="O30" s="412"/>
      <c r="P30" s="412">
        <v>81676</v>
      </c>
      <c r="Q30" s="412">
        <v>21.353411000000001</v>
      </c>
    </row>
    <row r="31" spans="1:17" s="411" customFormat="1" ht="20.100000000000001" customHeight="1">
      <c r="A31" s="512"/>
      <c r="B31" s="424"/>
      <c r="C31" s="393" t="s">
        <v>162</v>
      </c>
      <c r="D31" s="412">
        <v>6965.41</v>
      </c>
      <c r="E31" s="412">
        <v>16.313587999999999</v>
      </c>
      <c r="F31" s="412"/>
      <c r="G31" s="412">
        <v>657.83985800000005</v>
      </c>
      <c r="H31" s="412">
        <v>1566.294324</v>
      </c>
      <c r="I31" s="412"/>
      <c r="J31" s="609">
        <v>3023.4533889099998</v>
      </c>
      <c r="K31" s="411">
        <v>7610.8178870000002</v>
      </c>
      <c r="L31" s="412"/>
      <c r="M31" s="609">
        <v>228350.73472000001</v>
      </c>
      <c r="N31" s="609">
        <v>277.97174999999999</v>
      </c>
      <c r="O31" s="412"/>
      <c r="P31" s="412">
        <v>78399.41</v>
      </c>
      <c r="Q31" s="412">
        <v>23.095707999999998</v>
      </c>
    </row>
    <row r="32" spans="1:17" s="411" customFormat="1" ht="20.100000000000001" customHeight="1">
      <c r="A32" s="512"/>
      <c r="B32" s="424"/>
      <c r="C32" s="393" t="s">
        <v>55</v>
      </c>
      <c r="D32" s="412">
        <v>1750.23</v>
      </c>
      <c r="E32" s="412">
        <v>5.0588600000000001</v>
      </c>
      <c r="F32" s="412"/>
      <c r="G32" s="412">
        <v>234.19835595999999</v>
      </c>
      <c r="H32" s="412">
        <v>587.54549199999997</v>
      </c>
      <c r="I32" s="412"/>
      <c r="J32" s="609">
        <v>3329.8124469099998</v>
      </c>
      <c r="K32" s="411">
        <v>8879.6793159999997</v>
      </c>
      <c r="L32" s="412"/>
      <c r="M32" s="609">
        <v>352382.25445000001</v>
      </c>
      <c r="N32" s="609">
        <v>450.65765399999998</v>
      </c>
      <c r="O32" s="412"/>
      <c r="P32" s="412">
        <v>58727.41</v>
      </c>
      <c r="Q32" s="412">
        <v>15.571436</v>
      </c>
    </row>
    <row r="33" spans="1:17" s="411" customFormat="1" ht="20.100000000000001" customHeight="1">
      <c r="A33" s="512"/>
      <c r="B33" s="424"/>
      <c r="C33" s="393" t="s">
        <v>56</v>
      </c>
      <c r="D33" s="412">
        <v>2214.0300000000002</v>
      </c>
      <c r="E33" s="412">
        <v>7.5171580000000002</v>
      </c>
      <c r="F33" s="412"/>
      <c r="G33" s="412">
        <v>538.85325298999999</v>
      </c>
      <c r="H33" s="412">
        <v>1421.0727999999999</v>
      </c>
      <c r="I33" s="412"/>
      <c r="J33" s="609">
        <v>3057.0246951899994</v>
      </c>
      <c r="K33" s="411">
        <v>9182.5806200000006</v>
      </c>
      <c r="L33" s="412"/>
      <c r="M33" s="609">
        <v>485668.20166999998</v>
      </c>
      <c r="N33" s="609">
        <v>797.05764599999998</v>
      </c>
      <c r="O33" s="412"/>
      <c r="P33" s="412">
        <v>94423.42</v>
      </c>
      <c r="Q33" s="412">
        <v>29.260626999999999</v>
      </c>
    </row>
    <row r="34" spans="1:17" s="411" customFormat="1" ht="20.100000000000001" customHeight="1">
      <c r="A34" s="512"/>
      <c r="B34" s="424"/>
      <c r="C34" s="393" t="s">
        <v>57</v>
      </c>
      <c r="D34" s="412">
        <v>1227.3399999999999</v>
      </c>
      <c r="E34" s="412">
        <v>4.6615080000000004</v>
      </c>
      <c r="F34" s="412"/>
      <c r="G34" s="412">
        <v>221.669172</v>
      </c>
      <c r="H34" s="412">
        <v>559.31868999999995</v>
      </c>
      <c r="I34" s="412"/>
      <c r="J34" s="609">
        <v>1963.7901940600002</v>
      </c>
      <c r="K34" s="411">
        <v>5866.9176939999998</v>
      </c>
      <c r="L34" s="412"/>
      <c r="M34" s="609">
        <v>470330.06479999993</v>
      </c>
      <c r="N34" s="609">
        <v>792.97670400000004</v>
      </c>
      <c r="O34" s="412"/>
      <c r="P34" s="412">
        <v>101174.82</v>
      </c>
      <c r="Q34" s="412">
        <v>48.300125999999999</v>
      </c>
    </row>
    <row r="35" spans="1:17" s="411" customFormat="1" ht="20.100000000000001" customHeight="1">
      <c r="A35" s="512"/>
      <c r="B35" s="424"/>
      <c r="C35" s="393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</row>
    <row r="36" spans="1:17" s="411" customFormat="1" ht="20.100000000000001" customHeight="1">
      <c r="A36" s="512" t="s">
        <v>295</v>
      </c>
      <c r="B36" s="424"/>
      <c r="C36" s="423" t="s">
        <v>58</v>
      </c>
      <c r="D36" s="412">
        <v>2618.67</v>
      </c>
      <c r="E36" s="412">
        <v>9.1014700000000008</v>
      </c>
      <c r="F36" s="412"/>
      <c r="G36" s="412">
        <v>554.62715300000002</v>
      </c>
      <c r="H36" s="412">
        <v>1408.410826</v>
      </c>
      <c r="I36" s="412"/>
      <c r="J36" s="412">
        <v>2196.4473777431285</v>
      </c>
      <c r="K36" s="412">
        <v>6294.0611449999997</v>
      </c>
      <c r="L36" s="412"/>
      <c r="M36" s="412">
        <v>444791.92146999994</v>
      </c>
      <c r="N36" s="412">
        <v>809.34905700000002</v>
      </c>
      <c r="O36" s="412"/>
      <c r="P36" s="412">
        <v>100130.024</v>
      </c>
      <c r="Q36" s="412">
        <v>29.144746000000001</v>
      </c>
    </row>
    <row r="37" spans="1:17" s="411" customFormat="1" ht="20.100000000000001" customHeight="1">
      <c r="A37" s="512"/>
      <c r="B37" s="424"/>
      <c r="C37" s="393" t="s">
        <v>50</v>
      </c>
      <c r="D37" s="412">
        <v>986.16999999999985</v>
      </c>
      <c r="E37" s="412">
        <v>4.5665800000000001</v>
      </c>
      <c r="F37" s="412"/>
      <c r="G37" s="412">
        <v>193.56973300000001</v>
      </c>
      <c r="H37" s="412">
        <v>546.77909899999997</v>
      </c>
      <c r="I37" s="412"/>
      <c r="J37" s="412">
        <v>2606.808169000853</v>
      </c>
      <c r="K37" s="412">
        <v>7641.69643</v>
      </c>
      <c r="L37" s="412"/>
      <c r="M37" s="412">
        <v>387804.45130600006</v>
      </c>
      <c r="N37" s="412">
        <v>877.50952700000005</v>
      </c>
      <c r="O37" s="412"/>
      <c r="P37" s="412">
        <v>144851.73000000001</v>
      </c>
      <c r="Q37" s="412">
        <v>78.704127999999997</v>
      </c>
    </row>
    <row r="38" spans="1:17" s="411" customFormat="1" ht="20.100000000000001" customHeight="1">
      <c r="A38" s="512"/>
      <c r="B38" s="424"/>
      <c r="C38" s="393" t="s">
        <v>51</v>
      </c>
      <c r="D38" s="412">
        <v>4375.1400000000003</v>
      </c>
      <c r="E38" s="412">
        <v>20.067305000000001</v>
      </c>
      <c r="F38" s="412"/>
      <c r="G38" s="412">
        <v>2296.4749210699997</v>
      </c>
      <c r="H38" s="412">
        <v>6612.6681900000003</v>
      </c>
      <c r="I38" s="412"/>
      <c r="J38" s="412">
        <v>2314.027365416393</v>
      </c>
      <c r="K38" s="412">
        <v>8478.8312220000007</v>
      </c>
      <c r="L38" s="412"/>
      <c r="M38" s="412">
        <v>294155.02759000001</v>
      </c>
      <c r="N38" s="412">
        <v>633.12164199999995</v>
      </c>
      <c r="O38" s="412"/>
      <c r="P38" s="412">
        <v>111028.70600000001</v>
      </c>
      <c r="Q38" s="412">
        <v>36.135081</v>
      </c>
    </row>
    <row r="39" spans="1:17" s="411" customFormat="1" ht="20.100000000000001" customHeight="1">
      <c r="A39" s="512"/>
      <c r="B39" s="424"/>
      <c r="C39" s="393" t="s">
        <v>160</v>
      </c>
      <c r="D39" s="412">
        <v>3900.22</v>
      </c>
      <c r="E39" s="412">
        <v>17.234207999999999</v>
      </c>
      <c r="F39" s="412"/>
      <c r="G39" s="412">
        <v>1452.82140598</v>
      </c>
      <c r="H39" s="412">
        <v>5205.3974470000003</v>
      </c>
      <c r="I39" s="412"/>
      <c r="J39" s="412">
        <v>1987.6724512102596</v>
      </c>
      <c r="K39" s="412">
        <v>8334.0415620000003</v>
      </c>
      <c r="L39" s="412"/>
      <c r="M39" s="412">
        <v>628399.39055999997</v>
      </c>
      <c r="N39" s="412">
        <v>592.33722</v>
      </c>
      <c r="O39" s="412"/>
      <c r="P39" s="412">
        <v>110536</v>
      </c>
      <c r="Q39" s="412">
        <v>35.500369999999997</v>
      </c>
    </row>
    <row r="40" spans="1:17" s="411" customFormat="1" ht="20.100000000000001" customHeight="1">
      <c r="A40" s="512"/>
      <c r="B40" s="424"/>
      <c r="C40" s="393" t="s">
        <v>52</v>
      </c>
      <c r="D40" s="412">
        <v>2641.27</v>
      </c>
      <c r="E40" s="412">
        <v>10.570929</v>
      </c>
      <c r="F40" s="412"/>
      <c r="G40" s="412">
        <v>635.68371502000002</v>
      </c>
      <c r="H40" s="412">
        <v>2388.6532870000001</v>
      </c>
      <c r="I40" s="412"/>
      <c r="J40" s="412">
        <v>2405.0803099327172</v>
      </c>
      <c r="K40" s="412">
        <v>11076.404168999999</v>
      </c>
      <c r="L40" s="412"/>
      <c r="M40" s="412">
        <v>291416.32996999996</v>
      </c>
      <c r="N40" s="412">
        <v>688.44704000000002</v>
      </c>
      <c r="O40" s="412"/>
      <c r="P40" s="412">
        <v>108529.77</v>
      </c>
      <c r="Q40" s="412">
        <v>36.408161999999997</v>
      </c>
    </row>
    <row r="41" spans="1:17" s="411" customFormat="1" ht="20.100000000000001" customHeight="1">
      <c r="A41" s="512"/>
      <c r="B41" s="424"/>
      <c r="C41" s="393" t="s">
        <v>53</v>
      </c>
      <c r="D41" s="412">
        <v>1040.76</v>
      </c>
      <c r="E41" s="412">
        <v>3.5420609999999999</v>
      </c>
      <c r="F41" s="412"/>
      <c r="G41" s="412">
        <v>884.74710600000003</v>
      </c>
      <c r="H41" s="412">
        <v>3426.5698590000002</v>
      </c>
      <c r="I41" s="412"/>
      <c r="J41" s="412">
        <v>4905.0172061171006</v>
      </c>
      <c r="K41" s="412">
        <v>19293.431045000001</v>
      </c>
      <c r="L41" s="412"/>
      <c r="M41" s="412">
        <v>273317.19918700005</v>
      </c>
      <c r="N41" s="412">
        <v>668.16978600000004</v>
      </c>
      <c r="O41" s="412"/>
      <c r="P41" s="412">
        <v>88056.44</v>
      </c>
      <c r="Q41" s="412">
        <v>32.199095</v>
      </c>
    </row>
    <row r="42" spans="1:17" s="411" customFormat="1" ht="20.100000000000001" customHeight="1">
      <c r="A42" s="512"/>
      <c r="B42" s="424"/>
      <c r="C42" s="393" t="s">
        <v>161</v>
      </c>
      <c r="D42" s="412">
        <v>1023.1099999999999</v>
      </c>
      <c r="E42" s="412">
        <v>3.009941</v>
      </c>
      <c r="F42" s="412"/>
      <c r="G42" s="412">
        <v>1148.5960069800001</v>
      </c>
      <c r="H42" s="412">
        <v>4915.4285559999998</v>
      </c>
      <c r="I42" s="412"/>
      <c r="J42" s="412">
        <v>3411.2597854650435</v>
      </c>
      <c r="K42" s="412">
        <v>15683.495781</v>
      </c>
      <c r="L42" s="412"/>
      <c r="M42" s="412">
        <v>255376.88738</v>
      </c>
      <c r="N42" s="412">
        <v>982.61914200000001</v>
      </c>
      <c r="O42" s="412"/>
      <c r="P42" s="412">
        <v>124551.06899999999</v>
      </c>
      <c r="Q42" s="412">
        <v>45.197105000000001</v>
      </c>
    </row>
    <row r="43" spans="1:17" s="129" customFormat="1" ht="18" customHeight="1" thickBot="1">
      <c r="A43" s="143"/>
      <c r="B43" s="143"/>
      <c r="C43" s="143"/>
      <c r="D43" s="143"/>
      <c r="E43" s="143"/>
      <c r="F43" s="143"/>
      <c r="G43" s="143"/>
      <c r="H43" s="174"/>
      <c r="I43" s="143"/>
      <c r="J43" s="143"/>
      <c r="K43" s="143"/>
      <c r="L43" s="143"/>
      <c r="M43" s="143"/>
      <c r="N43" s="174"/>
      <c r="O43" s="143"/>
      <c r="P43" s="143"/>
      <c r="Q43" s="143"/>
    </row>
    <row r="44" spans="1:17" s="145" customFormat="1" ht="20.100000000000001" customHeight="1">
      <c r="A44" s="187"/>
      <c r="B44" s="187"/>
      <c r="C44" s="187"/>
      <c r="D44" s="187"/>
      <c r="E44" s="187"/>
      <c r="F44" s="187"/>
      <c r="G44" s="187"/>
      <c r="H44" s="188"/>
      <c r="I44" s="144"/>
      <c r="J44" s="144"/>
      <c r="K44" s="144"/>
      <c r="L44" s="144"/>
      <c r="M44" s="144"/>
      <c r="N44" s="188"/>
      <c r="O44" s="144"/>
      <c r="P44" s="144"/>
      <c r="Q44" s="144"/>
    </row>
    <row r="45" spans="1:17" s="145" customFormat="1" ht="20.100000000000001" customHeight="1">
      <c r="A45" s="327"/>
      <c r="B45" s="189"/>
      <c r="C45" s="189"/>
      <c r="D45" s="189"/>
      <c r="E45" s="189"/>
      <c r="F45" s="189"/>
      <c r="G45" s="189"/>
    </row>
    <row r="46" spans="1:17" s="145" customFormat="1" ht="20.100000000000001" customHeight="1">
      <c r="A46" s="663"/>
      <c r="B46" s="663"/>
      <c r="C46" s="663"/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  <c r="P46" s="663"/>
      <c r="Q46" s="663"/>
    </row>
    <row r="47" spans="1:17" ht="20.100000000000001" customHeight="1"/>
    <row r="48" spans="1:17" ht="20.100000000000001" customHeight="1"/>
    <row r="50" spans="1:3">
      <c r="C50" s="148"/>
    </row>
    <row r="51" spans="1:3">
      <c r="C51" s="148"/>
    </row>
    <row r="52" spans="1:3">
      <c r="A52" s="149"/>
    </row>
    <row r="54" spans="1:3">
      <c r="A54" s="150"/>
    </row>
    <row r="55" spans="1:3">
      <c r="A55" s="151"/>
    </row>
    <row r="73" spans="3:21">
      <c r="C73" s="483" t="s">
        <v>160</v>
      </c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</row>
  </sheetData>
  <mergeCells count="17">
    <mergeCell ref="A1:B2"/>
    <mergeCell ref="A5:C5"/>
    <mergeCell ref="D5:E6"/>
    <mergeCell ref="G5:H6"/>
    <mergeCell ref="J5:K6"/>
    <mergeCell ref="G11:G12"/>
    <mergeCell ref="J11:J12"/>
    <mergeCell ref="A46:Q46"/>
    <mergeCell ref="P5:Q5"/>
    <mergeCell ref="A6:C6"/>
    <mergeCell ref="P6:Q6"/>
    <mergeCell ref="D7:E7"/>
    <mergeCell ref="G7:H8"/>
    <mergeCell ref="J7:K8"/>
    <mergeCell ref="M7:N8"/>
    <mergeCell ref="P7:Q7"/>
    <mergeCell ref="M5:N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52"/>
  <sheetViews>
    <sheetView view="pageBreakPreview" zoomScale="90" zoomScaleNormal="70" zoomScaleSheetLayoutView="90" workbookViewId="0">
      <pane ySplit="14" topLeftCell="A15" activePane="bottomLeft" state="frozen"/>
      <selection activeCell="J33" sqref="J33:K33"/>
      <selection pane="bottomLeft" activeCell="A42" sqref="A42:XFD42"/>
    </sheetView>
  </sheetViews>
  <sheetFormatPr defaultRowHeight="15.75"/>
  <cols>
    <col min="1" max="1" width="6.85546875" style="104" customWidth="1"/>
    <col min="2" max="2" width="1.42578125" style="104" customWidth="1"/>
    <col min="3" max="3" width="8.85546875" style="104" customWidth="1"/>
    <col min="4" max="4" width="10" style="104" customWidth="1"/>
    <col min="5" max="5" width="10.42578125" style="104" customWidth="1"/>
    <col min="6" max="6" width="3.7109375" style="104" customWidth="1"/>
    <col min="7" max="7" width="12" style="104" customWidth="1"/>
    <col min="8" max="8" width="10" style="104" customWidth="1"/>
    <col min="9" max="9" width="3.7109375" style="104" customWidth="1"/>
    <col min="10" max="10" width="12.28515625" style="104" customWidth="1"/>
    <col min="11" max="11" width="9.140625" style="104" customWidth="1"/>
    <col min="12" max="12" width="3.7109375" style="104" customWidth="1"/>
    <col min="13" max="13" width="10" style="104" customWidth="1"/>
    <col min="14" max="14" width="9.28515625" style="104" customWidth="1"/>
    <col min="15" max="15" width="3.7109375" style="104" customWidth="1"/>
    <col min="16" max="16" width="7.85546875" style="107" customWidth="1"/>
    <col min="17" max="17" width="16.7109375" style="107" bestFit="1" customWidth="1"/>
    <col min="18" max="18" width="9.7109375" style="107" customWidth="1"/>
    <col min="19" max="19" width="9.140625" style="107" customWidth="1"/>
    <col min="20" max="20" width="8.140625" style="107" bestFit="1" customWidth="1"/>
    <col min="21" max="21" width="12.140625" style="107" customWidth="1"/>
    <col min="22" max="22" width="9.5703125" style="107" customWidth="1"/>
    <col min="23" max="23" width="3.85546875" style="107" customWidth="1"/>
    <col min="24" max="24" width="10.42578125" style="107" customWidth="1"/>
    <col min="25" max="25" width="9.42578125" style="107" customWidth="1"/>
    <col min="26" max="26" width="0.85546875" style="107" customWidth="1"/>
    <col min="27" max="27" width="1" style="107" customWidth="1"/>
    <col min="28" max="28" width="0.5703125" style="107" customWidth="1"/>
    <col min="29" max="16384" width="9.140625" style="104"/>
  </cols>
  <sheetData>
    <row r="1" spans="1:28" s="152" customFormat="1" ht="18.75">
      <c r="A1" s="637">
        <v>9.5</v>
      </c>
      <c r="B1" s="637"/>
      <c r="C1" s="102" t="s">
        <v>186</v>
      </c>
      <c r="P1" s="190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18.75">
      <c r="A2" s="637"/>
      <c r="B2" s="637"/>
      <c r="C2" s="8" t="s">
        <v>187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12.7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8" s="108" customFormat="1" ht="13.5" customHeight="1"/>
    <row r="5" spans="1:28" s="108" customFormat="1" ht="24.95" customHeight="1">
      <c r="A5" s="672"/>
      <c r="B5" s="672"/>
      <c r="C5" s="672"/>
      <c r="D5" s="649" t="s">
        <v>188</v>
      </c>
      <c r="E5" s="649"/>
      <c r="F5" s="110"/>
      <c r="G5" s="649" t="s">
        <v>266</v>
      </c>
      <c r="H5" s="649"/>
      <c r="I5" s="110"/>
      <c r="J5" s="649" t="s">
        <v>189</v>
      </c>
      <c r="K5" s="649"/>
      <c r="L5" s="110"/>
      <c r="M5" s="649" t="s">
        <v>190</v>
      </c>
      <c r="N5" s="649"/>
      <c r="O5" s="649"/>
      <c r="P5" s="109"/>
      <c r="Q5" s="110"/>
      <c r="R5" s="649"/>
      <c r="S5" s="649"/>
      <c r="T5" s="110"/>
      <c r="U5" s="649"/>
      <c r="V5" s="649"/>
      <c r="W5" s="110"/>
      <c r="X5" s="649"/>
      <c r="Y5" s="649"/>
      <c r="Z5" s="649"/>
      <c r="AA5" s="649"/>
    </row>
    <row r="6" spans="1:28" s="110" customFormat="1" ht="36.75" customHeight="1">
      <c r="A6" s="662" t="s">
        <v>12</v>
      </c>
      <c r="B6" s="662"/>
      <c r="C6" s="662"/>
      <c r="D6" s="649"/>
      <c r="E6" s="649"/>
      <c r="F6" s="113"/>
      <c r="G6" s="649"/>
      <c r="H6" s="649"/>
      <c r="J6" s="649"/>
      <c r="K6" s="649"/>
      <c r="M6" s="649"/>
      <c r="N6" s="649"/>
      <c r="O6" s="649"/>
      <c r="Q6" s="113"/>
      <c r="R6" s="649"/>
      <c r="S6" s="649"/>
      <c r="U6" s="649"/>
      <c r="V6" s="649"/>
      <c r="W6" s="191"/>
      <c r="X6" s="649"/>
      <c r="Y6" s="649"/>
      <c r="Z6" s="649"/>
      <c r="AA6" s="649"/>
    </row>
    <row r="7" spans="1:28" s="108" customFormat="1" ht="30" customHeight="1">
      <c r="A7" s="670" t="s">
        <v>17</v>
      </c>
      <c r="B7" s="670"/>
      <c r="C7" s="671"/>
      <c r="D7" s="650" t="s">
        <v>172</v>
      </c>
      <c r="E7" s="650"/>
      <c r="F7" s="111"/>
      <c r="G7" s="646" t="s">
        <v>265</v>
      </c>
      <c r="H7" s="646"/>
      <c r="I7" s="112"/>
      <c r="J7" s="646" t="s">
        <v>267</v>
      </c>
      <c r="K7" s="646"/>
      <c r="L7" s="110"/>
      <c r="M7" s="646" t="s">
        <v>191</v>
      </c>
      <c r="N7" s="646"/>
      <c r="O7" s="191"/>
      <c r="P7" s="121"/>
      <c r="Q7" s="109"/>
      <c r="R7" s="646"/>
      <c r="S7" s="646"/>
      <c r="T7" s="192"/>
      <c r="U7" s="646"/>
      <c r="V7" s="646"/>
      <c r="W7" s="116"/>
      <c r="X7" s="646"/>
      <c r="Y7" s="646"/>
      <c r="Z7" s="111"/>
      <c r="AA7" s="111"/>
      <c r="AB7" s="111"/>
    </row>
    <row r="8" spans="1:28" s="108" customFormat="1" ht="5.0999999999999996" customHeight="1">
      <c r="A8" s="115"/>
      <c r="B8" s="114"/>
      <c r="C8" s="115"/>
      <c r="D8" s="193"/>
      <c r="E8" s="193"/>
      <c r="F8" s="114"/>
      <c r="G8" s="666"/>
      <c r="H8" s="666"/>
      <c r="I8" s="114"/>
      <c r="J8" s="666"/>
      <c r="K8" s="666"/>
      <c r="L8" s="114"/>
      <c r="M8" s="194"/>
      <c r="N8" s="194"/>
      <c r="O8" s="191"/>
      <c r="P8" s="179"/>
      <c r="Q8" s="195"/>
      <c r="R8" s="646"/>
      <c r="S8" s="646"/>
      <c r="T8" s="195"/>
      <c r="U8" s="646"/>
      <c r="V8" s="646"/>
      <c r="W8" s="195"/>
      <c r="X8" s="646"/>
      <c r="Y8" s="646"/>
      <c r="Z8" s="114"/>
      <c r="AA8" s="114"/>
    </row>
    <row r="9" spans="1:28" s="108" customFormat="1" ht="5.0999999999999996" customHeight="1">
      <c r="A9" s="115"/>
      <c r="B9" s="114"/>
      <c r="C9" s="115"/>
      <c r="D9" s="114"/>
      <c r="E9" s="114"/>
      <c r="F9" s="114"/>
      <c r="G9" s="161"/>
      <c r="H9" s="161"/>
      <c r="I9" s="114"/>
      <c r="J9" s="161"/>
      <c r="K9" s="161"/>
      <c r="L9" s="114"/>
      <c r="M9" s="191"/>
      <c r="N9" s="191"/>
      <c r="O9" s="191"/>
      <c r="P9" s="179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s="108" customFormat="1" ht="15.75" customHeight="1">
      <c r="A10" s="115"/>
      <c r="B10" s="111"/>
      <c r="C10" s="115"/>
      <c r="D10" s="647" t="s">
        <v>192</v>
      </c>
      <c r="E10" s="647"/>
      <c r="F10" s="111"/>
      <c r="G10" s="122" t="s">
        <v>154</v>
      </c>
      <c r="H10" s="121" t="s">
        <v>155</v>
      </c>
      <c r="I10" s="111"/>
      <c r="J10" s="122" t="s">
        <v>154</v>
      </c>
      <c r="K10" s="121" t="s">
        <v>155</v>
      </c>
      <c r="L10" s="111"/>
      <c r="M10" s="111"/>
      <c r="N10" s="121" t="s">
        <v>155</v>
      </c>
      <c r="O10" s="111"/>
      <c r="P10" s="179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s="108" customFormat="1" ht="14.1" customHeight="1">
      <c r="A11" s="115"/>
      <c r="B11" s="111"/>
      <c r="C11" s="115"/>
      <c r="D11" s="647" t="s">
        <v>193</v>
      </c>
      <c r="E11" s="647"/>
      <c r="F11" s="111"/>
      <c r="G11" s="121" t="s">
        <v>157</v>
      </c>
      <c r="H11" s="121" t="s">
        <v>194</v>
      </c>
      <c r="I11" s="111"/>
      <c r="J11" s="121" t="s">
        <v>157</v>
      </c>
      <c r="K11" s="121" t="s">
        <v>194</v>
      </c>
      <c r="L11" s="647"/>
      <c r="M11" s="122" t="s">
        <v>195</v>
      </c>
      <c r="N11" s="121" t="s">
        <v>194</v>
      </c>
      <c r="P11" s="179"/>
      <c r="Q11" s="111"/>
      <c r="R11" s="647"/>
      <c r="S11" s="649"/>
      <c r="T11" s="111"/>
      <c r="U11" s="647"/>
      <c r="V11" s="649"/>
      <c r="W11" s="111"/>
      <c r="X11" s="647"/>
      <c r="Y11" s="649"/>
      <c r="Z11" s="111"/>
      <c r="AA11" s="111"/>
      <c r="AB11" s="111"/>
    </row>
    <row r="12" spans="1:28" s="108" customFormat="1" ht="31.5" customHeight="1">
      <c r="A12" s="115"/>
      <c r="B12" s="111"/>
      <c r="C12" s="110"/>
      <c r="D12" s="650" t="s">
        <v>272</v>
      </c>
      <c r="E12" s="650"/>
      <c r="F12" s="111"/>
      <c r="G12" s="182" t="s">
        <v>159</v>
      </c>
      <c r="H12" s="352" t="s">
        <v>272</v>
      </c>
      <c r="I12" s="111"/>
      <c r="J12" s="182" t="s">
        <v>159</v>
      </c>
      <c r="K12" s="352" t="s">
        <v>272</v>
      </c>
      <c r="L12" s="647"/>
      <c r="M12" s="180"/>
      <c r="N12" s="352" t="s">
        <v>272</v>
      </c>
      <c r="P12" s="179"/>
      <c r="Q12" s="111"/>
      <c r="R12" s="647"/>
      <c r="S12" s="649"/>
      <c r="T12" s="111"/>
      <c r="U12" s="647"/>
      <c r="V12" s="649"/>
      <c r="W12" s="122"/>
      <c r="X12" s="647"/>
      <c r="Y12" s="649"/>
      <c r="AA12" s="669"/>
    </row>
    <row r="13" spans="1:28" s="108" customFormat="1" ht="4.5" hidden="1" customHeight="1">
      <c r="A13" s="115"/>
      <c r="C13" s="115"/>
      <c r="D13" s="125"/>
      <c r="E13" s="125"/>
      <c r="G13" s="180"/>
      <c r="H13" s="166"/>
      <c r="J13" s="180"/>
      <c r="K13" s="166"/>
      <c r="L13" s="647"/>
      <c r="M13" s="122"/>
      <c r="N13" s="166"/>
      <c r="P13" s="179"/>
      <c r="Q13" s="547"/>
      <c r="R13" s="182"/>
      <c r="S13" s="649"/>
      <c r="T13" s="111"/>
      <c r="U13" s="182"/>
      <c r="V13" s="649"/>
      <c r="W13" s="180"/>
      <c r="X13" s="182"/>
      <c r="Y13" s="649"/>
      <c r="AA13" s="669"/>
    </row>
    <row r="14" spans="1:28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Q14" s="546"/>
      <c r="S14" s="122"/>
    </row>
    <row r="15" spans="1:28" s="129" customFormat="1" ht="12.95" customHeight="1">
      <c r="Q15" s="546"/>
    </row>
    <row r="16" spans="1:28" s="129" customFormat="1" ht="18" customHeight="1">
      <c r="A16" s="511" t="s">
        <v>260</v>
      </c>
      <c r="B16" s="410"/>
      <c r="C16" s="390"/>
      <c r="D16" s="668">
        <v>252922</v>
      </c>
      <c r="E16" s="668"/>
      <c r="F16" s="455"/>
      <c r="G16" s="455">
        <v>4488045.14188</v>
      </c>
      <c r="H16" s="455">
        <v>14484.848785000002</v>
      </c>
      <c r="I16" s="455"/>
      <c r="J16" s="455">
        <v>1942441.8</v>
      </c>
      <c r="K16" s="455">
        <v>5281.9086120000002</v>
      </c>
      <c r="L16" s="455"/>
      <c r="M16" s="455">
        <v>66981</v>
      </c>
      <c r="N16" s="455">
        <v>2841.8844359999998</v>
      </c>
      <c r="O16" s="130"/>
      <c r="Q16" s="551"/>
      <c r="T16" s="197"/>
      <c r="W16" s="197"/>
    </row>
    <row r="17" spans="1:26" s="129" customFormat="1" ht="18" customHeight="1">
      <c r="A17" s="511" t="s">
        <v>261</v>
      </c>
      <c r="B17" s="410"/>
      <c r="C17" s="390"/>
      <c r="D17" s="668">
        <v>262623</v>
      </c>
      <c r="E17" s="668"/>
      <c r="F17" s="455"/>
      <c r="G17" s="455">
        <v>4707017.6504389998</v>
      </c>
      <c r="H17" s="455">
        <v>16600.566789</v>
      </c>
      <c r="I17" s="455"/>
      <c r="J17" s="455">
        <v>2298795.5289160004</v>
      </c>
      <c r="K17" s="455">
        <v>6628.2867159999996</v>
      </c>
      <c r="L17" s="455"/>
      <c r="M17" s="455">
        <v>105508.02421499998</v>
      </c>
      <c r="N17" s="455">
        <v>3200.0242149999999</v>
      </c>
      <c r="O17" s="130"/>
      <c r="Q17" s="428"/>
      <c r="T17" s="197"/>
      <c r="W17" s="197"/>
    </row>
    <row r="18" spans="1:26" s="390" customFormat="1" ht="18" customHeight="1">
      <c r="A18" s="511" t="s">
        <v>268</v>
      </c>
      <c r="B18" s="410"/>
      <c r="D18" s="668">
        <v>245538.40486599997</v>
      </c>
      <c r="E18" s="668"/>
      <c r="F18" s="455"/>
      <c r="G18" s="455">
        <v>4760478.3382899994</v>
      </c>
      <c r="H18" s="455">
        <v>16010.513907999999</v>
      </c>
      <c r="I18" s="455"/>
      <c r="J18" s="455">
        <v>1609726.9325299999</v>
      </c>
      <c r="K18" s="455">
        <v>4850.6789139999992</v>
      </c>
      <c r="L18" s="455"/>
      <c r="M18" s="455">
        <v>75688</v>
      </c>
      <c r="N18" s="455">
        <v>2467.3819290000001</v>
      </c>
      <c r="O18" s="427"/>
      <c r="Q18" s="428"/>
      <c r="T18" s="456"/>
      <c r="W18" s="456"/>
    </row>
    <row r="19" spans="1:26" s="390" customFormat="1" ht="18" customHeight="1">
      <c r="A19" s="511" t="s">
        <v>275</v>
      </c>
      <c r="B19" s="410"/>
      <c r="D19" s="668">
        <v>252999.55819000001</v>
      </c>
      <c r="E19" s="668"/>
      <c r="F19" s="455"/>
      <c r="G19" s="455">
        <v>3835960.3733100002</v>
      </c>
      <c r="H19" s="455">
        <v>11931.577434000001</v>
      </c>
      <c r="I19" s="455"/>
      <c r="J19" s="455">
        <v>1304966.2860499998</v>
      </c>
      <c r="K19" s="455">
        <v>3664.0898830000001</v>
      </c>
      <c r="L19" s="455"/>
      <c r="M19" s="455">
        <v>28084</v>
      </c>
      <c r="N19" s="455">
        <v>621.76366000000007</v>
      </c>
      <c r="O19" s="427"/>
      <c r="Q19" s="428"/>
      <c r="T19" s="456"/>
      <c r="W19" s="456"/>
    </row>
    <row r="20" spans="1:26" s="390" customFormat="1" ht="17.25" customHeight="1">
      <c r="A20" s="618" t="s">
        <v>300</v>
      </c>
      <c r="B20" s="597"/>
      <c r="C20" s="597"/>
      <c r="D20" s="667">
        <v>314546.11336700001</v>
      </c>
      <c r="E20" s="667"/>
      <c r="F20" s="597"/>
      <c r="G20" s="597">
        <v>4223648.5858899998</v>
      </c>
      <c r="H20" s="597">
        <v>18561.328342000001</v>
      </c>
      <c r="I20" s="597"/>
      <c r="J20" s="597">
        <v>1437951.2572399995</v>
      </c>
      <c r="K20" s="597">
        <v>5283.1942929999996</v>
      </c>
      <c r="L20" s="597"/>
      <c r="M20" s="597">
        <v>25435</v>
      </c>
      <c r="N20" s="597">
        <v>542.63201300000003</v>
      </c>
      <c r="O20" s="597"/>
      <c r="P20" s="427"/>
      <c r="R20" s="428"/>
      <c r="U20" s="456"/>
      <c r="X20" s="456"/>
    </row>
    <row r="21" spans="1:26" s="129" customFormat="1" ht="15" customHeight="1">
      <c r="A21" s="133"/>
      <c r="B21" s="133"/>
      <c r="C21" s="133"/>
      <c r="D21" s="198"/>
      <c r="E21" s="198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0"/>
      <c r="Q21" s="390"/>
      <c r="R21" s="196"/>
      <c r="U21" s="197"/>
      <c r="X21" s="197"/>
    </row>
    <row r="22" spans="1:26" s="137" customFormat="1">
      <c r="A22" s="134"/>
      <c r="B22" s="134"/>
      <c r="C22" s="134"/>
      <c r="D22" s="171"/>
      <c r="E22" s="171"/>
      <c r="F22" s="134"/>
      <c r="G22" s="134"/>
      <c r="H22" s="136"/>
      <c r="I22" s="134"/>
      <c r="J22" s="134"/>
      <c r="K22" s="134"/>
      <c r="L22" s="134"/>
      <c r="M22" s="134"/>
      <c r="N22" s="134"/>
      <c r="O22" s="134"/>
      <c r="Q22" s="536"/>
      <c r="S22" s="199"/>
      <c r="T22" s="199"/>
      <c r="U22" s="199"/>
      <c r="V22" s="199"/>
      <c r="W22" s="199"/>
      <c r="X22" s="199"/>
      <c r="Y22" s="199"/>
    </row>
    <row r="23" spans="1:26" s="411" customFormat="1" ht="18" customHeight="1">
      <c r="A23" s="597" t="s">
        <v>300</v>
      </c>
      <c r="B23" s="424"/>
      <c r="C23" s="423" t="s">
        <v>58</v>
      </c>
      <c r="D23" s="659">
        <v>23882.167728</v>
      </c>
      <c r="E23" s="659"/>
      <c r="F23" s="410"/>
      <c r="G23" s="410">
        <v>368102.42074000003</v>
      </c>
      <c r="H23" s="583">
        <v>1144.0982019999999</v>
      </c>
      <c r="I23" s="410"/>
      <c r="J23" s="410">
        <v>131770.36668000001</v>
      </c>
      <c r="K23" s="410">
        <v>367.593367</v>
      </c>
      <c r="L23" s="410"/>
      <c r="M23" s="410">
        <v>1322</v>
      </c>
      <c r="N23" s="583">
        <v>17.234138000000002</v>
      </c>
      <c r="O23" s="407"/>
      <c r="P23" s="457"/>
      <c r="Q23" s="458"/>
      <c r="R23" s="459"/>
      <c r="S23" s="429"/>
      <c r="U23" s="459"/>
      <c r="X23" s="426"/>
      <c r="Z23" s="430"/>
    </row>
    <row r="24" spans="1:26" s="411" customFormat="1" ht="18" customHeight="1">
      <c r="A24" s="512"/>
      <c r="B24" s="424"/>
      <c r="C24" s="393" t="s">
        <v>50</v>
      </c>
      <c r="D24" s="659">
        <v>21114.804101000002</v>
      </c>
      <c r="E24" s="659"/>
      <c r="F24" s="410"/>
      <c r="G24" s="410">
        <v>347082.18211999995</v>
      </c>
      <c r="H24" s="583">
        <v>1180.207592</v>
      </c>
      <c r="I24" s="410"/>
      <c r="J24" s="410">
        <v>113914.82653999999</v>
      </c>
      <c r="K24" s="410">
        <v>337.22096099999999</v>
      </c>
      <c r="L24" s="410"/>
      <c r="M24" s="410">
        <v>1918</v>
      </c>
      <c r="N24" s="583">
        <v>27.058973000000002</v>
      </c>
      <c r="O24" s="407"/>
      <c r="P24" s="457"/>
      <c r="Q24" s="458"/>
      <c r="R24" s="459"/>
      <c r="S24" s="429"/>
      <c r="U24" s="459"/>
      <c r="X24" s="426"/>
      <c r="Z24" s="430"/>
    </row>
    <row r="25" spans="1:26" s="411" customFormat="1" ht="18" customHeight="1">
      <c r="A25" s="512"/>
      <c r="B25" s="424"/>
      <c r="C25" s="393" t="s">
        <v>51</v>
      </c>
      <c r="D25" s="659">
        <v>24638.578685</v>
      </c>
      <c r="E25" s="659"/>
      <c r="F25" s="410"/>
      <c r="G25" s="410">
        <v>365253.35366999998</v>
      </c>
      <c r="H25" s="583">
        <v>1323.9868799999999</v>
      </c>
      <c r="I25" s="410"/>
      <c r="J25" s="410">
        <v>142169.85102999996</v>
      </c>
      <c r="K25" s="410">
        <v>432.57934599999999</v>
      </c>
      <c r="L25" s="410"/>
      <c r="M25" s="410">
        <v>3262</v>
      </c>
      <c r="N25" s="583">
        <v>61.255710000000001</v>
      </c>
      <c r="O25" s="407"/>
      <c r="P25" s="457"/>
      <c r="Q25" s="458"/>
      <c r="R25" s="459"/>
      <c r="S25" s="429"/>
      <c r="U25" s="459"/>
      <c r="X25" s="426"/>
      <c r="Z25" s="430"/>
    </row>
    <row r="26" spans="1:26" s="411" customFormat="1" ht="18" customHeight="1">
      <c r="A26" s="512"/>
      <c r="B26" s="424"/>
      <c r="C26" s="393" t="s">
        <v>160</v>
      </c>
      <c r="D26" s="659">
        <v>24513.063643000001</v>
      </c>
      <c r="E26" s="659"/>
      <c r="F26" s="410"/>
      <c r="G26" s="410">
        <v>394946.10067000001</v>
      </c>
      <c r="H26" s="583">
        <v>1563.7953090000001</v>
      </c>
      <c r="I26" s="410"/>
      <c r="J26" s="410">
        <v>137175.04738999996</v>
      </c>
      <c r="K26" s="410">
        <v>445.42546299999998</v>
      </c>
      <c r="L26" s="410"/>
      <c r="M26" s="410">
        <v>1466</v>
      </c>
      <c r="N26" s="583">
        <v>49.052433999999998</v>
      </c>
      <c r="O26" s="407"/>
      <c r="P26" s="457"/>
      <c r="Q26" s="458"/>
      <c r="R26" s="459"/>
      <c r="S26" s="429"/>
      <c r="U26" s="459"/>
      <c r="X26" s="426"/>
      <c r="Z26" s="430"/>
    </row>
    <row r="27" spans="1:26" s="411" customFormat="1" ht="18" customHeight="1">
      <c r="A27" s="512"/>
      <c r="B27" s="424"/>
      <c r="C27" s="393" t="s">
        <v>52</v>
      </c>
      <c r="D27" s="659">
        <v>24059.646169</v>
      </c>
      <c r="E27" s="659"/>
      <c r="F27" s="410"/>
      <c r="G27" s="410">
        <v>424284.00422</v>
      </c>
      <c r="H27" s="583">
        <v>1697.00136</v>
      </c>
      <c r="I27" s="410"/>
      <c r="J27" s="410">
        <v>138571.45308999997</v>
      </c>
      <c r="K27" s="410">
        <v>467.70390700000002</v>
      </c>
      <c r="L27" s="410"/>
      <c r="M27" s="410">
        <v>2719</v>
      </c>
      <c r="N27" s="583">
        <v>60.027678000000002</v>
      </c>
      <c r="O27" s="407"/>
      <c r="P27" s="457"/>
      <c r="Q27" s="458"/>
      <c r="R27" s="459"/>
      <c r="S27" s="429"/>
      <c r="U27" s="459"/>
      <c r="X27" s="426"/>
      <c r="Z27" s="430"/>
    </row>
    <row r="28" spans="1:26" s="411" customFormat="1" ht="18" customHeight="1">
      <c r="A28" s="512"/>
      <c r="B28" s="424"/>
      <c r="C28" s="393" t="s">
        <v>53</v>
      </c>
      <c r="D28" s="659">
        <v>24948.114890000001</v>
      </c>
      <c r="E28" s="659"/>
      <c r="F28" s="410"/>
      <c r="G28" s="410">
        <v>402658.66793999996</v>
      </c>
      <c r="H28" s="583">
        <v>1788.4315200000001</v>
      </c>
      <c r="I28" s="410"/>
      <c r="J28" s="410">
        <v>100446.39524000003</v>
      </c>
      <c r="K28" s="410">
        <v>386.213436</v>
      </c>
      <c r="L28" s="410"/>
      <c r="M28" s="410">
        <v>2432</v>
      </c>
      <c r="N28" s="583">
        <v>48.768175999999997</v>
      </c>
      <c r="O28" s="407"/>
      <c r="P28" s="457"/>
      <c r="Q28" s="458"/>
      <c r="R28" s="459"/>
      <c r="S28" s="429"/>
      <c r="U28" s="459"/>
      <c r="X28" s="426"/>
      <c r="Z28" s="430"/>
    </row>
    <row r="29" spans="1:26" s="411" customFormat="1" ht="18" customHeight="1">
      <c r="A29" s="512"/>
      <c r="B29" s="424"/>
      <c r="C29" s="393" t="s">
        <v>161</v>
      </c>
      <c r="D29" s="659">
        <v>26068.180120000001</v>
      </c>
      <c r="E29" s="659"/>
      <c r="F29" s="410"/>
      <c r="G29" s="410">
        <v>336840.12662999996</v>
      </c>
      <c r="H29" s="583">
        <v>1557.384382</v>
      </c>
      <c r="I29" s="410"/>
      <c r="J29" s="410">
        <v>90179.33372000001</v>
      </c>
      <c r="K29" s="410">
        <v>365.36924099999999</v>
      </c>
      <c r="L29" s="410"/>
      <c r="M29" s="410">
        <v>2744</v>
      </c>
      <c r="N29" s="583">
        <v>66.679618000000005</v>
      </c>
      <c r="O29" s="407"/>
      <c r="P29" s="457"/>
      <c r="Q29" s="458"/>
      <c r="R29" s="459"/>
      <c r="S29" s="429"/>
      <c r="U29" s="459"/>
      <c r="X29" s="426"/>
      <c r="Z29" s="430"/>
    </row>
    <row r="30" spans="1:26" s="411" customFormat="1" ht="18" customHeight="1">
      <c r="A30" s="512"/>
      <c r="B30" s="424"/>
      <c r="C30" s="393" t="s">
        <v>54</v>
      </c>
      <c r="D30" s="659">
        <v>25111.080022999999</v>
      </c>
      <c r="E30" s="659"/>
      <c r="F30" s="410"/>
      <c r="G30" s="410">
        <v>306983.78398999991</v>
      </c>
      <c r="H30" s="583">
        <v>1583.617702</v>
      </c>
      <c r="I30" s="410"/>
      <c r="J30" s="410">
        <v>136122.38782000006</v>
      </c>
      <c r="K30" s="410">
        <v>528.07095600000002</v>
      </c>
      <c r="L30" s="410"/>
      <c r="M30" s="410">
        <v>1320</v>
      </c>
      <c r="N30" s="583">
        <v>29.604735000000002</v>
      </c>
      <c r="O30" s="407"/>
      <c r="P30" s="457"/>
      <c r="Q30" s="458"/>
      <c r="R30" s="459"/>
      <c r="S30" s="429"/>
      <c r="U30" s="459"/>
      <c r="X30" s="426"/>
      <c r="Z30" s="430"/>
    </row>
    <row r="31" spans="1:26" s="411" customFormat="1" ht="18" customHeight="1">
      <c r="A31" s="512"/>
      <c r="B31" s="424"/>
      <c r="C31" s="393" t="s">
        <v>162</v>
      </c>
      <c r="D31" s="659">
        <v>28734.940900000001</v>
      </c>
      <c r="E31" s="659"/>
      <c r="F31" s="410"/>
      <c r="G31" s="410">
        <v>252368.23504</v>
      </c>
      <c r="H31" s="583">
        <v>1242.1663900000001</v>
      </c>
      <c r="I31" s="410"/>
      <c r="J31" s="410">
        <v>101014.46751000002</v>
      </c>
      <c r="K31" s="410">
        <v>455.27132499999999</v>
      </c>
      <c r="L31" s="410"/>
      <c r="M31" s="410">
        <v>1326</v>
      </c>
      <c r="N31" s="583">
        <v>43.522824</v>
      </c>
      <c r="O31" s="407"/>
      <c r="P31" s="457"/>
      <c r="Q31" s="458"/>
      <c r="R31" s="459"/>
      <c r="S31" s="429"/>
      <c r="U31" s="459"/>
      <c r="X31" s="426"/>
      <c r="Z31" s="430"/>
    </row>
    <row r="32" spans="1:26" s="411" customFormat="1" ht="18" customHeight="1">
      <c r="A32" s="512"/>
      <c r="B32" s="424"/>
      <c r="C32" s="393" t="s">
        <v>55</v>
      </c>
      <c r="D32" s="659">
        <v>30341.149122999999</v>
      </c>
      <c r="E32" s="659"/>
      <c r="F32" s="410"/>
      <c r="G32" s="410">
        <v>354149.61065999995</v>
      </c>
      <c r="H32" s="583">
        <v>1814.776114</v>
      </c>
      <c r="I32" s="410"/>
      <c r="J32" s="410">
        <v>97121.316609999994</v>
      </c>
      <c r="K32" s="410">
        <v>420.83787599999999</v>
      </c>
      <c r="L32" s="410"/>
      <c r="M32" s="410">
        <v>1321</v>
      </c>
      <c r="N32" s="583">
        <v>48.697398999999997</v>
      </c>
      <c r="O32" s="407"/>
      <c r="P32" s="457"/>
      <c r="Q32" s="458"/>
      <c r="R32" s="459"/>
      <c r="S32" s="429"/>
      <c r="U32" s="459"/>
      <c r="X32" s="426"/>
      <c r="Z32" s="430"/>
    </row>
    <row r="33" spans="1:28" s="411" customFormat="1" ht="18" customHeight="1">
      <c r="A33" s="512"/>
      <c r="B33" s="424"/>
      <c r="C33" s="393" t="s">
        <v>56</v>
      </c>
      <c r="D33" s="659">
        <v>30443.922234999998</v>
      </c>
      <c r="E33" s="659"/>
      <c r="F33" s="410"/>
      <c r="G33" s="410">
        <v>326464.19241000008</v>
      </c>
      <c r="H33" s="583">
        <v>1741.2469960000001</v>
      </c>
      <c r="I33" s="410"/>
      <c r="J33" s="410">
        <v>115702.76161999999</v>
      </c>
      <c r="K33" s="410">
        <v>475.63629200000003</v>
      </c>
      <c r="L33" s="410"/>
      <c r="M33" s="410">
        <v>3262</v>
      </c>
      <c r="N33" s="583">
        <v>64.476670999999996</v>
      </c>
      <c r="O33" s="407"/>
      <c r="P33" s="457"/>
      <c r="Q33" s="458"/>
      <c r="R33" s="459"/>
      <c r="S33" s="429"/>
      <c r="U33" s="459"/>
      <c r="X33" s="426"/>
      <c r="Z33" s="430"/>
    </row>
    <row r="34" spans="1:28" s="411" customFormat="1" ht="18" customHeight="1">
      <c r="A34" s="512"/>
      <c r="B34" s="424"/>
      <c r="C34" s="393" t="s">
        <v>57</v>
      </c>
      <c r="D34" s="659">
        <v>30690.465749999999</v>
      </c>
      <c r="E34" s="659"/>
      <c r="F34" s="410"/>
      <c r="G34" s="410">
        <v>344515.90780000004</v>
      </c>
      <c r="H34" s="583">
        <v>1924.6158949999999</v>
      </c>
      <c r="I34" s="410"/>
      <c r="J34" s="410">
        <v>133763.04999</v>
      </c>
      <c r="K34" s="410">
        <v>601.27212299999997</v>
      </c>
      <c r="L34" s="410"/>
      <c r="M34" s="410">
        <v>2343</v>
      </c>
      <c r="N34" s="583">
        <v>26.253657</v>
      </c>
      <c r="O34" s="407"/>
      <c r="P34" s="457"/>
      <c r="Q34" s="458"/>
      <c r="R34" s="459"/>
      <c r="S34" s="429"/>
      <c r="U34" s="459"/>
      <c r="X34" s="426"/>
      <c r="Z34" s="430"/>
    </row>
    <row r="35" spans="1:28" s="411" customFormat="1" ht="18" customHeight="1">
      <c r="A35" s="512"/>
      <c r="B35" s="424"/>
      <c r="C35" s="393"/>
      <c r="D35" s="659"/>
      <c r="E35" s="659"/>
      <c r="G35" s="410"/>
      <c r="H35" s="659"/>
      <c r="I35" s="659"/>
      <c r="J35" s="410"/>
      <c r="K35" s="410"/>
      <c r="L35" s="410"/>
      <c r="M35" s="410"/>
      <c r="N35" s="410"/>
      <c r="O35" s="407"/>
      <c r="P35" s="457"/>
      <c r="Q35" s="458"/>
      <c r="R35" s="459"/>
      <c r="S35" s="429"/>
      <c r="U35" s="459"/>
      <c r="X35" s="426"/>
      <c r="Z35" s="430"/>
    </row>
    <row r="36" spans="1:28" s="411" customFormat="1" ht="18" customHeight="1">
      <c r="A36" s="512" t="s">
        <v>295</v>
      </c>
      <c r="B36" s="424"/>
      <c r="C36" s="423" t="s">
        <v>58</v>
      </c>
      <c r="D36" s="659">
        <v>30207.50056</v>
      </c>
      <c r="E36" s="659"/>
      <c r="F36" s="410"/>
      <c r="G36" s="410">
        <v>349106.13191000005</v>
      </c>
      <c r="H36" s="596">
        <v>1859.200053</v>
      </c>
      <c r="I36" s="410"/>
      <c r="J36" s="410">
        <v>134422.80674350003</v>
      </c>
      <c r="K36" s="410">
        <v>574.46705899999995</v>
      </c>
      <c r="L36" s="410"/>
      <c r="M36" s="410">
        <v>2197</v>
      </c>
      <c r="N36" s="583">
        <v>64.248879000000002</v>
      </c>
      <c r="O36" s="407"/>
      <c r="P36" s="457"/>
      <c r="Q36" s="458"/>
      <c r="R36" s="459"/>
      <c r="S36" s="429"/>
      <c r="U36" s="459"/>
      <c r="X36" s="426"/>
      <c r="Z36" s="430"/>
    </row>
    <row r="37" spans="1:28" s="411" customFormat="1" ht="18" customHeight="1">
      <c r="A37" s="512"/>
      <c r="B37" s="424"/>
      <c r="C37" s="393" t="s">
        <v>50</v>
      </c>
      <c r="D37" s="659">
        <v>25720.861658999998</v>
      </c>
      <c r="E37" s="659"/>
      <c r="F37" s="410"/>
      <c r="G37" s="410">
        <v>257311.10354100005</v>
      </c>
      <c r="H37" s="596">
        <v>1393.021293</v>
      </c>
      <c r="I37" s="410"/>
      <c r="J37" s="410">
        <v>98906.190323700008</v>
      </c>
      <c r="K37" s="410">
        <v>439.399292</v>
      </c>
      <c r="L37" s="410"/>
      <c r="M37" s="410">
        <v>1891</v>
      </c>
      <c r="N37" s="583">
        <v>36.135243000000003</v>
      </c>
      <c r="O37" s="407"/>
      <c r="P37" s="457"/>
      <c r="Q37" s="458"/>
      <c r="R37" s="459"/>
      <c r="S37" s="429"/>
      <c r="U37" s="459"/>
      <c r="X37" s="426"/>
      <c r="Z37" s="430"/>
    </row>
    <row r="38" spans="1:28" s="411" customFormat="1" ht="18" customHeight="1">
      <c r="A38" s="512"/>
      <c r="B38" s="424"/>
      <c r="C38" s="393" t="s">
        <v>51</v>
      </c>
      <c r="D38" s="659">
        <v>31695.736541999999</v>
      </c>
      <c r="E38" s="659"/>
      <c r="F38" s="410"/>
      <c r="G38" s="410">
        <v>340426.1136104</v>
      </c>
      <c r="H38" s="596">
        <v>1758.136158</v>
      </c>
      <c r="I38" s="410"/>
      <c r="J38" s="410">
        <v>154282.40419159996</v>
      </c>
      <c r="K38" s="410">
        <v>665.03813600000001</v>
      </c>
      <c r="L38" s="410"/>
      <c r="M38" s="410">
        <v>4043</v>
      </c>
      <c r="N38" s="583">
        <v>58.164962000000003</v>
      </c>
      <c r="O38" s="407"/>
      <c r="P38" s="457"/>
      <c r="Q38" s="458"/>
      <c r="R38" s="459"/>
      <c r="S38" s="429"/>
      <c r="U38" s="459"/>
      <c r="X38" s="426"/>
      <c r="Z38" s="430"/>
    </row>
    <row r="39" spans="1:28" s="411" customFormat="1" ht="18" customHeight="1">
      <c r="A39" s="512"/>
      <c r="B39" s="424"/>
      <c r="C39" s="393" t="s">
        <v>160</v>
      </c>
      <c r="D39" s="659">
        <v>31757.788331</v>
      </c>
      <c r="E39" s="659"/>
      <c r="F39" s="410"/>
      <c r="G39" s="410">
        <v>329505.86477200006</v>
      </c>
      <c r="H39" s="596">
        <v>1594.7042779999999</v>
      </c>
      <c r="I39" s="410"/>
      <c r="J39" s="410">
        <v>110993.73344109999</v>
      </c>
      <c r="K39" s="410">
        <v>496.47379000000001</v>
      </c>
      <c r="L39" s="410"/>
      <c r="M39" s="410">
        <v>2089</v>
      </c>
      <c r="N39" s="583">
        <v>113.498243</v>
      </c>
      <c r="O39" s="407"/>
      <c r="P39" s="457"/>
      <c r="Q39" s="458"/>
      <c r="R39" s="459"/>
      <c r="S39" s="429"/>
      <c r="U39" s="459"/>
      <c r="X39" s="426"/>
      <c r="Z39" s="430"/>
    </row>
    <row r="40" spans="1:28" s="411" customFormat="1" ht="18" customHeight="1">
      <c r="A40" s="512"/>
      <c r="B40" s="424"/>
      <c r="C40" s="393" t="s">
        <v>52</v>
      </c>
      <c r="D40" s="659">
        <v>35618.890807000003</v>
      </c>
      <c r="E40" s="659"/>
      <c r="F40" s="410"/>
      <c r="G40" s="410">
        <v>372933.17829100013</v>
      </c>
      <c r="H40" s="596">
        <v>1895.094507</v>
      </c>
      <c r="I40" s="410"/>
      <c r="J40" s="410">
        <v>122514.064273</v>
      </c>
      <c r="K40" s="410">
        <v>557.88440200000002</v>
      </c>
      <c r="L40" s="410"/>
      <c r="M40" s="410">
        <v>1986</v>
      </c>
      <c r="N40" s="583">
        <v>88.241128000000003</v>
      </c>
      <c r="O40" s="407"/>
      <c r="P40" s="457"/>
      <c r="Q40" s="458"/>
      <c r="R40" s="459"/>
      <c r="S40" s="429"/>
      <c r="U40" s="459"/>
      <c r="X40" s="426"/>
      <c r="Z40" s="430"/>
    </row>
    <row r="41" spans="1:28" s="411" customFormat="1" ht="18" customHeight="1">
      <c r="A41" s="512"/>
      <c r="B41" s="424"/>
      <c r="C41" s="393" t="s">
        <v>53</v>
      </c>
      <c r="D41" s="659">
        <v>34275.723450999998</v>
      </c>
      <c r="E41" s="659"/>
      <c r="F41" s="410"/>
      <c r="G41" s="410">
        <v>398097.37938200001</v>
      </c>
      <c r="H41" s="596">
        <v>2182.259204</v>
      </c>
      <c r="I41" s="410"/>
      <c r="J41" s="410">
        <v>161021.03438489998</v>
      </c>
      <c r="K41" s="410">
        <v>740.47153500000002</v>
      </c>
      <c r="L41" s="410"/>
      <c r="M41" s="410">
        <v>2437</v>
      </c>
      <c r="N41" s="583">
        <v>94.832888999999994</v>
      </c>
      <c r="O41" s="407"/>
      <c r="P41" s="457"/>
      <c r="Q41" s="458"/>
      <c r="R41" s="459"/>
      <c r="S41" s="429"/>
      <c r="U41" s="459"/>
      <c r="X41" s="426"/>
      <c r="Z41" s="430"/>
    </row>
    <row r="42" spans="1:28" s="411" customFormat="1" ht="18" customHeight="1">
      <c r="A42" s="512"/>
      <c r="B42" s="424"/>
      <c r="C42" s="393" t="s">
        <v>161</v>
      </c>
      <c r="D42" s="659">
        <v>33629.323262999998</v>
      </c>
      <c r="E42" s="659"/>
      <c r="F42" s="410"/>
      <c r="G42" s="410">
        <v>311911.88459600002</v>
      </c>
      <c r="H42" s="596">
        <v>1798.770096</v>
      </c>
      <c r="I42" s="410"/>
      <c r="J42" s="410">
        <v>101386.66587600001</v>
      </c>
      <c r="K42" s="410">
        <v>510.30825499999997</v>
      </c>
      <c r="L42" s="410"/>
      <c r="M42" s="410">
        <v>3527</v>
      </c>
      <c r="N42" s="583">
        <v>54.988968999999997</v>
      </c>
      <c r="O42" s="407"/>
      <c r="P42" s="457"/>
      <c r="Q42" s="458"/>
      <c r="R42" s="459"/>
      <c r="S42" s="429"/>
      <c r="U42" s="459"/>
      <c r="X42" s="426"/>
      <c r="Z42" s="430"/>
    </row>
    <row r="43" spans="1:28" s="129" customFormat="1" ht="18" customHeight="1" thickBot="1">
      <c r="A43" s="143"/>
      <c r="B43" s="143"/>
      <c r="C43" s="143"/>
      <c r="D43" s="143"/>
      <c r="E43" s="143"/>
      <c r="F43" s="143"/>
      <c r="G43" s="143"/>
      <c r="H43" s="174"/>
      <c r="I43" s="143"/>
      <c r="J43" s="143"/>
      <c r="K43" s="143"/>
      <c r="L43" s="143"/>
      <c r="M43" s="143"/>
      <c r="N43" s="174"/>
      <c r="O43" s="143"/>
      <c r="V43" s="200"/>
      <c r="Y43" s="200"/>
    </row>
    <row r="44" spans="1:28" s="145" customFormat="1" ht="3.75" customHeight="1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2"/>
      <c r="O44" s="201"/>
      <c r="P44" s="665"/>
      <c r="Q44" s="665"/>
      <c r="R44" s="665"/>
      <c r="S44" s="665"/>
      <c r="T44" s="665"/>
      <c r="U44" s="665"/>
      <c r="V44" s="665"/>
      <c r="W44" s="665"/>
      <c r="X44" s="665"/>
      <c r="Y44" s="665"/>
      <c r="Z44" s="665"/>
      <c r="AA44" s="665"/>
    </row>
    <row r="45" spans="1:28" s="129" customFormat="1" ht="8.2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</row>
    <row r="46" spans="1:28" ht="13.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8" spans="1:28">
      <c r="C48" s="152"/>
    </row>
    <row r="49" spans="1:16">
      <c r="C49" s="152"/>
      <c r="P49" s="149"/>
    </row>
    <row r="50" spans="1:16">
      <c r="A50" s="204"/>
    </row>
    <row r="51" spans="1:16">
      <c r="P51" s="150"/>
    </row>
    <row r="52" spans="1:16" s="107" customFormat="1">
      <c r="A52" s="205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</sheetData>
  <mergeCells count="56">
    <mergeCell ref="R11:R12"/>
    <mergeCell ref="D28:E28"/>
    <mergeCell ref="D19:E19"/>
    <mergeCell ref="D16:E16"/>
    <mergeCell ref="D17:E17"/>
    <mergeCell ref="D27:E27"/>
    <mergeCell ref="A1:B2"/>
    <mergeCell ref="A5:C5"/>
    <mergeCell ref="D5:E6"/>
    <mergeCell ref="D41:E41"/>
    <mergeCell ref="D40:E40"/>
    <mergeCell ref="D39:E39"/>
    <mergeCell ref="G5:H6"/>
    <mergeCell ref="D10:E10"/>
    <mergeCell ref="A7:C7"/>
    <mergeCell ref="D7:E7"/>
    <mergeCell ref="G7:H8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D38:E38"/>
    <mergeCell ref="J7:K8"/>
    <mergeCell ref="M7:N7"/>
    <mergeCell ref="D20:E20"/>
    <mergeCell ref="D11:E11"/>
    <mergeCell ref="L11:L13"/>
    <mergeCell ref="D18:E18"/>
    <mergeCell ref="D42:E42"/>
    <mergeCell ref="P44:AA44"/>
    <mergeCell ref="D25:E25"/>
    <mergeCell ref="D24:E24"/>
    <mergeCell ref="D23:E23"/>
    <mergeCell ref="D26:E26"/>
    <mergeCell ref="D29:E29"/>
    <mergeCell ref="D30:E30"/>
    <mergeCell ref="D31:E31"/>
    <mergeCell ref="D32:E32"/>
    <mergeCell ref="D33:E33"/>
    <mergeCell ref="D34:E34"/>
    <mergeCell ref="D36:E36"/>
    <mergeCell ref="D35:E35"/>
    <mergeCell ref="H35:I35"/>
    <mergeCell ref="D37:E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4"/>
  <sheetViews>
    <sheetView view="pageBreakPreview" zoomScale="80" zoomScaleNormal="85" zoomScaleSheetLayoutView="80" workbookViewId="0">
      <pane xSplit="3" ySplit="14" topLeftCell="D15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M42" sqref="M42:N42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0" style="107" customWidth="1"/>
    <col min="5" max="5" width="11.42578125" style="107" customWidth="1"/>
    <col min="6" max="6" width="2.7109375" style="107" customWidth="1"/>
    <col min="7" max="7" width="9.7109375" style="107" customWidth="1"/>
    <col min="8" max="8" width="9.140625" style="107" customWidth="1"/>
    <col min="9" max="9" width="3.28515625" style="107" customWidth="1"/>
    <col min="10" max="10" width="12.140625" style="107" customWidth="1"/>
    <col min="11" max="11" width="9.5703125" style="107" customWidth="1"/>
    <col min="12" max="12" width="3" style="107" customWidth="1"/>
    <col min="13" max="13" width="10.42578125" style="107" customWidth="1"/>
    <col min="14" max="14" width="11.140625" style="107" customWidth="1"/>
    <col min="15" max="15" width="0.85546875" style="107" hidden="1" customWidth="1"/>
    <col min="16" max="16" width="1" style="107" hidden="1" customWidth="1"/>
    <col min="17" max="17" width="0.5703125" style="107" hidden="1" customWidth="1"/>
    <col min="18" max="18" width="12.5703125" style="107"/>
    <col min="19" max="19" width="15" style="107" bestFit="1" customWidth="1"/>
    <col min="20" max="16384" width="9.140625" style="107"/>
  </cols>
  <sheetData>
    <row r="1" spans="1:18" s="153" customFormat="1" ht="18.75" customHeight="1">
      <c r="A1" s="637">
        <v>9.5</v>
      </c>
      <c r="B1" s="637"/>
      <c r="C1" s="102" t="s">
        <v>186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s="153" customFormat="1" ht="18.75" customHeight="1">
      <c r="A2" s="637"/>
      <c r="B2" s="637"/>
      <c r="C2" s="8" t="s">
        <v>187</v>
      </c>
    </row>
    <row r="3" spans="1:18" ht="11.2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06"/>
      <c r="P3" s="206"/>
    </row>
    <row r="4" spans="1:18" s="108" customFormat="1" ht="11.25" customHeight="1"/>
    <row r="5" spans="1:18" s="108" customFormat="1" ht="15" customHeight="1">
      <c r="A5" s="672"/>
      <c r="B5" s="672"/>
      <c r="C5" s="672"/>
      <c r="D5" s="649" t="s">
        <v>196</v>
      </c>
      <c r="E5" s="649"/>
      <c r="F5" s="110"/>
      <c r="G5" s="649" t="s">
        <v>197</v>
      </c>
      <c r="H5" s="649"/>
      <c r="I5" s="110"/>
      <c r="J5" s="649" t="s">
        <v>198</v>
      </c>
      <c r="K5" s="649"/>
      <c r="L5" s="110"/>
      <c r="M5" s="649" t="s">
        <v>199</v>
      </c>
      <c r="N5" s="649"/>
      <c r="O5" s="649"/>
      <c r="P5" s="649"/>
    </row>
    <row r="6" spans="1:18" s="110" customFormat="1" ht="78.75" customHeight="1">
      <c r="A6" s="662" t="s">
        <v>12</v>
      </c>
      <c r="B6" s="662"/>
      <c r="C6" s="662"/>
      <c r="D6" s="649"/>
      <c r="E6" s="649"/>
      <c r="F6" s="113"/>
      <c r="G6" s="649"/>
      <c r="H6" s="649"/>
      <c r="J6" s="649"/>
      <c r="K6" s="649"/>
      <c r="L6" s="191"/>
      <c r="M6" s="649"/>
      <c r="N6" s="649"/>
      <c r="O6" s="649"/>
      <c r="P6" s="649"/>
    </row>
    <row r="7" spans="1:18" s="108" customFormat="1" ht="15" customHeight="1">
      <c r="A7" s="378" t="s">
        <v>17</v>
      </c>
      <c r="B7" s="379"/>
      <c r="C7" s="379"/>
      <c r="D7" s="646" t="s">
        <v>200</v>
      </c>
      <c r="E7" s="646"/>
      <c r="F7" s="109"/>
      <c r="G7" s="646" t="s">
        <v>201</v>
      </c>
      <c r="H7" s="646"/>
      <c r="I7" s="192"/>
      <c r="J7" s="646" t="s">
        <v>202</v>
      </c>
      <c r="K7" s="646"/>
      <c r="L7" s="116"/>
      <c r="M7" s="646" t="s">
        <v>203</v>
      </c>
      <c r="N7" s="646"/>
      <c r="O7" s="111"/>
      <c r="P7" s="111"/>
      <c r="Q7" s="111"/>
    </row>
    <row r="8" spans="1:18" s="108" customFormat="1" ht="63.75" customHeight="1">
      <c r="A8" s="179"/>
      <c r="B8" s="195"/>
      <c r="C8" s="179"/>
      <c r="D8" s="646"/>
      <c r="E8" s="646"/>
      <c r="F8" s="195"/>
      <c r="G8" s="646"/>
      <c r="H8" s="646"/>
      <c r="I8" s="195"/>
      <c r="J8" s="646"/>
      <c r="K8" s="646"/>
      <c r="L8" s="195"/>
      <c r="M8" s="646"/>
      <c r="N8" s="646"/>
      <c r="O8" s="114"/>
      <c r="P8" s="114"/>
    </row>
    <row r="9" spans="1:18" s="108" customFormat="1" ht="4.5" customHeight="1">
      <c r="A9" s="179"/>
      <c r="B9" s="111"/>
      <c r="C9" s="179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1"/>
      <c r="Q9" s="111"/>
    </row>
    <row r="10" spans="1:18" s="108" customFormat="1" ht="5.0999999999999996" customHeight="1">
      <c r="A10" s="179"/>
      <c r="B10" s="111"/>
      <c r="C10" s="179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8" s="108" customFormat="1" ht="15" customHeight="1">
      <c r="A11" s="179"/>
      <c r="B11" s="111"/>
      <c r="C11" s="179"/>
      <c r="D11" s="111"/>
      <c r="E11" s="121" t="s">
        <v>155</v>
      </c>
      <c r="F11" s="111"/>
      <c r="G11" s="649" t="s">
        <v>155</v>
      </c>
      <c r="H11" s="649"/>
      <c r="I11" s="111"/>
      <c r="J11" s="649" t="s">
        <v>155</v>
      </c>
      <c r="K11" s="649"/>
      <c r="L11" s="111"/>
      <c r="M11" s="649" t="s">
        <v>155</v>
      </c>
      <c r="N11" s="649"/>
      <c r="O11" s="111"/>
      <c r="P11" s="111"/>
      <c r="Q11" s="111"/>
    </row>
    <row r="12" spans="1:18" s="108" customFormat="1" ht="15" customHeight="1">
      <c r="A12" s="179"/>
      <c r="B12" s="111"/>
      <c r="C12" s="179"/>
      <c r="D12" s="120" t="s">
        <v>204</v>
      </c>
      <c r="E12" s="121" t="s">
        <v>194</v>
      </c>
      <c r="F12" s="111"/>
      <c r="G12" s="649" t="s">
        <v>193</v>
      </c>
      <c r="H12" s="649"/>
      <c r="I12" s="111"/>
      <c r="J12" s="649" t="s">
        <v>193</v>
      </c>
      <c r="K12" s="649"/>
      <c r="L12" s="122"/>
      <c r="M12" s="649" t="s">
        <v>193</v>
      </c>
      <c r="N12" s="649"/>
      <c r="P12" s="669"/>
      <c r="R12" s="110"/>
    </row>
    <row r="13" spans="1:18" s="108" customFormat="1" ht="20.25" customHeight="1">
      <c r="A13" s="179"/>
      <c r="B13" s="111"/>
      <c r="C13" s="181"/>
      <c r="D13" s="180"/>
      <c r="E13" s="161" t="s">
        <v>272</v>
      </c>
      <c r="F13" s="111"/>
      <c r="G13" s="646" t="s">
        <v>272</v>
      </c>
      <c r="H13" s="646"/>
      <c r="I13" s="111"/>
      <c r="J13" s="646" t="s">
        <v>272</v>
      </c>
      <c r="K13" s="646"/>
      <c r="L13" s="180"/>
      <c r="M13" s="646" t="s">
        <v>272</v>
      </c>
      <c r="N13" s="646"/>
      <c r="P13" s="669"/>
      <c r="Q13" s="546"/>
    </row>
    <row r="14" spans="1:18" s="108" customFormat="1" ht="5.0999999999999996" customHeight="1" thickBot="1">
      <c r="A14" s="127"/>
      <c r="B14" s="127"/>
      <c r="C14" s="127"/>
      <c r="D14" s="127"/>
      <c r="E14" s="127"/>
      <c r="F14" s="127"/>
      <c r="G14" s="128"/>
      <c r="H14" s="128"/>
      <c r="I14" s="127"/>
      <c r="J14" s="127"/>
      <c r="K14" s="127"/>
      <c r="L14" s="127"/>
      <c r="M14" s="127"/>
      <c r="N14" s="127"/>
      <c r="O14" s="167"/>
      <c r="P14" s="167"/>
      <c r="Q14" s="546"/>
    </row>
    <row r="15" spans="1:18" s="129" customFormat="1" ht="15" customHeight="1">
      <c r="Q15" s="546"/>
    </row>
    <row r="16" spans="1:18" s="129" customFormat="1" ht="18" customHeight="1">
      <c r="A16" s="511" t="s">
        <v>260</v>
      </c>
      <c r="B16" s="54"/>
      <c r="C16" s="54"/>
      <c r="D16" s="185">
        <v>18360</v>
      </c>
      <c r="E16" s="185">
        <v>1351</v>
      </c>
      <c r="F16" s="54"/>
      <c r="G16" s="675">
        <v>12606</v>
      </c>
      <c r="H16" s="675"/>
      <c r="I16" s="54"/>
      <c r="J16" s="675">
        <v>13061</v>
      </c>
      <c r="K16" s="675"/>
      <c r="L16" s="54"/>
      <c r="M16" s="675">
        <v>10557</v>
      </c>
      <c r="N16" s="675"/>
      <c r="O16" s="54"/>
      <c r="P16" s="54"/>
      <c r="Q16" s="108"/>
    </row>
    <row r="17" spans="1:17" s="129" customFormat="1" ht="18" customHeight="1">
      <c r="A17" s="511" t="s">
        <v>261</v>
      </c>
      <c r="B17" s="54"/>
      <c r="C17" s="54"/>
      <c r="D17" s="185">
        <v>13864</v>
      </c>
      <c r="E17" s="185">
        <v>1077</v>
      </c>
      <c r="F17" s="54"/>
      <c r="G17" s="675">
        <v>15906</v>
      </c>
      <c r="H17" s="675"/>
      <c r="I17" s="54"/>
      <c r="J17" s="675">
        <v>12310</v>
      </c>
      <c r="K17" s="675"/>
      <c r="L17" s="54"/>
      <c r="M17" s="675">
        <v>10801</v>
      </c>
      <c r="N17" s="675"/>
      <c r="O17" s="54"/>
      <c r="P17" s="54"/>
      <c r="Q17" s="390"/>
    </row>
    <row r="18" spans="1:17" s="390" customFormat="1" ht="18" customHeight="1">
      <c r="A18" s="511" t="s">
        <v>268</v>
      </c>
      <c r="B18" s="410"/>
      <c r="C18" s="410"/>
      <c r="D18" s="185">
        <v>14184</v>
      </c>
      <c r="E18" s="185">
        <v>1341.1314170000001</v>
      </c>
      <c r="F18" s="412"/>
      <c r="G18" s="677">
        <v>12828.926658000002</v>
      </c>
      <c r="H18" s="677"/>
      <c r="I18" s="410"/>
      <c r="J18" s="677">
        <v>12942.184284999999</v>
      </c>
      <c r="K18" s="677"/>
      <c r="L18" s="410"/>
      <c r="M18" s="677">
        <v>11522.887407999999</v>
      </c>
      <c r="N18" s="677"/>
      <c r="O18" s="410"/>
      <c r="P18" s="410"/>
    </row>
    <row r="19" spans="1:17" s="390" customFormat="1" ht="18" customHeight="1">
      <c r="A19" s="511" t="s">
        <v>275</v>
      </c>
      <c r="B19" s="410"/>
      <c r="C19" s="410"/>
      <c r="D19" s="599">
        <v>9006</v>
      </c>
      <c r="E19" s="599">
        <v>873.50226199999997</v>
      </c>
      <c r="F19" s="412"/>
      <c r="G19" s="677">
        <v>7103.2772020000002</v>
      </c>
      <c r="H19" s="677"/>
      <c r="I19" s="54"/>
      <c r="J19" s="677">
        <v>12968.615623</v>
      </c>
      <c r="K19" s="677"/>
      <c r="L19" s="54"/>
      <c r="M19" s="677">
        <v>9569.9139149999992</v>
      </c>
      <c r="N19" s="677"/>
      <c r="O19" s="410"/>
      <c r="P19" s="410"/>
    </row>
    <row r="20" spans="1:17" s="390" customFormat="1" ht="18" customHeight="1">
      <c r="A20" s="618" t="s">
        <v>300</v>
      </c>
      <c r="B20" s="597"/>
      <c r="C20" s="597"/>
      <c r="D20" s="619">
        <v>9672</v>
      </c>
      <c r="E20" s="597">
        <v>981.677145</v>
      </c>
      <c r="F20" s="597"/>
      <c r="G20" s="676">
        <v>8036.5607040000004</v>
      </c>
      <c r="H20" s="676"/>
      <c r="I20" s="597"/>
      <c r="J20" s="676">
        <v>15261.513945000001</v>
      </c>
      <c r="K20" s="676"/>
      <c r="L20" s="597"/>
      <c r="M20" s="676">
        <v>11801.523800000001</v>
      </c>
      <c r="N20" s="676"/>
      <c r="O20" s="539"/>
      <c r="P20" s="539"/>
      <c r="Q20" s="538"/>
    </row>
    <row r="21" spans="1:17" s="129" customFormat="1" ht="15.75" customHeight="1">
      <c r="A21" s="513"/>
      <c r="B21" s="133"/>
      <c r="C21" s="133"/>
      <c r="D21" s="207"/>
      <c r="E21" s="133"/>
      <c r="F21" s="133"/>
      <c r="G21" s="208"/>
      <c r="H21" s="208"/>
      <c r="I21" s="133"/>
      <c r="J21" s="467"/>
      <c r="K21" s="467"/>
      <c r="L21" s="133"/>
      <c r="M21" s="209"/>
      <c r="N21" s="209"/>
      <c r="O21" s="133"/>
      <c r="P21" s="133"/>
      <c r="Q21" s="538"/>
    </row>
    <row r="22" spans="1:17" s="137" customFormat="1" ht="15.75">
      <c r="A22" s="514"/>
      <c r="B22" s="134"/>
      <c r="C22" s="134"/>
      <c r="D22" s="184"/>
      <c r="E22" s="134"/>
      <c r="F22" s="134"/>
      <c r="G22" s="210"/>
      <c r="H22" s="211"/>
      <c r="I22" s="136"/>
      <c r="J22" s="422"/>
      <c r="K22" s="422"/>
      <c r="L22" s="136"/>
      <c r="M22" s="212"/>
      <c r="N22" s="213"/>
      <c r="O22" s="134"/>
      <c r="P22" s="134"/>
      <c r="Q22" s="536"/>
    </row>
    <row r="23" spans="1:17" s="481" customFormat="1" ht="18" customHeight="1">
      <c r="A23" s="618" t="s">
        <v>300</v>
      </c>
      <c r="B23" s="620"/>
      <c r="C23" s="423" t="s">
        <v>58</v>
      </c>
      <c r="D23" s="584">
        <v>456</v>
      </c>
      <c r="E23" s="584">
        <v>41.064461000000001</v>
      </c>
      <c r="F23" s="608"/>
      <c r="G23" s="673">
        <v>570.56220199999996</v>
      </c>
      <c r="H23" s="673"/>
      <c r="I23" s="608"/>
      <c r="J23" s="673">
        <v>1074.7429910000001</v>
      </c>
      <c r="K23" s="673"/>
      <c r="L23" s="608"/>
      <c r="M23" s="673">
        <v>956.42885999999999</v>
      </c>
      <c r="N23" s="673"/>
      <c r="O23" s="411"/>
    </row>
    <row r="24" spans="1:17" s="481" customFormat="1" ht="18" customHeight="1">
      <c r="A24" s="512"/>
      <c r="B24" s="424"/>
      <c r="C24" s="478" t="s">
        <v>50</v>
      </c>
      <c r="D24" s="584">
        <v>1177</v>
      </c>
      <c r="E24" s="584">
        <v>102.84955600000001</v>
      </c>
      <c r="F24" s="608"/>
      <c r="G24" s="673">
        <v>543.16986999999995</v>
      </c>
      <c r="H24" s="673"/>
      <c r="I24" s="608"/>
      <c r="J24" s="673">
        <v>1120.7309700000001</v>
      </c>
      <c r="K24" s="673"/>
      <c r="L24" s="608"/>
      <c r="M24" s="673">
        <v>1072.3367949999999</v>
      </c>
      <c r="N24" s="673"/>
      <c r="O24" s="411"/>
    </row>
    <row r="25" spans="1:17" s="481" customFormat="1" ht="18" customHeight="1">
      <c r="A25" s="512"/>
      <c r="B25" s="424"/>
      <c r="C25" s="393" t="s">
        <v>51</v>
      </c>
      <c r="D25" s="584">
        <v>1043</v>
      </c>
      <c r="E25" s="584">
        <v>100.08311</v>
      </c>
      <c r="F25" s="608"/>
      <c r="G25" s="673">
        <v>544.60502099999997</v>
      </c>
      <c r="H25" s="673"/>
      <c r="I25" s="608"/>
      <c r="J25" s="673">
        <v>1272.7663600000001</v>
      </c>
      <c r="K25" s="673"/>
      <c r="L25" s="608"/>
      <c r="M25" s="673">
        <v>1246.2176489999999</v>
      </c>
      <c r="N25" s="673"/>
      <c r="O25" s="411"/>
    </row>
    <row r="26" spans="1:17" s="481" customFormat="1" ht="18" customHeight="1">
      <c r="A26" s="512"/>
      <c r="B26" s="424"/>
      <c r="C26" s="393" t="s">
        <v>160</v>
      </c>
      <c r="D26" s="584">
        <v>1031</v>
      </c>
      <c r="E26" s="584">
        <v>101.774394</v>
      </c>
      <c r="F26" s="608"/>
      <c r="G26" s="673">
        <v>942.04702799999995</v>
      </c>
      <c r="H26" s="673"/>
      <c r="I26" s="608"/>
      <c r="J26" s="673">
        <v>1336.707576</v>
      </c>
      <c r="K26" s="673"/>
      <c r="L26" s="608"/>
      <c r="M26" s="673">
        <v>1061.2785919999999</v>
      </c>
      <c r="N26" s="673"/>
      <c r="O26" s="411"/>
    </row>
    <row r="27" spans="1:17" s="481" customFormat="1" ht="18" customHeight="1">
      <c r="A27" s="512"/>
      <c r="B27" s="424"/>
      <c r="C27" s="393" t="s">
        <v>52</v>
      </c>
      <c r="D27" s="584">
        <v>807</v>
      </c>
      <c r="E27" s="584">
        <v>92.136000999999993</v>
      </c>
      <c r="F27" s="608"/>
      <c r="G27" s="673">
        <v>477.80134399999997</v>
      </c>
      <c r="H27" s="673"/>
      <c r="I27" s="608"/>
      <c r="J27" s="673">
        <v>1240.2135949999999</v>
      </c>
      <c r="K27" s="673"/>
      <c r="L27" s="608"/>
      <c r="M27" s="673">
        <v>994.37137199999995</v>
      </c>
      <c r="N27" s="673"/>
      <c r="O27" s="411"/>
    </row>
    <row r="28" spans="1:17" s="481" customFormat="1" ht="18" customHeight="1">
      <c r="A28" s="512"/>
      <c r="B28" s="424"/>
      <c r="C28" s="393" t="s">
        <v>53</v>
      </c>
      <c r="D28" s="584">
        <v>488</v>
      </c>
      <c r="E28" s="584">
        <v>52.059683</v>
      </c>
      <c r="F28" s="608"/>
      <c r="G28" s="673">
        <v>787.052278</v>
      </c>
      <c r="H28" s="673"/>
      <c r="I28" s="608"/>
      <c r="J28" s="673">
        <v>1256.706674</v>
      </c>
      <c r="K28" s="673"/>
      <c r="L28" s="608"/>
      <c r="M28" s="673">
        <v>1002.715594</v>
      </c>
      <c r="N28" s="673"/>
      <c r="O28" s="411"/>
    </row>
    <row r="29" spans="1:17" s="481" customFormat="1" ht="18" customHeight="1">
      <c r="A29" s="512"/>
      <c r="B29" s="424"/>
      <c r="C29" s="393" t="s">
        <v>161</v>
      </c>
      <c r="D29" s="584">
        <v>667</v>
      </c>
      <c r="E29" s="584">
        <v>78.826369</v>
      </c>
      <c r="F29" s="608"/>
      <c r="G29" s="673">
        <v>739.53123200000005</v>
      </c>
      <c r="H29" s="673"/>
      <c r="I29" s="608"/>
      <c r="J29" s="673">
        <v>1203.4321219999999</v>
      </c>
      <c r="K29" s="673"/>
      <c r="L29" s="608"/>
      <c r="M29" s="673">
        <v>810.79177800000002</v>
      </c>
      <c r="N29" s="673"/>
      <c r="O29" s="411"/>
    </row>
    <row r="30" spans="1:17" s="481" customFormat="1" ht="18" customHeight="1">
      <c r="A30" s="512"/>
      <c r="B30" s="424"/>
      <c r="C30" s="393" t="s">
        <v>54</v>
      </c>
      <c r="D30" s="584">
        <v>651</v>
      </c>
      <c r="E30" s="584">
        <v>71.573046000000005</v>
      </c>
      <c r="F30" s="608"/>
      <c r="G30" s="673">
        <v>716.64461100000005</v>
      </c>
      <c r="H30" s="673"/>
      <c r="I30" s="608"/>
      <c r="J30" s="673">
        <v>1219.6017469999999</v>
      </c>
      <c r="K30" s="673"/>
      <c r="L30" s="608"/>
      <c r="M30" s="673">
        <v>664.27951199999995</v>
      </c>
      <c r="N30" s="673"/>
      <c r="O30" s="411"/>
    </row>
    <row r="31" spans="1:17" s="481" customFormat="1" ht="18" customHeight="1">
      <c r="A31" s="512"/>
      <c r="B31" s="424"/>
      <c r="C31" s="393" t="s">
        <v>162</v>
      </c>
      <c r="D31" s="584">
        <v>591</v>
      </c>
      <c r="E31" s="584">
        <v>63.965857999999997</v>
      </c>
      <c r="F31" s="608"/>
      <c r="G31" s="673">
        <v>643.01206500000001</v>
      </c>
      <c r="H31" s="673"/>
      <c r="I31" s="608"/>
      <c r="J31" s="673">
        <v>1199.859048</v>
      </c>
      <c r="K31" s="673"/>
      <c r="L31" s="608"/>
      <c r="M31" s="673">
        <v>782.46838000000002</v>
      </c>
      <c r="N31" s="673"/>
      <c r="O31" s="411"/>
    </row>
    <row r="32" spans="1:17" s="481" customFormat="1" ht="18" customHeight="1">
      <c r="A32" s="512"/>
      <c r="B32" s="424"/>
      <c r="C32" s="393" t="s">
        <v>55</v>
      </c>
      <c r="D32" s="584">
        <v>699</v>
      </c>
      <c r="E32" s="584">
        <v>72.287324999999996</v>
      </c>
      <c r="F32" s="608"/>
      <c r="G32" s="673">
        <v>622.72369300000003</v>
      </c>
      <c r="H32" s="673"/>
      <c r="I32" s="608"/>
      <c r="J32" s="673">
        <v>1281.89588</v>
      </c>
      <c r="K32" s="673"/>
      <c r="L32" s="608"/>
      <c r="M32" s="673">
        <v>836.464022</v>
      </c>
      <c r="N32" s="673"/>
      <c r="O32" s="411"/>
    </row>
    <row r="33" spans="1:16" s="481" customFormat="1" ht="18" customHeight="1">
      <c r="A33" s="512"/>
      <c r="B33" s="424"/>
      <c r="C33" s="393" t="s">
        <v>56</v>
      </c>
      <c r="D33" s="584">
        <v>1174</v>
      </c>
      <c r="E33" s="584">
        <v>114.23624599999999</v>
      </c>
      <c r="F33" s="608"/>
      <c r="G33" s="673">
        <v>810.07761700000003</v>
      </c>
      <c r="H33" s="673"/>
      <c r="I33" s="608"/>
      <c r="J33" s="673">
        <v>1507.1509020000001</v>
      </c>
      <c r="K33" s="673"/>
      <c r="L33" s="608"/>
      <c r="M33" s="673">
        <v>1106.618289</v>
      </c>
      <c r="N33" s="673"/>
      <c r="O33" s="411"/>
    </row>
    <row r="34" spans="1:16" s="481" customFormat="1" ht="18" customHeight="1">
      <c r="A34" s="512"/>
      <c r="B34" s="424"/>
      <c r="C34" s="393" t="s">
        <v>57</v>
      </c>
      <c r="D34" s="584">
        <v>888</v>
      </c>
      <c r="E34" s="584">
        <v>90.821095999999997</v>
      </c>
      <c r="F34" s="608"/>
      <c r="G34" s="673">
        <v>639.33374300000003</v>
      </c>
      <c r="H34" s="673"/>
      <c r="I34" s="608"/>
      <c r="J34" s="673">
        <v>1547.7060799999999</v>
      </c>
      <c r="K34" s="673"/>
      <c r="L34" s="608"/>
      <c r="M34" s="673">
        <v>1267.5529570000001</v>
      </c>
      <c r="N34" s="673"/>
      <c r="O34" s="411"/>
    </row>
    <row r="35" spans="1:16" s="481" customFormat="1" ht="18" customHeight="1">
      <c r="A35" s="512"/>
      <c r="B35" s="424"/>
      <c r="C35" s="393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411"/>
    </row>
    <row r="36" spans="1:16" s="481" customFormat="1" ht="18" customHeight="1">
      <c r="A36" s="512" t="s">
        <v>295</v>
      </c>
      <c r="B36" s="424"/>
      <c r="C36" s="423" t="s">
        <v>58</v>
      </c>
      <c r="D36" s="584">
        <v>124</v>
      </c>
      <c r="E36" s="584">
        <v>15.527998</v>
      </c>
      <c r="F36" s="601"/>
      <c r="G36" s="673">
        <v>821.88727400000005</v>
      </c>
      <c r="H36" s="673"/>
      <c r="I36" s="601"/>
      <c r="J36" s="673">
        <v>1344.592069</v>
      </c>
      <c r="K36" s="673"/>
      <c r="L36" s="601"/>
      <c r="M36" s="673">
        <v>1147.231567</v>
      </c>
      <c r="N36" s="673"/>
      <c r="O36" s="411"/>
    </row>
    <row r="37" spans="1:16" s="481" customFormat="1" ht="18" customHeight="1">
      <c r="A37" s="512"/>
      <c r="B37" s="424"/>
      <c r="C37" s="478" t="s">
        <v>50</v>
      </c>
      <c r="D37" s="584">
        <v>891</v>
      </c>
      <c r="E37" s="584">
        <v>104.96028</v>
      </c>
      <c r="F37" s="601"/>
      <c r="G37" s="673">
        <v>680.89705500000002</v>
      </c>
      <c r="H37" s="673"/>
      <c r="I37" s="601"/>
      <c r="J37" s="673">
        <v>1204.9146949999999</v>
      </c>
      <c r="K37" s="673"/>
      <c r="L37" s="601"/>
      <c r="M37" s="673">
        <v>1121.343402</v>
      </c>
      <c r="N37" s="673"/>
      <c r="O37" s="411"/>
    </row>
    <row r="38" spans="1:16" s="481" customFormat="1" ht="18" customHeight="1">
      <c r="A38" s="512"/>
      <c r="B38" s="424"/>
      <c r="C38" s="393" t="s">
        <v>51</v>
      </c>
      <c r="D38" s="584">
        <v>834</v>
      </c>
      <c r="E38" s="584">
        <v>91.502117999999996</v>
      </c>
      <c r="F38" s="604"/>
      <c r="G38" s="673">
        <v>700.36707200000001</v>
      </c>
      <c r="H38" s="673"/>
      <c r="I38" s="604"/>
      <c r="J38" s="673">
        <v>1722.9381149999999</v>
      </c>
      <c r="K38" s="673"/>
      <c r="L38" s="604"/>
      <c r="M38" s="673">
        <v>1451.5355179999999</v>
      </c>
      <c r="N38" s="673"/>
      <c r="O38" s="411"/>
    </row>
    <row r="39" spans="1:16" s="481" customFormat="1" ht="18" customHeight="1">
      <c r="A39" s="512"/>
      <c r="B39" s="424"/>
      <c r="C39" s="393" t="s">
        <v>160</v>
      </c>
      <c r="D39" s="584">
        <v>788</v>
      </c>
      <c r="E39" s="584">
        <v>88.692130000000006</v>
      </c>
      <c r="F39" s="606"/>
      <c r="G39" s="673">
        <v>1049.879375</v>
      </c>
      <c r="H39" s="673"/>
      <c r="I39" s="606"/>
      <c r="J39" s="673">
        <v>1525.7263949999999</v>
      </c>
      <c r="K39" s="673"/>
      <c r="L39" s="606"/>
      <c r="M39" s="673">
        <v>1275.219938</v>
      </c>
      <c r="N39" s="673"/>
      <c r="O39" s="411"/>
    </row>
    <row r="40" spans="1:16" s="481" customFormat="1" ht="18" customHeight="1">
      <c r="A40" s="512"/>
      <c r="B40" s="424"/>
      <c r="C40" s="393" t="s">
        <v>52</v>
      </c>
      <c r="D40" s="584">
        <v>843</v>
      </c>
      <c r="E40" s="584">
        <v>111.77260699999999</v>
      </c>
      <c r="F40" s="608"/>
      <c r="G40" s="673">
        <v>1008.611909</v>
      </c>
      <c r="H40" s="673"/>
      <c r="I40" s="608"/>
      <c r="J40" s="673">
        <v>1496.6612259999999</v>
      </c>
      <c r="K40" s="673"/>
      <c r="L40" s="608"/>
      <c r="M40" s="673">
        <v>1222.637485</v>
      </c>
      <c r="N40" s="673"/>
      <c r="O40" s="411"/>
    </row>
    <row r="41" spans="1:16" s="481" customFormat="1" ht="18" customHeight="1">
      <c r="A41" s="512"/>
      <c r="B41" s="424"/>
      <c r="C41" s="393" t="s">
        <v>53</v>
      </c>
      <c r="D41" s="622">
        <v>1157</v>
      </c>
      <c r="E41" s="622">
        <v>84.933064000000002</v>
      </c>
      <c r="F41" s="623"/>
      <c r="G41" s="674">
        <v>2543.2170249999999</v>
      </c>
      <c r="H41" s="674"/>
      <c r="I41" s="623"/>
      <c r="J41" s="674">
        <v>1537.104838</v>
      </c>
      <c r="K41" s="674"/>
      <c r="L41" s="623"/>
      <c r="M41" s="674">
        <v>1521.2666380000001</v>
      </c>
      <c r="N41" s="674"/>
      <c r="O41" s="411"/>
    </row>
    <row r="42" spans="1:16" s="481" customFormat="1" ht="18" customHeight="1">
      <c r="A42" s="512"/>
      <c r="B42" s="424"/>
      <c r="C42" s="393" t="s">
        <v>161</v>
      </c>
      <c r="D42" s="622">
        <v>617</v>
      </c>
      <c r="E42" s="622">
        <v>52.442481000000001</v>
      </c>
      <c r="F42" s="624"/>
      <c r="G42" s="674">
        <v>2670.6435710000001</v>
      </c>
      <c r="H42" s="674"/>
      <c r="I42" s="624"/>
      <c r="J42" s="674">
        <v>1558.656657</v>
      </c>
      <c r="K42" s="674"/>
      <c r="L42" s="624"/>
      <c r="M42" s="674">
        <v>1430.849686</v>
      </c>
      <c r="N42" s="674"/>
      <c r="O42" s="411"/>
    </row>
    <row r="43" spans="1:16" s="145" customFormat="1" ht="18" customHeight="1" thickBot="1">
      <c r="A43" s="518"/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106"/>
      <c r="N43" s="106"/>
      <c r="O43" s="107"/>
      <c r="P43" s="129"/>
    </row>
    <row r="44" spans="1:16" s="145" customFormat="1" ht="18" customHeight="1">
      <c r="A44" s="517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107"/>
      <c r="N44" s="107"/>
      <c r="O44" s="107"/>
      <c r="P44" s="129"/>
    </row>
    <row r="45" spans="1:16" ht="18" customHeight="1"/>
    <row r="46" spans="1:16" ht="18" customHeight="1"/>
    <row r="47" spans="1:16">
      <c r="A47" s="150"/>
    </row>
    <row r="48" spans="1:16">
      <c r="A48" s="151"/>
    </row>
    <row r="74" spans="3:21">
      <c r="C74" s="483" t="s">
        <v>160</v>
      </c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</row>
  </sheetData>
  <mergeCells count="93">
    <mergeCell ref="J33:K33"/>
    <mergeCell ref="M33:N33"/>
    <mergeCell ref="G41:H41"/>
    <mergeCell ref="J41:K41"/>
    <mergeCell ref="M41:N41"/>
    <mergeCell ref="G40:H40"/>
    <mergeCell ref="J40:K40"/>
    <mergeCell ref="M40:N40"/>
    <mergeCell ref="G23:H23"/>
    <mergeCell ref="J23:K23"/>
    <mergeCell ref="M23:N23"/>
    <mergeCell ref="G39:H39"/>
    <mergeCell ref="J39:K39"/>
    <mergeCell ref="M39:N39"/>
    <mergeCell ref="G32:H32"/>
    <mergeCell ref="J32:K32"/>
    <mergeCell ref="M32:N32"/>
    <mergeCell ref="G38:H38"/>
    <mergeCell ref="J38:K38"/>
    <mergeCell ref="M38:N38"/>
    <mergeCell ref="G37:H37"/>
    <mergeCell ref="J37:K37"/>
    <mergeCell ref="M37:N37"/>
    <mergeCell ref="G33:H33"/>
    <mergeCell ref="J30:K30"/>
    <mergeCell ref="M30:N30"/>
    <mergeCell ref="G24:H24"/>
    <mergeCell ref="M24:N24"/>
    <mergeCell ref="J24:K24"/>
    <mergeCell ref="G17:H17"/>
    <mergeCell ref="J12:K12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G19:H19"/>
    <mergeCell ref="J19:K19"/>
    <mergeCell ref="M19:N19"/>
    <mergeCell ref="A1:B2"/>
    <mergeCell ref="A5:C5"/>
    <mergeCell ref="D5:E6"/>
    <mergeCell ref="G5:H6"/>
    <mergeCell ref="J5:K6"/>
    <mergeCell ref="M18:N18"/>
    <mergeCell ref="J18:K18"/>
    <mergeCell ref="J16:K16"/>
    <mergeCell ref="J17:K17"/>
    <mergeCell ref="M16:N16"/>
    <mergeCell ref="M17:N17"/>
    <mergeCell ref="G18:H18"/>
    <mergeCell ref="G16:H16"/>
    <mergeCell ref="G20:H20"/>
    <mergeCell ref="J20:K20"/>
    <mergeCell ref="M20:N20"/>
    <mergeCell ref="G36:H36"/>
    <mergeCell ref="J36:K36"/>
    <mergeCell ref="M36:N36"/>
    <mergeCell ref="G34:H34"/>
    <mergeCell ref="J34:K34"/>
    <mergeCell ref="M34:N34"/>
    <mergeCell ref="G27:H27"/>
    <mergeCell ref="J27:K27"/>
    <mergeCell ref="M27:N27"/>
    <mergeCell ref="G29:H29"/>
    <mergeCell ref="J29:K29"/>
    <mergeCell ref="M29:N29"/>
    <mergeCell ref="G25:H25"/>
    <mergeCell ref="J25:K25"/>
    <mergeCell ref="M25:N25"/>
    <mergeCell ref="G42:H42"/>
    <mergeCell ref="J42:K42"/>
    <mergeCell ref="M42:N42"/>
    <mergeCell ref="G28:H28"/>
    <mergeCell ref="J28:K28"/>
    <mergeCell ref="M28:N28"/>
    <mergeCell ref="G26:H26"/>
    <mergeCell ref="J26:K26"/>
    <mergeCell ref="M26:N26"/>
    <mergeCell ref="G31:H31"/>
    <mergeCell ref="J31:K31"/>
    <mergeCell ref="M31:N31"/>
    <mergeCell ref="G30:H3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2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view="pageBreakPreview" topLeftCell="B1" zoomScale="80" zoomScaleNormal="100" zoomScaleSheetLayoutView="80" workbookViewId="0">
      <pane ySplit="6" topLeftCell="A7" activePane="bottomLeft" state="frozen"/>
      <selection activeCell="J33" sqref="J33:K33"/>
      <selection pane="bottomLeft" activeCell="Q13" sqref="Q13:Q59"/>
    </sheetView>
  </sheetViews>
  <sheetFormatPr defaultRowHeight="12.75"/>
  <cols>
    <col min="1" max="1" width="1.28515625" style="269" hidden="1" customWidth="1"/>
    <col min="2" max="2" width="6.42578125" style="269" customWidth="1"/>
    <col min="3" max="3" width="2.140625" style="269" customWidth="1"/>
    <col min="4" max="4" width="40" style="269" customWidth="1"/>
    <col min="5" max="5" width="14.28515625" style="269" hidden="1" customWidth="1"/>
    <col min="6" max="6" width="2.140625" style="269" hidden="1" customWidth="1"/>
    <col min="7" max="7" width="14.28515625" style="269" hidden="1" customWidth="1"/>
    <col min="8" max="8" width="2.140625" style="269" customWidth="1"/>
    <col min="9" max="9" width="12.5703125" style="269" hidden="1" customWidth="1"/>
    <col min="10" max="10" width="2.140625" style="273" hidden="1" customWidth="1"/>
    <col min="11" max="11" width="13.140625" style="274" customWidth="1"/>
    <col min="12" max="12" width="1.85546875" style="273" customWidth="1"/>
    <col min="13" max="13" width="13.140625" style="274" customWidth="1"/>
    <col min="14" max="14" width="2" style="274" customWidth="1"/>
    <col min="15" max="15" width="12.5703125" style="274" customWidth="1"/>
    <col min="16" max="16" width="2" style="269" customWidth="1"/>
    <col min="17" max="17" width="12.5703125" style="274" customWidth="1"/>
    <col min="18" max="18" width="2" style="269" customWidth="1"/>
    <col min="19" max="19" width="10.5703125" style="269" customWidth="1"/>
    <col min="20" max="20" width="16.140625" style="269" bestFit="1" customWidth="1"/>
    <col min="21" max="16384" width="9.140625" style="269"/>
  </cols>
  <sheetData>
    <row r="1" spans="1:22" s="327" customFormat="1" ht="18" customHeight="1">
      <c r="A1" s="145"/>
      <c r="B1" s="637">
        <v>9.6</v>
      </c>
      <c r="C1" s="637"/>
      <c r="D1" s="215" t="s">
        <v>205</v>
      </c>
      <c r="J1" s="328"/>
      <c r="K1" s="216"/>
      <c r="L1" s="328"/>
      <c r="M1" s="216"/>
      <c r="N1" s="216"/>
      <c r="O1" s="216"/>
      <c r="P1" s="371"/>
      <c r="Q1" s="216"/>
      <c r="R1" s="371"/>
      <c r="S1" s="371"/>
    </row>
    <row r="2" spans="1:22" s="327" customFormat="1" ht="18" customHeight="1">
      <c r="A2" s="145"/>
      <c r="B2" s="637"/>
      <c r="C2" s="637"/>
      <c r="D2" s="217" t="s">
        <v>206</v>
      </c>
      <c r="J2" s="328"/>
      <c r="K2" s="329"/>
      <c r="L2" s="328"/>
      <c r="M2" s="329"/>
      <c r="N2" s="329"/>
      <c r="O2" s="329"/>
      <c r="P2" s="359"/>
      <c r="Q2" s="329"/>
      <c r="R2" s="359"/>
      <c r="S2" s="359"/>
    </row>
    <row r="3" spans="1:22" s="327" customFormat="1" ht="15" customHeight="1" thickBot="1">
      <c r="A3" s="218"/>
      <c r="E3" s="330"/>
      <c r="F3" s="330"/>
      <c r="G3" s="330"/>
      <c r="H3" s="330"/>
      <c r="I3" s="330"/>
      <c r="J3" s="331"/>
      <c r="K3" s="332"/>
      <c r="L3" s="331"/>
      <c r="M3" s="332"/>
      <c r="N3" s="332"/>
      <c r="O3" s="332"/>
      <c r="P3" s="370"/>
      <c r="Q3" s="332"/>
      <c r="R3" s="370"/>
      <c r="S3" s="470"/>
    </row>
    <row r="4" spans="1:22" s="108" customFormat="1" ht="3.75" customHeight="1">
      <c r="B4" s="219"/>
      <c r="C4" s="219"/>
      <c r="D4" s="219"/>
      <c r="J4" s="220"/>
      <c r="K4" s="221"/>
      <c r="L4" s="220"/>
      <c r="M4" s="221"/>
      <c r="N4" s="221"/>
      <c r="O4" s="221"/>
      <c r="P4" s="369"/>
      <c r="Q4" s="221"/>
      <c r="R4" s="369"/>
      <c r="S4" s="369"/>
    </row>
    <row r="5" spans="1:22" s="108" customFormat="1" ht="15.75" customHeight="1">
      <c r="B5" s="380" t="s">
        <v>207</v>
      </c>
      <c r="C5" s="223"/>
      <c r="D5" s="222"/>
      <c r="E5" s="224">
        <v>2015</v>
      </c>
      <c r="F5" s="224"/>
      <c r="G5" s="224">
        <v>2016</v>
      </c>
      <c r="H5" s="225"/>
      <c r="I5" s="224">
        <v>2016</v>
      </c>
      <c r="J5" s="225" t="s">
        <v>121</v>
      </c>
      <c r="K5" s="224">
        <v>2019</v>
      </c>
      <c r="L5" s="225"/>
      <c r="M5" s="419">
        <v>2020</v>
      </c>
      <c r="N5" s="474"/>
      <c r="O5" s="419" t="s">
        <v>298</v>
      </c>
      <c r="P5" s="474"/>
      <c r="Q5" s="419" t="s">
        <v>296</v>
      </c>
      <c r="R5" s="474"/>
      <c r="S5" s="419"/>
    </row>
    <row r="6" spans="1:22" s="383" customFormat="1" ht="14.25" customHeight="1">
      <c r="B6" s="384" t="s">
        <v>273</v>
      </c>
      <c r="C6" s="385"/>
      <c r="D6" s="386"/>
      <c r="E6" s="385"/>
      <c r="F6" s="385"/>
      <c r="G6" s="385"/>
      <c r="H6" s="385"/>
      <c r="I6" s="387" t="s">
        <v>263</v>
      </c>
      <c r="J6" s="387"/>
      <c r="K6" s="388"/>
      <c r="L6" s="389"/>
      <c r="M6" s="230"/>
      <c r="N6" s="388"/>
      <c r="O6" s="419" t="s">
        <v>280</v>
      </c>
      <c r="P6" s="476"/>
      <c r="Q6" s="419" t="s">
        <v>161</v>
      </c>
      <c r="R6" s="476"/>
      <c r="S6" s="227"/>
    </row>
    <row r="7" spans="1:22" s="108" customFormat="1" ht="14.25" customHeight="1">
      <c r="B7" s="226"/>
      <c r="C7" s="227"/>
      <c r="D7" s="226"/>
      <c r="E7" s="227"/>
      <c r="F7" s="227"/>
      <c r="G7" s="227"/>
      <c r="H7" s="227"/>
      <c r="I7" s="229"/>
      <c r="J7" s="229"/>
      <c r="K7" s="230"/>
      <c r="L7" s="228"/>
      <c r="M7" s="230"/>
      <c r="N7" s="230"/>
      <c r="O7" s="477" t="s">
        <v>281</v>
      </c>
      <c r="P7" s="477"/>
      <c r="Q7" s="477" t="s">
        <v>301</v>
      </c>
      <c r="R7" s="477"/>
      <c r="S7" s="230"/>
      <c r="V7" s="383"/>
    </row>
    <row r="8" spans="1:22" s="108" customFormat="1" ht="4.9000000000000004" customHeight="1">
      <c r="B8" s="231"/>
      <c r="C8" s="231"/>
      <c r="D8" s="232"/>
      <c r="E8" s="233"/>
      <c r="F8" s="233"/>
      <c r="G8" s="233"/>
      <c r="H8" s="233"/>
      <c r="I8" s="233"/>
      <c r="J8" s="234"/>
      <c r="K8" s="235"/>
      <c r="L8" s="234"/>
      <c r="M8" s="235"/>
      <c r="N8" s="235"/>
      <c r="O8" s="235"/>
      <c r="P8" s="368"/>
      <c r="Q8" s="235"/>
      <c r="R8" s="368"/>
      <c r="S8" s="471"/>
    </row>
    <row r="9" spans="1:22" s="108" customFormat="1" ht="3" customHeight="1">
      <c r="B9" s="231"/>
      <c r="C9" s="231"/>
      <c r="D9" s="232"/>
      <c r="E9" s="231"/>
      <c r="F9" s="231"/>
      <c r="G9" s="231"/>
      <c r="H9" s="231"/>
      <c r="I9" s="231"/>
      <c r="J9" s="228"/>
      <c r="K9" s="236"/>
      <c r="L9" s="228"/>
      <c r="M9" s="236"/>
      <c r="N9" s="236"/>
      <c r="O9" s="236"/>
      <c r="P9" s="367"/>
      <c r="Q9" s="236"/>
      <c r="R9" s="367"/>
      <c r="S9" s="367"/>
    </row>
    <row r="10" spans="1:22" s="110" customFormat="1" ht="15.75">
      <c r="D10" s="232"/>
      <c r="E10" s="678" t="s">
        <v>274</v>
      </c>
      <c r="F10" s="678"/>
      <c r="G10" s="678"/>
      <c r="H10" s="678"/>
      <c r="I10" s="678"/>
      <c r="J10" s="678"/>
      <c r="K10" s="678"/>
      <c r="L10" s="678"/>
      <c r="M10" s="678"/>
      <c r="N10" s="373"/>
      <c r="O10" s="469"/>
      <c r="P10" s="354"/>
      <c r="Q10" s="468"/>
      <c r="R10" s="354"/>
      <c r="S10" s="354"/>
    </row>
    <row r="11" spans="1:22" s="110" customFormat="1" ht="4.5" customHeight="1" thickBot="1">
      <c r="A11" s="237"/>
      <c r="B11" s="238"/>
      <c r="C11" s="238"/>
      <c r="D11" s="239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365"/>
      <c r="Q11" s="238"/>
      <c r="R11" s="365"/>
      <c r="S11" s="472"/>
    </row>
    <row r="12" spans="1:22" s="137" customFormat="1" ht="15" customHeight="1">
      <c r="A12" s="240"/>
      <c r="B12" s="241"/>
      <c r="C12" s="241"/>
      <c r="D12" s="134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519"/>
      <c r="Q12" s="241"/>
      <c r="R12" s="364"/>
      <c r="S12" s="364"/>
    </row>
    <row r="13" spans="1:22" s="129" customFormat="1" ht="16.5" customHeight="1">
      <c r="B13" s="172" t="s">
        <v>209</v>
      </c>
      <c r="C13" s="242"/>
      <c r="D13" s="54"/>
      <c r="E13" s="243">
        <v>28081.618694000001</v>
      </c>
      <c r="F13" s="243"/>
      <c r="G13" s="129">
        <v>26818.910578999999</v>
      </c>
      <c r="H13" s="244"/>
      <c r="I13" s="245">
        <v>2174.7335210000001</v>
      </c>
      <c r="J13" s="245"/>
      <c r="K13" s="411">
        <v>28448.169407000001</v>
      </c>
      <c r="L13" s="390"/>
      <c r="M13" s="411">
        <v>24358.858179999999</v>
      </c>
      <c r="N13" s="411"/>
      <c r="O13" s="610">
        <v>34478.74613</v>
      </c>
      <c r="P13" s="411"/>
      <c r="Q13" s="610">
        <v>3895.5339180000001</v>
      </c>
      <c r="R13" s="411"/>
      <c r="S13" s="411"/>
    </row>
    <row r="14" spans="1:22" s="129" customFormat="1" ht="16.5" customHeight="1">
      <c r="B14" s="172"/>
      <c r="C14" s="242"/>
      <c r="D14" s="54"/>
      <c r="E14" s="243"/>
      <c r="F14" s="243"/>
      <c r="H14" s="244"/>
      <c r="I14" s="245"/>
      <c r="J14" s="245"/>
      <c r="K14" s="411"/>
      <c r="L14" s="390"/>
      <c r="M14" s="411"/>
      <c r="N14" s="411"/>
      <c r="O14" s="610"/>
      <c r="P14" s="411"/>
      <c r="Q14" s="610"/>
      <c r="R14" s="411"/>
      <c r="S14" s="411"/>
    </row>
    <row r="15" spans="1:22" s="129" customFormat="1" ht="7.5" customHeight="1">
      <c r="B15" s="54"/>
      <c r="C15" s="242"/>
      <c r="D15" s="54"/>
      <c r="E15" s="243"/>
      <c r="F15" s="246"/>
      <c r="G15" s="243"/>
      <c r="H15" s="186"/>
      <c r="I15" s="245"/>
      <c r="J15" s="247"/>
      <c r="K15" s="411"/>
      <c r="L15" s="390"/>
      <c r="M15" s="411"/>
      <c r="N15" s="411"/>
      <c r="O15" s="610"/>
      <c r="P15" s="411"/>
      <c r="Q15" s="610"/>
      <c r="R15" s="411"/>
      <c r="S15" s="411"/>
    </row>
    <row r="16" spans="1:22" s="129" customFormat="1" ht="16.5" customHeight="1">
      <c r="B16" s="172" t="s">
        <v>210</v>
      </c>
      <c r="C16" s="248"/>
      <c r="D16" s="54"/>
      <c r="E16" s="243">
        <v>73668.958694999994</v>
      </c>
      <c r="F16" s="246"/>
      <c r="G16" s="129">
        <v>80232.982034000001</v>
      </c>
      <c r="H16" s="246"/>
      <c r="I16" s="245">
        <v>6334.4014470000002</v>
      </c>
      <c r="J16" s="247"/>
      <c r="K16" s="411">
        <v>96541.630558999997</v>
      </c>
      <c r="L16" s="390"/>
      <c r="M16" s="411">
        <v>109080.34188399999</v>
      </c>
      <c r="N16" s="411"/>
      <c r="O16" s="610">
        <v>142243.703045</v>
      </c>
      <c r="P16" s="411"/>
      <c r="Q16" s="610">
        <v>13298.343263000001</v>
      </c>
      <c r="R16" s="411"/>
      <c r="S16" s="411"/>
    </row>
    <row r="17" spans="2:19" s="250" customFormat="1" ht="16.5" customHeight="1">
      <c r="B17" s="251" t="s">
        <v>211</v>
      </c>
      <c r="C17" s="242"/>
      <c r="D17" s="251"/>
      <c r="E17" s="243"/>
      <c r="F17" s="246"/>
      <c r="G17" s="243"/>
      <c r="H17" s="246"/>
      <c r="I17" s="245"/>
      <c r="J17" s="247"/>
      <c r="K17" s="411"/>
      <c r="L17" s="390"/>
      <c r="M17" s="411"/>
      <c r="N17" s="411"/>
      <c r="O17" s="610"/>
      <c r="P17" s="411"/>
      <c r="Q17" s="610"/>
      <c r="R17" s="411"/>
      <c r="S17" s="411"/>
    </row>
    <row r="18" spans="2:19" s="250" customFormat="1" ht="7.5" customHeight="1">
      <c r="B18" s="251"/>
      <c r="C18" s="242"/>
      <c r="D18" s="251"/>
      <c r="E18" s="243"/>
      <c r="F18" s="246"/>
      <c r="G18" s="243"/>
      <c r="H18" s="246"/>
      <c r="I18" s="245"/>
      <c r="J18" s="247"/>
      <c r="K18" s="411"/>
      <c r="L18" s="390"/>
      <c r="M18" s="411"/>
      <c r="N18" s="411"/>
      <c r="O18" s="610"/>
      <c r="P18" s="411"/>
      <c r="Q18" s="610"/>
      <c r="R18" s="411"/>
      <c r="S18" s="411"/>
    </row>
    <row r="19" spans="2:19" s="129" customFormat="1" ht="16.5" customHeight="1">
      <c r="B19" s="172" t="s">
        <v>212</v>
      </c>
      <c r="C19" s="242"/>
      <c r="D19" s="54"/>
      <c r="E19" s="243">
        <v>11837.070559</v>
      </c>
      <c r="F19" s="246"/>
      <c r="G19" s="129">
        <v>12575.341313999999</v>
      </c>
      <c r="H19" s="246"/>
      <c r="I19" s="245">
        <v>1266.272399</v>
      </c>
      <c r="J19" s="247"/>
      <c r="K19" s="411">
        <v>11191.670956</v>
      </c>
      <c r="L19" s="390"/>
      <c r="M19" s="411">
        <v>8491.9086320000006</v>
      </c>
      <c r="N19" s="411"/>
      <c r="O19" s="610">
        <v>10619.378676</v>
      </c>
      <c r="P19" s="411"/>
      <c r="Q19" s="610">
        <v>2281.6935819999999</v>
      </c>
      <c r="R19" s="411"/>
      <c r="S19" s="411"/>
    </row>
    <row r="20" spans="2:19" s="129" customFormat="1" ht="16.5" customHeight="1">
      <c r="B20" s="252" t="s">
        <v>213</v>
      </c>
      <c r="C20" s="242"/>
      <c r="D20" s="252"/>
      <c r="E20" s="243"/>
      <c r="F20" s="246"/>
      <c r="G20" s="243"/>
      <c r="H20" s="246"/>
      <c r="I20" s="245"/>
      <c r="J20" s="247"/>
      <c r="K20" s="411"/>
      <c r="L20" s="390"/>
      <c r="M20" s="411"/>
      <c r="N20" s="411"/>
      <c r="O20" s="610"/>
      <c r="P20" s="411"/>
      <c r="Q20" s="610"/>
      <c r="R20" s="411"/>
      <c r="S20" s="411"/>
    </row>
    <row r="21" spans="2:19" s="129" customFormat="1" ht="7.5" customHeight="1">
      <c r="B21" s="253"/>
      <c r="C21" s="248"/>
      <c r="D21" s="253"/>
      <c r="E21" s="243"/>
      <c r="F21" s="249"/>
      <c r="G21" s="243"/>
      <c r="H21" s="249"/>
      <c r="I21" s="245"/>
      <c r="J21" s="254"/>
      <c r="K21" s="411"/>
      <c r="L21" s="390"/>
      <c r="M21" s="411"/>
      <c r="N21" s="411"/>
      <c r="O21" s="610"/>
      <c r="P21" s="411"/>
      <c r="Q21" s="610"/>
      <c r="R21" s="411"/>
      <c r="S21" s="411"/>
    </row>
    <row r="22" spans="2:19" s="250" customFormat="1" ht="16.5" customHeight="1">
      <c r="B22" s="255" t="s">
        <v>214</v>
      </c>
      <c r="C22" s="242"/>
      <c r="D22" s="256"/>
      <c r="E22" s="243">
        <v>13175.28723</v>
      </c>
      <c r="F22" s="246"/>
      <c r="G22" s="250">
        <v>13638.275917999999</v>
      </c>
      <c r="H22" s="246"/>
      <c r="I22" s="245">
        <v>1142.2646669999999</v>
      </c>
      <c r="J22" s="247"/>
      <c r="K22" s="411">
        <v>18607.492855</v>
      </c>
      <c r="L22" s="390"/>
      <c r="M22" s="411">
        <v>17606.711233000002</v>
      </c>
      <c r="N22" s="411"/>
      <c r="O22" s="610">
        <v>22628.60353</v>
      </c>
      <c r="P22" s="411"/>
      <c r="Q22" s="610">
        <v>2964.1279679999998</v>
      </c>
      <c r="R22" s="411"/>
      <c r="S22" s="411"/>
    </row>
    <row r="23" spans="2:19" s="129" customFormat="1" ht="16.5" customHeight="1">
      <c r="B23" s="252" t="s">
        <v>215</v>
      </c>
      <c r="C23" s="242"/>
      <c r="D23" s="252"/>
      <c r="E23" s="243"/>
      <c r="F23" s="246"/>
      <c r="G23" s="243"/>
      <c r="H23" s="186"/>
      <c r="I23" s="245"/>
      <c r="J23" s="247"/>
      <c r="K23" s="411"/>
      <c r="L23" s="390"/>
      <c r="M23" s="411"/>
      <c r="N23" s="411"/>
      <c r="O23" s="610"/>
      <c r="P23" s="411"/>
      <c r="Q23" s="610"/>
      <c r="R23" s="411"/>
      <c r="S23" s="411"/>
    </row>
    <row r="24" spans="2:19" s="129" customFormat="1" ht="7.5" customHeight="1">
      <c r="B24" s="54"/>
      <c r="C24" s="242"/>
      <c r="D24" s="54"/>
      <c r="E24" s="243"/>
      <c r="F24" s="246"/>
      <c r="G24" s="243"/>
      <c r="H24" s="186"/>
      <c r="I24" s="245"/>
      <c r="J24" s="247"/>
      <c r="K24" s="411"/>
      <c r="L24" s="390"/>
      <c r="M24" s="411"/>
      <c r="N24" s="411"/>
      <c r="O24" s="610"/>
      <c r="P24" s="411"/>
      <c r="Q24" s="610"/>
      <c r="R24" s="411"/>
      <c r="S24" s="411"/>
    </row>
    <row r="25" spans="2:19" s="257" customFormat="1" ht="16.5" customHeight="1">
      <c r="B25" s="172" t="s">
        <v>216</v>
      </c>
      <c r="C25" s="248"/>
      <c r="D25" s="54"/>
      <c r="E25" s="243">
        <v>36851.888760000002</v>
      </c>
      <c r="F25" s="249"/>
      <c r="G25" s="250">
        <v>37641.476135999997</v>
      </c>
      <c r="H25" s="258"/>
      <c r="I25" s="245">
        <v>2893.0231039999999</v>
      </c>
      <c r="J25" s="254"/>
      <c r="K25" s="411">
        <v>66624.434815000001</v>
      </c>
      <c r="L25" s="390"/>
      <c r="M25" s="411">
        <v>68166.845438999997</v>
      </c>
      <c r="N25" s="411"/>
      <c r="O25" s="610">
        <v>76706.162725000002</v>
      </c>
      <c r="P25" s="411"/>
      <c r="Q25" s="610">
        <v>8420.5046770000008</v>
      </c>
      <c r="R25" s="411"/>
      <c r="S25" s="411"/>
    </row>
    <row r="26" spans="2:19" s="129" customFormat="1" ht="16.5" customHeight="1">
      <c r="B26" s="252" t="s">
        <v>217</v>
      </c>
      <c r="C26" s="242"/>
      <c r="D26" s="252"/>
      <c r="E26" s="243"/>
      <c r="F26" s="246"/>
      <c r="G26" s="243"/>
      <c r="H26" s="246"/>
      <c r="I26" s="245"/>
      <c r="J26" s="247"/>
      <c r="K26" s="411"/>
      <c r="L26" s="390"/>
      <c r="M26" s="411"/>
      <c r="N26" s="411"/>
      <c r="O26" s="610"/>
      <c r="P26" s="411"/>
      <c r="Q26" s="610"/>
      <c r="R26" s="411"/>
      <c r="S26" s="411"/>
    </row>
    <row r="27" spans="2:19" s="129" customFormat="1" ht="7.5" customHeight="1">
      <c r="B27" s="252"/>
      <c r="C27" s="242"/>
      <c r="D27" s="252"/>
      <c r="E27" s="243"/>
      <c r="F27" s="246"/>
      <c r="G27" s="243"/>
      <c r="H27" s="246"/>
      <c r="I27" s="245"/>
      <c r="J27" s="247"/>
      <c r="K27" s="411"/>
      <c r="L27" s="390"/>
      <c r="M27" s="411"/>
      <c r="N27" s="411"/>
      <c r="O27" s="610"/>
      <c r="P27" s="411"/>
      <c r="Q27" s="610"/>
      <c r="R27" s="411"/>
      <c r="S27" s="411"/>
    </row>
    <row r="28" spans="2:19" s="250" customFormat="1" ht="16.5" customHeight="1">
      <c r="B28" s="255" t="s">
        <v>218</v>
      </c>
      <c r="C28" s="242"/>
      <c r="D28" s="256"/>
      <c r="E28" s="243">
        <v>31660.476706000001</v>
      </c>
      <c r="F28" s="246"/>
      <c r="G28" s="129">
        <v>31998.988081</v>
      </c>
      <c r="H28" s="243"/>
      <c r="I28" s="245">
        <v>2562.8331039999998</v>
      </c>
      <c r="J28" s="247"/>
      <c r="K28" s="411">
        <v>38587.432015999999</v>
      </c>
      <c r="L28" s="390"/>
      <c r="M28" s="411">
        <v>30403.787007999999</v>
      </c>
      <c r="N28" s="411"/>
      <c r="O28" s="610">
        <v>45202.828074999998</v>
      </c>
      <c r="P28" s="411"/>
      <c r="Q28" s="610">
        <v>4801.2154799999998</v>
      </c>
      <c r="R28" s="411"/>
      <c r="S28" s="411"/>
    </row>
    <row r="29" spans="2:19" s="129" customFormat="1" ht="16.5" customHeight="1">
      <c r="B29" s="172"/>
      <c r="C29" s="242"/>
      <c r="D29" s="54"/>
      <c r="E29" s="243"/>
      <c r="F29" s="243"/>
      <c r="H29" s="244"/>
      <c r="I29" s="245"/>
      <c r="J29" s="245"/>
      <c r="K29" s="411"/>
      <c r="L29" s="390"/>
      <c r="M29" s="411"/>
      <c r="N29" s="411"/>
      <c r="O29" s="610"/>
      <c r="P29" s="411"/>
      <c r="Q29" s="610"/>
      <c r="R29" s="411"/>
      <c r="S29" s="411"/>
    </row>
    <row r="30" spans="2:19" s="129" customFormat="1" ht="7.5" customHeight="1">
      <c r="B30" s="54"/>
      <c r="C30" s="259"/>
      <c r="D30" s="54"/>
      <c r="E30" s="243"/>
      <c r="F30" s="243"/>
      <c r="G30" s="243"/>
      <c r="H30" s="243"/>
      <c r="I30" s="245"/>
      <c r="J30" s="245"/>
      <c r="K30" s="411"/>
      <c r="L30" s="390"/>
      <c r="M30" s="411"/>
      <c r="N30" s="411"/>
      <c r="O30" s="610"/>
      <c r="P30" s="411"/>
      <c r="Q30" s="610"/>
      <c r="R30" s="411"/>
      <c r="S30" s="411"/>
    </row>
    <row r="31" spans="2:19" s="129" customFormat="1" ht="16.5" customHeight="1">
      <c r="B31" s="172" t="s">
        <v>219</v>
      </c>
      <c r="C31" s="242"/>
      <c r="D31" s="54"/>
      <c r="E31" s="243">
        <v>72683.065165000007</v>
      </c>
      <c r="F31" s="243"/>
      <c r="G31" s="129">
        <v>63743.305075999997</v>
      </c>
      <c r="H31" s="243"/>
      <c r="I31" s="245">
        <v>5515.1595200000002</v>
      </c>
      <c r="J31" s="245"/>
      <c r="K31" s="411">
        <v>65997.780494999999</v>
      </c>
      <c r="L31" s="390"/>
      <c r="M31" s="411">
        <v>62561.419604000002</v>
      </c>
      <c r="N31" s="411"/>
      <c r="O31" s="610">
        <v>75816.437388999999</v>
      </c>
      <c r="P31" s="411"/>
      <c r="Q31" s="610">
        <v>7709.9517980000001</v>
      </c>
      <c r="R31" s="411"/>
      <c r="S31" s="411"/>
    </row>
    <row r="32" spans="2:19" s="129" customFormat="1" ht="16.5" customHeight="1">
      <c r="B32" s="252" t="s">
        <v>220</v>
      </c>
      <c r="C32" s="242"/>
      <c r="D32" s="252"/>
      <c r="E32" s="243"/>
      <c r="F32" s="243"/>
      <c r="G32" s="243"/>
      <c r="H32" s="243"/>
      <c r="I32" s="245"/>
      <c r="J32" s="245"/>
      <c r="K32" s="411"/>
      <c r="L32" s="390"/>
      <c r="M32" s="411"/>
      <c r="N32" s="411"/>
      <c r="O32" s="610"/>
      <c r="P32" s="411"/>
      <c r="Q32" s="610"/>
      <c r="R32" s="411"/>
      <c r="S32" s="411"/>
    </row>
    <row r="33" spans="2:19" s="129" customFormat="1" ht="7.5" customHeight="1">
      <c r="B33" s="54"/>
      <c r="C33" s="242"/>
      <c r="D33" s="54"/>
      <c r="E33" s="243"/>
      <c r="F33" s="246"/>
      <c r="G33" s="243"/>
      <c r="H33" s="246"/>
      <c r="I33" s="245"/>
      <c r="J33" s="247"/>
      <c r="K33" s="411"/>
      <c r="L33" s="390"/>
      <c r="M33" s="411"/>
      <c r="N33" s="411"/>
      <c r="O33" s="610"/>
      <c r="P33" s="411"/>
      <c r="Q33" s="610"/>
      <c r="R33" s="411"/>
      <c r="S33" s="411"/>
    </row>
    <row r="34" spans="2:19" s="129" customFormat="1" ht="16.5" customHeight="1">
      <c r="B34" s="172" t="s">
        <v>277</v>
      </c>
      <c r="C34" s="242"/>
      <c r="D34" s="54"/>
      <c r="E34" s="243">
        <v>78923.883107000001</v>
      </c>
      <c r="F34" s="246"/>
      <c r="G34" s="129">
        <v>79834.023373000004</v>
      </c>
      <c r="H34" s="244"/>
      <c r="I34" s="245">
        <v>6565.7196469999999</v>
      </c>
      <c r="J34" s="247"/>
      <c r="K34" s="411">
        <v>96911.763321000006</v>
      </c>
      <c r="L34" s="390"/>
      <c r="M34" s="411">
        <v>84354.966025000002</v>
      </c>
      <c r="N34" s="411"/>
      <c r="O34" s="610">
        <v>103720.63428699999</v>
      </c>
      <c r="P34" s="411"/>
      <c r="Q34" s="610">
        <v>9566.3401950000007</v>
      </c>
      <c r="R34" s="411"/>
      <c r="S34" s="411"/>
    </row>
    <row r="35" spans="2:19" s="129" customFormat="1" ht="16.5" customHeight="1">
      <c r="B35" s="252" t="s">
        <v>221</v>
      </c>
      <c r="C35" s="248"/>
      <c r="D35" s="252"/>
      <c r="E35" s="243"/>
      <c r="F35" s="249"/>
      <c r="G35" s="243"/>
      <c r="H35" s="249"/>
      <c r="I35" s="245"/>
      <c r="J35" s="254"/>
      <c r="K35" s="411"/>
      <c r="L35" s="390"/>
      <c r="M35" s="411"/>
      <c r="N35" s="411"/>
      <c r="O35" s="610"/>
      <c r="P35" s="411"/>
      <c r="Q35" s="610"/>
      <c r="R35" s="411"/>
      <c r="S35" s="411"/>
    </row>
    <row r="36" spans="2:19" s="250" customFormat="1" ht="7.5" customHeight="1">
      <c r="B36" s="251"/>
      <c r="C36" s="242"/>
      <c r="D36" s="251"/>
      <c r="E36" s="243"/>
      <c r="F36" s="246"/>
      <c r="G36" s="243"/>
      <c r="H36" s="246"/>
      <c r="I36" s="245"/>
      <c r="J36" s="247"/>
      <c r="K36" s="411"/>
      <c r="L36" s="390"/>
      <c r="M36" s="411"/>
      <c r="N36" s="411"/>
      <c r="O36" s="610"/>
      <c r="P36" s="411"/>
      <c r="Q36" s="610"/>
      <c r="R36" s="411"/>
      <c r="S36" s="411"/>
    </row>
    <row r="37" spans="2:19" s="129" customFormat="1" ht="16.5" customHeight="1">
      <c r="B37" s="172" t="s">
        <v>222</v>
      </c>
      <c r="C37" s="242"/>
      <c r="D37" s="54"/>
      <c r="E37" s="243">
        <v>29104.162138</v>
      </c>
      <c r="F37" s="246"/>
      <c r="G37" s="129">
        <v>27945.341882000001</v>
      </c>
      <c r="H37" s="246"/>
      <c r="I37" s="245">
        <v>2289.6402250000001</v>
      </c>
      <c r="J37" s="247"/>
      <c r="K37" s="411">
        <v>31327.950704999999</v>
      </c>
      <c r="L37" s="390"/>
      <c r="M37" s="411">
        <v>29588.771835</v>
      </c>
      <c r="N37" s="411"/>
      <c r="O37" s="610">
        <v>39180.015699000003</v>
      </c>
      <c r="P37" s="411"/>
      <c r="Q37" s="610">
        <v>5048.9288070000002</v>
      </c>
      <c r="R37" s="411"/>
      <c r="S37" s="411"/>
    </row>
    <row r="38" spans="2:19" s="129" customFormat="1" ht="16.5" customHeight="1">
      <c r="B38" s="252" t="s">
        <v>223</v>
      </c>
      <c r="C38" s="242"/>
      <c r="D38" s="252"/>
      <c r="E38" s="243"/>
      <c r="F38" s="246"/>
      <c r="G38" s="243"/>
      <c r="H38" s="246"/>
      <c r="I38" s="245"/>
      <c r="J38" s="247"/>
      <c r="K38" s="411"/>
      <c r="L38" s="390"/>
      <c r="M38" s="411"/>
      <c r="N38" s="411"/>
      <c r="O38" s="610"/>
      <c r="P38" s="411"/>
      <c r="Q38" s="610"/>
      <c r="R38" s="411"/>
      <c r="S38" s="411"/>
    </row>
    <row r="39" spans="2:19" s="129" customFormat="1" ht="7.5" customHeight="1">
      <c r="B39" s="54"/>
      <c r="C39" s="242"/>
      <c r="D39" s="54"/>
      <c r="E39" s="243"/>
      <c r="F39" s="246"/>
      <c r="G39" s="243"/>
      <c r="H39" s="246"/>
      <c r="I39" s="245"/>
      <c r="J39" s="247"/>
      <c r="K39" s="411"/>
      <c r="L39" s="390"/>
      <c r="M39" s="411"/>
      <c r="N39" s="411"/>
      <c r="O39" s="610"/>
      <c r="P39" s="411"/>
      <c r="Q39" s="610"/>
      <c r="R39" s="411"/>
      <c r="S39" s="411"/>
    </row>
    <row r="40" spans="2:19" s="129" customFormat="1" ht="16.5" customHeight="1">
      <c r="B40" s="172" t="s">
        <v>224</v>
      </c>
      <c r="C40" s="248"/>
      <c r="D40" s="54"/>
      <c r="E40" s="243">
        <v>24668.374956</v>
      </c>
      <c r="F40" s="249"/>
      <c r="G40" s="243">
        <v>22905.295546000001</v>
      </c>
      <c r="H40" s="258"/>
      <c r="I40" s="245">
        <v>2004.7623040000001</v>
      </c>
      <c r="J40" s="254"/>
      <c r="K40" s="461">
        <v>34229.522130999998</v>
      </c>
      <c r="L40" s="462"/>
      <c r="M40" s="461">
        <v>34713.835042999999</v>
      </c>
      <c r="N40" s="461"/>
      <c r="O40" s="611">
        <v>38224.155705999998</v>
      </c>
      <c r="P40" s="461"/>
      <c r="Q40" s="611">
        <v>4153.6289509999997</v>
      </c>
      <c r="R40" s="461"/>
      <c r="S40" s="461"/>
    </row>
    <row r="41" spans="2:19" s="129" customFormat="1" ht="16.5" customHeight="1">
      <c r="B41" s="252" t="s">
        <v>225</v>
      </c>
      <c r="C41" s="242"/>
      <c r="D41" s="252"/>
      <c r="E41" s="243"/>
      <c r="F41" s="246"/>
      <c r="G41" s="243"/>
      <c r="H41" s="260"/>
      <c r="I41" s="245"/>
      <c r="J41" s="247"/>
      <c r="K41" s="461"/>
      <c r="L41" s="462"/>
      <c r="M41" s="461"/>
      <c r="N41" s="461"/>
      <c r="O41" s="611"/>
      <c r="P41" s="461"/>
      <c r="Q41" s="611"/>
      <c r="R41" s="461"/>
      <c r="S41" s="461"/>
    </row>
    <row r="42" spans="2:19" s="129" customFormat="1" ht="7.5" customHeight="1">
      <c r="B42" s="54"/>
      <c r="C42" s="242"/>
      <c r="D42" s="54"/>
      <c r="E42" s="243"/>
      <c r="F42" s="246"/>
      <c r="G42" s="243"/>
      <c r="H42" s="260"/>
      <c r="I42" s="245"/>
      <c r="J42" s="247"/>
      <c r="K42" s="461"/>
      <c r="L42" s="462"/>
      <c r="M42" s="461"/>
      <c r="N42" s="461"/>
      <c r="O42" s="611"/>
      <c r="P42" s="461"/>
      <c r="Q42" s="611"/>
      <c r="R42" s="461"/>
      <c r="S42" s="461"/>
    </row>
    <row r="43" spans="2:19" s="129" customFormat="1" ht="16.5" customHeight="1">
      <c r="B43" s="172" t="s">
        <v>226</v>
      </c>
      <c r="C43" s="242"/>
      <c r="D43" s="54"/>
      <c r="E43" s="243">
        <v>101536.57075699999</v>
      </c>
      <c r="F43" s="186"/>
      <c r="G43" s="129">
        <v>98577.904941000001</v>
      </c>
      <c r="H43" s="243"/>
      <c r="I43" s="245">
        <v>6510.5667750000002</v>
      </c>
      <c r="J43" s="261"/>
      <c r="K43" s="461">
        <v>140931.42310399999</v>
      </c>
      <c r="L43" s="462"/>
      <c r="M43" s="461">
        <v>159222.99195</v>
      </c>
      <c r="N43" s="461"/>
      <c r="O43" s="611">
        <v>192474.59626799999</v>
      </c>
      <c r="P43" s="461"/>
      <c r="Q43" s="611">
        <v>15879.628604</v>
      </c>
      <c r="R43" s="461"/>
      <c r="S43" s="461"/>
    </row>
    <row r="44" spans="2:19" s="129" customFormat="1" ht="16.5" customHeight="1">
      <c r="B44" s="252" t="s">
        <v>227</v>
      </c>
      <c r="C44" s="242"/>
      <c r="D44" s="252"/>
      <c r="E44" s="243"/>
      <c r="F44" s="246"/>
      <c r="G44" s="243"/>
      <c r="H44" s="260"/>
      <c r="I44" s="245"/>
      <c r="J44" s="247"/>
      <c r="K44" s="411"/>
      <c r="L44" s="462"/>
      <c r="M44" s="461"/>
      <c r="N44" s="461"/>
      <c r="O44" s="611"/>
      <c r="P44" s="461"/>
      <c r="Q44" s="611"/>
      <c r="R44" s="461"/>
      <c r="S44" s="461"/>
    </row>
    <row r="45" spans="2:19" s="129" customFormat="1" ht="7.5" customHeight="1">
      <c r="B45" s="54"/>
      <c r="C45" s="242"/>
      <c r="D45" s="54"/>
      <c r="E45" s="243"/>
      <c r="F45" s="246"/>
      <c r="G45" s="243"/>
      <c r="H45" s="260"/>
      <c r="I45" s="245"/>
      <c r="J45" s="247"/>
      <c r="K45" s="461"/>
      <c r="L45" s="462"/>
      <c r="M45" s="461"/>
      <c r="N45" s="461"/>
      <c r="O45" s="611"/>
      <c r="P45" s="461"/>
      <c r="Q45" s="611"/>
      <c r="R45" s="461"/>
      <c r="S45" s="461"/>
    </row>
    <row r="46" spans="2:19" s="129" customFormat="1" ht="16.5" customHeight="1">
      <c r="B46" s="172" t="s">
        <v>228</v>
      </c>
      <c r="C46" s="242"/>
      <c r="D46" s="54"/>
      <c r="E46" s="243">
        <v>108388.43212</v>
      </c>
      <c r="F46" s="246"/>
      <c r="G46" s="129">
        <v>114442.470403</v>
      </c>
      <c r="H46" s="246"/>
      <c r="I46" s="245">
        <v>9001.5298089999997</v>
      </c>
      <c r="J46" s="247"/>
      <c r="K46" s="461">
        <v>137077.687707</v>
      </c>
      <c r="L46" s="462"/>
      <c r="M46" s="461">
        <v>142145.57861600001</v>
      </c>
      <c r="N46" s="461"/>
      <c r="O46" s="611">
        <v>173973.85474800001</v>
      </c>
      <c r="P46" s="461"/>
      <c r="Q46" s="611">
        <v>22167.830593999999</v>
      </c>
      <c r="R46" s="461"/>
      <c r="S46" s="461"/>
    </row>
    <row r="47" spans="2:19" s="129" customFormat="1" ht="16.5" customHeight="1">
      <c r="B47" s="252" t="s">
        <v>229</v>
      </c>
      <c r="C47" s="242"/>
      <c r="D47" s="252"/>
      <c r="E47" s="243"/>
      <c r="F47" s="246"/>
      <c r="G47" s="243"/>
      <c r="H47" s="246"/>
      <c r="I47" s="245"/>
      <c r="J47" s="247"/>
      <c r="K47" s="461"/>
      <c r="L47" s="462"/>
      <c r="M47" s="461"/>
      <c r="N47" s="461"/>
      <c r="O47" s="611"/>
      <c r="P47" s="461"/>
      <c r="Q47" s="611"/>
      <c r="R47" s="461"/>
      <c r="S47" s="461"/>
    </row>
    <row r="48" spans="2:19" s="129" customFormat="1" ht="7.5" customHeight="1">
      <c r="B48" s="252"/>
      <c r="C48" s="242"/>
      <c r="D48" s="252"/>
      <c r="E48" s="243"/>
      <c r="F48" s="246"/>
      <c r="G48" s="243"/>
      <c r="H48" s="246"/>
      <c r="I48" s="245"/>
      <c r="J48" s="247"/>
      <c r="K48" s="461"/>
      <c r="L48" s="462"/>
      <c r="M48" s="461"/>
      <c r="N48" s="461"/>
      <c r="O48" s="611"/>
      <c r="P48" s="461"/>
      <c r="Q48" s="611"/>
      <c r="R48" s="461"/>
      <c r="S48" s="461"/>
    </row>
    <row r="49" spans="1:20" s="129" customFormat="1" ht="16.5" customHeight="1">
      <c r="B49" s="172" t="s">
        <v>230</v>
      </c>
      <c r="C49" s="242"/>
      <c r="D49" s="54"/>
      <c r="E49" s="243">
        <v>23015.305727999999</v>
      </c>
      <c r="F49" s="246"/>
      <c r="G49" s="129">
        <v>21243.064095999998</v>
      </c>
      <c r="H49" s="243"/>
      <c r="I49" s="245">
        <v>1496.281039</v>
      </c>
      <c r="J49" s="247"/>
      <c r="K49" s="461">
        <v>37031.517065</v>
      </c>
      <c r="L49" s="462"/>
      <c r="M49" s="461">
        <v>33873.530227000003</v>
      </c>
      <c r="N49" s="461"/>
      <c r="O49" s="611">
        <v>40624.717883999998</v>
      </c>
      <c r="P49" s="461"/>
      <c r="Q49" s="611">
        <v>4248.2058360000001</v>
      </c>
      <c r="R49" s="461"/>
      <c r="S49" s="461"/>
    </row>
    <row r="50" spans="1:20" s="129" customFormat="1" ht="16.5" customHeight="1">
      <c r="B50" s="172"/>
      <c r="C50" s="242"/>
      <c r="D50" s="54"/>
      <c r="E50" s="243"/>
      <c r="F50" s="243"/>
      <c r="H50" s="244"/>
      <c r="I50" s="245"/>
      <c r="J50" s="245"/>
      <c r="K50" s="461"/>
      <c r="L50" s="462"/>
      <c r="M50" s="461"/>
      <c r="N50" s="461"/>
      <c r="O50" s="611"/>
      <c r="P50" s="461"/>
      <c r="Q50" s="611"/>
      <c r="R50" s="461"/>
      <c r="S50" s="461"/>
    </row>
    <row r="51" spans="1:20" s="129" customFormat="1" ht="7.5" customHeight="1">
      <c r="B51" s="54"/>
      <c r="C51" s="242"/>
      <c r="D51" s="54"/>
      <c r="E51" s="243"/>
      <c r="F51" s="186"/>
      <c r="G51" s="243"/>
      <c r="H51" s="243"/>
      <c r="I51" s="245"/>
      <c r="J51" s="261"/>
      <c r="K51" s="461"/>
      <c r="L51" s="462"/>
      <c r="M51" s="461"/>
      <c r="N51" s="461"/>
      <c r="O51" s="611"/>
      <c r="P51" s="461"/>
      <c r="Q51" s="611"/>
      <c r="R51" s="461"/>
      <c r="S51" s="461"/>
    </row>
    <row r="52" spans="1:20" s="129" customFormat="1" ht="16.5" customHeight="1">
      <c r="B52" s="172" t="s">
        <v>231</v>
      </c>
      <c r="C52" s="242"/>
      <c r="D52" s="54"/>
      <c r="E52" s="243">
        <v>44387.183795999998</v>
      </c>
      <c r="F52" s="246"/>
      <c r="G52" s="129">
        <v>44092.398247999998</v>
      </c>
      <c r="H52" s="186"/>
      <c r="I52" s="245">
        <v>4045.9772379999999</v>
      </c>
      <c r="J52" s="247"/>
      <c r="K52" s="461">
        <v>56318.133275</v>
      </c>
      <c r="L52" s="462"/>
      <c r="M52" s="461">
        <v>45339.496512999998</v>
      </c>
      <c r="N52" s="461"/>
      <c r="O52" s="611">
        <v>52162.344141000001</v>
      </c>
      <c r="P52" s="461"/>
      <c r="Q52" s="611">
        <v>6138.5254640000003</v>
      </c>
      <c r="R52" s="461"/>
      <c r="S52" s="461"/>
    </row>
    <row r="53" spans="1:20" s="129" customFormat="1" ht="16.5" customHeight="1">
      <c r="B53" s="172"/>
      <c r="C53" s="242"/>
      <c r="D53" s="54"/>
      <c r="E53" s="243"/>
      <c r="F53" s="243"/>
      <c r="H53" s="244"/>
      <c r="I53" s="245"/>
      <c r="J53" s="245"/>
      <c r="K53" s="461"/>
      <c r="L53" s="462"/>
      <c r="M53" s="461"/>
      <c r="N53" s="461"/>
      <c r="O53" s="611"/>
      <c r="P53" s="461"/>
      <c r="Q53" s="611"/>
      <c r="R53" s="461"/>
      <c r="S53" s="461"/>
    </row>
    <row r="54" spans="1:20" s="129" customFormat="1" ht="7.5" customHeight="1">
      <c r="B54" s="54"/>
      <c r="C54" s="242"/>
      <c r="D54" s="54"/>
      <c r="E54" s="243"/>
      <c r="F54" s="243"/>
      <c r="G54" s="243"/>
      <c r="H54" s="243"/>
      <c r="I54" s="245"/>
      <c r="J54" s="245"/>
      <c r="K54" s="461"/>
      <c r="L54" s="462"/>
      <c r="M54" s="461"/>
      <c r="N54" s="461"/>
      <c r="O54" s="611"/>
      <c r="P54" s="461"/>
      <c r="Q54" s="611"/>
      <c r="R54" s="461"/>
      <c r="S54" s="461"/>
    </row>
    <row r="55" spans="1:20" s="129" customFormat="1" ht="16.5" customHeight="1">
      <c r="B55" s="172" t="s">
        <v>232</v>
      </c>
      <c r="C55" s="242"/>
      <c r="D55" s="54"/>
      <c r="E55" s="243">
        <v>17396.275465999999</v>
      </c>
      <c r="F55" s="246"/>
      <c r="G55" s="250">
        <v>23773.182714999999</v>
      </c>
      <c r="H55" s="246"/>
      <c r="I55" s="245">
        <v>1285.806685</v>
      </c>
      <c r="J55" s="247"/>
      <c r="K55" s="461">
        <v>35386.830670000003</v>
      </c>
      <c r="L55" s="462"/>
      <c r="M55" s="461">
        <v>30904.606819000001</v>
      </c>
      <c r="N55" s="461"/>
      <c r="O55" s="611">
        <v>45627.187302999999</v>
      </c>
      <c r="P55" s="461"/>
      <c r="Q55" s="611">
        <v>4339.0022730000001</v>
      </c>
      <c r="R55" s="461"/>
      <c r="S55" s="461"/>
    </row>
    <row r="56" spans="1:20" s="129" customFormat="1" ht="16.5" customHeight="1">
      <c r="B56" s="172"/>
      <c r="C56" s="242"/>
      <c r="D56" s="54"/>
      <c r="E56" s="243"/>
      <c r="F56" s="243"/>
      <c r="H56" s="244"/>
      <c r="I56" s="245"/>
      <c r="J56" s="245"/>
      <c r="K56" s="411"/>
      <c r="L56" s="390"/>
      <c r="M56" s="411"/>
      <c r="N56" s="411"/>
      <c r="O56" s="610"/>
      <c r="P56" s="411"/>
      <c r="Q56" s="610"/>
      <c r="R56" s="411"/>
      <c r="S56" s="411"/>
    </row>
    <row r="57" spans="1:20" s="129" customFormat="1" ht="7.5" customHeight="1">
      <c r="B57" s="54"/>
      <c r="C57" s="242"/>
      <c r="D57" s="54"/>
      <c r="E57" s="243"/>
      <c r="F57" s="246"/>
      <c r="G57" s="243"/>
      <c r="H57" s="246"/>
      <c r="I57" s="245"/>
      <c r="J57" s="247"/>
      <c r="K57" s="461"/>
      <c r="L57" s="462"/>
      <c r="M57" s="461"/>
      <c r="N57" s="461"/>
      <c r="O57" s="611"/>
      <c r="P57" s="461"/>
      <c r="Q57" s="611"/>
      <c r="R57" s="461"/>
      <c r="S57" s="461"/>
    </row>
    <row r="58" spans="1:20" s="129" customFormat="1" ht="7.5" customHeight="1">
      <c r="B58" s="54"/>
      <c r="C58" s="242"/>
      <c r="D58" s="54"/>
      <c r="E58" s="243"/>
      <c r="F58" s="246"/>
      <c r="G58" s="243"/>
      <c r="H58" s="246"/>
      <c r="I58" s="245"/>
      <c r="J58" s="247"/>
      <c r="K58" s="461"/>
      <c r="L58" s="462"/>
      <c r="M58" s="461"/>
      <c r="N58" s="461"/>
      <c r="O58" s="611"/>
      <c r="P58" s="461"/>
      <c r="Q58" s="611"/>
      <c r="R58" s="461"/>
      <c r="S58" s="461"/>
    </row>
    <row r="59" spans="1:20" s="129" customFormat="1" ht="16.5" customHeight="1">
      <c r="B59" s="172" t="s">
        <v>233</v>
      </c>
      <c r="C59" s="242"/>
      <c r="D59" s="54"/>
      <c r="E59" s="243">
        <v>81976.529060999994</v>
      </c>
      <c r="F59" s="246"/>
      <c r="G59" s="129">
        <v>87501.198105000003</v>
      </c>
      <c r="H59" s="260"/>
      <c r="I59" s="245">
        <v>6762.8150050000004</v>
      </c>
      <c r="J59" s="247"/>
      <c r="K59" s="411">
        <v>99858.476997999998</v>
      </c>
      <c r="L59" s="390"/>
      <c r="M59" s="411">
        <v>103013.11691100008</v>
      </c>
      <c r="N59" s="411"/>
      <c r="O59" s="585">
        <v>147338.72722499992</v>
      </c>
      <c r="P59" s="411"/>
      <c r="Q59" s="610">
        <v>19160.415804000011</v>
      </c>
      <c r="R59" s="411"/>
      <c r="S59" s="411"/>
    </row>
    <row r="60" spans="1:20" s="129" customFormat="1" ht="16.5" customHeight="1">
      <c r="B60" s="252" t="s">
        <v>234</v>
      </c>
      <c r="C60" s="242"/>
      <c r="D60" s="252"/>
      <c r="E60" s="246"/>
      <c r="F60" s="246"/>
      <c r="G60" s="246"/>
      <c r="H60" s="246"/>
      <c r="I60" s="246"/>
      <c r="J60" s="246"/>
      <c r="L60" s="246"/>
      <c r="M60" s="390"/>
      <c r="N60" s="390"/>
      <c r="O60" s="390"/>
      <c r="P60" s="411"/>
      <c r="Q60" s="390"/>
      <c r="R60" s="411"/>
      <c r="S60" s="411"/>
    </row>
    <row r="61" spans="1:20" s="129" customFormat="1" ht="16.5" customHeight="1">
      <c r="B61" s="252"/>
      <c r="C61" s="242"/>
      <c r="D61" s="252"/>
      <c r="E61" s="247"/>
      <c r="F61" s="247"/>
      <c r="G61" s="247"/>
      <c r="H61" s="409"/>
      <c r="I61" s="409"/>
      <c r="J61" s="409"/>
      <c r="K61" s="390"/>
      <c r="L61" s="409"/>
      <c r="M61" s="390"/>
      <c r="N61" s="390"/>
      <c r="O61" s="390"/>
      <c r="P61" s="411"/>
      <c r="Q61" s="390"/>
      <c r="R61" s="411"/>
      <c r="S61" s="411"/>
      <c r="T61" s="142"/>
    </row>
    <row r="62" spans="1:20" s="129" customFormat="1" ht="7.5" customHeight="1">
      <c r="B62" s="248"/>
      <c r="C62" s="248"/>
      <c r="D62" s="253"/>
      <c r="E62" s="248"/>
      <c r="F62" s="248"/>
      <c r="G62" s="248"/>
      <c r="H62" s="248"/>
      <c r="I62" s="248"/>
      <c r="J62" s="248"/>
      <c r="K62" s="262"/>
      <c r="L62" s="248"/>
      <c r="M62" s="431"/>
      <c r="N62" s="431"/>
      <c r="O62" s="431"/>
      <c r="P62" s="432"/>
      <c r="Q62" s="431"/>
      <c r="R62" s="432"/>
      <c r="S62" s="432"/>
    </row>
    <row r="63" spans="1:20" s="141" customFormat="1" ht="12.75" customHeight="1" thickBot="1">
      <c r="A63" s="337"/>
      <c r="B63" s="338"/>
      <c r="C63" s="338"/>
      <c r="D63" s="339"/>
      <c r="E63" s="338"/>
      <c r="F63" s="338"/>
      <c r="G63" s="338"/>
      <c r="H63" s="338"/>
      <c r="I63" s="338"/>
      <c r="J63" s="338"/>
      <c r="K63" s="340"/>
      <c r="L63" s="338"/>
      <c r="M63" s="433"/>
      <c r="N63" s="433"/>
      <c r="O63" s="433"/>
      <c r="P63" s="434"/>
      <c r="Q63" s="433"/>
      <c r="R63" s="434"/>
      <c r="S63" s="473"/>
    </row>
    <row r="64" spans="1:20" s="141" customFormat="1" ht="12.75" customHeight="1">
      <c r="A64" s="504"/>
      <c r="B64" s="679" t="s">
        <v>284</v>
      </c>
      <c r="C64" s="679"/>
      <c r="D64" s="679"/>
      <c r="E64" s="505"/>
      <c r="F64" s="505"/>
      <c r="G64" s="505"/>
      <c r="H64" s="505"/>
      <c r="I64" s="505"/>
      <c r="J64" s="505"/>
      <c r="K64" s="504"/>
      <c r="L64" s="505"/>
      <c r="M64" s="507"/>
      <c r="N64" s="507"/>
      <c r="O64" s="507"/>
      <c r="P64" s="473"/>
      <c r="Q64" s="507"/>
      <c r="R64" s="473"/>
      <c r="S64" s="473"/>
    </row>
    <row r="65" spans="1:21" s="141" customFormat="1" ht="4.5" customHeight="1">
      <c r="A65" s="504"/>
      <c r="B65" s="505"/>
      <c r="C65" s="505"/>
      <c r="D65" s="506"/>
      <c r="E65" s="505"/>
      <c r="F65" s="505"/>
      <c r="G65" s="505"/>
      <c r="H65" s="505"/>
      <c r="I65" s="505"/>
      <c r="J65" s="505"/>
      <c r="K65" s="504"/>
      <c r="L65" s="505"/>
      <c r="M65" s="507"/>
      <c r="N65" s="507"/>
      <c r="O65" s="507"/>
      <c r="P65" s="473"/>
      <c r="Q65" s="507"/>
      <c r="R65" s="473"/>
      <c r="S65" s="473"/>
    </row>
    <row r="66" spans="1:21" s="327" customFormat="1" ht="12.75" customHeight="1">
      <c r="B66" s="494" t="s">
        <v>278</v>
      </c>
      <c r="C66" s="495"/>
      <c r="D66" s="496"/>
      <c r="E66" s="497"/>
      <c r="F66" s="497"/>
      <c r="G66" s="497"/>
      <c r="H66" s="497"/>
      <c r="I66" s="358"/>
      <c r="J66" s="358"/>
      <c r="K66" s="358"/>
      <c r="L66" s="358"/>
      <c r="M66" s="358"/>
      <c r="N66" s="490"/>
      <c r="O66" s="490"/>
      <c r="P66" s="490"/>
      <c r="Q66" s="556"/>
      <c r="R66" s="358"/>
      <c r="S66" s="358"/>
      <c r="T66" s="129"/>
      <c r="U66" s="129"/>
    </row>
    <row r="67" spans="1:21" s="327" customFormat="1" ht="12" customHeight="1">
      <c r="B67" s="498" t="s">
        <v>276</v>
      </c>
      <c r="C67" s="495"/>
      <c r="D67" s="499"/>
      <c r="E67" s="500"/>
      <c r="F67" s="500"/>
      <c r="G67" s="500"/>
      <c r="H67" s="500"/>
      <c r="I67" s="501"/>
      <c r="J67" s="501"/>
      <c r="K67" s="497"/>
      <c r="L67" s="497"/>
      <c r="M67" s="497"/>
      <c r="N67" s="491"/>
      <c r="O67" s="491"/>
      <c r="P67" s="491"/>
      <c r="Q67" s="557"/>
      <c r="R67" s="357"/>
      <c r="S67" s="357"/>
      <c r="T67" s="129"/>
      <c r="U67" s="129"/>
    </row>
    <row r="68" spans="1:21" ht="12" customHeight="1">
      <c r="B68" s="502" t="s">
        <v>279</v>
      </c>
      <c r="C68" s="495"/>
      <c r="D68" s="499"/>
      <c r="E68" s="495"/>
      <c r="F68" s="495"/>
      <c r="G68" s="495"/>
      <c r="H68" s="495"/>
      <c r="I68" s="495"/>
      <c r="J68" s="495"/>
      <c r="K68" s="503"/>
      <c r="L68" s="359"/>
      <c r="M68" s="503"/>
      <c r="N68" s="493"/>
      <c r="O68" s="492"/>
      <c r="P68" s="492"/>
      <c r="Q68" s="558"/>
      <c r="R68" s="355"/>
      <c r="S68" s="355"/>
      <c r="T68" s="129"/>
      <c r="U68" s="129"/>
    </row>
    <row r="69" spans="1:21" ht="14.25" customHeight="1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356"/>
      <c r="Q69" s="559"/>
      <c r="R69" s="356"/>
      <c r="S69" s="356"/>
      <c r="T69" s="250"/>
      <c r="U69" s="129"/>
    </row>
    <row r="70" spans="1:21" ht="15.75">
      <c r="B70" s="270"/>
      <c r="C70" s="270"/>
      <c r="D70" s="270"/>
      <c r="E70" s="270"/>
      <c r="F70" s="270"/>
      <c r="G70" s="270"/>
      <c r="H70" s="270"/>
      <c r="I70" s="270"/>
      <c r="J70" s="271"/>
      <c r="K70" s="272"/>
      <c r="L70" s="271"/>
      <c r="M70" s="272"/>
      <c r="N70" s="272"/>
      <c r="O70" s="272"/>
      <c r="P70" s="360"/>
      <c r="Q70" s="560"/>
      <c r="R70" s="360"/>
      <c r="S70" s="360"/>
      <c r="T70" s="129"/>
      <c r="U70" s="250"/>
    </row>
    <row r="71" spans="1:21" ht="15.75">
      <c r="B71" s="270"/>
      <c r="C71" s="270"/>
      <c r="D71" s="270"/>
      <c r="E71" s="270"/>
      <c r="F71" s="270"/>
      <c r="G71" s="270"/>
      <c r="H71" s="270"/>
      <c r="I71" s="270"/>
      <c r="J71" s="271"/>
      <c r="K71" s="272"/>
      <c r="L71" s="271"/>
      <c r="M71" s="272"/>
      <c r="N71" s="272"/>
      <c r="O71" s="272"/>
      <c r="P71" s="360"/>
      <c r="Q71" s="560"/>
      <c r="R71" s="360"/>
      <c r="S71" s="360"/>
      <c r="T71" s="129"/>
      <c r="U71" s="129"/>
    </row>
    <row r="72" spans="1:21" ht="15.75">
      <c r="B72" s="270"/>
      <c r="C72" s="270"/>
      <c r="D72" s="270"/>
      <c r="E72" s="270"/>
      <c r="F72" s="270"/>
      <c r="G72" s="270"/>
      <c r="H72" s="270"/>
      <c r="I72" s="270"/>
      <c r="J72" s="271"/>
      <c r="K72" s="272"/>
      <c r="L72" s="271"/>
      <c r="M72" s="272"/>
      <c r="N72" s="272"/>
      <c r="O72" s="272"/>
      <c r="P72" s="360"/>
      <c r="Q72" s="560"/>
      <c r="R72" s="360"/>
      <c r="S72" s="360"/>
      <c r="T72" s="129"/>
      <c r="U72" s="129"/>
    </row>
    <row r="73" spans="1:21" ht="15.75">
      <c r="B73" s="270"/>
      <c r="C73" s="270"/>
      <c r="D73" s="533"/>
      <c r="E73" s="530">
        <f>G73+I73</f>
        <v>104946.32743599999</v>
      </c>
      <c r="F73" s="531"/>
      <c r="G73" s="531">
        <v>87690.185863999999</v>
      </c>
      <c r="H73" s="531"/>
      <c r="I73" s="531">
        <v>17256.141572</v>
      </c>
      <c r="J73" s="531"/>
      <c r="K73" s="530"/>
      <c r="L73" s="531"/>
      <c r="M73" s="531"/>
      <c r="N73" s="531"/>
      <c r="O73" s="531"/>
      <c r="P73" s="531"/>
      <c r="Q73" s="437"/>
      <c r="R73" s="360"/>
      <c r="S73" s="360"/>
      <c r="T73" s="129"/>
      <c r="U73" s="129"/>
    </row>
    <row r="74" spans="1:21" ht="15.75">
      <c r="B74" s="270"/>
      <c r="C74" s="270"/>
      <c r="D74" s="270"/>
      <c r="E74" s="270"/>
      <c r="F74" s="270"/>
      <c r="G74" s="270"/>
      <c r="H74" s="270"/>
      <c r="I74" s="270"/>
      <c r="J74" s="271"/>
      <c r="K74" s="272"/>
      <c r="L74" s="271"/>
      <c r="M74" s="272"/>
      <c r="N74" s="272"/>
      <c r="O74" s="272"/>
      <c r="P74" s="360"/>
      <c r="Q74" s="560"/>
      <c r="R74" s="360"/>
      <c r="S74" s="360"/>
      <c r="T74" s="129"/>
      <c r="U74" s="129"/>
    </row>
    <row r="75" spans="1:21" ht="15.75">
      <c r="B75" s="270"/>
      <c r="C75" s="270"/>
      <c r="D75" s="270"/>
      <c r="E75" s="270"/>
      <c r="F75" s="270"/>
      <c r="G75" s="270"/>
      <c r="H75" s="270"/>
      <c r="I75" s="270"/>
      <c r="J75" s="271"/>
      <c r="K75" s="272"/>
      <c r="L75" s="271"/>
      <c r="M75" s="272"/>
      <c r="N75" s="272"/>
      <c r="O75" s="272"/>
      <c r="P75" s="360"/>
      <c r="Q75" s="560"/>
      <c r="R75" s="360"/>
      <c r="S75" s="360"/>
      <c r="T75" s="129"/>
      <c r="U75" s="129"/>
    </row>
    <row r="76" spans="1:21" ht="15.75">
      <c r="B76" s="270"/>
      <c r="C76" s="270"/>
      <c r="D76" s="270"/>
      <c r="E76" s="270"/>
      <c r="F76" s="270"/>
      <c r="G76" s="270"/>
      <c r="H76" s="270"/>
      <c r="I76" s="270"/>
      <c r="J76" s="271"/>
      <c r="K76" s="272"/>
      <c r="L76" s="271"/>
      <c r="M76" s="272"/>
      <c r="N76" s="272"/>
      <c r="O76" s="272"/>
      <c r="P76" s="360"/>
      <c r="Q76" s="560"/>
      <c r="R76" s="360"/>
      <c r="S76" s="360"/>
      <c r="T76" s="129"/>
      <c r="U76" s="129"/>
    </row>
    <row r="77" spans="1:21" ht="15.75">
      <c r="Q77" s="561"/>
      <c r="T77" s="129"/>
      <c r="U77" s="257"/>
    </row>
    <row r="78" spans="1:21" ht="15.75">
      <c r="Q78" s="561"/>
      <c r="T78" s="129"/>
      <c r="U78" s="257"/>
    </row>
    <row r="79" spans="1:21" ht="15.75">
      <c r="Q79" s="561"/>
      <c r="T79" s="129"/>
      <c r="U79" s="257"/>
    </row>
    <row r="80" spans="1:21" ht="15.75">
      <c r="Q80" s="561"/>
      <c r="T80" s="129"/>
      <c r="U80" s="129"/>
    </row>
    <row r="81" spans="17:21" ht="15.75">
      <c r="Q81" s="561"/>
      <c r="T81" s="129"/>
      <c r="U81" s="129"/>
    </row>
    <row r="82" spans="17:21" ht="15.75">
      <c r="Q82" s="561"/>
      <c r="T82" s="129"/>
      <c r="U82" s="129"/>
    </row>
    <row r="83" spans="17:21" ht="15.75">
      <c r="Q83" s="561"/>
      <c r="T83" s="129"/>
      <c r="U83" s="129"/>
    </row>
    <row r="84" spans="17:21" ht="15.75">
      <c r="Q84" s="561"/>
      <c r="T84" s="129"/>
      <c r="U84" s="129"/>
    </row>
    <row r="85" spans="17:21" ht="15.75">
      <c r="Q85" s="561"/>
      <c r="T85" s="129"/>
      <c r="U85" s="129"/>
    </row>
    <row r="86" spans="17:21" ht="15.75">
      <c r="Q86" s="561"/>
      <c r="T86" s="129"/>
      <c r="U86" s="250"/>
    </row>
    <row r="87" spans="17:21" ht="15.75">
      <c r="Q87" s="561"/>
      <c r="T87" s="129"/>
      <c r="U87" s="129"/>
    </row>
    <row r="88" spans="17:21" ht="15.75">
      <c r="Q88" s="561"/>
      <c r="T88" s="129"/>
      <c r="U88" s="250"/>
    </row>
    <row r="89" spans="17:21" ht="15.75">
      <c r="Q89" s="561"/>
      <c r="T89" s="129"/>
      <c r="U89" s="129"/>
    </row>
    <row r="90" spans="17:21" ht="15.75">
      <c r="Q90" s="561"/>
      <c r="T90" s="250"/>
      <c r="U90" s="129"/>
    </row>
    <row r="91" spans="17:21" ht="15.75">
      <c r="Q91" s="561"/>
      <c r="T91" s="129"/>
      <c r="U91" s="129"/>
    </row>
    <row r="92" spans="17:21" ht="15.75">
      <c r="Q92" s="561"/>
      <c r="T92" s="129"/>
      <c r="U92" s="129"/>
    </row>
    <row r="93" spans="17:21" ht="15.75">
      <c r="Q93" s="561"/>
      <c r="T93" s="129"/>
      <c r="U93" s="129"/>
    </row>
    <row r="94" spans="17:21" ht="15.75">
      <c r="Q94" s="561"/>
      <c r="T94" s="129"/>
      <c r="U94" s="129"/>
    </row>
    <row r="95" spans="17:21" ht="15.75">
      <c r="Q95" s="561"/>
      <c r="T95" s="129"/>
      <c r="U95" s="250"/>
    </row>
    <row r="96" spans="17:21" ht="15.75">
      <c r="Q96" s="561"/>
      <c r="T96" s="129"/>
      <c r="U96" s="129"/>
    </row>
    <row r="97" spans="17:21" ht="15.75">
      <c r="Q97" s="561"/>
      <c r="T97" s="129"/>
      <c r="U97" s="129"/>
    </row>
    <row r="98" spans="17:21" ht="15.75">
      <c r="Q98" s="561"/>
      <c r="T98" s="250"/>
      <c r="U98" s="129"/>
    </row>
    <row r="99" spans="17:21" ht="15.75">
      <c r="Q99" s="561"/>
      <c r="T99" s="129"/>
      <c r="U99" s="129"/>
    </row>
    <row r="100" spans="17:21" ht="15.75">
      <c r="Q100" s="561"/>
      <c r="T100" s="129"/>
      <c r="U100" s="129"/>
    </row>
    <row r="101" spans="17:21" ht="15.75">
      <c r="Q101" s="561"/>
      <c r="T101" s="129"/>
      <c r="U101" s="129"/>
    </row>
    <row r="102" spans="17:21" ht="15.75">
      <c r="Q102" s="561"/>
      <c r="T102" s="129"/>
      <c r="U102" s="129"/>
    </row>
    <row r="103" spans="17:21" ht="15.75">
      <c r="Q103" s="561"/>
      <c r="T103" s="129"/>
      <c r="U103" s="129"/>
    </row>
    <row r="104" spans="17:21" ht="15.75">
      <c r="Q104" s="561"/>
      <c r="T104" s="129"/>
      <c r="U104" s="129"/>
    </row>
    <row r="105" spans="17:21" ht="15.75">
      <c r="Q105" s="561"/>
      <c r="T105" s="129"/>
      <c r="U105" s="129"/>
    </row>
    <row r="106" spans="17:21" ht="15.75">
      <c r="Q106" s="561"/>
      <c r="T106" s="129"/>
      <c r="U106" s="129"/>
    </row>
    <row r="107" spans="17:21" ht="15.75">
      <c r="Q107" s="561"/>
      <c r="T107" s="129"/>
      <c r="U107" s="129"/>
    </row>
    <row r="108" spans="17:21" ht="15.75">
      <c r="Q108" s="561"/>
      <c r="T108" s="129"/>
      <c r="U108" s="129"/>
    </row>
    <row r="109" spans="17:21" ht="15.75">
      <c r="Q109" s="561"/>
      <c r="T109" s="129"/>
      <c r="U109" s="129"/>
    </row>
    <row r="110" spans="17:21" ht="15.75">
      <c r="Q110" s="561"/>
      <c r="T110" s="129"/>
      <c r="U110" s="129"/>
    </row>
    <row r="111" spans="17:21" ht="15.75">
      <c r="Q111" s="561"/>
      <c r="T111" s="129"/>
      <c r="U111" s="129"/>
    </row>
    <row r="112" spans="17:21" ht="15.75">
      <c r="Q112" s="561"/>
      <c r="T112" s="129"/>
      <c r="U112" s="129"/>
    </row>
    <row r="113" spans="3:21" ht="15.75">
      <c r="Q113" s="561"/>
      <c r="T113" s="129"/>
      <c r="U113" s="129"/>
    </row>
    <row r="114" spans="3:21" ht="15.75">
      <c r="Q114" s="561"/>
      <c r="T114" s="129"/>
      <c r="U114" s="129"/>
    </row>
    <row r="115" spans="3:21" ht="15.75">
      <c r="Q115" s="561"/>
      <c r="T115" s="129"/>
      <c r="U115" s="129"/>
    </row>
    <row r="116" spans="3:21" ht="15.75">
      <c r="Q116" s="561"/>
      <c r="T116" s="129"/>
      <c r="U116" s="129"/>
    </row>
    <row r="117" spans="3:21" ht="15.75">
      <c r="Q117" s="561"/>
      <c r="T117" s="129"/>
      <c r="U117" s="129"/>
    </row>
    <row r="118" spans="3:21" ht="15.75">
      <c r="Q118" s="561"/>
      <c r="T118" s="129"/>
      <c r="U118" s="327"/>
    </row>
    <row r="119" spans="3:21" ht="15.75">
      <c r="Q119" s="561"/>
      <c r="T119" s="129"/>
      <c r="U119" s="327"/>
    </row>
    <row r="120" spans="3:21" ht="15.75">
      <c r="C120" s="484"/>
      <c r="D120" s="484"/>
      <c r="E120" s="484"/>
      <c r="F120" s="484"/>
      <c r="G120" s="484"/>
      <c r="H120" s="484"/>
      <c r="I120" s="484"/>
      <c r="J120" s="485"/>
      <c r="K120" s="486"/>
      <c r="L120" s="485"/>
      <c r="M120" s="486"/>
      <c r="N120" s="486"/>
      <c r="O120" s="486"/>
      <c r="P120" s="484"/>
      <c r="Q120" s="561"/>
      <c r="R120" s="484"/>
      <c r="S120" s="484"/>
      <c r="T120" s="142"/>
      <c r="U120" s="487"/>
    </row>
    <row r="121" spans="3:21" ht="15.75">
      <c r="Q121" s="561"/>
      <c r="T121" s="129"/>
      <c r="U121" s="327"/>
    </row>
    <row r="122" spans="3:21" ht="15.75">
      <c r="Q122" s="561"/>
      <c r="T122" s="129"/>
    </row>
    <row r="123" spans="3:21" ht="15.75">
      <c r="Q123" s="561"/>
      <c r="T123" s="129"/>
    </row>
    <row r="124" spans="3:21" ht="15.75">
      <c r="Q124" s="561"/>
      <c r="T124" s="129"/>
    </row>
    <row r="125" spans="3:21" ht="15.75">
      <c r="Q125" s="561"/>
      <c r="T125" s="129"/>
    </row>
    <row r="126" spans="3:21" ht="15.75">
      <c r="Q126" s="561"/>
      <c r="T126" s="129"/>
    </row>
    <row r="127" spans="3:21" ht="15.75">
      <c r="Q127" s="561"/>
      <c r="T127" s="129"/>
    </row>
    <row r="128" spans="3:21" ht="15.75">
      <c r="Q128" s="561"/>
      <c r="T128" s="129"/>
    </row>
    <row r="129" spans="17:20" ht="15.75">
      <c r="Q129" s="561"/>
      <c r="T129" s="129"/>
    </row>
    <row r="130" spans="17:20" ht="15.75">
      <c r="Q130" s="561"/>
      <c r="T130" s="250"/>
    </row>
    <row r="131" spans="17:20" ht="15.75">
      <c r="Q131" s="561"/>
      <c r="T131" s="250"/>
    </row>
    <row r="132" spans="17:20" ht="15.75">
      <c r="Q132" s="561"/>
      <c r="T132" s="250"/>
    </row>
    <row r="133" spans="17:20" ht="15.75">
      <c r="Q133" s="561"/>
      <c r="T133" s="129"/>
    </row>
    <row r="134" spans="17:20" ht="15.75">
      <c r="Q134" s="561"/>
      <c r="T134" s="129"/>
    </row>
    <row r="135" spans="17:20" ht="15.75">
      <c r="Q135" s="561"/>
      <c r="T135" s="129"/>
    </row>
    <row r="136" spans="17:20" ht="15.75">
      <c r="Q136" s="561"/>
      <c r="T136" s="129"/>
    </row>
    <row r="137" spans="17:20" ht="15.75">
      <c r="Q137" s="561"/>
      <c r="T137" s="129"/>
    </row>
    <row r="138" spans="17:20" ht="15.75">
      <c r="Q138" s="561"/>
      <c r="T138" s="129"/>
    </row>
    <row r="139" spans="17:20" ht="15.75">
      <c r="Q139" s="561"/>
      <c r="T139" s="257"/>
    </row>
    <row r="140" spans="17:20" ht="15.75">
      <c r="Q140" s="561"/>
      <c r="T140" s="257"/>
    </row>
    <row r="141" spans="17:20" ht="15.75">
      <c r="Q141" s="561"/>
      <c r="T141" s="257"/>
    </row>
    <row r="142" spans="17:20" ht="15.75">
      <c r="Q142" s="561"/>
      <c r="T142" s="129"/>
    </row>
    <row r="143" spans="17:20" ht="15.75">
      <c r="Q143" s="561"/>
      <c r="T143" s="129"/>
    </row>
    <row r="144" spans="17:20" ht="15.75">
      <c r="Q144" s="561"/>
      <c r="T144" s="129"/>
    </row>
    <row r="145" spans="17:20" ht="15.75">
      <c r="Q145" s="561"/>
      <c r="T145" s="129"/>
    </row>
    <row r="146" spans="17:20" ht="15.75">
      <c r="Q146" s="561"/>
      <c r="T146" s="129"/>
    </row>
    <row r="147" spans="17:20" ht="15.75">
      <c r="Q147" s="561"/>
      <c r="T147" s="129"/>
    </row>
    <row r="148" spans="17:20" ht="15.75">
      <c r="Q148" s="561"/>
      <c r="T148" s="250"/>
    </row>
    <row r="149" spans="17:20" ht="15.75">
      <c r="Q149" s="561"/>
      <c r="T149" s="129"/>
    </row>
    <row r="150" spans="17:20" ht="15.75">
      <c r="Q150" s="561"/>
      <c r="T150" s="250"/>
    </row>
    <row r="151" spans="17:20" ht="15.75">
      <c r="Q151" s="561"/>
      <c r="T151" s="129"/>
    </row>
    <row r="152" spans="17:20" ht="15.75">
      <c r="Q152" s="561"/>
      <c r="T152" s="129"/>
    </row>
    <row r="153" spans="17:20" ht="15.75">
      <c r="Q153" s="561"/>
      <c r="T153" s="129"/>
    </row>
    <row r="154" spans="17:20" ht="15.75">
      <c r="Q154" s="561"/>
      <c r="T154" s="129"/>
    </row>
    <row r="155" spans="17:20" ht="15.75">
      <c r="Q155" s="561"/>
      <c r="T155" s="129"/>
    </row>
    <row r="156" spans="17:20" ht="15.75">
      <c r="Q156" s="561"/>
      <c r="T156" s="129"/>
    </row>
    <row r="157" spans="17:20" ht="15.75">
      <c r="Q157" s="561"/>
      <c r="T157" s="250"/>
    </row>
    <row r="158" spans="17:20" ht="15.75">
      <c r="Q158" s="561"/>
      <c r="T158" s="129"/>
    </row>
    <row r="159" spans="17:20" ht="15.75">
      <c r="Q159" s="561"/>
      <c r="T159" s="129"/>
    </row>
    <row r="160" spans="17:20" ht="15.75">
      <c r="Q160" s="561"/>
      <c r="T160" s="129"/>
    </row>
    <row r="161" spans="17:20" ht="15.75">
      <c r="Q161" s="561"/>
      <c r="T161" s="129"/>
    </row>
    <row r="162" spans="17:20" ht="15.75">
      <c r="Q162" s="561"/>
      <c r="T162" s="129"/>
    </row>
    <row r="163" spans="17:20" ht="15.75">
      <c r="Q163" s="561"/>
      <c r="T163" s="129"/>
    </row>
    <row r="164" spans="17:20" ht="15.75">
      <c r="Q164" s="561"/>
      <c r="T164" s="129"/>
    </row>
    <row r="165" spans="17:20" ht="15.75">
      <c r="Q165" s="561"/>
      <c r="T165" s="129"/>
    </row>
    <row r="166" spans="17:20" ht="15.75">
      <c r="Q166" s="561"/>
      <c r="T166" s="129"/>
    </row>
    <row r="167" spans="17:20" ht="15.75">
      <c r="Q167" s="561"/>
      <c r="T167" s="129"/>
    </row>
    <row r="168" spans="17:20" ht="15.75">
      <c r="Q168" s="561"/>
      <c r="T168" s="129"/>
    </row>
    <row r="169" spans="17:20" ht="15.75">
      <c r="Q169" s="561"/>
      <c r="T169" s="129"/>
    </row>
    <row r="170" spans="17:20" ht="15.75">
      <c r="Q170" s="561"/>
      <c r="T170" s="129"/>
    </row>
    <row r="171" spans="17:20" ht="15.75">
      <c r="Q171" s="561"/>
      <c r="T171" s="129"/>
    </row>
    <row r="172" spans="17:20" ht="15.75">
      <c r="Q172" s="561"/>
      <c r="T172" s="129"/>
    </row>
    <row r="173" spans="17:20" ht="15.75">
      <c r="Q173" s="561"/>
      <c r="T173" s="129"/>
    </row>
    <row r="174" spans="17:20" ht="15.75">
      <c r="Q174" s="561"/>
      <c r="T174" s="129"/>
    </row>
    <row r="175" spans="17:20" ht="15.75">
      <c r="Q175" s="561"/>
      <c r="T175" s="129"/>
    </row>
    <row r="176" spans="17:20" ht="15.75">
      <c r="Q176" s="561"/>
      <c r="T176" s="129"/>
    </row>
    <row r="177" spans="17:20" ht="15.75">
      <c r="Q177" s="561"/>
      <c r="T177" s="129"/>
    </row>
    <row r="178" spans="17:20" ht="15.75">
      <c r="Q178" s="561"/>
      <c r="T178" s="129"/>
    </row>
    <row r="179" spans="17:20" ht="15.75">
      <c r="Q179" s="561"/>
      <c r="T179" s="129"/>
    </row>
    <row r="180" spans="17:20" ht="15.75">
      <c r="Q180" s="561"/>
      <c r="T180" s="129"/>
    </row>
    <row r="181" spans="17:20" ht="15.75">
      <c r="Q181" s="561"/>
      <c r="T181" s="129"/>
    </row>
    <row r="182" spans="17:20" ht="15.75">
      <c r="Q182" s="561"/>
      <c r="T182" s="250"/>
    </row>
    <row r="183" spans="17:20" ht="15.75">
      <c r="Q183" s="561"/>
      <c r="T183" s="129"/>
    </row>
    <row r="184" spans="17:20" ht="15.75">
      <c r="Q184" s="561"/>
      <c r="T184" s="129"/>
    </row>
    <row r="185" spans="17:20" ht="15.75">
      <c r="Q185" s="561"/>
      <c r="T185" s="129"/>
    </row>
    <row r="186" spans="17:20" ht="15.75">
      <c r="Q186" s="561"/>
      <c r="T186" s="129"/>
    </row>
    <row r="187" spans="17:20" ht="15.75">
      <c r="Q187" s="561"/>
      <c r="T187" s="129"/>
    </row>
    <row r="188" spans="17:20" ht="15.75">
      <c r="Q188" s="561"/>
      <c r="T188" s="129"/>
    </row>
    <row r="189" spans="17:20" ht="15.75">
      <c r="Q189" s="561"/>
      <c r="T189" s="129"/>
    </row>
    <row r="190" spans="17:20" ht="15.75">
      <c r="Q190" s="561"/>
      <c r="T190" s="129"/>
    </row>
    <row r="191" spans="17:20" ht="15.75">
      <c r="Q191" s="561"/>
      <c r="T191" s="129"/>
    </row>
    <row r="192" spans="17:20" ht="15.75">
      <c r="Q192" s="561"/>
      <c r="T192" s="129"/>
    </row>
    <row r="193" spans="17:20" ht="15.75">
      <c r="Q193" s="561"/>
      <c r="T193" s="129"/>
    </row>
    <row r="194" spans="17:20" ht="15.75">
      <c r="Q194" s="561"/>
      <c r="T194" s="129"/>
    </row>
    <row r="195" spans="17:20" ht="15.75">
      <c r="Q195" s="561"/>
      <c r="T195" s="129"/>
    </row>
    <row r="196" spans="17:20" ht="15.75">
      <c r="Q196" s="561"/>
      <c r="T196" s="129"/>
    </row>
    <row r="197" spans="17:20" ht="15.75">
      <c r="Q197" s="561"/>
      <c r="T197" s="129"/>
    </row>
    <row r="198" spans="17:20" ht="15.75">
      <c r="Q198" s="561"/>
      <c r="T198" s="129"/>
    </row>
    <row r="199" spans="17:20" ht="15.75">
      <c r="Q199" s="561"/>
      <c r="T199" s="129"/>
    </row>
    <row r="200" spans="17:20" ht="15.75">
      <c r="Q200" s="561"/>
      <c r="T200" s="129"/>
    </row>
    <row r="201" spans="17:20" ht="15.75">
      <c r="T201" s="129"/>
    </row>
    <row r="202" spans="17:20">
      <c r="T202" s="275">
        <v>620661421102</v>
      </c>
    </row>
    <row r="203" spans="17:20" ht="15.75">
      <c r="T203" s="129"/>
    </row>
    <row r="204" spans="17:20">
      <c r="T204" s="327"/>
    </row>
    <row r="205" spans="17:20" ht="15.75">
      <c r="T205" s="129"/>
    </row>
    <row r="206" spans="17:20">
      <c r="T206" s="327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H36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P13" sqref="P13:P59"/>
    </sheetView>
  </sheetViews>
  <sheetFormatPr defaultRowHeight="12.75"/>
  <cols>
    <col min="1" max="1" width="1.28515625" style="269" hidden="1" customWidth="1"/>
    <col min="2" max="2" width="6.42578125" style="269" customWidth="1"/>
    <col min="3" max="3" width="2.140625" style="269" customWidth="1"/>
    <col min="4" max="4" width="40" style="269" customWidth="1"/>
    <col min="5" max="5" width="14.28515625" style="269" hidden="1" customWidth="1"/>
    <col min="6" max="6" width="2.140625" style="269" hidden="1" customWidth="1"/>
    <col min="7" max="7" width="14.28515625" style="269" hidden="1" customWidth="1"/>
    <col min="8" max="8" width="14.28515625" style="269" customWidth="1"/>
    <col min="9" max="9" width="2.140625" style="269" customWidth="1"/>
    <col min="10" max="10" width="12.5703125" style="269" hidden="1" customWidth="1"/>
    <col min="11" max="11" width="2.140625" style="273" hidden="1" customWidth="1"/>
    <col min="12" max="12" width="13.140625" style="274" customWidth="1"/>
    <col min="13" max="13" width="1.85546875" style="273" customWidth="1"/>
    <col min="14" max="14" width="13.140625" style="274" customWidth="1"/>
    <col min="15" max="15" width="1.85546875" style="273" customWidth="1"/>
    <col min="16" max="16" width="13.140625" style="273" customWidth="1"/>
    <col min="17" max="17" width="1.7109375" style="269" customWidth="1"/>
    <col min="18" max="16384" width="9.140625" style="269"/>
  </cols>
  <sheetData>
    <row r="1" spans="1:17" s="327" customFormat="1" ht="18" customHeight="1">
      <c r="A1" s="145"/>
      <c r="B1" s="637">
        <v>9.6999999999999993</v>
      </c>
      <c r="C1" s="637"/>
      <c r="D1" s="215" t="s">
        <v>235</v>
      </c>
      <c r="K1" s="328"/>
      <c r="L1" s="216"/>
      <c r="M1" s="328"/>
      <c r="N1" s="216"/>
      <c r="O1" s="328"/>
      <c r="P1" s="328"/>
      <c r="Q1" s="371"/>
    </row>
    <row r="2" spans="1:17" s="327" customFormat="1" ht="18" customHeight="1">
      <c r="A2" s="145"/>
      <c r="B2" s="637"/>
      <c r="C2" s="637"/>
      <c r="D2" s="217" t="s">
        <v>236</v>
      </c>
      <c r="K2" s="328"/>
      <c r="L2" s="329"/>
      <c r="M2" s="328"/>
      <c r="N2" s="329"/>
      <c r="O2" s="328"/>
      <c r="P2" s="328"/>
      <c r="Q2" s="359"/>
    </row>
    <row r="3" spans="1:17" s="327" customFormat="1" ht="15" customHeight="1" thickBot="1">
      <c r="A3" s="218"/>
      <c r="E3" s="330"/>
      <c r="F3" s="330"/>
      <c r="G3" s="330"/>
      <c r="H3" s="330"/>
      <c r="I3" s="330"/>
      <c r="J3" s="330"/>
      <c r="K3" s="331"/>
      <c r="L3" s="332"/>
      <c r="M3" s="331"/>
      <c r="N3" s="332"/>
      <c r="O3" s="331"/>
      <c r="P3" s="331"/>
      <c r="Q3" s="370"/>
    </row>
    <row r="4" spans="1:17" s="108" customFormat="1" ht="3.75" customHeight="1">
      <c r="B4" s="219"/>
      <c r="C4" s="219"/>
      <c r="D4" s="219"/>
      <c r="K4" s="220"/>
      <c r="L4" s="221"/>
      <c r="M4" s="220"/>
      <c r="N4" s="221"/>
      <c r="O4" s="220"/>
      <c r="P4" s="220"/>
      <c r="Q4" s="369"/>
    </row>
    <row r="5" spans="1:17" s="108" customFormat="1" ht="15.75" customHeight="1">
      <c r="B5" s="380" t="s">
        <v>207</v>
      </c>
      <c r="C5" s="223"/>
      <c r="D5" s="222"/>
      <c r="E5" s="224">
        <v>2015</v>
      </c>
      <c r="F5" s="224"/>
      <c r="G5" s="224">
        <v>2016</v>
      </c>
      <c r="H5" s="224">
        <v>2019</v>
      </c>
      <c r="I5" s="225"/>
      <c r="J5" s="419">
        <v>2020</v>
      </c>
      <c r="K5" s="225"/>
      <c r="L5" s="419">
        <v>2020</v>
      </c>
      <c r="M5" s="225"/>
      <c r="N5" s="419" t="s">
        <v>298</v>
      </c>
      <c r="O5" s="474"/>
      <c r="P5" s="419" t="s">
        <v>296</v>
      </c>
      <c r="Q5" s="225"/>
    </row>
    <row r="6" spans="1:17" s="108" customFormat="1" ht="14.25" customHeight="1">
      <c r="B6" s="381" t="s">
        <v>208</v>
      </c>
      <c r="C6" s="227"/>
      <c r="D6" s="226"/>
      <c r="E6" s="227"/>
      <c r="F6" s="227"/>
      <c r="G6" s="227"/>
      <c r="H6" s="227"/>
      <c r="I6" s="227"/>
      <c r="J6" s="223" t="s">
        <v>263</v>
      </c>
      <c r="K6" s="223"/>
      <c r="L6" s="475"/>
      <c r="M6" s="228"/>
      <c r="N6" s="419" t="s">
        <v>282</v>
      </c>
      <c r="O6" s="388"/>
      <c r="P6" s="419" t="s">
        <v>161</v>
      </c>
      <c r="Q6" s="388"/>
    </row>
    <row r="7" spans="1:17" s="108" customFormat="1" ht="14.25" customHeight="1">
      <c r="B7" s="226"/>
      <c r="C7" s="227"/>
      <c r="D7" s="226"/>
      <c r="E7" s="227"/>
      <c r="F7" s="227"/>
      <c r="G7" s="227"/>
      <c r="H7" s="227"/>
      <c r="I7" s="227"/>
      <c r="J7" s="230"/>
      <c r="K7" s="220"/>
      <c r="L7" s="477"/>
      <c r="M7" s="228"/>
      <c r="N7" s="477" t="s">
        <v>283</v>
      </c>
      <c r="O7" s="230"/>
      <c r="P7" s="477" t="s">
        <v>301</v>
      </c>
      <c r="Q7" s="230"/>
    </row>
    <row r="8" spans="1:17" s="108" customFormat="1" ht="4.9000000000000004" customHeight="1">
      <c r="B8" s="231"/>
      <c r="C8" s="231"/>
      <c r="D8" s="232"/>
      <c r="E8" s="233"/>
      <c r="F8" s="233"/>
      <c r="G8" s="233"/>
      <c r="H8" s="233"/>
      <c r="I8" s="233"/>
      <c r="J8" s="233"/>
      <c r="K8" s="234"/>
      <c r="L8" s="235"/>
      <c r="M8" s="234"/>
      <c r="N8" s="235"/>
      <c r="O8" s="235"/>
      <c r="P8" s="235"/>
      <c r="Q8" s="368"/>
    </row>
    <row r="9" spans="1:17" s="108" customFormat="1" ht="3" customHeight="1">
      <c r="B9" s="231"/>
      <c r="C9" s="231"/>
      <c r="D9" s="232"/>
      <c r="E9" s="231"/>
      <c r="F9" s="231"/>
      <c r="G9" s="231"/>
      <c r="H9" s="231"/>
      <c r="I9" s="231"/>
      <c r="J9" s="231"/>
      <c r="K9" s="228"/>
      <c r="L9" s="236"/>
      <c r="M9" s="228"/>
      <c r="N9" s="236"/>
      <c r="O9" s="228"/>
      <c r="P9" s="228"/>
      <c r="Q9" s="367"/>
    </row>
    <row r="10" spans="1:17" s="110" customFormat="1" ht="15.75">
      <c r="D10" s="232"/>
      <c r="E10" s="678" t="s">
        <v>274</v>
      </c>
      <c r="F10" s="678"/>
      <c r="G10" s="678"/>
      <c r="H10" s="678"/>
      <c r="I10" s="678"/>
      <c r="J10" s="678"/>
      <c r="K10" s="678"/>
      <c r="L10" s="678"/>
      <c r="M10" s="678"/>
      <c r="N10" s="678"/>
      <c r="O10" s="336"/>
      <c r="P10" s="469"/>
      <c r="Q10" s="366"/>
    </row>
    <row r="11" spans="1:17" s="110" customFormat="1" ht="4.5" customHeight="1" thickBot="1">
      <c r="A11" s="237"/>
      <c r="B11" s="238"/>
      <c r="C11" s="238"/>
      <c r="D11" s="239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365"/>
    </row>
    <row r="12" spans="1:17" s="137" customFormat="1" ht="15" customHeight="1">
      <c r="A12" s="240"/>
      <c r="B12" s="241"/>
      <c r="C12" s="241"/>
      <c r="D12" s="134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64"/>
    </row>
    <row r="13" spans="1:17" s="129" customFormat="1" ht="16.5" customHeight="1">
      <c r="B13" s="172" t="s">
        <v>209</v>
      </c>
      <c r="C13" s="242"/>
      <c r="D13" s="54"/>
      <c r="E13" s="186">
        <v>17595.191205999959</v>
      </c>
      <c r="F13" s="243"/>
      <c r="G13" s="129">
        <v>15610.18914</v>
      </c>
      <c r="H13" s="390">
        <v>23322.063511</v>
      </c>
      <c r="I13" s="409"/>
      <c r="J13" s="411">
        <v>19686.842616000002</v>
      </c>
      <c r="K13" s="442"/>
      <c r="L13" s="587">
        <v>19686.842616000002</v>
      </c>
      <c r="M13" s="409"/>
      <c r="N13" s="411">
        <v>22562.074646000001</v>
      </c>
      <c r="O13" s="442"/>
      <c r="P13" s="625">
        <v>4165.0957969999999</v>
      </c>
      <c r="Q13" s="552"/>
    </row>
    <row r="14" spans="1:17" s="129" customFormat="1" ht="16.5" customHeight="1">
      <c r="B14" s="172"/>
      <c r="C14" s="242"/>
      <c r="D14" s="54"/>
      <c r="E14" s="186"/>
      <c r="F14" s="243"/>
      <c r="H14" s="390"/>
      <c r="I14" s="409"/>
      <c r="J14" s="411"/>
      <c r="K14" s="442"/>
      <c r="L14" s="587"/>
      <c r="M14" s="409"/>
      <c r="N14" s="411"/>
      <c r="O14" s="442"/>
      <c r="P14" s="625"/>
      <c r="Q14" s="552"/>
    </row>
    <row r="15" spans="1:17" s="129" customFormat="1" ht="7.5" customHeight="1">
      <c r="B15" s="54"/>
      <c r="C15" s="242"/>
      <c r="D15" s="54"/>
      <c r="E15" s="186"/>
      <c r="F15" s="246"/>
      <c r="G15" s="186"/>
      <c r="H15" s="390"/>
      <c r="I15" s="409"/>
      <c r="J15" s="411"/>
      <c r="K15" s="442"/>
      <c r="L15" s="587"/>
      <c r="M15" s="409"/>
      <c r="N15" s="411"/>
      <c r="O15" s="442"/>
      <c r="P15" s="625"/>
      <c r="Q15" s="552"/>
    </row>
    <row r="16" spans="1:17" s="129" customFormat="1" ht="16.5" customHeight="1">
      <c r="B16" s="172" t="s">
        <v>210</v>
      </c>
      <c r="C16" s="248"/>
      <c r="D16" s="54"/>
      <c r="E16" s="186">
        <v>55343.705680999847</v>
      </c>
      <c r="F16" s="246"/>
      <c r="G16" s="129">
        <v>55657.977124999998</v>
      </c>
      <c r="H16" s="390">
        <v>68678.149235999997</v>
      </c>
      <c r="I16" s="515"/>
      <c r="J16" s="411">
        <v>69704.671415999997</v>
      </c>
      <c r="K16" s="520"/>
      <c r="L16" s="585">
        <v>69704.671415999997</v>
      </c>
      <c r="M16" s="515"/>
      <c r="N16" s="411">
        <v>74727.081598000004</v>
      </c>
      <c r="O16" s="520"/>
      <c r="P16" s="610">
        <v>9506.2063139999991</v>
      </c>
      <c r="Q16" s="552"/>
    </row>
    <row r="17" spans="2:17" s="250" customFormat="1" ht="16.5" customHeight="1">
      <c r="B17" s="251" t="s">
        <v>211</v>
      </c>
      <c r="C17" s="242"/>
      <c r="D17" s="251"/>
      <c r="E17" s="186"/>
      <c r="F17" s="246"/>
      <c r="G17" s="186"/>
      <c r="H17" s="390"/>
      <c r="I17" s="409"/>
      <c r="J17" s="411"/>
      <c r="K17" s="442"/>
      <c r="L17" s="587"/>
      <c r="M17" s="409"/>
      <c r="N17" s="411"/>
      <c r="O17" s="442"/>
      <c r="P17" s="625"/>
      <c r="Q17" s="552"/>
    </row>
    <row r="18" spans="2:17" s="250" customFormat="1" ht="7.5" customHeight="1">
      <c r="B18" s="251"/>
      <c r="C18" s="242"/>
      <c r="D18" s="251"/>
      <c r="E18" s="186"/>
      <c r="F18" s="246"/>
      <c r="G18" s="186"/>
      <c r="H18" s="390"/>
      <c r="I18" s="409"/>
      <c r="J18" s="411"/>
      <c r="K18" s="442"/>
      <c r="L18" s="587"/>
      <c r="M18" s="409"/>
      <c r="N18" s="411"/>
      <c r="O18" s="442"/>
      <c r="P18" s="625"/>
      <c r="Q18" s="552"/>
    </row>
    <row r="19" spans="2:17" s="129" customFormat="1" ht="16.5" customHeight="1">
      <c r="B19" s="172" t="s">
        <v>212</v>
      </c>
      <c r="C19" s="242"/>
      <c r="D19" s="54"/>
      <c r="E19" s="186">
        <v>12151.109274999973</v>
      </c>
      <c r="F19" s="246"/>
      <c r="G19" s="129">
        <v>9781.4341469999999</v>
      </c>
      <c r="H19" s="390">
        <v>15441.948064</v>
      </c>
      <c r="I19" s="409"/>
      <c r="J19" s="411">
        <v>12161.538865</v>
      </c>
      <c r="K19" s="442"/>
      <c r="L19" s="587">
        <v>12161.538865</v>
      </c>
      <c r="M19" s="409"/>
      <c r="N19" s="411">
        <v>11706.429357999999</v>
      </c>
      <c r="O19" s="442"/>
      <c r="P19" s="625">
        <v>1430.3294659999999</v>
      </c>
      <c r="Q19" s="411"/>
    </row>
    <row r="20" spans="2:17" s="129" customFormat="1" ht="16.5" customHeight="1">
      <c r="B20" s="252" t="s">
        <v>213</v>
      </c>
      <c r="C20" s="242"/>
      <c r="D20" s="252"/>
      <c r="E20" s="186"/>
      <c r="F20" s="246"/>
      <c r="G20" s="186"/>
      <c r="H20" s="390"/>
      <c r="I20" s="409"/>
      <c r="J20" s="411"/>
      <c r="K20" s="442"/>
      <c r="L20" s="587"/>
      <c r="M20" s="409"/>
      <c r="N20" s="411"/>
      <c r="O20" s="442"/>
      <c r="P20" s="625"/>
      <c r="Q20" s="411"/>
    </row>
    <row r="21" spans="2:17" s="129" customFormat="1" ht="7.5" customHeight="1">
      <c r="B21" s="253"/>
      <c r="C21" s="248"/>
      <c r="D21" s="253"/>
      <c r="E21" s="186"/>
      <c r="F21" s="246"/>
      <c r="G21" s="186"/>
      <c r="H21" s="390"/>
      <c r="I21" s="515"/>
      <c r="J21" s="411"/>
      <c r="K21" s="520"/>
      <c r="L21" s="588"/>
      <c r="M21" s="515"/>
      <c r="N21" s="411"/>
      <c r="O21" s="520"/>
      <c r="P21" s="626"/>
      <c r="Q21" s="411"/>
    </row>
    <row r="22" spans="2:17" s="250" customFormat="1" ht="16.5" customHeight="1">
      <c r="B22" s="255" t="s">
        <v>214</v>
      </c>
      <c r="C22" s="242"/>
      <c r="D22" s="256"/>
      <c r="E22" s="186">
        <v>6529.9312000000191</v>
      </c>
      <c r="F22" s="246"/>
      <c r="G22" s="250">
        <v>6596.4662760000001</v>
      </c>
      <c r="H22" s="390">
        <v>9030.0383739999997</v>
      </c>
      <c r="I22" s="409"/>
      <c r="J22" s="411">
        <v>8780.4811059999993</v>
      </c>
      <c r="K22" s="442"/>
      <c r="L22" s="587">
        <v>8780.4811059999993</v>
      </c>
      <c r="M22" s="409"/>
      <c r="N22" s="411">
        <v>9924.088205</v>
      </c>
      <c r="O22" s="442"/>
      <c r="P22" s="625">
        <v>1020.528104</v>
      </c>
      <c r="Q22" s="411"/>
    </row>
    <row r="23" spans="2:17" s="129" customFormat="1" ht="16.5" customHeight="1">
      <c r="B23" s="252" t="s">
        <v>215</v>
      </c>
      <c r="C23" s="242"/>
      <c r="D23" s="252"/>
      <c r="E23" s="186"/>
      <c r="F23" s="246"/>
      <c r="G23" s="186"/>
      <c r="H23" s="390"/>
      <c r="I23" s="409"/>
      <c r="J23" s="411"/>
      <c r="K23" s="442"/>
      <c r="L23" s="587"/>
      <c r="M23" s="409"/>
      <c r="N23" s="411"/>
      <c r="O23" s="442"/>
      <c r="P23" s="625"/>
      <c r="Q23" s="411"/>
    </row>
    <row r="24" spans="2:17" s="129" customFormat="1" ht="7.5" customHeight="1">
      <c r="B24" s="54"/>
      <c r="C24" s="242"/>
      <c r="D24" s="54"/>
      <c r="E24" s="186"/>
      <c r="F24" s="246"/>
      <c r="G24" s="186"/>
      <c r="H24" s="390"/>
      <c r="I24" s="409"/>
      <c r="J24" s="411"/>
      <c r="K24" s="442"/>
      <c r="L24" s="587"/>
      <c r="M24" s="409"/>
      <c r="N24" s="411"/>
      <c r="O24" s="442"/>
      <c r="P24" s="625"/>
      <c r="Q24" s="411"/>
    </row>
    <row r="25" spans="2:17" s="257" customFormat="1" ht="16.5" customHeight="1">
      <c r="B25" s="172" t="s">
        <v>216</v>
      </c>
      <c r="C25" s="248"/>
      <c r="D25" s="54"/>
      <c r="E25" s="186">
        <v>11532.179350000028</v>
      </c>
      <c r="F25" s="246"/>
      <c r="G25" s="250">
        <v>12669.173905</v>
      </c>
      <c r="H25" s="390">
        <v>14063.612064999999</v>
      </c>
      <c r="I25" s="515"/>
      <c r="J25" s="461">
        <v>14195.929996000001</v>
      </c>
      <c r="K25" s="520"/>
      <c r="L25" s="586">
        <v>14195.929996000001</v>
      </c>
      <c r="M25" s="515"/>
      <c r="N25" s="461">
        <v>17636.869357</v>
      </c>
      <c r="O25" s="520"/>
      <c r="P25" s="611">
        <v>1574.6823119999999</v>
      </c>
      <c r="Q25" s="461"/>
    </row>
    <row r="26" spans="2:17" s="129" customFormat="1" ht="16.5" customHeight="1">
      <c r="B26" s="252" t="s">
        <v>217</v>
      </c>
      <c r="C26" s="242"/>
      <c r="D26" s="252"/>
      <c r="E26" s="186"/>
      <c r="F26" s="246"/>
      <c r="G26" s="186"/>
      <c r="H26" s="390"/>
      <c r="I26" s="409"/>
      <c r="J26" s="461"/>
      <c r="K26" s="442"/>
      <c r="L26" s="587"/>
      <c r="M26" s="409"/>
      <c r="N26" s="461"/>
      <c r="O26" s="442"/>
      <c r="P26" s="625"/>
      <c r="Q26" s="461"/>
    </row>
    <row r="27" spans="2:17" s="129" customFormat="1" ht="7.5" customHeight="1">
      <c r="B27" s="252"/>
      <c r="C27" s="242"/>
      <c r="D27" s="252"/>
      <c r="E27" s="186"/>
      <c r="F27" s="246"/>
      <c r="G27" s="186"/>
      <c r="H27" s="390"/>
      <c r="I27" s="409"/>
      <c r="J27" s="461"/>
      <c r="K27" s="442"/>
      <c r="L27" s="587"/>
      <c r="M27" s="409"/>
      <c r="N27" s="461"/>
      <c r="O27" s="442"/>
      <c r="P27" s="625"/>
      <c r="Q27" s="461"/>
    </row>
    <row r="28" spans="2:17" s="250" customFormat="1" ht="16.5" customHeight="1">
      <c r="B28" s="255" t="s">
        <v>218</v>
      </c>
      <c r="C28" s="242"/>
      <c r="D28" s="256"/>
      <c r="E28" s="186">
        <v>15139.106197999934</v>
      </c>
      <c r="F28" s="246"/>
      <c r="G28" s="129">
        <v>16702.310820999999</v>
      </c>
      <c r="H28" s="390">
        <v>24284.823973999999</v>
      </c>
      <c r="I28" s="409"/>
      <c r="J28" s="461">
        <v>24930.441212000002</v>
      </c>
      <c r="K28" s="442"/>
      <c r="L28" s="587">
        <v>24930.441212000002</v>
      </c>
      <c r="M28" s="409"/>
      <c r="N28" s="461">
        <v>24530.776553</v>
      </c>
      <c r="O28" s="442"/>
      <c r="P28" s="625">
        <v>3331.4010870000002</v>
      </c>
      <c r="Q28" s="461"/>
    </row>
    <row r="29" spans="2:17" s="129" customFormat="1" ht="16.5" customHeight="1">
      <c r="B29" s="172"/>
      <c r="C29" s="242"/>
      <c r="D29" s="54"/>
      <c r="E29" s="186"/>
      <c r="F29" s="243"/>
      <c r="H29" s="390"/>
      <c r="I29" s="409"/>
      <c r="J29" s="461"/>
      <c r="K29" s="442"/>
      <c r="L29" s="587"/>
      <c r="M29" s="409"/>
      <c r="N29" s="461"/>
      <c r="O29" s="442"/>
      <c r="P29" s="625"/>
      <c r="Q29" s="461"/>
    </row>
    <row r="30" spans="2:17" s="129" customFormat="1" ht="7.5" customHeight="1">
      <c r="B30" s="54"/>
      <c r="C30" s="259"/>
      <c r="D30" s="54"/>
      <c r="E30" s="186"/>
      <c r="F30" s="243"/>
      <c r="G30" s="186"/>
      <c r="H30" s="390"/>
      <c r="I30" s="409"/>
      <c r="J30" s="461"/>
      <c r="K30" s="442"/>
      <c r="L30" s="587"/>
      <c r="M30" s="409"/>
      <c r="N30" s="461"/>
      <c r="O30" s="442"/>
      <c r="P30" s="625"/>
      <c r="Q30" s="461"/>
    </row>
    <row r="31" spans="2:17" s="129" customFormat="1" ht="16.5" customHeight="1">
      <c r="B31" s="172" t="s">
        <v>219</v>
      </c>
      <c r="C31" s="242"/>
      <c r="D31" s="54"/>
      <c r="E31" s="186">
        <v>53584.035123999456</v>
      </c>
      <c r="F31" s="243"/>
      <c r="G31" s="129">
        <v>56981.962635999997</v>
      </c>
      <c r="H31" s="390">
        <v>63594.310826000001</v>
      </c>
      <c r="I31" s="409"/>
      <c r="J31" s="411">
        <v>61580.876154999998</v>
      </c>
      <c r="K31" s="442"/>
      <c r="L31" s="587">
        <v>61580.876154999998</v>
      </c>
      <c r="M31" s="409"/>
      <c r="N31" s="411">
        <v>73942.324674999996</v>
      </c>
      <c r="O31" s="442"/>
      <c r="P31" s="625">
        <v>7285.8694340000002</v>
      </c>
      <c r="Q31" s="411"/>
    </row>
    <row r="32" spans="2:17" s="129" customFormat="1" ht="16.5" customHeight="1">
      <c r="B32" s="252" t="s">
        <v>220</v>
      </c>
      <c r="C32" s="242"/>
      <c r="D32" s="252"/>
      <c r="E32" s="186"/>
      <c r="F32" s="243"/>
      <c r="G32" s="186"/>
      <c r="H32" s="390"/>
      <c r="I32" s="516"/>
      <c r="J32" s="411"/>
      <c r="K32" s="521"/>
      <c r="L32" s="589"/>
      <c r="M32" s="516"/>
      <c r="N32" s="411"/>
      <c r="O32" s="521"/>
      <c r="P32" s="627"/>
      <c r="Q32" s="411"/>
    </row>
    <row r="33" spans="2:17" s="129" customFormat="1" ht="7.5" customHeight="1">
      <c r="B33" s="54"/>
      <c r="C33" s="242"/>
      <c r="D33" s="54"/>
      <c r="E33" s="186"/>
      <c r="F33" s="246"/>
      <c r="G33" s="186"/>
      <c r="H33" s="390"/>
      <c r="I33" s="409"/>
      <c r="J33" s="411"/>
      <c r="K33" s="442"/>
      <c r="L33" s="587"/>
      <c r="M33" s="409"/>
      <c r="N33" s="411"/>
      <c r="O33" s="442"/>
      <c r="P33" s="625"/>
      <c r="Q33" s="411"/>
    </row>
    <row r="34" spans="2:17" s="129" customFormat="1" ht="16.5" customHeight="1">
      <c r="B34" s="172" t="s">
        <v>277</v>
      </c>
      <c r="C34" s="242"/>
      <c r="D34" s="54"/>
      <c r="E34" s="186">
        <v>69578.622782999577</v>
      </c>
      <c r="F34" s="246"/>
      <c r="G34" s="129">
        <v>69191.373395000002</v>
      </c>
      <c r="H34" s="390">
        <v>78894.922644000006</v>
      </c>
      <c r="I34" s="409"/>
      <c r="J34" s="460">
        <v>58904.631578</v>
      </c>
      <c r="K34" s="522"/>
      <c r="L34" s="590">
        <v>58904.631578</v>
      </c>
      <c r="M34" s="409"/>
      <c r="N34" s="460">
        <v>76636.594652</v>
      </c>
      <c r="O34" s="522"/>
      <c r="P34" s="628">
        <v>7462.4299010000004</v>
      </c>
      <c r="Q34" s="411"/>
    </row>
    <row r="35" spans="2:17" s="129" customFormat="1" ht="16.5" customHeight="1">
      <c r="B35" s="252" t="s">
        <v>221</v>
      </c>
      <c r="C35" s="248"/>
      <c r="D35" s="252"/>
      <c r="E35" s="186"/>
      <c r="F35" s="246"/>
      <c r="G35" s="186"/>
      <c r="H35" s="390"/>
      <c r="I35" s="515"/>
      <c r="J35" s="460"/>
      <c r="K35" s="523"/>
      <c r="L35" s="591"/>
      <c r="M35" s="515"/>
      <c r="N35" s="460"/>
      <c r="O35" s="523"/>
      <c r="P35" s="629"/>
      <c r="Q35" s="411"/>
    </row>
    <row r="36" spans="2:17" s="250" customFormat="1" ht="7.5" customHeight="1">
      <c r="B36" s="251"/>
      <c r="C36" s="242"/>
      <c r="D36" s="251"/>
      <c r="E36" s="186"/>
      <c r="F36" s="246"/>
      <c r="G36" s="186"/>
      <c r="H36" s="390"/>
      <c r="I36" s="409"/>
      <c r="J36" s="411"/>
      <c r="K36" s="442"/>
      <c r="L36" s="587"/>
      <c r="M36" s="409"/>
      <c r="N36" s="411"/>
      <c r="O36" s="442"/>
      <c r="P36" s="625"/>
      <c r="Q36" s="411"/>
    </row>
    <row r="37" spans="2:17" s="129" customFormat="1" ht="16.5" customHeight="1">
      <c r="B37" s="172" t="s">
        <v>222</v>
      </c>
      <c r="C37" s="242"/>
      <c r="D37" s="54"/>
      <c r="E37" s="186">
        <v>30999.810488000046</v>
      </c>
      <c r="F37" s="246"/>
      <c r="G37" s="250">
        <v>29486.406217</v>
      </c>
      <c r="H37" s="390">
        <v>38897.987155000003</v>
      </c>
      <c r="I37" s="409"/>
      <c r="J37" s="411">
        <v>36694.338129000003</v>
      </c>
      <c r="K37" s="442"/>
      <c r="L37" s="587">
        <v>36694.338129000003</v>
      </c>
      <c r="M37" s="409"/>
      <c r="N37" s="411">
        <v>56126.812635000002</v>
      </c>
      <c r="O37" s="442"/>
      <c r="P37" s="625">
        <v>7313.4160119999997</v>
      </c>
      <c r="Q37" s="411"/>
    </row>
    <row r="38" spans="2:17" s="129" customFormat="1" ht="16.5" customHeight="1">
      <c r="B38" s="252" t="s">
        <v>223</v>
      </c>
      <c r="C38" s="242"/>
      <c r="D38" s="252"/>
      <c r="E38" s="186"/>
      <c r="F38" s="246"/>
      <c r="G38" s="186"/>
      <c r="H38" s="390"/>
      <c r="I38" s="409"/>
      <c r="J38" s="411"/>
      <c r="K38" s="442"/>
      <c r="L38" s="587"/>
      <c r="M38" s="409"/>
      <c r="N38" s="411"/>
      <c r="O38" s="442"/>
      <c r="P38" s="625"/>
      <c r="Q38" s="411"/>
    </row>
    <row r="39" spans="2:17" s="129" customFormat="1" ht="7.5" customHeight="1">
      <c r="B39" s="54"/>
      <c r="C39" s="242"/>
      <c r="D39" s="54"/>
      <c r="E39" s="186"/>
      <c r="F39" s="246"/>
      <c r="G39" s="186"/>
      <c r="H39" s="390"/>
      <c r="I39" s="409"/>
      <c r="J39" s="411"/>
      <c r="K39" s="442"/>
      <c r="L39" s="587"/>
      <c r="M39" s="409"/>
      <c r="N39" s="411"/>
      <c r="O39" s="442"/>
      <c r="P39" s="625"/>
      <c r="Q39" s="411"/>
    </row>
    <row r="40" spans="2:17" s="129" customFormat="1" ht="16.5" customHeight="1">
      <c r="B40" s="172" t="s">
        <v>224</v>
      </c>
      <c r="C40" s="248"/>
      <c r="D40" s="54"/>
      <c r="E40" s="186">
        <v>31245.018787999994</v>
      </c>
      <c r="F40" s="246"/>
      <c r="G40" s="129">
        <v>36674.731253999998</v>
      </c>
      <c r="H40" s="390">
        <v>38828.169365000002</v>
      </c>
      <c r="I40" s="515"/>
      <c r="J40" s="461">
        <v>46112.663743999998</v>
      </c>
      <c r="K40" s="520"/>
      <c r="L40" s="586">
        <v>46112.663743999998</v>
      </c>
      <c r="M40" s="515"/>
      <c r="N40" s="461">
        <v>50083.688743999999</v>
      </c>
      <c r="O40" s="520"/>
      <c r="P40" s="611">
        <v>4835.8889170000002</v>
      </c>
      <c r="Q40" s="461"/>
    </row>
    <row r="41" spans="2:17" s="129" customFormat="1" ht="16.5" customHeight="1">
      <c r="B41" s="252" t="s">
        <v>225</v>
      </c>
      <c r="C41" s="242"/>
      <c r="D41" s="252"/>
      <c r="E41" s="186"/>
      <c r="F41" s="246"/>
      <c r="G41" s="186"/>
      <c r="H41" s="390"/>
      <c r="I41" s="409"/>
      <c r="J41" s="461"/>
      <c r="K41" s="442"/>
      <c r="L41" s="587"/>
      <c r="M41" s="409"/>
      <c r="N41" s="461"/>
      <c r="O41" s="442"/>
      <c r="P41" s="625"/>
      <c r="Q41" s="461"/>
    </row>
    <row r="42" spans="2:17" s="129" customFormat="1" ht="7.5" customHeight="1">
      <c r="B42" s="54"/>
      <c r="C42" s="242"/>
      <c r="D42" s="54"/>
      <c r="E42" s="186"/>
      <c r="F42" s="246"/>
      <c r="G42" s="186"/>
      <c r="H42" s="390"/>
      <c r="I42" s="409"/>
      <c r="J42" s="461"/>
      <c r="K42" s="442"/>
      <c r="L42" s="587"/>
      <c r="M42" s="409"/>
      <c r="N42" s="461"/>
      <c r="O42" s="442"/>
      <c r="P42" s="625"/>
      <c r="Q42" s="461"/>
    </row>
    <row r="43" spans="2:17" s="129" customFormat="1" ht="16.5" customHeight="1">
      <c r="B43" s="172" t="s">
        <v>226</v>
      </c>
      <c r="C43" s="242"/>
      <c r="D43" s="54"/>
      <c r="E43" s="186">
        <v>129280.30573799899</v>
      </c>
      <c r="F43" s="186"/>
      <c r="G43" s="129">
        <v>142387.296947</v>
      </c>
      <c r="H43" s="390">
        <v>175666.78479000001</v>
      </c>
      <c r="I43" s="409"/>
      <c r="J43" s="411">
        <v>172216.52517000001</v>
      </c>
      <c r="K43" s="442"/>
      <c r="L43" s="587">
        <v>172216.52517000001</v>
      </c>
      <c r="M43" s="409"/>
      <c r="N43" s="411">
        <v>229015.93863399999</v>
      </c>
      <c r="O43" s="442"/>
      <c r="P43" s="625">
        <v>24696.0965</v>
      </c>
      <c r="Q43" s="411"/>
    </row>
    <row r="44" spans="2:17" s="129" customFormat="1" ht="16.5" customHeight="1">
      <c r="B44" s="252" t="s">
        <v>227</v>
      </c>
      <c r="C44" s="242"/>
      <c r="D44" s="252"/>
      <c r="E44" s="186"/>
      <c r="F44" s="246"/>
      <c r="G44" s="186"/>
      <c r="H44" s="390"/>
      <c r="I44" s="409"/>
      <c r="J44" s="411"/>
      <c r="K44" s="442"/>
      <c r="L44" s="587"/>
      <c r="M44" s="409"/>
      <c r="N44" s="411"/>
      <c r="O44" s="442"/>
      <c r="P44" s="625"/>
      <c r="Q44" s="411"/>
    </row>
    <row r="45" spans="2:17" s="129" customFormat="1" ht="7.5" customHeight="1">
      <c r="B45" s="54"/>
      <c r="C45" s="242"/>
      <c r="D45" s="54"/>
      <c r="E45" s="186"/>
      <c r="F45" s="246"/>
      <c r="G45" s="186"/>
      <c r="H45" s="390"/>
      <c r="I45" s="409"/>
      <c r="J45" s="411"/>
      <c r="K45" s="442"/>
      <c r="L45" s="587"/>
      <c r="M45" s="409"/>
      <c r="N45" s="411"/>
      <c r="O45" s="442"/>
      <c r="P45" s="625"/>
      <c r="Q45" s="411"/>
    </row>
    <row r="46" spans="2:17" s="129" customFormat="1" ht="16.5" customHeight="1">
      <c r="B46" s="172" t="s">
        <v>228</v>
      </c>
      <c r="C46" s="242"/>
      <c r="D46" s="54"/>
      <c r="E46" s="186">
        <v>82195.443178999252</v>
      </c>
      <c r="F46" s="246"/>
      <c r="G46" s="129">
        <v>72397.766841999997</v>
      </c>
      <c r="H46" s="390">
        <v>89496.186444999999</v>
      </c>
      <c r="I46" s="409"/>
      <c r="J46" s="411">
        <v>73678.120282000003</v>
      </c>
      <c r="K46" s="442"/>
      <c r="L46" s="587">
        <v>73678.120282000003</v>
      </c>
      <c r="M46" s="409"/>
      <c r="N46" s="411">
        <v>93633.090513999996</v>
      </c>
      <c r="O46" s="442"/>
      <c r="P46" s="625">
        <v>14354.150347000001</v>
      </c>
      <c r="Q46" s="411"/>
    </row>
    <row r="47" spans="2:17" s="129" customFormat="1" ht="16.5" customHeight="1">
      <c r="B47" s="252" t="s">
        <v>229</v>
      </c>
      <c r="C47" s="242"/>
      <c r="D47" s="252"/>
      <c r="E47" s="186"/>
      <c r="F47" s="246"/>
      <c r="G47" s="186"/>
      <c r="H47" s="390"/>
      <c r="I47" s="409"/>
      <c r="J47" s="411"/>
      <c r="K47" s="442"/>
      <c r="L47" s="587"/>
      <c r="M47" s="409"/>
      <c r="N47" s="411"/>
      <c r="O47" s="442"/>
      <c r="P47" s="625"/>
      <c r="Q47" s="411"/>
    </row>
    <row r="48" spans="2:17" s="129" customFormat="1" ht="7.5" customHeight="1">
      <c r="B48" s="252"/>
      <c r="C48" s="242"/>
      <c r="D48" s="252"/>
      <c r="E48" s="186"/>
      <c r="F48" s="246"/>
      <c r="G48" s="186"/>
      <c r="H48" s="390"/>
      <c r="I48" s="409"/>
      <c r="J48" s="411"/>
      <c r="K48" s="442"/>
      <c r="L48" s="587"/>
      <c r="M48" s="409"/>
      <c r="N48" s="411"/>
      <c r="O48" s="442"/>
      <c r="P48" s="625"/>
      <c r="Q48" s="411"/>
    </row>
    <row r="49" spans="1:18" s="129" customFormat="1" ht="16.5" customHeight="1">
      <c r="B49" s="172" t="s">
        <v>230</v>
      </c>
      <c r="C49" s="242"/>
      <c r="D49" s="54"/>
      <c r="E49" s="186">
        <v>36698.735832999919</v>
      </c>
      <c r="F49" s="246"/>
      <c r="G49" s="129">
        <v>41814.184639999999</v>
      </c>
      <c r="H49" s="390">
        <v>57045.613464000002</v>
      </c>
      <c r="I49" s="409"/>
      <c r="J49" s="411">
        <v>58033.213078000001</v>
      </c>
      <c r="K49" s="442"/>
      <c r="L49" s="587">
        <v>58033.213078000001</v>
      </c>
      <c r="M49" s="409"/>
      <c r="N49" s="411">
        <v>75203.340695999999</v>
      </c>
      <c r="O49" s="442"/>
      <c r="P49" s="625">
        <v>9816.4828460000008</v>
      </c>
      <c r="Q49" s="411"/>
    </row>
    <row r="50" spans="1:18" s="129" customFormat="1" ht="16.5" customHeight="1">
      <c r="B50" s="172"/>
      <c r="C50" s="242"/>
      <c r="D50" s="54"/>
      <c r="E50" s="186"/>
      <c r="F50" s="243"/>
      <c r="H50" s="390"/>
      <c r="I50" s="409"/>
      <c r="J50" s="463"/>
      <c r="K50" s="442"/>
      <c r="L50" s="587"/>
      <c r="M50" s="409"/>
      <c r="N50" s="463"/>
      <c r="O50" s="442"/>
      <c r="P50" s="625"/>
      <c r="Q50" s="463"/>
    </row>
    <row r="51" spans="1:18" s="129" customFormat="1" ht="7.5" customHeight="1">
      <c r="B51" s="54"/>
      <c r="C51" s="242"/>
      <c r="D51" s="54"/>
      <c r="E51" s="186"/>
      <c r="F51" s="186"/>
      <c r="G51" s="186"/>
      <c r="H51" s="390"/>
      <c r="I51" s="409"/>
      <c r="J51" s="463"/>
      <c r="K51" s="442"/>
      <c r="L51" s="587"/>
      <c r="M51" s="409"/>
      <c r="N51" s="463"/>
      <c r="O51" s="442"/>
      <c r="P51" s="625"/>
      <c r="Q51" s="463"/>
    </row>
    <row r="52" spans="1:18" s="129" customFormat="1" ht="16.5" customHeight="1">
      <c r="B52" s="172" t="s">
        <v>231</v>
      </c>
      <c r="C52" s="242"/>
      <c r="D52" s="54"/>
      <c r="E52" s="186">
        <v>41660.093438000338</v>
      </c>
      <c r="F52" s="246"/>
      <c r="G52" s="186">
        <v>42328.209390000004</v>
      </c>
      <c r="H52" s="390">
        <v>44276.570565000002</v>
      </c>
      <c r="I52" s="409"/>
      <c r="J52" s="411">
        <v>34300.083901999998</v>
      </c>
      <c r="K52" s="442"/>
      <c r="L52" s="587">
        <v>34300.083901999998</v>
      </c>
      <c r="M52" s="409"/>
      <c r="N52" s="411">
        <v>45383.161916999998</v>
      </c>
      <c r="O52" s="442"/>
      <c r="P52" s="625">
        <v>5114.8370420000001</v>
      </c>
      <c r="Q52" s="411"/>
    </row>
    <row r="53" spans="1:18" s="129" customFormat="1" ht="16.5" customHeight="1">
      <c r="B53" s="172"/>
      <c r="C53" s="242"/>
      <c r="D53" s="54"/>
      <c r="E53" s="186"/>
      <c r="F53" s="243"/>
      <c r="H53" s="390"/>
      <c r="I53" s="409"/>
      <c r="J53" s="411"/>
      <c r="K53" s="442"/>
      <c r="L53" s="587"/>
      <c r="M53" s="409"/>
      <c r="N53" s="411"/>
      <c r="O53" s="442"/>
      <c r="P53" s="625"/>
      <c r="Q53" s="411"/>
    </row>
    <row r="54" spans="1:18" s="129" customFormat="1" ht="7.5" customHeight="1">
      <c r="B54" s="54"/>
      <c r="C54" s="242"/>
      <c r="D54" s="54"/>
      <c r="E54" s="186"/>
      <c r="F54" s="243"/>
      <c r="G54" s="186"/>
      <c r="H54" s="390"/>
      <c r="I54" s="409"/>
      <c r="J54" s="411"/>
      <c r="K54" s="442"/>
      <c r="L54" s="587"/>
      <c r="M54" s="409"/>
      <c r="N54" s="411"/>
      <c r="O54" s="442"/>
      <c r="P54" s="625"/>
      <c r="Q54" s="411"/>
    </row>
    <row r="55" spans="1:18" s="129" customFormat="1" ht="16.5" customHeight="1">
      <c r="B55" s="172" t="s">
        <v>232</v>
      </c>
      <c r="C55" s="242"/>
      <c r="D55" s="54"/>
      <c r="E55" s="186">
        <v>18849.568313999964</v>
      </c>
      <c r="F55" s="246"/>
      <c r="G55" s="250">
        <v>18819.239447</v>
      </c>
      <c r="H55" s="390">
        <v>19588.996177000001</v>
      </c>
      <c r="I55" s="409"/>
      <c r="J55" s="411">
        <v>18011.974443999999</v>
      </c>
      <c r="K55" s="442"/>
      <c r="L55" s="587">
        <v>18011.974443999999</v>
      </c>
      <c r="M55" s="409"/>
      <c r="N55" s="411">
        <v>23770.553157999999</v>
      </c>
      <c r="O55" s="442"/>
      <c r="P55" s="625">
        <v>2127.0682379999998</v>
      </c>
      <c r="Q55" s="411"/>
    </row>
    <row r="56" spans="1:18" s="129" customFormat="1" ht="16.5" customHeight="1">
      <c r="B56" s="172"/>
      <c r="C56" s="242"/>
      <c r="D56" s="54"/>
      <c r="E56" s="186"/>
      <c r="F56" s="243"/>
      <c r="H56" s="390"/>
      <c r="I56" s="390"/>
      <c r="J56" s="411"/>
      <c r="K56" s="442"/>
      <c r="L56" s="587"/>
      <c r="M56" s="390"/>
      <c r="N56" s="411"/>
      <c r="O56" s="442"/>
      <c r="P56" s="625"/>
      <c r="Q56" s="411"/>
    </row>
    <row r="57" spans="1:18" s="129" customFormat="1" ht="7.5" customHeight="1">
      <c r="B57" s="54"/>
      <c r="C57" s="242"/>
      <c r="D57" s="54"/>
      <c r="E57" s="186"/>
      <c r="F57" s="246"/>
      <c r="G57" s="186"/>
      <c r="H57" s="390"/>
      <c r="I57" s="409"/>
      <c r="J57" s="411"/>
      <c r="K57" s="442"/>
      <c r="L57" s="587"/>
      <c r="M57" s="409"/>
      <c r="N57" s="411"/>
      <c r="O57" s="442"/>
      <c r="P57" s="625"/>
      <c r="Q57" s="411"/>
    </row>
    <row r="58" spans="1:18" s="129" customFormat="1" ht="7.5" customHeight="1">
      <c r="B58" s="54"/>
      <c r="C58" s="242"/>
      <c r="D58" s="54"/>
      <c r="E58" s="186"/>
      <c r="F58" s="246"/>
      <c r="G58" s="186"/>
      <c r="H58" s="390"/>
      <c r="I58" s="409"/>
      <c r="J58" s="411"/>
      <c r="K58" s="442"/>
      <c r="L58" s="587"/>
      <c r="M58" s="409"/>
      <c r="N58" s="411"/>
      <c r="O58" s="442"/>
      <c r="P58" s="625"/>
      <c r="Q58" s="411"/>
    </row>
    <row r="59" spans="1:18" s="129" customFormat="1" ht="16.5" customHeight="1">
      <c r="B59" s="172" t="s">
        <v>233</v>
      </c>
      <c r="C59" s="242"/>
      <c r="D59" s="54"/>
      <c r="E59" s="186">
        <v>73395.580898999571</v>
      </c>
      <c r="F59" s="246"/>
      <c r="G59" s="129">
        <v>71719.945437999995</v>
      </c>
      <c r="H59" s="390">
        <v>88300.635024999996</v>
      </c>
      <c r="I59" s="390"/>
      <c r="J59" s="411">
        <v>91488.988050000014</v>
      </c>
      <c r="K59" s="442"/>
      <c r="L59" s="587">
        <v>91488.988050000014</v>
      </c>
      <c r="M59" s="390"/>
      <c r="N59" s="411">
        <v>102461.1487709998</v>
      </c>
      <c r="O59" s="442"/>
      <c r="P59" s="625">
        <v>14454.327210000018</v>
      </c>
      <c r="Q59" s="411"/>
      <c r="R59" s="390"/>
    </row>
    <row r="60" spans="1:18" s="129" customFormat="1" ht="16.5" customHeight="1">
      <c r="B60" s="252" t="s">
        <v>234</v>
      </c>
      <c r="C60" s="242"/>
      <c r="D60" s="252"/>
      <c r="E60" s="246"/>
      <c r="F60" s="246"/>
      <c r="G60" s="246"/>
      <c r="H60" s="390"/>
      <c r="I60" s="409"/>
      <c r="J60" s="390"/>
      <c r="K60" s="390"/>
      <c r="L60" s="390"/>
      <c r="M60" s="390"/>
      <c r="N60" s="390"/>
      <c r="O60" s="442"/>
      <c r="P60" s="442"/>
      <c r="Q60" s="411"/>
      <c r="R60" s="390"/>
    </row>
    <row r="61" spans="1:18" s="129" customFormat="1" ht="16.5" customHeight="1">
      <c r="B61" s="252"/>
      <c r="C61" s="242"/>
      <c r="D61" s="252"/>
      <c r="E61" s="247"/>
      <c r="F61" s="247"/>
      <c r="G61" s="247"/>
      <c r="H61" s="390"/>
      <c r="I61" s="409"/>
      <c r="J61" s="390"/>
      <c r="K61" s="390"/>
      <c r="L61" s="390"/>
      <c r="M61" s="390"/>
      <c r="N61" s="390"/>
      <c r="O61" s="409"/>
      <c r="P61" s="409"/>
      <c r="Q61" s="411"/>
      <c r="R61" s="390"/>
    </row>
    <row r="62" spans="1:18" s="129" customFormat="1" ht="7.5" customHeight="1">
      <c r="B62" s="248"/>
      <c r="C62" s="248"/>
      <c r="D62" s="253"/>
      <c r="E62" s="248"/>
      <c r="F62" s="248"/>
      <c r="G62" s="248"/>
      <c r="H62" s="248"/>
      <c r="I62" s="248"/>
      <c r="J62" s="248"/>
      <c r="K62" s="248"/>
      <c r="L62" s="262"/>
      <c r="M62" s="248"/>
      <c r="N62" s="262"/>
      <c r="O62" s="248"/>
      <c r="P62" s="248"/>
      <c r="Q62" s="363"/>
    </row>
    <row r="63" spans="1:18" s="129" customFormat="1" ht="12.75" customHeight="1" thickBot="1">
      <c r="A63" s="263"/>
      <c r="B63" s="264"/>
      <c r="C63" s="264"/>
      <c r="D63" s="265"/>
      <c r="E63" s="264"/>
      <c r="F63" s="264"/>
      <c r="G63" s="264"/>
      <c r="H63" s="264"/>
      <c r="I63" s="264"/>
      <c r="J63" s="264"/>
      <c r="K63" s="264"/>
      <c r="L63" s="338"/>
      <c r="M63" s="264"/>
      <c r="N63" s="338"/>
      <c r="O63" s="264"/>
      <c r="P63" s="264"/>
      <c r="Q63" s="362"/>
    </row>
    <row r="64" spans="1:18" s="129" customFormat="1" ht="12.75" customHeight="1">
      <c r="A64" s="420"/>
      <c r="B64" s="680" t="s">
        <v>285</v>
      </c>
      <c r="C64" s="680"/>
      <c r="D64" s="680"/>
      <c r="E64" s="508"/>
      <c r="F64" s="508"/>
      <c r="G64" s="508"/>
      <c r="H64" s="508"/>
      <c r="I64" s="508"/>
      <c r="J64" s="508"/>
      <c r="K64" s="508"/>
      <c r="L64" s="505"/>
      <c r="M64" s="508"/>
      <c r="N64" s="505"/>
      <c r="O64" s="508"/>
      <c r="P64" s="508"/>
      <c r="Q64" s="510"/>
    </row>
    <row r="65" spans="1:19" s="129" customFormat="1" ht="6" customHeight="1">
      <c r="A65" s="420"/>
      <c r="B65" s="508"/>
      <c r="C65" s="508"/>
      <c r="D65" s="509"/>
      <c r="E65" s="508"/>
      <c r="F65" s="508"/>
      <c r="G65" s="508"/>
      <c r="H65" s="508"/>
      <c r="I65" s="508"/>
      <c r="J65" s="508"/>
      <c r="K65" s="508"/>
      <c r="L65" s="505"/>
      <c r="M65" s="508"/>
      <c r="N65" s="505"/>
      <c r="O65" s="508"/>
      <c r="P65" s="508"/>
      <c r="Q65" s="510"/>
    </row>
    <row r="66" spans="1:19" s="327" customFormat="1" ht="13.5" customHeight="1">
      <c r="B66" s="494" t="s">
        <v>278</v>
      </c>
      <c r="C66" s="495"/>
      <c r="D66" s="496"/>
      <c r="E66" s="497"/>
      <c r="F66" s="497"/>
      <c r="G66" s="497"/>
      <c r="H66" s="497"/>
      <c r="I66" s="358"/>
      <c r="J66" s="358"/>
      <c r="K66" s="358"/>
      <c r="L66" s="358"/>
      <c r="M66" s="358"/>
      <c r="N66" s="490"/>
      <c r="O66" s="490"/>
      <c r="P66" s="266"/>
      <c r="Q66" s="361"/>
      <c r="R66" s="129"/>
      <c r="S66" s="129"/>
    </row>
    <row r="67" spans="1:19" ht="14.25" customHeight="1">
      <c r="B67" s="498" t="s">
        <v>276</v>
      </c>
      <c r="C67" s="495"/>
      <c r="D67" s="499"/>
      <c r="E67" s="500"/>
      <c r="F67" s="500"/>
      <c r="G67" s="500"/>
      <c r="H67" s="500"/>
      <c r="I67" s="501"/>
      <c r="J67" s="501"/>
      <c r="K67" s="497"/>
      <c r="L67" s="497"/>
      <c r="M67" s="497"/>
      <c r="N67" s="491"/>
      <c r="O67" s="491"/>
      <c r="P67" s="267"/>
      <c r="Q67" s="372"/>
      <c r="R67" s="129"/>
      <c r="S67" s="250"/>
    </row>
    <row r="68" spans="1:19" ht="15.75">
      <c r="B68" s="502" t="s">
        <v>279</v>
      </c>
      <c r="C68" s="495"/>
      <c r="D68" s="499"/>
      <c r="E68" s="495"/>
      <c r="F68" s="495"/>
      <c r="G68" s="495"/>
      <c r="H68" s="495"/>
      <c r="I68" s="495"/>
      <c r="J68" s="495"/>
      <c r="K68" s="503"/>
      <c r="L68" s="359"/>
      <c r="M68" s="503"/>
      <c r="N68" s="493"/>
      <c r="O68" s="492"/>
      <c r="P68" s="271"/>
      <c r="Q68" s="360"/>
      <c r="R68" s="129"/>
      <c r="S68" s="129"/>
    </row>
    <row r="69" spans="1:19" ht="15.75">
      <c r="Q69" s="268"/>
      <c r="R69" s="129"/>
      <c r="S69" s="129"/>
    </row>
    <row r="70" spans="1:19" ht="15.75">
      <c r="Q70" s="268"/>
      <c r="R70" s="129"/>
      <c r="S70" s="129"/>
    </row>
    <row r="71" spans="1:19" ht="15.75">
      <c r="R71" s="129"/>
      <c r="S71" s="129"/>
    </row>
    <row r="72" spans="1:19" ht="15.75">
      <c r="R72" s="129"/>
      <c r="S72" s="129"/>
    </row>
    <row r="73" spans="1:19" ht="15.75">
      <c r="D73" s="532"/>
      <c r="E73" s="530">
        <f>G73+I73</f>
        <v>87690.185863999999</v>
      </c>
      <c r="F73" s="531"/>
      <c r="G73" s="531">
        <v>87690.185863999999</v>
      </c>
      <c r="H73" s="531"/>
      <c r="I73" s="531"/>
      <c r="J73" s="531"/>
      <c r="K73" s="530"/>
      <c r="L73" s="531"/>
      <c r="M73" s="531"/>
      <c r="N73" s="531"/>
      <c r="O73" s="531"/>
      <c r="P73" s="531"/>
      <c r="Q73" s="531"/>
      <c r="R73" s="129"/>
      <c r="S73" s="129"/>
    </row>
    <row r="74" spans="1:19" ht="15.75">
      <c r="R74" s="129"/>
      <c r="S74" s="129"/>
    </row>
    <row r="75" spans="1:19" ht="15.75">
      <c r="R75" s="129"/>
      <c r="S75" s="129"/>
    </row>
    <row r="76" spans="1:19" ht="15.75">
      <c r="R76" s="129"/>
      <c r="S76" s="129"/>
    </row>
    <row r="77" spans="1:19" ht="15.75">
      <c r="R77" s="129"/>
      <c r="S77" s="129"/>
    </row>
    <row r="78" spans="1:19" ht="15.75">
      <c r="R78" s="129"/>
      <c r="S78" s="129"/>
    </row>
    <row r="79" spans="1:19" ht="15.75">
      <c r="R79" s="129"/>
      <c r="S79" s="129"/>
    </row>
    <row r="80" spans="1:19" ht="15.75">
      <c r="R80" s="129"/>
      <c r="S80" s="129"/>
    </row>
    <row r="81" spans="18:19" ht="15.75">
      <c r="R81" s="129"/>
      <c r="S81" s="129"/>
    </row>
    <row r="82" spans="18:19" ht="15.75">
      <c r="R82" s="129"/>
      <c r="S82" s="129"/>
    </row>
    <row r="83" spans="18:19" ht="15.75">
      <c r="R83" s="129"/>
      <c r="S83" s="129"/>
    </row>
    <row r="84" spans="18:19" ht="15.75">
      <c r="R84" s="129"/>
      <c r="S84" s="129"/>
    </row>
    <row r="85" spans="18:19" ht="15.75">
      <c r="R85" s="129"/>
      <c r="S85" s="129"/>
    </row>
    <row r="86" spans="18:19" ht="15.75">
      <c r="R86" s="129"/>
      <c r="S86" s="129"/>
    </row>
    <row r="87" spans="18:19" ht="15.75">
      <c r="R87" s="129"/>
      <c r="S87" s="129"/>
    </row>
    <row r="88" spans="18:19" ht="15.75">
      <c r="R88" s="129"/>
      <c r="S88" s="129"/>
    </row>
    <row r="89" spans="18:19" ht="15.75">
      <c r="R89" s="129"/>
      <c r="S89" s="129"/>
    </row>
    <row r="90" spans="18:19" ht="15.75">
      <c r="R90" s="129"/>
      <c r="S90" s="129"/>
    </row>
    <row r="91" spans="18:19" ht="15.75">
      <c r="R91" s="129"/>
      <c r="S91" s="129"/>
    </row>
    <row r="92" spans="18:19" ht="15.75">
      <c r="R92" s="129"/>
      <c r="S92" s="129"/>
    </row>
    <row r="93" spans="18:19" ht="15.75">
      <c r="R93" s="129"/>
      <c r="S93" s="327"/>
    </row>
    <row r="94" spans="18:19" ht="15.75">
      <c r="R94" s="129"/>
      <c r="S94" s="327"/>
    </row>
    <row r="95" spans="18:19" ht="15.75">
      <c r="R95" s="250"/>
      <c r="S95" s="327"/>
    </row>
    <row r="96" spans="18:19" ht="15.75">
      <c r="R96" s="129"/>
      <c r="S96" s="327"/>
    </row>
    <row r="97" spans="18:18" ht="15.75">
      <c r="R97" s="129"/>
    </row>
    <row r="98" spans="18:18" ht="15.75">
      <c r="R98" s="129"/>
    </row>
    <row r="99" spans="18:18" ht="15.75">
      <c r="R99" s="129"/>
    </row>
    <row r="100" spans="18:18" ht="15.75">
      <c r="R100" s="129"/>
    </row>
    <row r="101" spans="18:18" ht="15.75">
      <c r="R101" s="129"/>
    </row>
    <row r="102" spans="18:18" ht="15.75">
      <c r="R102" s="129"/>
    </row>
    <row r="103" spans="18:18" ht="15.75">
      <c r="R103" s="129"/>
    </row>
    <row r="104" spans="18:18" ht="15.75">
      <c r="R104" s="129"/>
    </row>
    <row r="105" spans="18:18" ht="15.75">
      <c r="R105" s="129"/>
    </row>
    <row r="106" spans="18:18" ht="15.75">
      <c r="R106" s="129"/>
    </row>
    <row r="107" spans="18:18" ht="15.75">
      <c r="R107" s="129"/>
    </row>
    <row r="108" spans="18:18" ht="15.75">
      <c r="R108" s="129"/>
    </row>
    <row r="109" spans="18:18" ht="15.75">
      <c r="R109" s="129"/>
    </row>
    <row r="110" spans="18:18" ht="15.75">
      <c r="R110" s="129"/>
    </row>
    <row r="111" spans="18:18" ht="15.75">
      <c r="R111" s="129"/>
    </row>
    <row r="112" spans="18:18" ht="15.75">
      <c r="R112" s="129"/>
    </row>
    <row r="113" spans="3:21" ht="15.75">
      <c r="R113" s="129"/>
    </row>
    <row r="114" spans="3:21" ht="15.75">
      <c r="R114" s="129"/>
    </row>
    <row r="115" spans="3:21" ht="15.75">
      <c r="R115" s="129"/>
    </row>
    <row r="116" spans="3:21" ht="15.75">
      <c r="R116" s="129"/>
    </row>
    <row r="117" spans="3:21" ht="15.75">
      <c r="R117" s="129"/>
    </row>
    <row r="118" spans="3:21">
      <c r="R118" s="327"/>
    </row>
    <row r="119" spans="3:21">
      <c r="R119" s="327"/>
    </row>
    <row r="120" spans="3:21">
      <c r="R120" s="327"/>
    </row>
    <row r="121" spans="3:21">
      <c r="C121" s="484" t="s">
        <v>160</v>
      </c>
      <c r="D121" s="484"/>
      <c r="E121" s="484"/>
      <c r="F121" s="484"/>
      <c r="G121" s="484"/>
      <c r="H121" s="484"/>
      <c r="I121" s="484"/>
      <c r="J121" s="484"/>
      <c r="K121" s="485"/>
      <c r="L121" s="486"/>
      <c r="M121" s="485"/>
      <c r="N121" s="486"/>
      <c r="O121" s="485"/>
      <c r="P121" s="485"/>
      <c r="Q121" s="484"/>
      <c r="R121" s="487"/>
      <c r="S121" s="484"/>
      <c r="T121" s="484"/>
      <c r="U121" s="484"/>
    </row>
    <row r="122" spans="3:21">
      <c r="R122" s="327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4"/>
  <sheetViews>
    <sheetView view="pageBreakPreview" zoomScale="80" zoomScaleNormal="70" zoomScaleSheetLayoutView="80" workbookViewId="0">
      <pane ySplit="14" topLeftCell="A15" activePane="bottomLeft" state="frozen"/>
      <selection activeCell="J33" sqref="J33:K33"/>
      <selection pane="bottomLeft" activeCell="A42" sqref="A42:XFD42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4.140625" style="107" customWidth="1"/>
    <col min="5" max="5" width="2.7109375" style="107" customWidth="1"/>
    <col min="6" max="6" width="15.28515625" style="107" bestFit="1" customWidth="1"/>
    <col min="7" max="7" width="2.7109375" style="107" customWidth="1"/>
    <col min="8" max="8" width="16.42578125" style="107" customWidth="1"/>
    <col min="9" max="9" width="3.28515625" style="107" customWidth="1"/>
    <col min="10" max="10" width="14.140625" style="107" customWidth="1"/>
    <col min="11" max="11" width="3" style="107" customWidth="1"/>
    <col min="12" max="12" width="14.28515625" style="107" customWidth="1"/>
    <col min="13" max="13" width="0.85546875" style="107" hidden="1" customWidth="1"/>
    <col min="14" max="14" width="1" style="107" hidden="1" customWidth="1"/>
    <col min="15" max="15" width="3" style="107" customWidth="1"/>
    <col min="16" max="16" width="12.5703125" style="107"/>
    <col min="17" max="18" width="19.85546875" style="107" bestFit="1" customWidth="1"/>
    <col min="19" max="27" width="12.5703125" style="107"/>
    <col min="28" max="28" width="16.140625" style="107" bestFit="1" customWidth="1"/>
    <col min="29" max="16384" width="9.140625" style="107"/>
  </cols>
  <sheetData>
    <row r="1" spans="1:17" s="153" customFormat="1" ht="15" customHeight="1">
      <c r="A1" s="637">
        <v>9.8000000000000007</v>
      </c>
      <c r="B1" s="637"/>
      <c r="C1" s="2" t="s">
        <v>269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O1" s="104"/>
    </row>
    <row r="2" spans="1:17" s="153" customFormat="1" ht="18.75" customHeight="1">
      <c r="A2" s="637"/>
      <c r="B2" s="637"/>
      <c r="C2" s="276" t="s">
        <v>237</v>
      </c>
    </row>
    <row r="3" spans="1:17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06"/>
      <c r="N3" s="206"/>
      <c r="O3" s="106"/>
    </row>
    <row r="4" spans="1:17" s="108" customFormat="1" ht="5.0999999999999996" customHeight="1"/>
    <row r="5" spans="1:17" s="108" customFormat="1" ht="15" hidden="1" customHeight="1">
      <c r="A5" s="658"/>
      <c r="B5" s="658"/>
      <c r="C5" s="658"/>
      <c r="D5" s="649" t="s">
        <v>238</v>
      </c>
      <c r="E5" s="649"/>
      <c r="F5" s="649"/>
      <c r="G5" s="649"/>
      <c r="H5" s="649"/>
      <c r="I5" s="649"/>
      <c r="J5" s="649"/>
      <c r="K5" s="110"/>
      <c r="L5" s="166"/>
      <c r="M5" s="166"/>
      <c r="N5" s="166"/>
      <c r="O5" s="110"/>
    </row>
    <row r="6" spans="1:17" s="108" customFormat="1" ht="15" hidden="1" customHeight="1">
      <c r="A6" s="192"/>
      <c r="B6" s="166"/>
      <c r="C6" s="166"/>
      <c r="D6" s="646" t="s">
        <v>239</v>
      </c>
      <c r="E6" s="646"/>
      <c r="F6" s="646"/>
      <c r="G6" s="646"/>
      <c r="H6" s="646"/>
      <c r="I6" s="646"/>
      <c r="J6" s="646"/>
      <c r="K6" s="110"/>
      <c r="L6" s="166"/>
      <c r="M6" s="166"/>
      <c r="N6" s="166"/>
      <c r="O6" s="110"/>
    </row>
    <row r="7" spans="1:17" s="108" customFormat="1" ht="44.25" hidden="1" customHeight="1">
      <c r="A7" s="192"/>
      <c r="B7" s="166"/>
      <c r="C7" s="166"/>
      <c r="D7" s="342"/>
      <c r="E7" s="342"/>
      <c r="F7" s="342"/>
      <c r="G7" s="342"/>
      <c r="H7" s="342"/>
      <c r="I7" s="342"/>
      <c r="J7" s="342"/>
      <c r="K7" s="110"/>
      <c r="L7" s="166"/>
      <c r="M7" s="166"/>
      <c r="N7" s="166"/>
      <c r="O7" s="110"/>
    </row>
    <row r="8" spans="1:17" s="108" customFormat="1" ht="6.75" customHeight="1">
      <c r="A8" s="192"/>
      <c r="B8" s="166"/>
      <c r="C8" s="166"/>
      <c r="D8" s="161"/>
      <c r="E8" s="161"/>
      <c r="F8" s="161"/>
      <c r="G8" s="161"/>
      <c r="H8" s="161"/>
      <c r="I8" s="161"/>
      <c r="J8" s="161"/>
      <c r="K8" s="110"/>
      <c r="L8" s="166"/>
      <c r="M8" s="166"/>
      <c r="N8" s="166"/>
      <c r="O8" s="110"/>
    </row>
    <row r="9" spans="1:17" s="110" customFormat="1" ht="31.5">
      <c r="A9" s="662" t="s">
        <v>12</v>
      </c>
      <c r="B9" s="662"/>
      <c r="C9" s="662"/>
      <c r="D9" s="121" t="s">
        <v>240</v>
      </c>
      <c r="E9" s="182"/>
      <c r="F9" s="121" t="s">
        <v>241</v>
      </c>
      <c r="G9" s="182"/>
      <c r="H9" s="121" t="s">
        <v>242</v>
      </c>
      <c r="I9" s="181"/>
      <c r="J9" s="121" t="s">
        <v>243</v>
      </c>
      <c r="K9" s="126"/>
      <c r="L9" s="121" t="s">
        <v>13</v>
      </c>
      <c r="M9" s="166"/>
      <c r="N9" s="166"/>
      <c r="O9" s="191"/>
    </row>
    <row r="10" spans="1:17" s="108" customFormat="1" ht="33" customHeight="1">
      <c r="A10" s="378" t="s">
        <v>17</v>
      </c>
      <c r="B10" s="379"/>
      <c r="C10" s="379"/>
      <c r="D10" s="161" t="s">
        <v>244</v>
      </c>
      <c r="E10" s="161"/>
      <c r="F10" s="161" t="s">
        <v>245</v>
      </c>
      <c r="G10" s="157"/>
      <c r="H10" s="161" t="s">
        <v>246</v>
      </c>
      <c r="I10" s="164"/>
      <c r="J10" s="161" t="s">
        <v>247</v>
      </c>
      <c r="K10" s="161"/>
      <c r="L10" s="161" t="s">
        <v>25</v>
      </c>
      <c r="M10" s="111"/>
      <c r="N10" s="111"/>
      <c r="O10" s="116"/>
    </row>
    <row r="11" spans="1:17" s="108" customFormat="1" ht="4.5" customHeight="1">
      <c r="A11" s="179"/>
      <c r="B11" s="111"/>
      <c r="C11" s="179"/>
      <c r="D11" s="117"/>
      <c r="E11" s="117"/>
      <c r="F11" s="117"/>
      <c r="G11" s="117"/>
      <c r="H11" s="117"/>
      <c r="I11" s="117"/>
      <c r="J11" s="117"/>
      <c r="K11" s="117"/>
      <c r="L11" s="117"/>
      <c r="M11" s="111"/>
      <c r="N11" s="111"/>
      <c r="O11" s="111"/>
    </row>
    <row r="12" spans="1:17" s="108" customFormat="1" ht="5.0999999999999996" customHeight="1">
      <c r="A12" s="179"/>
      <c r="B12" s="111"/>
      <c r="C12" s="179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7" s="108" customFormat="1" ht="15" customHeight="1">
      <c r="A13" s="179"/>
      <c r="B13" s="111"/>
      <c r="C13" s="179"/>
      <c r="D13" s="678" t="s">
        <v>274</v>
      </c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111"/>
      <c r="Q13" s="546"/>
    </row>
    <row r="14" spans="1:17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67"/>
      <c r="N14" s="167"/>
      <c r="O14" s="127"/>
      <c r="Q14" s="546"/>
    </row>
    <row r="15" spans="1:17" s="129" customFormat="1" ht="15" customHeight="1">
      <c r="Q15" s="546"/>
    </row>
    <row r="16" spans="1:17" s="129" customFormat="1" ht="18" customHeight="1">
      <c r="A16" s="511" t="s">
        <v>260</v>
      </c>
      <c r="B16" s="54"/>
      <c r="C16" s="54"/>
      <c r="D16" s="277">
        <v>115567</v>
      </c>
      <c r="E16" s="277"/>
      <c r="F16" s="277">
        <v>478932</v>
      </c>
      <c r="G16" s="277"/>
      <c r="H16" s="277">
        <v>71036</v>
      </c>
      <c r="I16" s="277"/>
      <c r="J16" s="277">
        <v>170888</v>
      </c>
      <c r="K16" s="277"/>
      <c r="L16" s="278">
        <v>836422</v>
      </c>
      <c r="M16" s="54"/>
      <c r="N16" s="54"/>
      <c r="O16" s="54"/>
      <c r="Q16" s="108"/>
    </row>
    <row r="17" spans="1:18" s="129" customFormat="1" ht="18" customHeight="1">
      <c r="A17" s="511" t="s">
        <v>261</v>
      </c>
      <c r="B17" s="54"/>
      <c r="C17" s="54"/>
      <c r="D17" s="277">
        <v>112453</v>
      </c>
      <c r="E17" s="277"/>
      <c r="F17" s="277">
        <v>462212</v>
      </c>
      <c r="G17" s="277"/>
      <c r="H17" s="277">
        <v>73053.228116999991</v>
      </c>
      <c r="I17" s="277"/>
      <c r="J17" s="277">
        <v>232085.59677399998</v>
      </c>
      <c r="K17" s="277"/>
      <c r="L17" s="278">
        <v>879804.01564200001</v>
      </c>
      <c r="M17" s="54"/>
      <c r="N17" s="54"/>
      <c r="O17" s="54"/>
      <c r="Q17" s="390"/>
    </row>
    <row r="18" spans="1:18" s="390" customFormat="1" ht="18" customHeight="1">
      <c r="A18" s="511" t="s">
        <v>268</v>
      </c>
      <c r="B18" s="410"/>
      <c r="C18" s="410"/>
      <c r="D18" s="464">
        <v>100179.09307800001</v>
      </c>
      <c r="E18" s="464"/>
      <c r="F18" s="464">
        <v>467210.57050899998</v>
      </c>
      <c r="G18" s="464"/>
      <c r="H18" s="464">
        <v>74155.494312999988</v>
      </c>
      <c r="I18" s="464"/>
      <c r="J18" s="464">
        <v>207865.65377999999</v>
      </c>
      <c r="K18" s="464"/>
      <c r="L18" s="465">
        <v>849410.81168000004</v>
      </c>
      <c r="M18" s="410"/>
      <c r="N18" s="410"/>
      <c r="O18" s="410"/>
    </row>
    <row r="19" spans="1:18" s="390" customFormat="1" ht="18" customHeight="1">
      <c r="A19" s="511" t="s">
        <v>275</v>
      </c>
      <c r="B19" s="410"/>
      <c r="C19" s="410"/>
      <c r="D19" s="277">
        <v>90368.894365</v>
      </c>
      <c r="E19" s="277"/>
      <c r="F19" s="277">
        <v>422921.03681299998</v>
      </c>
      <c r="G19" s="277"/>
      <c r="H19" s="277">
        <v>73911.973671999993</v>
      </c>
      <c r="I19" s="277"/>
      <c r="J19" s="277">
        <v>208992.14976100001</v>
      </c>
      <c r="K19" s="277"/>
      <c r="L19" s="278">
        <v>796194.054611</v>
      </c>
      <c r="M19" s="410"/>
      <c r="N19" s="410"/>
      <c r="O19" s="410"/>
    </row>
    <row r="20" spans="1:18" s="390" customFormat="1" ht="18" customHeight="1">
      <c r="A20" s="511" t="s">
        <v>297</v>
      </c>
      <c r="B20" s="410"/>
      <c r="C20" s="410"/>
      <c r="D20" s="464">
        <v>103822.79954000001</v>
      </c>
      <c r="E20" s="464"/>
      <c r="F20" s="464">
        <v>545801.45897899999</v>
      </c>
      <c r="G20" s="464"/>
      <c r="H20" s="464">
        <v>83893.230987000003</v>
      </c>
      <c r="I20" s="464"/>
      <c r="J20" s="464">
        <v>253826.48460699999</v>
      </c>
      <c r="K20" s="464"/>
      <c r="L20" s="465">
        <v>987343.97411299997</v>
      </c>
      <c r="M20" s="410"/>
      <c r="N20" s="410"/>
      <c r="O20" s="410"/>
    </row>
    <row r="21" spans="1:18" s="129" customFormat="1" ht="16.5" customHeight="1">
      <c r="A21" s="513"/>
      <c r="B21" s="133"/>
      <c r="C21" s="133"/>
      <c r="D21" s="279"/>
      <c r="E21" s="279"/>
      <c r="F21" s="279"/>
      <c r="G21" s="279"/>
      <c r="H21" s="279"/>
      <c r="I21" s="279"/>
      <c r="J21" s="279"/>
      <c r="K21" s="279"/>
      <c r="L21" s="280"/>
      <c r="M21" s="133"/>
      <c r="N21" s="133"/>
      <c r="O21" s="133"/>
      <c r="Q21" s="390"/>
    </row>
    <row r="22" spans="1:18" s="137" customFormat="1" ht="15" customHeight="1">
      <c r="A22" s="514"/>
      <c r="B22" s="134"/>
      <c r="C22" s="134"/>
      <c r="D22" s="281"/>
      <c r="E22" s="281"/>
      <c r="F22" s="281"/>
      <c r="G22" s="281"/>
      <c r="H22" s="281"/>
      <c r="I22" s="281"/>
      <c r="J22" s="281"/>
      <c r="K22" s="281"/>
      <c r="L22" s="282"/>
      <c r="M22" s="134"/>
      <c r="N22" s="134"/>
      <c r="O22" s="136"/>
      <c r="Q22" s="536"/>
    </row>
    <row r="23" spans="1:18" s="411" customFormat="1" ht="18" customHeight="1">
      <c r="A23" s="512" t="s">
        <v>297</v>
      </c>
      <c r="B23" s="424"/>
      <c r="C23" s="423" t="s">
        <v>58</v>
      </c>
      <c r="D23" s="415">
        <v>7240.4816430000001</v>
      </c>
      <c r="E23" s="415"/>
      <c r="F23" s="416">
        <v>39445.621965999999</v>
      </c>
      <c r="G23" s="415"/>
      <c r="H23" s="416">
        <v>6540.9110019999998</v>
      </c>
      <c r="I23" s="415"/>
      <c r="J23" s="415">
        <v>19830.685278000001</v>
      </c>
      <c r="K23" s="415"/>
      <c r="L23" s="408">
        <v>73057.699888999996</v>
      </c>
      <c r="M23" s="407"/>
      <c r="N23" s="412"/>
      <c r="O23" s="412"/>
      <c r="Q23" s="466"/>
      <c r="R23" s="466"/>
    </row>
    <row r="24" spans="1:18" s="411" customFormat="1" ht="18" customHeight="1">
      <c r="A24" s="512"/>
      <c r="B24" s="424"/>
      <c r="C24" s="393" t="s">
        <v>50</v>
      </c>
      <c r="D24" s="415">
        <v>7589.4773260000002</v>
      </c>
      <c r="E24" s="415"/>
      <c r="F24" s="416">
        <v>38415.350455</v>
      </c>
      <c r="G24" s="415"/>
      <c r="H24" s="416">
        <v>5899.9252399999996</v>
      </c>
      <c r="I24" s="415"/>
      <c r="J24" s="415">
        <v>17775.341628999999</v>
      </c>
      <c r="K24" s="415"/>
      <c r="L24" s="408">
        <v>69680.094649999999</v>
      </c>
      <c r="M24" s="407"/>
      <c r="N24" s="412"/>
      <c r="O24" s="412"/>
      <c r="Q24" s="466"/>
      <c r="R24" s="466"/>
    </row>
    <row r="25" spans="1:18" s="411" customFormat="1" ht="18" customHeight="1">
      <c r="A25" s="512"/>
      <c r="B25" s="424"/>
      <c r="C25" s="393" t="s">
        <v>51</v>
      </c>
      <c r="D25" s="415">
        <v>8344.1105399999997</v>
      </c>
      <c r="E25" s="415"/>
      <c r="F25" s="416">
        <v>43765.761494999999</v>
      </c>
      <c r="G25" s="415"/>
      <c r="H25" s="416">
        <v>7127.6895329999998</v>
      </c>
      <c r="I25" s="415"/>
      <c r="J25" s="415">
        <v>21629.568983000001</v>
      </c>
      <c r="K25" s="415"/>
      <c r="L25" s="408">
        <v>80867.130550999995</v>
      </c>
      <c r="M25" s="407"/>
      <c r="N25" s="412"/>
      <c r="O25" s="412"/>
      <c r="Q25" s="466"/>
      <c r="R25" s="466"/>
    </row>
    <row r="26" spans="1:18" s="411" customFormat="1" ht="18" customHeight="1">
      <c r="A26" s="512"/>
      <c r="B26" s="424"/>
      <c r="C26" s="393" t="s">
        <v>160</v>
      </c>
      <c r="D26" s="415">
        <v>9346.9331259999999</v>
      </c>
      <c r="E26" s="415"/>
      <c r="F26" s="416">
        <v>46656.860121999998</v>
      </c>
      <c r="G26" s="415"/>
      <c r="H26" s="416">
        <v>7549.1243279999999</v>
      </c>
      <c r="I26" s="415"/>
      <c r="J26" s="415">
        <v>21740.268802999999</v>
      </c>
      <c r="K26" s="415"/>
      <c r="L26" s="408">
        <v>85293.186379000006</v>
      </c>
      <c r="M26" s="407"/>
      <c r="N26" s="412"/>
      <c r="O26" s="412"/>
      <c r="Q26" s="466"/>
      <c r="R26" s="466"/>
    </row>
    <row r="27" spans="1:18" s="411" customFormat="1" ht="18" customHeight="1">
      <c r="A27" s="512"/>
      <c r="B27" s="424"/>
      <c r="C27" s="393" t="s">
        <v>52</v>
      </c>
      <c r="D27" s="415">
        <v>8913.6315570000006</v>
      </c>
      <c r="E27" s="415"/>
      <c r="F27" s="416">
        <v>47024.444230000001</v>
      </c>
      <c r="G27" s="415"/>
      <c r="H27" s="416">
        <v>7128.5732870000002</v>
      </c>
      <c r="I27" s="415"/>
      <c r="J27" s="415">
        <v>15465.007057999999</v>
      </c>
      <c r="K27" s="415"/>
      <c r="L27" s="408">
        <v>78531.656132000004</v>
      </c>
      <c r="M27" s="407"/>
      <c r="N27" s="412"/>
      <c r="O27" s="412"/>
      <c r="Q27" s="466"/>
      <c r="R27" s="466"/>
    </row>
    <row r="28" spans="1:18" s="411" customFormat="1" ht="18" customHeight="1">
      <c r="A28" s="512"/>
      <c r="B28" s="424"/>
      <c r="C28" s="393" t="s">
        <v>53</v>
      </c>
      <c r="D28" s="415">
        <v>8550.8047029999998</v>
      </c>
      <c r="E28" s="415"/>
      <c r="F28" s="416">
        <v>43834.616042000001</v>
      </c>
      <c r="G28" s="415"/>
      <c r="H28" s="416">
        <v>7351.4573449999998</v>
      </c>
      <c r="I28" s="415"/>
      <c r="J28" s="415">
        <v>23480.399002999999</v>
      </c>
      <c r="K28" s="415"/>
      <c r="L28" s="408">
        <v>83217.277092999997</v>
      </c>
      <c r="M28" s="407"/>
      <c r="N28" s="412"/>
      <c r="O28" s="412"/>
      <c r="Q28" s="466"/>
      <c r="R28" s="466"/>
    </row>
    <row r="29" spans="1:18" s="411" customFormat="1" ht="18" customHeight="1">
      <c r="A29" s="512"/>
      <c r="B29" s="424"/>
      <c r="C29" s="393" t="s">
        <v>161</v>
      </c>
      <c r="D29" s="415">
        <v>8469.4156750000002</v>
      </c>
      <c r="E29" s="415"/>
      <c r="F29" s="416">
        <v>46783.534801000002</v>
      </c>
      <c r="G29" s="415"/>
      <c r="H29" s="416">
        <v>6391.8636150000002</v>
      </c>
      <c r="I29" s="415"/>
      <c r="J29" s="415">
        <v>21919.326356000001</v>
      </c>
      <c r="K29" s="415"/>
      <c r="L29" s="408">
        <v>83564.140446999998</v>
      </c>
      <c r="M29" s="407"/>
      <c r="N29" s="412"/>
      <c r="O29" s="412"/>
      <c r="Q29" s="466"/>
      <c r="R29" s="466"/>
    </row>
    <row r="30" spans="1:18" s="411" customFormat="1" ht="18" customHeight="1">
      <c r="A30" s="512"/>
      <c r="B30" s="424"/>
      <c r="C30" s="393" t="s">
        <v>54</v>
      </c>
      <c r="D30" s="415">
        <v>8326.4539810000006</v>
      </c>
      <c r="E30" s="415"/>
      <c r="F30" s="416">
        <v>42554.018124000002</v>
      </c>
      <c r="G30" s="415"/>
      <c r="H30" s="416">
        <v>6348.4401809999999</v>
      </c>
      <c r="I30" s="415"/>
      <c r="J30" s="415">
        <v>17016.110464000001</v>
      </c>
      <c r="K30" s="415"/>
      <c r="L30" s="408">
        <v>74245.022750000004</v>
      </c>
      <c r="M30" s="407"/>
      <c r="N30" s="412"/>
      <c r="O30" s="412"/>
      <c r="Q30" s="466"/>
      <c r="R30" s="466"/>
    </row>
    <row r="31" spans="1:18" s="411" customFormat="1" ht="18" customHeight="1">
      <c r="A31" s="512"/>
      <c r="B31" s="424"/>
      <c r="C31" s="393" t="s">
        <v>162</v>
      </c>
      <c r="D31" s="415">
        <v>9044.0588449999996</v>
      </c>
      <c r="E31" s="415"/>
      <c r="F31" s="416">
        <v>43338.315635999999</v>
      </c>
      <c r="G31" s="415"/>
      <c r="H31" s="416">
        <v>6888.2108580000004</v>
      </c>
      <c r="I31" s="415"/>
      <c r="J31" s="415">
        <v>25379.585373000002</v>
      </c>
      <c r="K31" s="415"/>
      <c r="L31" s="408">
        <v>84650.170712000006</v>
      </c>
      <c r="M31" s="407"/>
      <c r="N31" s="412"/>
      <c r="O31" s="412"/>
      <c r="Q31" s="466"/>
      <c r="R31" s="466"/>
    </row>
    <row r="32" spans="1:18" s="411" customFormat="1" ht="18" customHeight="1">
      <c r="A32" s="512"/>
      <c r="B32" s="424"/>
      <c r="C32" s="393" t="s">
        <v>55</v>
      </c>
      <c r="D32" s="415">
        <v>8284.5508160000009</v>
      </c>
      <c r="E32" s="415"/>
      <c r="F32" s="416">
        <v>48024.763937999996</v>
      </c>
      <c r="G32" s="415"/>
      <c r="H32" s="416">
        <v>7011.3261670000002</v>
      </c>
      <c r="I32" s="415"/>
      <c r="J32" s="415">
        <v>24584.808615999998</v>
      </c>
      <c r="K32" s="415"/>
      <c r="L32" s="408">
        <v>87905.449536999993</v>
      </c>
      <c r="M32" s="407"/>
      <c r="N32" s="412"/>
      <c r="O32" s="412"/>
      <c r="Q32" s="466"/>
      <c r="R32" s="466"/>
    </row>
    <row r="33" spans="1:18" s="411" customFormat="1" ht="18" customHeight="1">
      <c r="A33" s="512"/>
      <c r="B33" s="424"/>
      <c r="C33" s="393" t="s">
        <v>56</v>
      </c>
      <c r="D33" s="415">
        <v>9490.0847200000007</v>
      </c>
      <c r="E33" s="415"/>
      <c r="F33" s="416">
        <v>54798.649037000003</v>
      </c>
      <c r="G33" s="415"/>
      <c r="H33" s="416">
        <v>7681.4000969999997</v>
      </c>
      <c r="I33" s="415"/>
      <c r="J33" s="415">
        <v>21413.505842999999</v>
      </c>
      <c r="K33" s="415"/>
      <c r="L33" s="408">
        <v>93383.639697000006</v>
      </c>
      <c r="M33" s="407"/>
      <c r="N33" s="412"/>
      <c r="O33" s="412"/>
      <c r="Q33" s="466"/>
      <c r="R33" s="466"/>
    </row>
    <row r="34" spans="1:18" s="411" customFormat="1" ht="18" customHeight="1">
      <c r="A34" s="512"/>
      <c r="B34" s="424"/>
      <c r="C34" s="393" t="s">
        <v>57</v>
      </c>
      <c r="D34" s="415">
        <v>10222.796608000001</v>
      </c>
      <c r="E34" s="415"/>
      <c r="F34" s="416">
        <v>51159.523133000002</v>
      </c>
      <c r="G34" s="415"/>
      <c r="H34" s="416">
        <v>7974.3093339999996</v>
      </c>
      <c r="I34" s="415"/>
      <c r="J34" s="415">
        <v>23591.877200999999</v>
      </c>
      <c r="K34" s="415"/>
      <c r="L34" s="408">
        <v>92948.506276</v>
      </c>
      <c r="M34" s="407"/>
      <c r="N34" s="412"/>
      <c r="O34" s="412"/>
      <c r="Q34" s="466"/>
      <c r="R34" s="466"/>
    </row>
    <row r="35" spans="1:18" s="411" customFormat="1" ht="18" customHeight="1">
      <c r="A35" s="512"/>
      <c r="B35" s="424"/>
      <c r="C35" s="393"/>
      <c r="D35" s="415"/>
      <c r="E35" s="415"/>
      <c r="F35" s="416"/>
      <c r="G35" s="415"/>
      <c r="H35" s="416"/>
      <c r="I35" s="415"/>
      <c r="J35" s="415"/>
      <c r="K35" s="415"/>
      <c r="L35" s="408"/>
      <c r="M35" s="407"/>
      <c r="N35" s="412"/>
      <c r="O35" s="412"/>
      <c r="Q35" s="466"/>
      <c r="R35" s="466"/>
    </row>
    <row r="36" spans="1:18" s="411" customFormat="1" ht="18" customHeight="1">
      <c r="A36" s="512" t="s">
        <v>295</v>
      </c>
      <c r="B36" s="424"/>
      <c r="C36" s="423" t="s">
        <v>58</v>
      </c>
      <c r="D36" s="415">
        <v>9867.1242559999991</v>
      </c>
      <c r="E36" s="415"/>
      <c r="F36" s="416">
        <v>50546.216999999997</v>
      </c>
      <c r="G36" s="415"/>
      <c r="H36" s="416">
        <v>8659.5684720000008</v>
      </c>
      <c r="I36" s="415"/>
      <c r="J36" s="415">
        <v>23434.503452000001</v>
      </c>
      <c r="K36" s="415"/>
      <c r="L36" s="408">
        <v>92507.413180000003</v>
      </c>
      <c r="M36" s="407"/>
      <c r="N36" s="412"/>
      <c r="O36" s="412"/>
      <c r="Q36" s="466"/>
      <c r="R36" s="466"/>
    </row>
    <row r="37" spans="1:18" s="411" customFormat="1" ht="18" customHeight="1">
      <c r="A37" s="512"/>
      <c r="B37" s="424"/>
      <c r="C37" s="393" t="s">
        <v>50</v>
      </c>
      <c r="D37" s="415">
        <v>7914.5050700000002</v>
      </c>
      <c r="E37" s="415"/>
      <c r="F37" s="416">
        <v>47408.639752000003</v>
      </c>
      <c r="G37" s="415"/>
      <c r="H37" s="416">
        <v>6975.4270139999999</v>
      </c>
      <c r="I37" s="415"/>
      <c r="J37" s="415">
        <v>20153.225234999998</v>
      </c>
      <c r="K37" s="415"/>
      <c r="L37" s="408">
        <v>82451.797070999994</v>
      </c>
      <c r="M37" s="407"/>
      <c r="N37" s="412"/>
      <c r="O37" s="412"/>
      <c r="Q37" s="466"/>
      <c r="R37" s="466"/>
    </row>
    <row r="38" spans="1:18" s="411" customFormat="1" ht="18" customHeight="1">
      <c r="A38" s="512"/>
      <c r="B38" s="424"/>
      <c r="C38" s="393" t="s">
        <v>51</v>
      </c>
      <c r="D38" s="415">
        <v>9440.9188720000002</v>
      </c>
      <c r="E38" s="415"/>
      <c r="F38" s="416">
        <v>58939.584828999999</v>
      </c>
      <c r="G38" s="415"/>
      <c r="H38" s="416">
        <v>8717.7893600000007</v>
      </c>
      <c r="I38" s="415"/>
      <c r="J38" s="415">
        <v>27813.571341999999</v>
      </c>
      <c r="K38" s="415"/>
      <c r="L38" s="408">
        <v>104911.864403</v>
      </c>
      <c r="M38" s="407"/>
      <c r="N38" s="412"/>
      <c r="O38" s="412"/>
      <c r="Q38" s="466"/>
      <c r="R38" s="466"/>
    </row>
    <row r="39" spans="1:18" s="411" customFormat="1" ht="18" customHeight="1">
      <c r="A39" s="512"/>
      <c r="B39" s="424"/>
      <c r="C39" s="393" t="s">
        <v>160</v>
      </c>
      <c r="D39" s="415">
        <v>9103.900189</v>
      </c>
      <c r="E39" s="415"/>
      <c r="F39" s="416">
        <v>59746.785053</v>
      </c>
      <c r="G39" s="415"/>
      <c r="H39" s="416">
        <v>8295.3487389999991</v>
      </c>
      <c r="I39" s="415"/>
      <c r="J39" s="415">
        <v>26959.010073999998</v>
      </c>
      <c r="K39" s="415"/>
      <c r="L39" s="408">
        <v>104105.04405500001</v>
      </c>
      <c r="M39" s="407"/>
      <c r="N39" s="412"/>
      <c r="O39" s="412"/>
      <c r="Q39" s="466"/>
      <c r="R39" s="466"/>
    </row>
    <row r="40" spans="1:18" s="411" customFormat="1" ht="18" customHeight="1">
      <c r="A40" s="512"/>
      <c r="B40" s="424"/>
      <c r="C40" s="393" t="s">
        <v>52</v>
      </c>
      <c r="D40" s="415">
        <v>8754.0690900000009</v>
      </c>
      <c r="E40" s="415"/>
      <c r="F40" s="416">
        <v>63088.626496999997</v>
      </c>
      <c r="G40" s="415"/>
      <c r="H40" s="416">
        <v>8486.4390540000004</v>
      </c>
      <c r="I40" s="415"/>
      <c r="J40" s="415">
        <v>27464.729345</v>
      </c>
      <c r="K40" s="415"/>
      <c r="L40" s="408">
        <v>107793.863986</v>
      </c>
      <c r="M40" s="407"/>
      <c r="N40" s="412"/>
      <c r="O40" s="412"/>
      <c r="Q40" s="466"/>
      <c r="R40" s="466"/>
    </row>
    <row r="41" spans="1:18" s="411" customFormat="1" ht="18" customHeight="1">
      <c r="A41" s="512"/>
      <c r="B41" s="424"/>
      <c r="C41" s="393" t="s">
        <v>53</v>
      </c>
      <c r="D41" s="415">
        <v>11110.551759</v>
      </c>
      <c r="E41" s="415"/>
      <c r="F41" s="416">
        <v>64354.057233</v>
      </c>
      <c r="G41" s="415"/>
      <c r="H41" s="416">
        <v>9250.1300599999995</v>
      </c>
      <c r="I41" s="415"/>
      <c r="J41" s="415">
        <v>39448.097610999997</v>
      </c>
      <c r="K41" s="415"/>
      <c r="L41" s="408">
        <v>124162.83666299999</v>
      </c>
      <c r="M41" s="407"/>
      <c r="N41" s="412"/>
      <c r="O41" s="412"/>
      <c r="Q41" s="466"/>
      <c r="R41" s="466"/>
    </row>
    <row r="42" spans="1:18" s="411" customFormat="1" ht="18" customHeight="1">
      <c r="A42" s="512"/>
      <c r="B42" s="424"/>
      <c r="C42" s="393" t="s">
        <v>161</v>
      </c>
      <c r="D42" s="415">
        <v>10973.657327000001</v>
      </c>
      <c r="E42" s="415"/>
      <c r="F42" s="416">
        <v>61833.675262999997</v>
      </c>
      <c r="G42" s="415"/>
      <c r="H42" s="416">
        <v>8516.7230440000003</v>
      </c>
      <c r="I42" s="415"/>
      <c r="J42" s="415">
        <v>37251.789484000001</v>
      </c>
      <c r="K42" s="415"/>
      <c r="L42" s="408">
        <v>118575.845118</v>
      </c>
      <c r="M42" s="407"/>
      <c r="N42" s="412"/>
      <c r="O42" s="412"/>
      <c r="Q42" s="466"/>
      <c r="R42" s="466"/>
    </row>
    <row r="43" spans="1:18" s="129" customFormat="1" ht="18" customHeight="1" thickBot="1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</row>
    <row r="44" spans="1:18" s="129" customFormat="1" ht="18" customHeight="1">
      <c r="A44" s="420" t="s">
        <v>286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</row>
    <row r="45" spans="1:18" s="335" customFormat="1" ht="34.5" customHeight="1">
      <c r="A45" s="681" t="s">
        <v>264</v>
      </c>
      <c r="B45" s="681"/>
      <c r="C45" s="681"/>
      <c r="D45" s="681"/>
      <c r="E45" s="681"/>
      <c r="F45" s="681"/>
      <c r="G45" s="333"/>
      <c r="H45" s="333"/>
      <c r="I45" s="333"/>
      <c r="J45" s="333"/>
      <c r="K45" s="334"/>
    </row>
    <row r="46" spans="1:18" s="335" customFormat="1" ht="12.75">
      <c r="A46" s="681"/>
      <c r="B46" s="681"/>
      <c r="C46" s="681"/>
      <c r="D46" s="681"/>
      <c r="E46" s="681"/>
      <c r="F46" s="681"/>
      <c r="G46" s="333"/>
      <c r="H46" s="333"/>
      <c r="I46" s="333"/>
      <c r="J46" s="333"/>
      <c r="K46" s="334"/>
    </row>
    <row r="47" spans="1:18" ht="18" customHeight="1"/>
    <row r="48" spans="1:18" ht="18" customHeight="1"/>
    <row r="49" spans="1:1">
      <c r="A49" s="150"/>
    </row>
    <row r="50" spans="1:1">
      <c r="A50" s="151"/>
    </row>
    <row r="74" spans="3:21">
      <c r="C74" s="483" t="s">
        <v>160</v>
      </c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</row>
  </sheetData>
  <mergeCells count="8">
    <mergeCell ref="A45:F45"/>
    <mergeCell ref="A46:F46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view="pageBreakPreview" zoomScale="80" zoomScaleNormal="80" zoomScaleSheetLayoutView="80" workbookViewId="0">
      <pane ySplit="12" topLeftCell="A13" activePane="bottomLeft" state="frozen"/>
      <selection activeCell="J33" sqref="J33:K33"/>
      <selection pane="bottomLeft" activeCell="A21" sqref="A21"/>
    </sheetView>
  </sheetViews>
  <sheetFormatPr defaultRowHeight="14.25"/>
  <cols>
    <col min="1" max="1" width="7.5703125" style="291" customWidth="1"/>
    <col min="2" max="2" width="1.42578125" style="292" customWidth="1"/>
    <col min="3" max="3" width="7.7109375" style="292" customWidth="1"/>
    <col min="4" max="4" width="13.5703125" style="292" customWidth="1"/>
    <col min="5" max="5" width="1.5703125" style="292" customWidth="1"/>
    <col min="6" max="6" width="2.42578125" style="292" customWidth="1"/>
    <col min="7" max="7" width="13.5703125" style="292" customWidth="1"/>
    <col min="8" max="8" width="1.5703125" style="292" customWidth="1"/>
    <col min="9" max="9" width="3.140625" style="292" customWidth="1"/>
    <col min="10" max="10" width="13.5703125" style="292" customWidth="1"/>
    <col min="11" max="11" width="1.5703125" style="292" customWidth="1"/>
    <col min="12" max="12" width="2.42578125" style="292" customWidth="1"/>
    <col min="13" max="13" width="13.5703125" style="292" customWidth="1"/>
    <col min="14" max="14" width="1.5703125" style="292" customWidth="1"/>
    <col min="15" max="15" width="3.7109375" style="292" customWidth="1"/>
    <col min="16" max="16" width="3.42578125" style="292" customWidth="1"/>
    <col min="17" max="17" width="11.5703125" style="292" customWidth="1"/>
    <col min="18" max="18" width="1.5703125" style="292" customWidth="1"/>
    <col min="19" max="19" width="11.5703125" style="292" bestFit="1" customWidth="1"/>
    <col min="20" max="20" width="9.140625" style="292"/>
    <col min="21" max="21" width="10.42578125" style="292" bestFit="1" customWidth="1"/>
    <col min="22" max="16384" width="9.140625" style="292"/>
  </cols>
  <sheetData>
    <row r="1" spans="1:19" s="283" customFormat="1" ht="15.75" customHeight="1">
      <c r="A1" s="686">
        <v>9.9</v>
      </c>
      <c r="B1" s="686"/>
      <c r="C1" s="687" t="s">
        <v>248</v>
      </c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</row>
    <row r="2" spans="1:19" s="288" customFormat="1" ht="19.5" customHeight="1">
      <c r="A2" s="686"/>
      <c r="B2" s="686"/>
      <c r="C2" s="284" t="s">
        <v>249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Q2" s="287"/>
      <c r="R2" s="285"/>
      <c r="S2" s="287"/>
    </row>
    <row r="3" spans="1:19" s="288" customFormat="1" ht="20.100000000000001" customHeight="1">
      <c r="A3" s="289"/>
      <c r="B3" s="289"/>
      <c r="C3" s="290" t="s">
        <v>250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287"/>
      <c r="R3" s="285"/>
      <c r="S3" s="287"/>
    </row>
    <row r="4" spans="1:19" ht="15" customHeight="1" thickBot="1"/>
    <row r="5" spans="1:19" s="295" customFormat="1" ht="6" customHeight="1">
      <c r="A5" s="293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</row>
    <row r="6" spans="1:19" s="295" customFormat="1" ht="18" customHeight="1">
      <c r="A6" s="296"/>
      <c r="B6" s="297"/>
      <c r="C6" s="297"/>
      <c r="D6" s="688" t="s">
        <v>251</v>
      </c>
      <c r="E6" s="688"/>
      <c r="F6" s="688"/>
      <c r="G6" s="688"/>
      <c r="H6" s="306"/>
      <c r="I6" s="298"/>
      <c r="J6" s="688" t="s">
        <v>252</v>
      </c>
      <c r="K6" s="688"/>
      <c r="L6" s="688"/>
      <c r="M6" s="688"/>
      <c r="N6" s="306"/>
      <c r="O6" s="299"/>
      <c r="P6" s="297"/>
      <c r="Q6" s="297"/>
      <c r="R6" s="306"/>
      <c r="S6" s="297"/>
    </row>
    <row r="7" spans="1:19" s="304" customFormat="1" ht="18" customHeight="1">
      <c r="A7" s="300"/>
      <c r="B7" s="301"/>
      <c r="C7" s="301"/>
      <c r="D7" s="689" t="s">
        <v>253</v>
      </c>
      <c r="E7" s="689"/>
      <c r="F7" s="689"/>
      <c r="G7" s="689"/>
      <c r="H7" s="351"/>
      <c r="I7" s="302"/>
      <c r="J7" s="689" t="s">
        <v>254</v>
      </c>
      <c r="K7" s="689"/>
      <c r="L7" s="689"/>
      <c r="M7" s="689"/>
      <c r="N7" s="351"/>
      <c r="O7" s="303"/>
      <c r="P7" s="690" t="s">
        <v>255</v>
      </c>
      <c r="Q7" s="690"/>
      <c r="R7" s="690"/>
      <c r="S7" s="690"/>
    </row>
    <row r="8" spans="1:19" s="295" customFormat="1" ht="12.95" customHeight="1">
      <c r="A8" s="382" t="s">
        <v>12</v>
      </c>
      <c r="B8" s="382"/>
      <c r="C8" s="382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305"/>
      <c r="O8" s="299"/>
      <c r="P8" s="690"/>
      <c r="Q8" s="690"/>
      <c r="R8" s="690"/>
      <c r="S8" s="690"/>
    </row>
    <row r="9" spans="1:19" s="295" customFormat="1" ht="19.5" customHeight="1">
      <c r="A9" s="682" t="s">
        <v>17</v>
      </c>
      <c r="B9" s="682"/>
      <c r="C9" s="682"/>
      <c r="D9" s="306" t="s">
        <v>256</v>
      </c>
      <c r="E9" s="306"/>
      <c r="F9" s="298"/>
      <c r="G9" s="306" t="s">
        <v>257</v>
      </c>
      <c r="H9" s="306"/>
      <c r="I9" s="298"/>
      <c r="J9" s="306" t="s">
        <v>256</v>
      </c>
      <c r="K9" s="306"/>
      <c r="L9" s="298"/>
      <c r="M9" s="306" t="s">
        <v>257</v>
      </c>
      <c r="N9" s="306"/>
      <c r="O9" s="307"/>
      <c r="P9" s="683" t="s">
        <v>258</v>
      </c>
      <c r="Q9" s="683"/>
      <c r="R9" s="683"/>
      <c r="S9" s="683"/>
    </row>
    <row r="10" spans="1:19" s="295" customFormat="1" ht="15" customHeight="1">
      <c r="A10" s="684"/>
      <c r="B10" s="684"/>
      <c r="C10" s="684"/>
      <c r="D10" s="308" t="s">
        <v>259</v>
      </c>
      <c r="E10" s="308"/>
      <c r="F10" s="297"/>
      <c r="G10" s="308" t="s">
        <v>257</v>
      </c>
      <c r="H10" s="308"/>
      <c r="I10" s="298"/>
      <c r="J10" s="308" t="s">
        <v>259</v>
      </c>
      <c r="K10" s="308"/>
      <c r="L10" s="297"/>
      <c r="M10" s="308" t="s">
        <v>257</v>
      </c>
      <c r="N10" s="308"/>
      <c r="O10" s="297"/>
      <c r="P10" s="297"/>
      <c r="Q10" s="297"/>
      <c r="R10" s="308"/>
      <c r="S10" s="297"/>
    </row>
    <row r="11" spans="1:19" s="295" customFormat="1" ht="15" customHeight="1">
      <c r="A11" s="296"/>
      <c r="B11" s="297"/>
      <c r="C11" s="297"/>
      <c r="D11" s="297"/>
      <c r="E11" s="297"/>
      <c r="F11" s="297"/>
      <c r="G11" s="308"/>
      <c r="H11" s="297"/>
      <c r="I11" s="297"/>
      <c r="J11" s="308"/>
      <c r="K11" s="297"/>
      <c r="L11" s="297"/>
      <c r="M11" s="297"/>
      <c r="N11" s="297"/>
      <c r="O11" s="297"/>
      <c r="P11" s="297"/>
      <c r="Q11" s="297"/>
      <c r="R11" s="297"/>
      <c r="S11" s="297"/>
    </row>
    <row r="12" spans="1:19" s="295" customFormat="1" ht="5.25" customHeight="1" thickBot="1">
      <c r="A12" s="309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</row>
    <row r="13" spans="1:19" s="313" customFormat="1" ht="12" customHeight="1">
      <c r="A13" s="311"/>
      <c r="B13" s="311"/>
      <c r="C13" s="311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554"/>
      <c r="R13" s="312"/>
      <c r="S13" s="312"/>
    </row>
    <row r="14" spans="1:19" s="313" customFormat="1" ht="18">
      <c r="A14" s="314" t="s">
        <v>260</v>
      </c>
      <c r="B14" s="314"/>
      <c r="C14" s="314"/>
      <c r="D14" s="347">
        <v>112.5</v>
      </c>
      <c r="E14" s="350"/>
      <c r="F14" s="316"/>
      <c r="G14" s="347">
        <v>115.5</v>
      </c>
      <c r="H14" s="350"/>
      <c r="I14" s="316"/>
      <c r="J14" s="70">
        <v>130.19999999999999</v>
      </c>
      <c r="K14" s="350"/>
      <c r="L14" s="316"/>
      <c r="M14" s="70">
        <v>137.19999999999999</v>
      </c>
      <c r="N14" s="350"/>
      <c r="O14" s="70"/>
      <c r="P14" s="70"/>
      <c r="Q14" s="524">
        <v>97.4</v>
      </c>
      <c r="R14" s="350"/>
      <c r="S14" s="70"/>
    </row>
    <row r="15" spans="1:19" s="313" customFormat="1" ht="15.75">
      <c r="A15" s="314" t="s">
        <v>261</v>
      </c>
      <c r="B15" s="314"/>
      <c r="C15" s="314"/>
      <c r="D15" s="347">
        <v>114.4</v>
      </c>
      <c r="E15" s="315"/>
      <c r="F15" s="316"/>
      <c r="G15" s="347">
        <v>117.8</v>
      </c>
      <c r="H15" s="315"/>
      <c r="I15" s="316"/>
      <c r="J15" s="401">
        <v>137.4</v>
      </c>
      <c r="K15" s="578"/>
      <c r="L15" s="579"/>
      <c r="M15" s="401">
        <v>141.4</v>
      </c>
      <c r="N15" s="315"/>
      <c r="O15" s="70"/>
      <c r="P15" s="70"/>
      <c r="Q15" s="524">
        <v>97.1</v>
      </c>
      <c r="R15" s="315"/>
      <c r="S15" s="70"/>
    </row>
    <row r="16" spans="1:19" s="436" customFormat="1" ht="15.75">
      <c r="A16" s="435" t="s">
        <v>268</v>
      </c>
      <c r="B16" s="435"/>
      <c r="C16" s="435"/>
      <c r="D16" s="524">
        <v>115.3</v>
      </c>
      <c r="E16" s="525"/>
      <c r="F16" s="526"/>
      <c r="G16" s="524">
        <v>117.4</v>
      </c>
      <c r="H16" s="525"/>
      <c r="I16" s="526"/>
      <c r="J16" s="401">
        <v>135.19999999999999</v>
      </c>
      <c r="K16" s="578"/>
      <c r="L16" s="579"/>
      <c r="M16" s="401">
        <v>137</v>
      </c>
      <c r="N16" s="525"/>
      <c r="O16" s="527"/>
      <c r="P16" s="527"/>
      <c r="Q16" s="524">
        <v>98.2</v>
      </c>
      <c r="R16" s="525"/>
      <c r="S16" s="527"/>
    </row>
    <row r="17" spans="1:27" s="436" customFormat="1" ht="15.75">
      <c r="A17" s="435" t="s">
        <v>275</v>
      </c>
      <c r="B17" s="435"/>
      <c r="C17" s="435"/>
      <c r="D17" s="524">
        <v>112.4</v>
      </c>
      <c r="E17" s="525"/>
      <c r="F17" s="526"/>
      <c r="G17" s="524">
        <v>113.9</v>
      </c>
      <c r="H17" s="525"/>
      <c r="I17" s="526"/>
      <c r="J17" s="401">
        <v>137.19999999999999</v>
      </c>
      <c r="K17" s="578"/>
      <c r="L17" s="579"/>
      <c r="M17" s="401">
        <v>133.1</v>
      </c>
      <c r="N17" s="525"/>
      <c r="O17" s="527"/>
      <c r="P17" s="527"/>
      <c r="Q17" s="524">
        <v>98.7</v>
      </c>
      <c r="R17" s="525"/>
      <c r="S17" s="527"/>
    </row>
    <row r="18" spans="1:27" s="436" customFormat="1" ht="18">
      <c r="A18" s="630" t="s">
        <v>300</v>
      </c>
      <c r="B18" s="597"/>
      <c r="C18" s="597"/>
      <c r="D18" s="631">
        <v>123.8763</v>
      </c>
      <c r="E18" s="578"/>
      <c r="F18" s="579"/>
      <c r="G18" s="631">
        <v>118.3947</v>
      </c>
      <c r="H18" s="578"/>
      <c r="I18" s="579"/>
      <c r="J18" s="401">
        <v>156.69749999999999</v>
      </c>
      <c r="K18" s="578"/>
      <c r="L18" s="579"/>
      <c r="M18" s="401">
        <v>157.89570000000001</v>
      </c>
      <c r="N18" s="578"/>
      <c r="O18" s="401"/>
      <c r="P18" s="401"/>
      <c r="Q18" s="401">
        <v>104.5843</v>
      </c>
      <c r="R18" s="525"/>
      <c r="S18" s="527"/>
    </row>
    <row r="19" spans="1:27" s="129" customFormat="1" ht="15" customHeight="1">
      <c r="A19" s="132"/>
      <c r="B19" s="133"/>
      <c r="C19" s="133"/>
      <c r="D19" s="348"/>
      <c r="E19" s="279"/>
      <c r="F19" s="279"/>
      <c r="G19" s="348"/>
      <c r="H19" s="279"/>
      <c r="I19" s="279"/>
      <c r="J19" s="348"/>
      <c r="K19" s="279"/>
      <c r="L19" s="279"/>
      <c r="M19" s="348"/>
      <c r="N19" s="279"/>
      <c r="O19" s="279"/>
      <c r="P19" s="279"/>
      <c r="Q19" s="535"/>
      <c r="R19" s="279"/>
      <c r="S19" s="133"/>
      <c r="T19" s="54"/>
    </row>
    <row r="20" spans="1:27" s="313" customFormat="1" ht="15" customHeight="1">
      <c r="A20" s="314"/>
      <c r="B20" s="314"/>
      <c r="C20" s="314"/>
      <c r="D20" s="349"/>
      <c r="E20" s="317"/>
      <c r="F20" s="316"/>
      <c r="G20" s="70"/>
      <c r="H20" s="317"/>
      <c r="I20" s="316"/>
      <c r="J20" s="70"/>
      <c r="K20" s="317"/>
      <c r="L20" s="316"/>
      <c r="M20" s="70"/>
      <c r="N20" s="317"/>
      <c r="O20" s="70"/>
      <c r="P20" s="70"/>
      <c r="Q20" s="524"/>
      <c r="R20" s="317"/>
      <c r="S20" s="70"/>
    </row>
    <row r="21" spans="1:27" s="436" customFormat="1" ht="16.5" customHeight="1">
      <c r="A21" s="630" t="s">
        <v>300</v>
      </c>
      <c r="B21" s="424"/>
      <c r="C21" s="423" t="s">
        <v>58</v>
      </c>
      <c r="D21" s="613">
        <v>114.79049999999999</v>
      </c>
      <c r="E21" s="613"/>
      <c r="F21" s="613"/>
      <c r="G21" s="613">
        <v>113.5033</v>
      </c>
      <c r="H21" s="613"/>
      <c r="I21" s="613"/>
      <c r="J21" s="613">
        <v>146.83879999999999</v>
      </c>
      <c r="K21" s="613"/>
      <c r="L21" s="613"/>
      <c r="M21" s="613">
        <v>146.34289999999999</v>
      </c>
      <c r="N21" s="613"/>
      <c r="O21" s="613"/>
      <c r="P21" s="613"/>
      <c r="Q21" s="613">
        <v>101.1341</v>
      </c>
      <c r="R21" s="445"/>
      <c r="S21" s="446"/>
      <c r="T21" s="446"/>
      <c r="U21" s="445"/>
      <c r="V21" s="445"/>
      <c r="W21" s="445"/>
      <c r="X21" s="446"/>
      <c r="Y21" s="445"/>
      <c r="Z21" s="418"/>
      <c r="AA21" s="417"/>
    </row>
    <row r="22" spans="1:27" s="436" customFormat="1" ht="16.5" customHeight="1">
      <c r="A22" s="512"/>
      <c r="B22" s="424"/>
      <c r="C22" s="393" t="s">
        <v>50</v>
      </c>
      <c r="D22" s="613">
        <v>116.217</v>
      </c>
      <c r="E22" s="613"/>
      <c r="F22" s="613"/>
      <c r="G22" s="613">
        <v>114.46</v>
      </c>
      <c r="H22" s="613"/>
      <c r="I22" s="613"/>
      <c r="J22" s="613">
        <v>142.00210000000001</v>
      </c>
      <c r="K22" s="613"/>
      <c r="L22" s="613"/>
      <c r="M22" s="613">
        <v>138.41399999999999</v>
      </c>
      <c r="N22" s="613"/>
      <c r="O22" s="613"/>
      <c r="P22" s="613"/>
      <c r="Q22" s="613">
        <v>101.535</v>
      </c>
      <c r="R22" s="445"/>
      <c r="S22" s="446"/>
      <c r="T22" s="446"/>
      <c r="U22" s="445"/>
      <c r="V22" s="445"/>
      <c r="W22" s="445"/>
      <c r="X22" s="446"/>
      <c r="Y22" s="445"/>
      <c r="Z22" s="418"/>
      <c r="AA22" s="417"/>
    </row>
    <row r="23" spans="1:27" s="436" customFormat="1" ht="16.5" customHeight="1">
      <c r="A23" s="512"/>
      <c r="B23" s="424"/>
      <c r="C23" s="393" t="s">
        <v>51</v>
      </c>
      <c r="D23" s="613">
        <v>118.7544</v>
      </c>
      <c r="E23" s="613"/>
      <c r="F23" s="613"/>
      <c r="G23" s="613">
        <v>115.5617</v>
      </c>
      <c r="H23" s="613"/>
      <c r="I23" s="613"/>
      <c r="J23" s="613">
        <v>166.5566</v>
      </c>
      <c r="K23" s="613"/>
      <c r="L23" s="613"/>
      <c r="M23" s="613">
        <v>159.1122</v>
      </c>
      <c r="N23" s="613"/>
      <c r="O23" s="613"/>
      <c r="P23" s="613"/>
      <c r="Q23" s="613">
        <v>102.7627</v>
      </c>
      <c r="R23" s="445"/>
      <c r="S23" s="446"/>
      <c r="T23" s="446"/>
      <c r="U23" s="445"/>
      <c r="V23" s="445"/>
      <c r="W23" s="445"/>
      <c r="X23" s="446"/>
      <c r="Y23" s="445"/>
      <c r="Z23" s="418"/>
      <c r="AA23" s="417"/>
    </row>
    <row r="24" spans="1:27" s="436" customFormat="1" ht="16.5" customHeight="1">
      <c r="A24" s="512"/>
      <c r="B24" s="424"/>
      <c r="C24" s="393" t="s">
        <v>160</v>
      </c>
      <c r="D24" s="613">
        <v>120.771</v>
      </c>
      <c r="E24" s="613"/>
      <c r="F24" s="613"/>
      <c r="G24" s="613">
        <v>116.44880000000001</v>
      </c>
      <c r="H24" s="613"/>
      <c r="I24" s="613"/>
      <c r="J24" s="613">
        <v>164.41149999999999</v>
      </c>
      <c r="K24" s="613"/>
      <c r="L24" s="613"/>
      <c r="M24" s="613">
        <v>166.5634</v>
      </c>
      <c r="N24" s="613"/>
      <c r="O24" s="613"/>
      <c r="P24" s="613"/>
      <c r="Q24" s="613">
        <v>103.71169999999999</v>
      </c>
      <c r="R24" s="445"/>
      <c r="S24" s="446"/>
      <c r="T24" s="446"/>
      <c r="U24" s="445"/>
      <c r="V24" s="445"/>
      <c r="W24" s="445"/>
      <c r="X24" s="446"/>
      <c r="Y24" s="445"/>
      <c r="Z24" s="418"/>
      <c r="AA24" s="417"/>
    </row>
    <row r="25" spans="1:27" s="436" customFormat="1" ht="16.5" customHeight="1">
      <c r="A25" s="512"/>
      <c r="B25" s="424"/>
      <c r="C25" s="393" t="s">
        <v>52</v>
      </c>
      <c r="D25" s="613">
        <v>121.6604</v>
      </c>
      <c r="E25" s="613"/>
      <c r="F25" s="613"/>
      <c r="G25" s="613">
        <v>117.5017</v>
      </c>
      <c r="H25" s="613"/>
      <c r="I25" s="613"/>
      <c r="J25" s="613">
        <v>142.7407</v>
      </c>
      <c r="K25" s="613"/>
      <c r="L25" s="613"/>
      <c r="M25" s="613">
        <v>151.9778</v>
      </c>
      <c r="N25" s="613"/>
      <c r="O25" s="613"/>
      <c r="P25" s="613"/>
      <c r="Q25" s="613">
        <v>103.5393</v>
      </c>
      <c r="R25" s="445"/>
      <c r="S25" s="446"/>
      <c r="T25" s="446"/>
      <c r="U25" s="445"/>
      <c r="V25" s="445"/>
      <c r="W25" s="445"/>
      <c r="X25" s="446"/>
      <c r="Y25" s="445"/>
      <c r="Z25" s="418"/>
      <c r="AA25" s="417"/>
    </row>
    <row r="26" spans="1:27" s="436" customFormat="1" ht="16.5" customHeight="1">
      <c r="A26" s="512"/>
      <c r="B26" s="424"/>
      <c r="C26" s="393" t="s">
        <v>53</v>
      </c>
      <c r="D26" s="613">
        <v>123.9204</v>
      </c>
      <c r="E26" s="613"/>
      <c r="F26" s="613"/>
      <c r="G26" s="613">
        <v>118.05119999999999</v>
      </c>
      <c r="H26" s="613"/>
      <c r="I26" s="613"/>
      <c r="J26" s="613">
        <v>159.7603</v>
      </c>
      <c r="K26" s="613"/>
      <c r="L26" s="613"/>
      <c r="M26" s="613">
        <v>160.31780000000001</v>
      </c>
      <c r="N26" s="613"/>
      <c r="O26" s="613"/>
      <c r="P26" s="613"/>
      <c r="Q26" s="613">
        <v>104.9718</v>
      </c>
      <c r="R26" s="445"/>
      <c r="S26" s="446"/>
      <c r="T26" s="446"/>
      <c r="U26" s="445"/>
      <c r="V26" s="445"/>
      <c r="W26" s="445"/>
      <c r="X26" s="446"/>
      <c r="Y26" s="445"/>
      <c r="Z26" s="418"/>
      <c r="AA26" s="417"/>
    </row>
    <row r="27" spans="1:27" s="436" customFormat="1" ht="16.5" customHeight="1">
      <c r="A27" s="512"/>
      <c r="B27" s="424"/>
      <c r="C27" s="393" t="s">
        <v>161</v>
      </c>
      <c r="D27" s="613">
        <v>125.58499999999999</v>
      </c>
      <c r="E27" s="613"/>
      <c r="F27" s="613"/>
      <c r="G27" s="613">
        <v>119.5822</v>
      </c>
      <c r="H27" s="613"/>
      <c r="I27" s="613"/>
      <c r="J27" s="613">
        <v>145.3802</v>
      </c>
      <c r="K27" s="613"/>
      <c r="L27" s="613"/>
      <c r="M27" s="613">
        <v>158.95099999999999</v>
      </c>
      <c r="N27" s="613"/>
      <c r="O27" s="613"/>
      <c r="P27" s="613"/>
      <c r="Q27" s="613">
        <v>105.0198</v>
      </c>
      <c r="R27" s="445"/>
      <c r="S27" s="446"/>
      <c r="T27" s="446"/>
      <c r="U27" s="445"/>
      <c r="V27" s="445"/>
      <c r="W27" s="445"/>
      <c r="X27" s="446"/>
      <c r="Y27" s="445"/>
      <c r="Z27" s="418"/>
      <c r="AA27" s="417"/>
    </row>
    <row r="28" spans="1:27" s="436" customFormat="1" ht="16.5" customHeight="1">
      <c r="A28" s="512"/>
      <c r="B28" s="424"/>
      <c r="C28" s="393" t="s">
        <v>54</v>
      </c>
      <c r="D28" s="613">
        <v>127.3903</v>
      </c>
      <c r="E28" s="613"/>
      <c r="F28" s="613"/>
      <c r="G28" s="613">
        <v>120.6371</v>
      </c>
      <c r="H28" s="613"/>
      <c r="I28" s="613"/>
      <c r="J28" s="613">
        <v>140.73660000000001</v>
      </c>
      <c r="K28" s="613"/>
      <c r="L28" s="613"/>
      <c r="M28" s="613">
        <v>139.9614</v>
      </c>
      <c r="N28" s="613"/>
      <c r="O28" s="613"/>
      <c r="P28" s="613"/>
      <c r="Q28" s="613">
        <v>105.598</v>
      </c>
      <c r="R28" s="445"/>
      <c r="S28" s="446"/>
      <c r="T28" s="446"/>
      <c r="U28" s="445"/>
      <c r="V28" s="445"/>
      <c r="W28" s="445"/>
      <c r="X28" s="446"/>
      <c r="Y28" s="445"/>
      <c r="Z28" s="418"/>
      <c r="AA28" s="417"/>
    </row>
    <row r="29" spans="1:27" s="436" customFormat="1" ht="16.5" customHeight="1">
      <c r="A29" s="512"/>
      <c r="B29" s="424"/>
      <c r="C29" s="393" t="s">
        <v>162</v>
      </c>
      <c r="D29" s="613">
        <v>127.1335</v>
      </c>
      <c r="E29" s="613"/>
      <c r="F29" s="613"/>
      <c r="G29" s="613">
        <v>120.05329999999999</v>
      </c>
      <c r="H29" s="613"/>
      <c r="I29" s="613"/>
      <c r="J29" s="613">
        <v>163.9545</v>
      </c>
      <c r="K29" s="613"/>
      <c r="L29" s="613"/>
      <c r="M29" s="613">
        <v>160.37459999999999</v>
      </c>
      <c r="N29" s="613"/>
      <c r="O29" s="613"/>
      <c r="P29" s="613"/>
      <c r="Q29" s="613">
        <v>105.8976</v>
      </c>
      <c r="R29" s="445"/>
      <c r="S29" s="446"/>
      <c r="T29" s="446"/>
      <c r="U29" s="445"/>
      <c r="V29" s="445"/>
      <c r="W29" s="445"/>
      <c r="X29" s="446"/>
      <c r="Y29" s="445"/>
      <c r="Z29" s="418"/>
      <c r="AA29" s="417"/>
    </row>
    <row r="30" spans="1:27" s="436" customFormat="1" ht="16.5" customHeight="1">
      <c r="A30" s="512"/>
      <c r="B30" s="424"/>
      <c r="C30" s="393" t="s">
        <v>55</v>
      </c>
      <c r="D30" s="613">
        <v>128.88050000000001</v>
      </c>
      <c r="E30" s="613"/>
      <c r="F30" s="613"/>
      <c r="G30" s="613">
        <v>120.7919</v>
      </c>
      <c r="H30" s="613"/>
      <c r="I30" s="613"/>
      <c r="J30" s="613">
        <v>166.99359999999999</v>
      </c>
      <c r="K30" s="613"/>
      <c r="L30" s="613"/>
      <c r="M30" s="613">
        <v>165.5309</v>
      </c>
      <c r="N30" s="613"/>
      <c r="O30" s="613"/>
      <c r="P30" s="613"/>
      <c r="Q30" s="613">
        <v>106.6964</v>
      </c>
      <c r="R30" s="445"/>
      <c r="S30" s="446"/>
      <c r="T30" s="446"/>
      <c r="U30" s="445"/>
      <c r="V30" s="445"/>
      <c r="W30" s="445"/>
      <c r="X30" s="446"/>
      <c r="Y30" s="445"/>
      <c r="Z30" s="418"/>
      <c r="AA30" s="417"/>
    </row>
    <row r="31" spans="1:27" s="436" customFormat="1" ht="16.5" customHeight="1">
      <c r="A31" s="512"/>
      <c r="B31" s="424"/>
      <c r="C31" s="393" t="s">
        <v>56</v>
      </c>
      <c r="D31" s="613">
        <v>130.55539999999999</v>
      </c>
      <c r="E31" s="613"/>
      <c r="F31" s="613"/>
      <c r="G31" s="613">
        <v>121.9585</v>
      </c>
      <c r="H31" s="613"/>
      <c r="I31" s="613"/>
      <c r="J31" s="613">
        <v>162.23230000000001</v>
      </c>
      <c r="K31" s="613"/>
      <c r="L31" s="613"/>
      <c r="M31" s="613">
        <v>174.17410000000001</v>
      </c>
      <c r="N31" s="613"/>
      <c r="O31" s="613"/>
      <c r="P31" s="613"/>
      <c r="Q31" s="613">
        <v>107.0491</v>
      </c>
      <c r="R31" s="445"/>
      <c r="S31" s="446"/>
      <c r="T31" s="446"/>
      <c r="U31" s="445"/>
      <c r="V31" s="445"/>
      <c r="W31" s="445"/>
      <c r="X31" s="446"/>
      <c r="Y31" s="445"/>
      <c r="Z31" s="418"/>
      <c r="AA31" s="417"/>
    </row>
    <row r="32" spans="1:27" s="436" customFormat="1" ht="16.5" customHeight="1">
      <c r="A32" s="512"/>
      <c r="B32" s="424"/>
      <c r="C32" s="393" t="s">
        <v>57</v>
      </c>
      <c r="D32" s="613">
        <v>130.8571</v>
      </c>
      <c r="E32" s="613"/>
      <c r="F32" s="613"/>
      <c r="G32" s="613">
        <v>122.1863</v>
      </c>
      <c r="H32" s="613"/>
      <c r="I32" s="613"/>
      <c r="J32" s="613">
        <v>178.76310000000001</v>
      </c>
      <c r="K32" s="613"/>
      <c r="L32" s="613"/>
      <c r="M32" s="613">
        <v>173.02879999999999</v>
      </c>
      <c r="N32" s="613"/>
      <c r="O32" s="613"/>
      <c r="P32" s="613"/>
      <c r="Q32" s="613">
        <v>107.0964</v>
      </c>
      <c r="R32" s="445"/>
      <c r="S32" s="446"/>
      <c r="T32" s="446"/>
      <c r="U32" s="445"/>
      <c r="V32" s="445"/>
      <c r="W32" s="445"/>
      <c r="X32" s="446"/>
      <c r="Y32" s="445"/>
      <c r="Z32" s="418"/>
      <c r="AA32" s="417"/>
    </row>
    <row r="33" spans="1:27" s="436" customFormat="1" ht="16.5" customHeight="1">
      <c r="A33" s="512"/>
      <c r="B33" s="424"/>
      <c r="C33" s="393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445"/>
      <c r="S33" s="446"/>
      <c r="T33" s="446"/>
      <c r="U33" s="445"/>
      <c r="V33" s="445"/>
      <c r="W33" s="445"/>
      <c r="X33" s="446"/>
      <c r="Y33" s="445"/>
      <c r="Z33" s="418"/>
      <c r="AA33" s="417"/>
    </row>
    <row r="34" spans="1:27" s="436" customFormat="1" ht="16.5" customHeight="1">
      <c r="A34" s="512" t="s">
        <v>295</v>
      </c>
      <c r="B34" s="424"/>
      <c r="C34" s="423" t="s">
        <v>58</v>
      </c>
      <c r="D34" s="613">
        <v>132.5822</v>
      </c>
      <c r="E34" s="613"/>
      <c r="F34" s="613"/>
      <c r="G34" s="613">
        <v>121.5394</v>
      </c>
      <c r="H34" s="613"/>
      <c r="I34" s="613"/>
      <c r="J34" s="614">
        <v>157.4829</v>
      </c>
      <c r="K34" s="614"/>
      <c r="L34" s="614"/>
      <c r="M34" s="614">
        <v>173.143</v>
      </c>
      <c r="N34" s="613"/>
      <c r="O34" s="613"/>
      <c r="P34" s="613"/>
      <c r="Q34" s="613">
        <v>109.08580000000001</v>
      </c>
      <c r="R34" s="445"/>
      <c r="S34" s="446"/>
      <c r="T34" s="446"/>
      <c r="U34" s="445"/>
      <c r="V34" s="445"/>
      <c r="W34" s="445"/>
      <c r="X34" s="446"/>
      <c r="Y34" s="445"/>
      <c r="Z34" s="418"/>
      <c r="AA34" s="417"/>
    </row>
    <row r="35" spans="1:27" s="436" customFormat="1" ht="16.5" customHeight="1">
      <c r="A35" s="512"/>
      <c r="B35" s="424"/>
      <c r="C35" s="393" t="s">
        <v>50</v>
      </c>
      <c r="D35" s="613">
        <v>135.3193</v>
      </c>
      <c r="E35" s="613"/>
      <c r="F35" s="613"/>
      <c r="G35" s="613">
        <v>123.1121</v>
      </c>
      <c r="H35" s="613"/>
      <c r="I35" s="613"/>
      <c r="J35" s="613">
        <v>142.0719</v>
      </c>
      <c r="K35" s="613"/>
      <c r="L35" s="613"/>
      <c r="M35" s="613">
        <v>152.3476</v>
      </c>
      <c r="N35" s="613"/>
      <c r="O35" s="613"/>
      <c r="P35" s="613"/>
      <c r="Q35" s="613">
        <v>109.93980000000001</v>
      </c>
      <c r="R35" s="445"/>
      <c r="S35" s="446"/>
      <c r="T35" s="446"/>
      <c r="U35" s="445"/>
      <c r="V35" s="445"/>
      <c r="W35" s="445"/>
      <c r="X35" s="446"/>
      <c r="Y35" s="445"/>
      <c r="Z35" s="418"/>
      <c r="AA35" s="417"/>
    </row>
    <row r="36" spans="1:27" s="436" customFormat="1" ht="16.5" customHeight="1">
      <c r="A36" s="512"/>
      <c r="B36" s="424"/>
      <c r="C36" s="393" t="s">
        <v>51</v>
      </c>
      <c r="D36" s="614">
        <v>141.54130000000001</v>
      </c>
      <c r="E36" s="614"/>
      <c r="F36" s="614"/>
      <c r="G36" s="614">
        <v>125.893</v>
      </c>
      <c r="H36" s="614"/>
      <c r="I36" s="614"/>
      <c r="J36" s="614">
        <v>174.74</v>
      </c>
      <c r="K36" s="614"/>
      <c r="L36" s="614"/>
      <c r="M36" s="614">
        <v>189.59899999999999</v>
      </c>
      <c r="N36" s="614"/>
      <c r="O36" s="614"/>
      <c r="P36" s="614"/>
      <c r="Q36" s="614">
        <v>112.4298</v>
      </c>
      <c r="R36" s="445"/>
      <c r="S36" s="446"/>
      <c r="T36" s="446"/>
      <c r="U36" s="445"/>
      <c r="V36" s="445"/>
      <c r="W36" s="445"/>
      <c r="X36" s="446"/>
      <c r="Y36" s="445"/>
      <c r="Z36" s="418"/>
      <c r="AA36" s="417"/>
    </row>
    <row r="37" spans="1:27" s="436" customFormat="1" ht="16.5" customHeight="1">
      <c r="A37" s="512"/>
      <c r="B37" s="424"/>
      <c r="C37" s="393" t="s">
        <v>160</v>
      </c>
      <c r="D37" s="614">
        <v>143.0283</v>
      </c>
      <c r="E37" s="614"/>
      <c r="F37" s="614"/>
      <c r="G37" s="614">
        <v>128.9392</v>
      </c>
      <c r="H37" s="614"/>
      <c r="I37" s="614"/>
      <c r="J37" s="614">
        <v>167.7013</v>
      </c>
      <c r="K37" s="614"/>
      <c r="L37" s="614"/>
      <c r="M37" s="614">
        <v>183.75139999999999</v>
      </c>
      <c r="N37" s="614"/>
      <c r="O37" s="614"/>
      <c r="P37" s="614"/>
      <c r="Q37" s="614">
        <v>110.9269</v>
      </c>
      <c r="R37" s="445"/>
      <c r="S37" s="446"/>
      <c r="T37" s="446"/>
      <c r="U37" s="445"/>
      <c r="V37" s="445"/>
      <c r="W37" s="445"/>
      <c r="X37" s="446"/>
      <c r="Y37" s="445"/>
      <c r="Z37" s="418"/>
      <c r="AA37" s="417"/>
    </row>
    <row r="38" spans="1:27" s="436" customFormat="1" ht="16.5" customHeight="1">
      <c r="A38" s="512"/>
      <c r="B38" s="424"/>
      <c r="C38" s="393" t="s">
        <v>52</v>
      </c>
      <c r="D38" s="613">
        <v>148.642</v>
      </c>
      <c r="E38" s="613"/>
      <c r="F38" s="613"/>
      <c r="G38" s="613">
        <v>132.57220000000001</v>
      </c>
      <c r="H38" s="613"/>
      <c r="I38" s="613"/>
      <c r="J38" s="613">
        <v>152.40129999999999</v>
      </c>
      <c r="K38" s="613"/>
      <c r="L38" s="613"/>
      <c r="M38" s="613">
        <v>185.02279999999999</v>
      </c>
      <c r="N38" s="615"/>
      <c r="O38" s="616"/>
      <c r="P38" s="616"/>
      <c r="Q38" s="617">
        <v>112.1216</v>
      </c>
      <c r="R38" s="445"/>
      <c r="S38" s="446"/>
      <c r="T38" s="446"/>
      <c r="U38" s="445"/>
      <c r="V38" s="445"/>
      <c r="W38" s="445"/>
      <c r="X38" s="446"/>
      <c r="Y38" s="445"/>
      <c r="Z38" s="418"/>
      <c r="AA38" s="417"/>
    </row>
    <row r="39" spans="1:27" s="436" customFormat="1" ht="16.5" customHeight="1">
      <c r="A39" s="512"/>
      <c r="B39" s="424"/>
      <c r="C39" s="393" t="s">
        <v>53</v>
      </c>
      <c r="D39" s="613">
        <v>149.10669999999999</v>
      </c>
      <c r="E39" s="613"/>
      <c r="F39" s="613"/>
      <c r="G39" s="613">
        <v>134.7013</v>
      </c>
      <c r="H39" s="613"/>
      <c r="I39" s="613"/>
      <c r="J39" s="613">
        <v>184.13050000000001</v>
      </c>
      <c r="K39" s="613"/>
      <c r="L39" s="613"/>
      <c r="M39" s="613">
        <v>209.7681</v>
      </c>
      <c r="N39" s="615"/>
      <c r="O39" s="616"/>
      <c r="P39" s="616"/>
      <c r="Q39" s="617">
        <v>110.6943</v>
      </c>
      <c r="R39" s="445"/>
      <c r="S39" s="446"/>
      <c r="T39" s="446"/>
      <c r="U39" s="445"/>
      <c r="V39" s="445"/>
      <c r="W39" s="445"/>
      <c r="X39" s="446"/>
      <c r="Y39" s="445"/>
      <c r="Z39" s="418"/>
      <c r="AA39" s="417"/>
    </row>
    <row r="40" spans="1:27" s="436" customFormat="1" ht="16.5" customHeight="1">
      <c r="A40" s="512"/>
      <c r="B40" s="424"/>
      <c r="C40" s="393" t="s">
        <v>161</v>
      </c>
      <c r="D40" s="613">
        <v>151.518</v>
      </c>
      <c r="E40" s="613"/>
      <c r="F40" s="613"/>
      <c r="G40" s="613">
        <v>135.06180000000001</v>
      </c>
      <c r="H40" s="613"/>
      <c r="I40" s="613"/>
      <c r="J40" s="613">
        <v>166.3588</v>
      </c>
      <c r="K40" s="613"/>
      <c r="L40" s="613"/>
      <c r="M40" s="613">
        <v>199.79150000000001</v>
      </c>
      <c r="N40" s="615"/>
      <c r="O40" s="616"/>
      <c r="P40" s="616"/>
      <c r="Q40" s="617">
        <v>112.1842</v>
      </c>
      <c r="R40" s="445"/>
      <c r="S40" s="446"/>
      <c r="T40" s="446"/>
      <c r="U40" s="445"/>
      <c r="V40" s="445"/>
      <c r="W40" s="445"/>
      <c r="X40" s="446"/>
      <c r="Y40" s="445"/>
      <c r="Z40" s="418"/>
      <c r="AA40" s="417"/>
    </row>
    <row r="41" spans="1:27" s="313" customFormat="1" ht="20.100000000000001" customHeight="1" thickBot="1">
      <c r="A41" s="318"/>
      <c r="B41" s="318"/>
      <c r="C41" s="318"/>
      <c r="D41" s="319"/>
      <c r="E41" s="319"/>
      <c r="F41" s="320"/>
      <c r="G41" s="320"/>
      <c r="H41" s="319"/>
      <c r="I41" s="320"/>
      <c r="J41" s="320"/>
      <c r="K41" s="319"/>
      <c r="L41" s="320"/>
      <c r="M41" s="320"/>
      <c r="N41" s="319"/>
      <c r="O41" s="320"/>
      <c r="P41" s="320"/>
      <c r="Q41" s="320"/>
      <c r="R41" s="319"/>
      <c r="S41" s="320"/>
    </row>
    <row r="42" spans="1:27" s="313" customFormat="1" ht="20.100000000000001" customHeight="1">
      <c r="A42" s="321"/>
    </row>
    <row r="43" spans="1:27" s="313" customFormat="1" ht="15">
      <c r="A43" s="322"/>
      <c r="B43" s="323"/>
      <c r="C43" s="323"/>
    </row>
    <row r="44" spans="1:27" s="313" customFormat="1" ht="20.100000000000001" customHeight="1">
      <c r="A44" s="685"/>
      <c r="B44" s="685"/>
      <c r="C44" s="685"/>
      <c r="D44" s="685"/>
      <c r="E44" s="685"/>
      <c r="F44" s="685"/>
      <c r="G44" s="685"/>
      <c r="H44" s="685"/>
      <c r="I44" s="685"/>
      <c r="J44" s="685"/>
      <c r="K44" s="685"/>
      <c r="L44" s="685"/>
      <c r="M44" s="685"/>
      <c r="N44" s="346"/>
      <c r="O44" s="324"/>
      <c r="P44" s="324"/>
      <c r="R44" s="346"/>
    </row>
    <row r="45" spans="1:27" s="313" customFormat="1" ht="12" customHeight="1">
      <c r="A45" s="321"/>
    </row>
    <row r="82" spans="3:21">
      <c r="C82" s="482" t="s">
        <v>160</v>
      </c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</row>
  </sheetData>
  <mergeCells count="11">
    <mergeCell ref="A9:C9"/>
    <mergeCell ref="P9:S9"/>
    <mergeCell ref="A10:C10"/>
    <mergeCell ref="A44:M44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2022-08-24T07:18:32Z</cp:lastPrinted>
  <dcterms:created xsi:type="dcterms:W3CDTF">2018-08-14T02:04:06Z</dcterms:created>
  <dcterms:modified xsi:type="dcterms:W3CDTF">2022-09-27T00:53:18Z</dcterms:modified>
</cp:coreProperties>
</file>