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E:\dosm upd - 20220706 0031\semak MLS negeri 20220629 1730\semak\MLS daus latest\Pulau Pinang_Jadual 17-122_Semak (excel)_27.6.2022\"/>
    </mc:Choice>
  </mc:AlternateContent>
  <xr:revisionPtr revIDLastSave="0" documentId="8_{2CDC19DB-855C-45B4-B5A3-46D363E1E4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1" sheetId="1" r:id="rId1"/>
    <sheet name="1.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123Graph_A" localSheetId="0" hidden="1">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B" localSheetId="0" hidden="1">#REF!</definedName>
    <definedName name="__123Graph_B" hidden="1">'[2]5.11'!$E$15:$J$15</definedName>
    <definedName name="__123Graph_C" localSheetId="0" hidden="1">#REF!</definedName>
    <definedName name="__123Graph_C" localSheetId="1" hidden="1">#REF!</definedName>
    <definedName name="__123Graph_D" localSheetId="0" hidden="1">#REF!</definedName>
    <definedName name="__123Graph_D" hidden="1">'[1]4.3'!#REF!</definedName>
    <definedName name="__123Graph_E" localSheetId="0" hidden="1">'[3]4.13'!$E$38:$M$38</definedName>
    <definedName name="__123Graph_E" localSheetId="1" hidden="1">#REF!</definedName>
    <definedName name="__123Graph_F" localSheetId="0" hidden="1">#REF!</definedName>
    <definedName name="__123Graph_F" localSheetId="1" hidden="1">#REF!</definedName>
    <definedName name="__123Graph_X" localSheetId="0" hidden="1">'[4]4.8'!#REF!</definedName>
    <definedName name="__123Graph_X" hidden="1">'[1]4.9'!#REF!</definedName>
    <definedName name="__123Graph_X_1" localSheetId="0">#REF!</definedName>
    <definedName name="__123Graph_X_1" localSheetId="1">#REF!</definedName>
    <definedName name="_Parse_Out" localSheetId="0" hidden="1">#REF!</definedName>
    <definedName name="_Parse_Out" localSheetId="1" hidden="1">#REF!</definedName>
    <definedName name="a" localSheetId="0" hidden="1">#REF!</definedName>
    <definedName name="a" localSheetId="1" hidden="1">#REF!</definedName>
    <definedName name="aaa" localSheetId="0">#REF!</definedName>
    <definedName name="aaa" localSheetId="1">#REF!</definedName>
    <definedName name="aaab" localSheetId="0">#REF!</definedName>
    <definedName name="aaab" localSheetId="1">#REF!</definedName>
    <definedName name="abggg" hidden="1">'[1]4.9'!#REF!</definedName>
    <definedName name="as" localSheetId="0" hidden="1">#REF!</definedName>
    <definedName name="as" localSheetId="1" hidden="1">#REF!</definedName>
    <definedName name="ass" localSheetId="0" hidden="1">'[4]4.8'!#REF!</definedName>
    <definedName name="ass" localSheetId="1" hidden="1">'[5]4.8'!#REF!</definedName>
    <definedName name="Asset91" localSheetId="0">#REF!</definedName>
    <definedName name="Asset91" localSheetId="1">#REF!</definedName>
    <definedName name="Asset92" localSheetId="0">#REF!</definedName>
    <definedName name="Asset92" localSheetId="1">#REF!</definedName>
    <definedName name="cc" localSheetId="0">#REF!</definedName>
    <definedName name="cc" localSheetId="1">#REF!</definedName>
    <definedName name="con_05" localSheetId="0">#REF!</definedName>
    <definedName name="con_05" localSheetId="1">#REF!</definedName>
    <definedName name="con_06" localSheetId="0">#REF!</definedName>
    <definedName name="con_06" localSheetId="1">#REF!</definedName>
    <definedName name="con_07" localSheetId="0">#REF!</definedName>
    <definedName name="con_07" localSheetId="1">#REF!</definedName>
    <definedName name="con_08" localSheetId="0">#REF!</definedName>
    <definedName name="con_08" localSheetId="1">#REF!</definedName>
    <definedName name="con_09" localSheetId="0">#REF!</definedName>
    <definedName name="con_09" localSheetId="1">#REF!</definedName>
    <definedName name="con_10" localSheetId="0">#REF!</definedName>
    <definedName name="con_10" localSheetId="1">#REF!</definedName>
    <definedName name="con_11" localSheetId="0">#REF!</definedName>
    <definedName name="con_11" localSheetId="1">#REF!</definedName>
    <definedName name="cons_12p" localSheetId="0">#REF!</definedName>
    <definedName name="cons_12p" localSheetId="1">#REF!</definedName>
    <definedName name="cons_2005">[6]VA_CONSTANT!$A$3:$Z$21</definedName>
    <definedName name="cons_2006">[6]VA_CONSTANT!$A$25:$Z$43</definedName>
    <definedName name="cons_2007">[6]VA_CONSTANT!$A$47:$Z$65</definedName>
    <definedName name="cons_2008">[6]VA_CONSTANT!$A$69:$Z$87</definedName>
    <definedName name="cons_2009">[6]VA_CONSTANT!$A$91:$Z$109</definedName>
    <definedName name="cons_2010">[6]VA_CONSTANT!$A$113:$Z$131</definedName>
    <definedName name="cons_2011">[6]VA_CONSTANT!$A$135:$Z$153</definedName>
    <definedName name="cons_2012">[6]VA_CONSTANT!$A$157:$Z$175</definedName>
    <definedName name="cons_2013">[6]VA_CONSTANT!$A$179:$Z$197</definedName>
    <definedName name="cons_2013p" localSheetId="0">#REF!</definedName>
    <definedName name="cons_2013p" localSheetId="1">#REF!</definedName>
    <definedName name="cons_data">[6]VA_CONSTANT!$A$1:$Z$197</definedName>
    <definedName name="cur_05" localSheetId="0">#REF!</definedName>
    <definedName name="cur_05" localSheetId="1">#REF!</definedName>
    <definedName name="cur_06" localSheetId="0">#REF!</definedName>
    <definedName name="cur_06" localSheetId="1">#REF!</definedName>
    <definedName name="cur_07" localSheetId="0">#REF!</definedName>
    <definedName name="cur_07" localSheetId="1">#REF!</definedName>
    <definedName name="cur_08" localSheetId="0">#REF!</definedName>
    <definedName name="cur_08" localSheetId="1">#REF!</definedName>
    <definedName name="cur_09" localSheetId="0">#REF!</definedName>
    <definedName name="cur_09" localSheetId="1">#REF!</definedName>
    <definedName name="cur_10" localSheetId="0">#REF!</definedName>
    <definedName name="cur_10" localSheetId="1">#REF!</definedName>
    <definedName name="cur_11" localSheetId="0">#REF!</definedName>
    <definedName name="cur_11" localSheetId="1">#REF!</definedName>
    <definedName name="cur_12p" localSheetId="0">#REF!</definedName>
    <definedName name="cur_12p" localSheetId="1">#REF!</definedName>
    <definedName name="cur_2013p" localSheetId="0">#REF!</definedName>
    <definedName name="cur_2013p" localSheetId="1">#REF!</definedName>
    <definedName name="d" localSheetId="0">#REF!</definedName>
    <definedName name="d" localSheetId="1">#REF!</definedName>
    <definedName name="dasdasd" localSheetId="0">#REF!</definedName>
    <definedName name="dasdasd" localSheetId="1">#REF!</definedName>
    <definedName name="ddd" localSheetId="0">#REF!</definedName>
    <definedName name="ddd" localSheetId="1">#REF!</definedName>
    <definedName name="ds" localSheetId="0" hidden="1">'[4]4.8'!#REF!</definedName>
    <definedName name="ds" localSheetId="1" hidden="1">'[5]4.8'!#REF!</definedName>
    <definedName name="e" localSheetId="0">#REF!</definedName>
    <definedName name="e" localSheetId="1">#REF!</definedName>
    <definedName name="EST" hidden="1">'[1]4.9'!#REF!</definedName>
    <definedName name="f" localSheetId="0">#REF!</definedName>
    <definedName name="f" localSheetId="1">#REF!</definedName>
    <definedName name="ff" localSheetId="0">#REF!</definedName>
    <definedName name="ff" localSheetId="1">#REF!</definedName>
    <definedName name="g" localSheetId="0">#REF!</definedName>
    <definedName name="g" localSheetId="1">#REF!</definedName>
    <definedName name="ghfjk" localSheetId="0">#REF!</definedName>
    <definedName name="ghfjk" localSheetId="1">#REF!</definedName>
    <definedName name="gombak">#REF!</definedName>
    <definedName name="h" localSheetId="0">#REF!</definedName>
    <definedName name="h" localSheetId="1">#REF!</definedName>
    <definedName name="head" localSheetId="0">#REF!</definedName>
    <definedName name="head" localSheetId="1">#REF!</definedName>
    <definedName name="iii" localSheetId="0">#REF!</definedName>
    <definedName name="iii" localSheetId="1">#REF!</definedName>
    <definedName name="j" localSheetId="0">#REF!</definedName>
    <definedName name="j" localSheetId="1">#REF!</definedName>
    <definedName name="johor" hidden="1">'[7]7.6'!#REF!</definedName>
    <definedName name="JOHOR1" localSheetId="0" hidden="1">'[8]4.9'!#REF!</definedName>
    <definedName name="JOHOR1" localSheetId="1" hidden="1">'[8]4.9'!#REF!</definedName>
    <definedName name="k" localSheetId="0">#REF!</definedName>
    <definedName name="k" localSheetId="1">#REF!</definedName>
    <definedName name="Kod_01" localSheetId="0">#REF!</definedName>
    <definedName name="Kod_01" localSheetId="1">#REF!</definedName>
    <definedName name="LINK_BORONG" localSheetId="0">#REF!</definedName>
    <definedName name="LINK_BORONG" localSheetId="1">#REF!</definedName>
    <definedName name="LINK_MOTOR" localSheetId="0">#REF!</definedName>
    <definedName name="LINK_MOTOR" localSheetId="1">#REF!</definedName>
    <definedName name="LINK_RUNCIT" localSheetId="0">#REF!</definedName>
    <definedName name="LINK_RUNCIT" localSheetId="1">#REF!</definedName>
    <definedName name="list_sehingga_18012011" localSheetId="0">#REF!</definedName>
    <definedName name="list_sehingga_18012011" localSheetId="1">#REF!</definedName>
    <definedName name="ll" localSheetId="0">#REF!</definedName>
    <definedName name="ll" localSheetId="1">#REF!</definedName>
    <definedName name="malaysia3" hidden="1">'[7]7.6'!#REF!</definedName>
    <definedName name="match_sampel_icdt" localSheetId="0">#REF!</definedName>
    <definedName name="match_sampel_icdt" localSheetId="1">#REF!</definedName>
    <definedName name="msic_complete" localSheetId="0">#REF!</definedName>
    <definedName name="msic_complete" localSheetId="1">#REF!</definedName>
    <definedName name="msic_complete_new" localSheetId="0">#REF!</definedName>
    <definedName name="msic_complete_new" localSheetId="1">#REF!</definedName>
    <definedName name="nama" localSheetId="0">#REF!</definedName>
    <definedName name="nama" localSheetId="1">#REF!</definedName>
    <definedName name="NGDBBP" localSheetId="0">#REF!</definedName>
    <definedName name="NGDBBP" localSheetId="1">#REF!</definedName>
    <definedName name="noorasiah91" localSheetId="0">#REF!</definedName>
    <definedName name="noorasiah91" localSheetId="1">#REF!</definedName>
    <definedName name="ok" localSheetId="0">#REF!</definedName>
    <definedName name="ok" localSheetId="1">#REF!</definedName>
    <definedName name="oooo" localSheetId="0">#REF!</definedName>
    <definedName name="oooo" localSheetId="1">#REF!</definedName>
    <definedName name="pendidikan" localSheetId="0">#REF!</definedName>
    <definedName name="pendidikan" localSheetId="1">#REF!</definedName>
    <definedName name="PERLIS" localSheetId="0">#REF!</definedName>
    <definedName name="PERLIS" localSheetId="1">#REF!</definedName>
    <definedName name="PERMINTAAN_DATA" localSheetId="0">#REF!</definedName>
    <definedName name="PERMINTAAN_DATA" localSheetId="1">#REF!</definedName>
    <definedName name="PERMINTAAN_DATA_KP335" localSheetId="0">#REF!</definedName>
    <definedName name="PERMINTAAN_DATA_KP335" localSheetId="1">#REF!</definedName>
    <definedName name="pilkjk" localSheetId="0">#REF!</definedName>
    <definedName name="pilkjk" localSheetId="1">#REF!</definedName>
    <definedName name="_xlnm.Print_Area" localSheetId="0">'1.1'!$A$1:$F$36</definedName>
    <definedName name="_xlnm.Print_Area" localSheetId="1">'1.2'!$A$1:$M$46</definedName>
    <definedName name="q" localSheetId="0">#REF!</definedName>
    <definedName name="q" localSheetId="1">#REF!</definedName>
    <definedName name="Region">[9]Sheet2!$B$2:$B$7</definedName>
    <definedName name="Region1">[10]Sheet1!$B$2:$B$19</definedName>
    <definedName name="rrr" localSheetId="0">#REF!</definedName>
    <definedName name="rrr" localSheetId="1">#REF!</definedName>
    <definedName name="s" localSheetId="0">#REF!</definedName>
    <definedName name="s" localSheetId="1">#REF!</definedName>
    <definedName name="sa" localSheetId="0">#REF!</definedName>
    <definedName name="sa" localSheetId="1">#REF!</definedName>
    <definedName name="saadqff" localSheetId="0">#REF!</definedName>
    <definedName name="saadqff" localSheetId="1">#REF!</definedName>
    <definedName name="sasas" localSheetId="0">#REF!</definedName>
    <definedName name="sasas" localSheetId="1">#REF!</definedName>
    <definedName name="sds" localSheetId="0" hidden="1">#REF!</definedName>
    <definedName name="sds" localSheetId="1" hidden="1">#REF!</definedName>
    <definedName name="sss" localSheetId="0">#REF!</definedName>
    <definedName name="sss" localSheetId="1">#REF!</definedName>
    <definedName name="t" localSheetId="0" hidden="1">'[3]4.13'!$E$38:$M$38</definedName>
    <definedName name="t" localSheetId="1" hidden="1">#REF!</definedName>
    <definedName name="te" hidden="1">'[1]4.9'!#REF!</definedName>
    <definedName name="Ter_a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u" localSheetId="0">#REF!</definedName>
    <definedName name="u" localSheetId="1">#REF!</definedName>
    <definedName name="umum" localSheetId="0">#REF!</definedName>
    <definedName name="umum" localSheetId="1">#REF!</definedName>
    <definedName name="uuuuu" localSheetId="0">#REF!</definedName>
    <definedName name="uuuuu" localSheetId="1">#REF!</definedName>
    <definedName name="w" localSheetId="0">#REF!</definedName>
    <definedName name="w" localSheetId="1">#REF!</definedName>
    <definedName name="x" localSheetId="0">#REF!</definedName>
    <definedName name="x" localSheetId="1">#REF!</definedName>
    <definedName name="y" localSheetId="0">#REF!</definedName>
    <definedName name="y" localSheetId="1">#REF!</definedName>
    <definedName name="ya" localSheetId="0">#REF!</definedName>
    <definedName name="ya" localSheetId="1">#REF!</definedName>
    <definedName name="yaa" localSheetId="0">#REF!</definedName>
    <definedName name="yaa" localSheetId="1">#REF!</definedName>
    <definedName name="yaaa" localSheetId="0">#REF!</definedName>
    <definedName name="yaaa" localSheetId="1">#REF!</definedName>
    <definedName name="yi" localSheetId="0">#REF!</definedName>
    <definedName name="yi" localSheetId="1">#REF!</definedName>
    <definedName name="Z" localSheetId="0">#REF!</definedName>
    <definedName name="Z" localSheetId="1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7" i="2" l="1"/>
  <c r="L16" i="2"/>
  <c r="L15" i="2"/>
  <c r="J17" i="2"/>
  <c r="J16" i="2"/>
  <c r="J15" i="2"/>
  <c r="H17" i="2"/>
  <c r="H16" i="2"/>
  <c r="H15" i="2"/>
  <c r="F17" i="2"/>
  <c r="F16" i="2"/>
  <c r="F15" i="2"/>
  <c r="D37" i="2" l="1"/>
  <c r="D36" i="2"/>
  <c r="D35" i="2"/>
  <c r="D33" i="2"/>
  <c r="D32" i="2"/>
  <c r="D31" i="2"/>
  <c r="D29" i="2"/>
  <c r="D28" i="2"/>
  <c r="D27" i="2"/>
  <c r="D25" i="2"/>
  <c r="D24" i="2"/>
  <c r="D23" i="2"/>
  <c r="D21" i="2"/>
  <c r="D20" i="2"/>
  <c r="D19" i="2"/>
  <c r="K17" i="2"/>
  <c r="I17" i="2"/>
  <c r="G17" i="2"/>
  <c r="K16" i="2"/>
  <c r="I16" i="2"/>
  <c r="G16" i="2"/>
  <c r="K15" i="2"/>
  <c r="I15" i="2"/>
  <c r="G15" i="2"/>
  <c r="E13" i="1"/>
  <c r="E12" i="1"/>
  <c r="E11" i="1"/>
  <c r="D17" i="2" l="1"/>
  <c r="D15" i="2"/>
  <c r="D16" i="2"/>
</calcChain>
</file>

<file path=xl/sharedStrings.xml><?xml version="1.0" encoding="utf-8"?>
<sst xmlns="http://schemas.openxmlformats.org/spreadsheetml/2006/main" count="71" uniqueCount="49">
  <si>
    <t>Daerah pentadbiran</t>
  </si>
  <si>
    <t>Tahun</t>
  </si>
  <si>
    <t>Luas kawasan</t>
  </si>
  <si>
    <t>Administrative district</t>
  </si>
  <si>
    <t>Year</t>
  </si>
  <si>
    <t>Land area</t>
  </si>
  <si>
    <t>Sumber: Jabatan Ukur dan Pemetaan Malaysia</t>
  </si>
  <si>
    <t>Source: Department of Survey and Mapping Malaysia</t>
  </si>
  <si>
    <t>(km)</t>
  </si>
  <si>
    <t>Jumlah</t>
  </si>
  <si>
    <t>Jabatan</t>
  </si>
  <si>
    <t>Total</t>
  </si>
  <si>
    <t>Kerja Raya</t>
  </si>
  <si>
    <t>Tempatan</t>
  </si>
  <si>
    <t>&amp; Tanah</t>
  </si>
  <si>
    <t>Pengairan</t>
  </si>
  <si>
    <t>Public Works</t>
  </si>
  <si>
    <t>&amp; Saliran</t>
  </si>
  <si>
    <t>Department</t>
  </si>
  <si>
    <t>Department Of</t>
  </si>
  <si>
    <t>Irrigation &amp;</t>
  </si>
  <si>
    <t>Drainage</t>
  </si>
  <si>
    <t>-</t>
  </si>
  <si>
    <t>Sumber: Jabatan Kerja Raya Malaysia</t>
  </si>
  <si>
    <t>Source: Public Works Department Malaysia</t>
  </si>
  <si>
    <t xml:space="preserve">Land and </t>
  </si>
  <si>
    <t>District Office</t>
  </si>
  <si>
    <t>PULAU PINANG</t>
  </si>
  <si>
    <t>Seberang Perai Tengah</t>
  </si>
  <si>
    <t>Seberang Perai Utara</t>
  </si>
  <si>
    <t>Seberang Perai Selatan</t>
  </si>
  <si>
    <t>Timur Laut</t>
  </si>
  <si>
    <t>Barat Daya</t>
  </si>
  <si>
    <t xml:space="preserve">Local </t>
  </si>
  <si>
    <t>Authority</t>
  </si>
  <si>
    <r>
      <t xml:space="preserve">Nota/ </t>
    </r>
    <r>
      <rPr>
        <i/>
        <sz val="12"/>
        <color theme="1"/>
        <rFont val="Arial"/>
        <family val="2"/>
      </rPr>
      <t>Note:</t>
    </r>
  </si>
  <si>
    <r>
      <t>(km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)</t>
    </r>
  </si>
  <si>
    <t xml:space="preserve">Pihak </t>
  </si>
  <si>
    <t xml:space="preserve"> Berkuasa</t>
  </si>
  <si>
    <t xml:space="preserve"> Daerah</t>
  </si>
  <si>
    <t xml:space="preserve">Pejabat </t>
  </si>
  <si>
    <t xml:space="preserve">Statistik jalan negeri mengikut daftar MARRIS sehingga 31 Disember pada tahun tersebut berdasarkan </t>
  </si>
  <si>
    <t>laporan MARRIS online bertarikh 18 Januari tahun  berikutnya</t>
  </si>
  <si>
    <r>
      <t>State road statistics by MARRIS registered up to 31</t>
    </r>
    <r>
      <rPr>
        <i/>
        <vertAlign val="superscript"/>
        <sz val="12"/>
        <rFont val="Arial"/>
        <family val="2"/>
      </rPr>
      <t>st</t>
    </r>
    <r>
      <rPr>
        <i/>
        <sz val="12"/>
        <rFont val="Arial"/>
        <family val="2"/>
      </rPr>
      <t xml:space="preserve"> December at that year is based on MARRIS online report </t>
    </r>
  </si>
  <si>
    <r>
      <t>dated 18</t>
    </r>
    <r>
      <rPr>
        <i/>
        <vertAlign val="superscript"/>
        <sz val="12"/>
        <rFont val="Arial"/>
        <family val="2"/>
      </rPr>
      <t>th</t>
    </r>
    <r>
      <rPr>
        <i/>
        <sz val="12"/>
        <rFont val="Arial"/>
        <family val="2"/>
      </rPr>
      <t xml:space="preserve"> January for the following year</t>
    </r>
  </si>
  <si>
    <t>Jadual 17: Saiz keluasan tanah mengikut daerah pentadbiran, Pulau Pinang, 2018-2020</t>
  </si>
  <si>
    <t>Table 17: Size of land area by administrative district, Pulau Pinang, 2018-2020</t>
  </si>
  <si>
    <t>Jadual 18: Statistik jalan negeri mengikut daerah pentadbiran dan agensi negeri, Pulau Pinang, 2018-2020</t>
  </si>
  <si>
    <t>Table 18: State road statistics by administrative district and state agencies, Pulau Pinang,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</si>
</sst>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$-409]#,##0.00;[Red]&quot;-&quot;[$$-409]#,##0.00"/>
    <numFmt numFmtId="166" formatCode="0;[Red]0"/>
    <numFmt numFmtId="167" formatCode="General_)"/>
    <numFmt numFmtId="168" formatCode="#,##0.0_);\(#,##0.0\)"/>
    <numFmt numFmtId="169" formatCode="#,##0.0"/>
    <numFmt numFmtId="170" formatCode="#,##0.0;[Red]#,##0.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Helv"/>
      <charset val="134"/>
    </font>
    <font>
      <sz val="7"/>
      <name val="Helv"/>
      <charset val="13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12"/>
      <color theme="1"/>
      <name val="Arial"/>
      <family val="2"/>
    </font>
    <font>
      <i/>
      <vertAlign val="superscript"/>
      <sz val="12"/>
      <name val="Arial"/>
      <family val="2"/>
    </font>
    <font>
      <b/>
      <vertAlign val="superscript"/>
      <sz val="12"/>
      <color theme="1"/>
      <name val="Arial"/>
      <family val="2"/>
    </font>
    <font>
      <b/>
      <i/>
      <sz val="11"/>
      <color theme="0"/>
      <name val="Arial"/>
      <family val="2"/>
    </font>
    <font>
      <i/>
      <sz val="11"/>
      <color theme="0"/>
      <name val="Arial"/>
      <family val="2"/>
    </font>
    <font>
      <b/>
      <sz val="11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7D8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4">
    <xf numFmtId="165" fontId="0" fillId="0" borderId="0"/>
    <xf numFmtId="165" fontId="6" fillId="0" borderId="0"/>
    <xf numFmtId="164" fontId="6" fillId="0" borderId="0" applyFont="0" applyFill="0" applyBorder="0" applyAlignment="0" applyProtection="0"/>
    <xf numFmtId="166" fontId="4" fillId="0" borderId="0"/>
    <xf numFmtId="167" fontId="5" fillId="0" borderId="0"/>
    <xf numFmtId="165" fontId="3" fillId="0" borderId="0">
      <alignment vertical="center"/>
    </xf>
    <xf numFmtId="164" fontId="5" fillId="0" borderId="0" applyFont="0" applyFill="0" applyBorder="0" applyAlignment="0" applyProtection="0"/>
    <xf numFmtId="168" fontId="5" fillId="0" borderId="0"/>
    <xf numFmtId="165" fontId="6" fillId="0" borderId="0"/>
    <xf numFmtId="164" fontId="6" fillId="0" borderId="0" applyFont="0" applyFill="0" applyBorder="0" applyAlignment="0" applyProtection="0"/>
    <xf numFmtId="165" fontId="7" fillId="0" borderId="0">
      <alignment vertical="center"/>
    </xf>
    <xf numFmtId="164" fontId="2" fillId="0" borderId="0" applyFont="0" applyFill="0" applyBorder="0" applyAlignment="0" applyProtection="0"/>
    <xf numFmtId="165" fontId="8" fillId="0" borderId="0"/>
    <xf numFmtId="0" fontId="1" fillId="0" borderId="0"/>
  </cellStyleXfs>
  <cellXfs count="120">
    <xf numFmtId="165" fontId="0" fillId="0" borderId="0" xfId="0"/>
    <xf numFmtId="169" fontId="9" fillId="0" borderId="0" xfId="12" applyNumberFormat="1" applyFont="1" applyAlignment="1">
      <alignment horizontal="center" vertical="center"/>
    </xf>
    <xf numFmtId="165" fontId="10" fillId="0" borderId="0" xfId="0" applyFont="1" applyAlignment="1">
      <alignment vertical="center"/>
    </xf>
    <xf numFmtId="165" fontId="11" fillId="0" borderId="0" xfId="10" applyFont="1">
      <alignment vertical="center"/>
    </xf>
    <xf numFmtId="165" fontId="11" fillId="0" borderId="0" xfId="5" applyFont="1" applyFill="1" applyBorder="1" applyAlignment="1">
      <alignment horizontal="center" vertical="center"/>
    </xf>
    <xf numFmtId="165" fontId="11" fillId="0" borderId="0" xfId="5" applyFont="1" applyFill="1" applyBorder="1" applyAlignment="1">
      <alignment vertical="center"/>
    </xf>
    <xf numFmtId="165" fontId="12" fillId="0" borderId="0" xfId="5" applyFont="1" applyBorder="1" applyAlignment="1">
      <alignment vertical="center"/>
    </xf>
    <xf numFmtId="165" fontId="13" fillId="0" borderId="0" xfId="10" applyFont="1">
      <alignment vertical="center"/>
    </xf>
    <xf numFmtId="168" fontId="9" fillId="0" borderId="0" xfId="7" applyFont="1" applyFill="1" applyBorder="1" applyAlignment="1">
      <alignment vertical="center"/>
    </xf>
    <xf numFmtId="168" fontId="9" fillId="0" borderId="0" xfId="7" applyFont="1" applyFill="1" applyBorder="1" applyAlignment="1">
      <alignment horizontal="center" vertical="center"/>
    </xf>
    <xf numFmtId="168" fontId="11" fillId="0" borderId="0" xfId="7" applyFont="1" applyFill="1" applyBorder="1" applyAlignment="1">
      <alignment horizontal="right" vertical="center"/>
    </xf>
    <xf numFmtId="165" fontId="10" fillId="0" borderId="0" xfId="0" applyFont="1" applyAlignment="1">
      <alignment horizontal="right" vertical="center"/>
    </xf>
    <xf numFmtId="169" fontId="10" fillId="0" borderId="0" xfId="0" applyNumberFormat="1" applyFont="1" applyAlignment="1">
      <alignment horizontal="right" vertical="center"/>
    </xf>
    <xf numFmtId="165" fontId="10" fillId="0" borderId="0" xfId="0" applyFont="1" applyAlignment="1">
      <alignment horizontal="center" vertical="center"/>
    </xf>
    <xf numFmtId="165" fontId="11" fillId="0" borderId="0" xfId="0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69" fontId="11" fillId="0" borderId="0" xfId="11" applyNumberFormat="1" applyFont="1" applyFill="1" applyBorder="1" applyAlignment="1" applyProtection="1">
      <alignment horizontal="right" vertical="center"/>
    </xf>
    <xf numFmtId="169" fontId="11" fillId="0" borderId="0" xfId="7" applyNumberFormat="1" applyFont="1" applyAlignment="1">
      <alignment horizontal="right" vertical="center"/>
    </xf>
    <xf numFmtId="169" fontId="10" fillId="0" borderId="0" xfId="0" applyNumberFormat="1" applyFont="1" applyAlignment="1">
      <alignment vertical="center"/>
    </xf>
    <xf numFmtId="170" fontId="10" fillId="0" borderId="0" xfId="0" applyNumberFormat="1" applyFont="1" applyAlignment="1">
      <alignment vertical="center"/>
    </xf>
    <xf numFmtId="0" fontId="9" fillId="0" borderId="0" xfId="0" applyNumberFormat="1" applyFont="1" applyAlignment="1">
      <alignment horizontal="left" vertical="center" indent="1"/>
    </xf>
    <xf numFmtId="169" fontId="15" fillId="0" borderId="0" xfId="7" applyNumberFormat="1" applyFont="1" applyAlignment="1">
      <alignment horizontal="right" vertical="center"/>
    </xf>
    <xf numFmtId="165" fontId="9" fillId="0" borderId="0" xfId="0" applyFont="1" applyAlignment="1">
      <alignment horizontal="left" vertical="center" indent="1"/>
    </xf>
    <xf numFmtId="165" fontId="9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69" fontId="9" fillId="0" borderId="0" xfId="11" applyNumberFormat="1" applyFont="1" applyFill="1" applyBorder="1" applyAlignment="1" applyProtection="1">
      <alignment horizontal="right" vertical="center"/>
    </xf>
    <xf numFmtId="169" fontId="9" fillId="0" borderId="0" xfId="7" applyNumberFormat="1" applyFont="1" applyAlignment="1">
      <alignment horizontal="right" vertical="center"/>
    </xf>
    <xf numFmtId="168" fontId="9" fillId="0" borderId="0" xfId="7" applyFont="1" applyAlignment="1">
      <alignment vertical="center"/>
    </xf>
    <xf numFmtId="168" fontId="9" fillId="0" borderId="0" xfId="7" applyFont="1" applyAlignment="1">
      <alignment horizontal="left" vertical="center" indent="1"/>
    </xf>
    <xf numFmtId="1" fontId="9" fillId="0" borderId="0" xfId="7" applyNumberFormat="1" applyFont="1" applyAlignment="1">
      <alignment horizontal="center" vertical="center"/>
    </xf>
    <xf numFmtId="168" fontId="9" fillId="0" borderId="2" xfId="7" applyFont="1" applyFill="1" applyBorder="1" applyAlignment="1">
      <alignment vertical="center"/>
    </xf>
    <xf numFmtId="165" fontId="10" fillId="0" borderId="0" xfId="0" applyFont="1" applyFill="1" applyAlignment="1">
      <alignment vertical="center"/>
    </xf>
    <xf numFmtId="165" fontId="10" fillId="0" borderId="0" xfId="0" applyFont="1" applyBorder="1" applyAlignment="1">
      <alignment vertical="center"/>
    </xf>
    <xf numFmtId="165" fontId="10" fillId="0" borderId="0" xfId="0" applyFont="1" applyBorder="1" applyAlignment="1">
      <alignment horizontal="center" vertical="center"/>
    </xf>
    <xf numFmtId="165" fontId="16" fillId="0" borderId="0" xfId="0" applyFont="1" applyBorder="1" applyAlignment="1">
      <alignment horizontal="right" vertical="center"/>
    </xf>
    <xf numFmtId="165" fontId="14" fillId="0" borderId="0" xfId="0" applyFont="1" applyAlignment="1">
      <alignment vertical="center"/>
    </xf>
    <xf numFmtId="168" fontId="11" fillId="0" borderId="0" xfId="7" applyFont="1" applyFill="1" applyBorder="1" applyAlignment="1">
      <alignment vertical="center"/>
    </xf>
    <xf numFmtId="165" fontId="14" fillId="0" borderId="0" xfId="0" applyFont="1" applyAlignment="1">
      <alignment horizontal="left" vertical="center"/>
    </xf>
    <xf numFmtId="168" fontId="13" fillId="0" borderId="0" xfId="7" applyFont="1" applyFill="1" applyBorder="1" applyAlignment="1">
      <alignment vertical="center"/>
    </xf>
    <xf numFmtId="165" fontId="16" fillId="0" borderId="0" xfId="0" applyFont="1" applyAlignment="1">
      <alignment horizontal="left" vertical="center"/>
    </xf>
    <xf numFmtId="167" fontId="14" fillId="0" borderId="0" xfId="4" applyFont="1" applyFill="1" applyAlignment="1">
      <alignment vertical="center"/>
    </xf>
    <xf numFmtId="167" fontId="14" fillId="0" borderId="0" xfId="4" applyFont="1" applyFill="1" applyAlignment="1">
      <alignment horizontal="center" vertical="center"/>
    </xf>
    <xf numFmtId="167" fontId="9" fillId="0" borderId="0" xfId="4" applyFont="1" applyFill="1" applyBorder="1" applyAlignment="1">
      <alignment vertical="center"/>
    </xf>
    <xf numFmtId="165" fontId="14" fillId="0" borderId="0" xfId="0" applyFont="1" applyBorder="1" applyAlignment="1">
      <alignment horizontal="center" vertical="center"/>
    </xf>
    <xf numFmtId="165" fontId="10" fillId="0" borderId="0" xfId="0" applyNumberFormat="1" applyFont="1" applyBorder="1" applyAlignment="1">
      <alignment vertical="center"/>
    </xf>
    <xf numFmtId="165" fontId="11" fillId="0" borderId="0" xfId="5" applyFont="1">
      <alignment vertical="center"/>
    </xf>
    <xf numFmtId="165" fontId="13" fillId="0" borderId="0" xfId="5" applyFont="1">
      <alignment vertical="center"/>
    </xf>
    <xf numFmtId="165" fontId="13" fillId="0" borderId="0" xfId="5" applyFont="1" applyFill="1" applyBorder="1" applyAlignment="1">
      <alignment vertical="center"/>
    </xf>
    <xf numFmtId="167" fontId="13" fillId="0" borderId="0" xfId="4" applyFont="1" applyFill="1" applyBorder="1" applyAlignment="1">
      <alignment vertical="center"/>
    </xf>
    <xf numFmtId="167" fontId="9" fillId="0" borderId="0" xfId="4" applyFont="1" applyFill="1" applyBorder="1" applyAlignment="1">
      <alignment horizontal="center" vertical="center"/>
    </xf>
    <xf numFmtId="167" fontId="9" fillId="0" borderId="0" xfId="4" applyFont="1" applyFill="1" applyBorder="1" applyAlignment="1">
      <alignment horizontal="right" vertical="center"/>
    </xf>
    <xf numFmtId="167" fontId="14" fillId="0" borderId="0" xfId="4" applyFont="1" applyAlignment="1">
      <alignment vertical="center"/>
    </xf>
    <xf numFmtId="167" fontId="11" fillId="0" borderId="0" xfId="4" applyFont="1" applyAlignment="1">
      <alignment vertical="center"/>
    </xf>
    <xf numFmtId="166" fontId="11" fillId="0" borderId="0" xfId="4" applyNumberFormat="1" applyFont="1" applyAlignment="1">
      <alignment horizontal="center" vertical="center"/>
    </xf>
    <xf numFmtId="3" fontId="11" fillId="0" borderId="0" xfId="4" applyNumberFormat="1" applyFont="1" applyAlignment="1">
      <alignment horizontal="right" vertical="center"/>
    </xf>
    <xf numFmtId="3" fontId="11" fillId="0" borderId="0" xfId="4" applyNumberFormat="1" applyFont="1" applyAlignment="1">
      <alignment vertical="center"/>
    </xf>
    <xf numFmtId="1" fontId="14" fillId="0" borderId="0" xfId="4" applyNumberFormat="1" applyFont="1" applyAlignment="1">
      <alignment horizontal="center" vertical="center"/>
    </xf>
    <xf numFmtId="3" fontId="14" fillId="0" borderId="0" xfId="4" applyNumberFormat="1" applyFont="1" applyAlignment="1">
      <alignment horizontal="right" vertical="center"/>
    </xf>
    <xf numFmtId="167" fontId="10" fillId="0" borderId="0" xfId="4" applyFont="1" applyAlignment="1">
      <alignment vertical="center"/>
    </xf>
    <xf numFmtId="165" fontId="10" fillId="0" borderId="0" xfId="4" applyNumberFormat="1" applyFont="1" applyAlignment="1">
      <alignment vertical="center"/>
    </xf>
    <xf numFmtId="166" fontId="9" fillId="0" borderId="0" xfId="4" applyNumberFormat="1" applyFont="1" applyAlignment="1">
      <alignment horizontal="center" vertical="center"/>
    </xf>
    <xf numFmtId="3" fontId="10" fillId="0" borderId="0" xfId="4" applyNumberFormat="1" applyFont="1" applyAlignment="1">
      <alignment horizontal="right" vertical="center"/>
    </xf>
    <xf numFmtId="3" fontId="9" fillId="0" borderId="0" xfId="4" applyNumberFormat="1" applyFont="1" applyAlignment="1">
      <alignment vertical="center"/>
    </xf>
    <xf numFmtId="1" fontId="10" fillId="0" borderId="0" xfId="4" applyNumberFormat="1" applyFont="1" applyAlignment="1">
      <alignment horizontal="center" vertical="center"/>
    </xf>
    <xf numFmtId="3" fontId="9" fillId="0" borderId="0" xfId="4" applyNumberFormat="1" applyFont="1" applyAlignment="1">
      <alignment horizontal="right" vertical="center"/>
    </xf>
    <xf numFmtId="165" fontId="10" fillId="0" borderId="0" xfId="4" applyNumberFormat="1" applyFont="1" applyFill="1" applyBorder="1" applyAlignment="1">
      <alignment vertical="center"/>
    </xf>
    <xf numFmtId="167" fontId="14" fillId="0" borderId="0" xfId="4" applyFont="1" applyFill="1" applyBorder="1" applyAlignment="1">
      <alignment vertical="center"/>
    </xf>
    <xf numFmtId="165" fontId="14" fillId="0" borderId="0" xfId="0" applyFont="1" applyBorder="1" applyAlignment="1">
      <alignment horizontal="right" vertical="center"/>
    </xf>
    <xf numFmtId="165" fontId="14" fillId="0" borderId="0" xfId="0" applyNumberFormat="1" applyFont="1" applyBorder="1" applyAlignment="1">
      <alignment horizontal="right" vertical="center"/>
    </xf>
    <xf numFmtId="0" fontId="19" fillId="2" borderId="0" xfId="13" applyFont="1" applyFill="1" applyBorder="1" applyAlignment="1">
      <alignment horizontal="center" vertical="center"/>
    </xf>
    <xf numFmtId="0" fontId="20" fillId="2" borderId="0" xfId="13" applyFont="1" applyFill="1" applyBorder="1" applyAlignment="1">
      <alignment horizontal="left" vertical="center"/>
    </xf>
    <xf numFmtId="0" fontId="21" fillId="2" borderId="0" xfId="13" applyFont="1" applyFill="1" applyBorder="1" applyAlignment="1">
      <alignment horizontal="left" vertical="center"/>
    </xf>
    <xf numFmtId="0" fontId="20" fillId="2" borderId="0" xfId="13" applyFont="1" applyFill="1" applyBorder="1" applyAlignment="1">
      <alignment horizontal="center" vertical="center"/>
    </xf>
    <xf numFmtId="0" fontId="21" fillId="2" borderId="0" xfId="13" applyFont="1" applyFill="1" applyBorder="1" applyAlignment="1">
      <alignment horizontal="center" vertical="center"/>
    </xf>
    <xf numFmtId="0" fontId="21" fillId="2" borderId="0" xfId="13" applyFont="1" applyFill="1" applyBorder="1" applyAlignment="1">
      <alignment horizontal="right" vertical="center"/>
    </xf>
    <xf numFmtId="0" fontId="20" fillId="2" borderId="0" xfId="13" applyFont="1" applyFill="1" applyBorder="1" applyAlignment="1">
      <alignment horizontal="right" vertical="center"/>
    </xf>
    <xf numFmtId="165" fontId="14" fillId="0" borderId="0" xfId="0" applyFont="1" applyBorder="1" applyAlignment="1">
      <alignment horizontal="right"/>
    </xf>
    <xf numFmtId="165" fontId="16" fillId="0" borderId="0" xfId="0" applyFont="1" applyBorder="1" applyAlignment="1">
      <alignment horizontal="right" vertical="top"/>
    </xf>
    <xf numFmtId="0" fontId="19" fillId="2" borderId="3" xfId="13" applyFont="1" applyFill="1" applyBorder="1" applyAlignment="1">
      <alignment horizontal="center" vertical="center"/>
    </xf>
    <xf numFmtId="0" fontId="19" fillId="2" borderId="2" xfId="13" applyFont="1" applyFill="1" applyBorder="1" applyAlignment="1">
      <alignment horizontal="center" vertical="center"/>
    </xf>
    <xf numFmtId="165" fontId="10" fillId="0" borderId="1" xfId="4" applyNumberFormat="1" applyFont="1" applyFill="1" applyBorder="1" applyAlignment="1">
      <alignment vertical="center"/>
    </xf>
    <xf numFmtId="165" fontId="9" fillId="0" borderId="1" xfId="4" applyNumberFormat="1" applyFont="1" applyFill="1" applyBorder="1" applyAlignment="1">
      <alignment horizontal="center" vertical="center"/>
    </xf>
    <xf numFmtId="3" fontId="9" fillId="0" borderId="1" xfId="4" applyNumberFormat="1" applyFont="1" applyFill="1" applyBorder="1" applyAlignment="1">
      <alignment horizontal="right" vertical="center"/>
    </xf>
    <xf numFmtId="3" fontId="9" fillId="0" borderId="1" xfId="4" applyNumberFormat="1" applyFont="1" applyFill="1" applyBorder="1" applyAlignment="1">
      <alignment vertical="center"/>
    </xf>
    <xf numFmtId="167" fontId="23" fillId="2" borderId="0" xfId="4" applyFont="1" applyFill="1" applyBorder="1"/>
    <xf numFmtId="165" fontId="23" fillId="2" borderId="0" xfId="0" applyFont="1" applyFill="1" applyBorder="1" applyAlignment="1">
      <alignment horizontal="center"/>
    </xf>
    <xf numFmtId="168" fontId="23" fillId="2" borderId="0" xfId="7" applyFont="1" applyFill="1" applyBorder="1" applyAlignment="1">
      <alignment horizontal="right"/>
    </xf>
    <xf numFmtId="165" fontId="22" fillId="2" borderId="0" xfId="0" applyFont="1" applyFill="1" applyBorder="1" applyAlignment="1">
      <alignment horizontal="right"/>
    </xf>
    <xf numFmtId="168" fontId="23" fillId="2" borderId="0" xfId="7" applyFont="1" applyFill="1" applyBorder="1" applyAlignment="1">
      <alignment horizontal="right" wrapText="1"/>
    </xf>
    <xf numFmtId="168" fontId="23" fillId="2" borderId="0" xfId="7" applyFont="1" applyFill="1" applyBorder="1" applyAlignment="1">
      <alignment vertical="center"/>
    </xf>
    <xf numFmtId="167" fontId="24" fillId="2" borderId="0" xfId="4" applyFont="1" applyFill="1" applyBorder="1"/>
    <xf numFmtId="165" fontId="24" fillId="2" borderId="0" xfId="0" applyFont="1" applyFill="1" applyBorder="1" applyAlignment="1">
      <alignment horizontal="center"/>
    </xf>
    <xf numFmtId="168" fontId="24" fillId="2" borderId="0" xfId="7" applyFont="1" applyFill="1" applyBorder="1" applyAlignment="1">
      <alignment horizontal="right"/>
    </xf>
    <xf numFmtId="168" fontId="23" fillId="2" borderId="0" xfId="7" applyFont="1" applyFill="1" applyBorder="1" applyAlignment="1">
      <alignment horizontal="right" vertical="center"/>
    </xf>
    <xf numFmtId="168" fontId="24" fillId="2" borderId="0" xfId="7" applyFont="1" applyFill="1" applyBorder="1" applyAlignment="1">
      <alignment horizontal="right" vertical="center"/>
    </xf>
    <xf numFmtId="167" fontId="24" fillId="2" borderId="0" xfId="4" applyFont="1" applyFill="1" applyBorder="1" applyAlignment="1">
      <alignment horizontal="center"/>
    </xf>
    <xf numFmtId="168" fontId="24" fillId="2" borderId="0" xfId="7" applyFont="1" applyFill="1" applyBorder="1" applyAlignment="1">
      <alignment horizontal="right" wrapText="1"/>
    </xf>
    <xf numFmtId="167" fontId="24" fillId="2" borderId="0" xfId="4" applyFont="1" applyFill="1" applyBorder="1" applyAlignment="1">
      <alignment horizontal="right"/>
    </xf>
    <xf numFmtId="168" fontId="24" fillId="2" borderId="0" xfId="7" applyFont="1" applyFill="1" applyBorder="1" applyAlignment="1">
      <alignment horizontal="right" vertical="center" wrapText="1"/>
    </xf>
    <xf numFmtId="167" fontId="23" fillId="2" borderId="3" xfId="4" applyFont="1" applyFill="1" applyBorder="1" applyAlignment="1">
      <alignment vertical="center"/>
    </xf>
    <xf numFmtId="165" fontId="23" fillId="2" borderId="3" xfId="0" applyFont="1" applyFill="1" applyBorder="1" applyAlignment="1">
      <alignment horizontal="center" vertical="center"/>
    </xf>
    <xf numFmtId="168" fontId="23" fillId="2" borderId="3" xfId="7" applyFont="1" applyFill="1" applyBorder="1" applyAlignment="1">
      <alignment horizontal="right" vertical="center"/>
    </xf>
    <xf numFmtId="165" fontId="22" fillId="2" borderId="3" xfId="0" applyFont="1" applyFill="1" applyBorder="1" applyAlignment="1">
      <alignment horizontal="right" vertical="center"/>
    </xf>
    <xf numFmtId="168" fontId="23" fillId="2" borderId="3" xfId="7" applyFont="1" applyFill="1" applyBorder="1" applyAlignment="1">
      <alignment horizontal="right" vertical="center" wrapText="1"/>
    </xf>
    <xf numFmtId="168" fontId="23" fillId="2" borderId="3" xfId="7" applyFont="1" applyFill="1" applyBorder="1" applyAlignment="1">
      <alignment vertical="center"/>
    </xf>
    <xf numFmtId="168" fontId="24" fillId="2" borderId="2" xfId="7" applyFont="1" applyFill="1" applyBorder="1" applyAlignment="1">
      <alignment vertical="center"/>
    </xf>
    <xf numFmtId="165" fontId="24" fillId="2" borderId="2" xfId="0" applyFont="1" applyFill="1" applyBorder="1" applyAlignment="1">
      <alignment horizontal="center" vertical="center"/>
    </xf>
    <xf numFmtId="168" fontId="24" fillId="2" borderId="2" xfId="7" applyFont="1" applyFill="1" applyBorder="1" applyAlignment="1">
      <alignment horizontal="right" vertical="center" wrapText="1"/>
    </xf>
    <xf numFmtId="165" fontId="22" fillId="2" borderId="2" xfId="0" applyFont="1" applyFill="1" applyBorder="1" applyAlignment="1">
      <alignment horizontal="right" vertical="center"/>
    </xf>
    <xf numFmtId="168" fontId="23" fillId="2" borderId="2" xfId="7" applyFont="1" applyFill="1" applyBorder="1" applyAlignment="1">
      <alignment horizontal="right" vertical="center"/>
    </xf>
    <xf numFmtId="168" fontId="23" fillId="2" borderId="2" xfId="7" applyFont="1" applyFill="1" applyBorder="1" applyAlignment="1">
      <alignment vertical="center"/>
    </xf>
    <xf numFmtId="165" fontId="10" fillId="0" borderId="1" xfId="0" applyFont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168" fontId="9" fillId="0" borderId="1" xfId="7" applyFont="1" applyFill="1" applyBorder="1" applyAlignment="1">
      <alignment vertical="center"/>
    </xf>
    <xf numFmtId="165" fontId="11" fillId="0" borderId="0" xfId="5" applyFont="1" applyFill="1" applyBorder="1" applyAlignment="1">
      <alignment horizontal="left" vertical="center"/>
    </xf>
    <xf numFmtId="165" fontId="13" fillId="0" borderId="0" xfId="5" applyFont="1" applyFill="1" applyBorder="1" applyAlignment="1">
      <alignment horizontal="left" vertical="center"/>
    </xf>
    <xf numFmtId="165" fontId="16" fillId="0" borderId="0" xfId="0" applyFont="1" applyBorder="1" applyAlignment="1">
      <alignment horizontal="right" vertical="center"/>
    </xf>
    <xf numFmtId="1" fontId="14" fillId="0" borderId="0" xfId="0" applyNumberFormat="1" applyFont="1" applyAlignment="1">
      <alignment horizontal="center" vertical="center"/>
    </xf>
    <xf numFmtId="165" fontId="14" fillId="0" borderId="0" xfId="0" applyFont="1" applyBorder="1" applyAlignment="1">
      <alignment horizontal="right" vertical="center"/>
    </xf>
    <xf numFmtId="165" fontId="14" fillId="0" borderId="3" xfId="0" applyFont="1" applyBorder="1" applyAlignment="1">
      <alignment horizontal="right" vertical="center"/>
    </xf>
  </cellXfs>
  <cellStyles count="14">
    <cellStyle name="Comma 2" xfId="11" xr:uid="{00000000-0005-0000-0000-000000000000}"/>
    <cellStyle name="Comma 2 2" xfId="2" xr:uid="{00000000-0005-0000-0000-000001000000}"/>
    <cellStyle name="Comma 3" xfId="6" xr:uid="{00000000-0005-0000-0000-000002000000}"/>
    <cellStyle name="Comma 5" xfId="9" xr:uid="{00000000-0005-0000-0000-000003000000}"/>
    <cellStyle name="Normal" xfId="0" builtinId="0"/>
    <cellStyle name="Normal 10 11 2 2" xfId="13" xr:uid="{00000000-0005-0000-0000-000005000000}"/>
    <cellStyle name="Normal 2 2" xfId="8" xr:uid="{00000000-0005-0000-0000-000006000000}"/>
    <cellStyle name="Normal 2 2 2 2" xfId="12" xr:uid="{00000000-0005-0000-0000-000007000000}"/>
    <cellStyle name="Normal 3 3 2" xfId="10" xr:uid="{00000000-0005-0000-0000-000008000000}"/>
    <cellStyle name="Normal 3 3 3" xfId="5" xr:uid="{00000000-0005-0000-0000-000009000000}"/>
    <cellStyle name="Normal 4 4 2" xfId="1" xr:uid="{00000000-0005-0000-0000-00000A000000}"/>
    <cellStyle name="Normal 7" xfId="3" xr:uid="{00000000-0005-0000-0000-00000B000000}"/>
    <cellStyle name="Normal 7 54" xfId="7" xr:uid="{00000000-0005-0000-0000-00000C000000}"/>
    <cellStyle name="Normal 724" xfId="4" xr:uid="{00000000-0005-0000-0000-00000D000000}"/>
  </cellStyles>
  <dxfs count="0"/>
  <tableStyles count="0" defaultTableStyle="TableStyleMedium2" defaultPivotStyle="PivotStyleLight16"/>
  <colors>
    <mruColors>
      <color rgb="FF207D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nurdiyana\AppData\Local\Microsoft\Windows\Temporary%20Internet%20Files\Content.Outlook\6TCJTEX0\Documents%20and%20Settings\jamilah.rahim\Local%20Settings\Temporary%20Internet%20Files\Content.Outlook\J5S9MX0N\7.1%20&amp;%207.4_MSIA.xls?5D7FC19C" TargetMode="External"/><Relationship Id="rId1" Type="http://schemas.openxmlformats.org/officeDocument/2006/relationships/externalLinkPath" Target="file:///\\5D7FC19C\7.1%20&amp;%207.4_MSI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rosmawar\Desktop\JOHOR\compile\SAS%20State\compile\SAS%20State\compile\SAS%20State\Users\nurul.iman\Desktop\buku%20sas\Users\roziana\AppData\Local\Microsoft\Windows\Temporary%20Internet%20Files\Content.Outlook\OXSTD2JP\Jad.%205.10-5.11-new.xls?8D4E18AA" TargetMode="External"/><Relationship Id="rId1" Type="http://schemas.openxmlformats.org/officeDocument/2006/relationships/externalLinkPath" Target="file:///\\8D4E18AA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diyana\AppData\Local\Microsoft\Windows\Temporary%20Internet%20Files\Content.Outlook\6TCJTEX0\Documents%20and%20Settings\nurdiyana\My%20Documents\BANK%20DATA%202012\JADUAL%205-KESIHATAN%20(BPS)\4.4-4.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diyana\AppData\Local\Microsoft\Windows\Temporary%20Internet%20Files\Content.Outlook\6TCJTEX0\2013\4-5%20kesihatan\Bab%204%20-%20Kesihatan%202013(TAB%204%201-4%2011)%20hantar%20DOS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nurdiyana\AppData\Local\Microsoft\Windows\Temporary%20Internet%20Files\Content.Outlook\6TCJTEX0\JOHOR\compile\SAS%20State\compile\SAS%20State\compile\SAS%20State\Documents%20and%20Settings\nurdiyana\My%20Documents\BPS%202012\Tab4-1--4.18-new.xls?9AE45C1D" TargetMode="External"/><Relationship Id="rId1" Type="http://schemas.openxmlformats.org/officeDocument/2006/relationships/externalLinkPath" Target="file:///\\9AE45C1D\Tab4-1--4.18-new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nurdiyana\AppData\Local\Microsoft\Windows\Temporary%20Internet%20Files\Content.Outlook\6TCJTEX0\Documents%20and%20Settings\jamilah.rahim\Local%20Settings\Temporary%20Internet%20Files\Content.Outlook\J5S9MX0N\Malaysia%20HES%202014.xlsx?5D7FC19C" TargetMode="External"/><Relationship Id="rId1" Type="http://schemas.openxmlformats.org/officeDocument/2006/relationships/externalLinkPath" Target="file:///\\5D7FC19C\Malaysia%20HES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 refreshError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view="pageBreakPreview" zoomScale="115" zoomScaleNormal="100" zoomScaleSheetLayoutView="115" workbookViewId="0">
      <selection activeCell="A4" sqref="A4"/>
    </sheetView>
  </sheetViews>
  <sheetFormatPr defaultColWidth="1.5703125" defaultRowHeight="15" customHeight="1"/>
  <cols>
    <col min="1" max="1" width="12.5703125" style="32" customWidth="1"/>
    <col min="2" max="2" width="13.7109375" style="32" customWidth="1"/>
    <col min="3" max="3" width="17.28515625" style="32" customWidth="1"/>
    <col min="4" max="4" width="20.7109375" style="32" customWidth="1"/>
    <col min="5" max="5" width="35.7109375" style="32" customWidth="1"/>
    <col min="6" max="6" width="1.7109375" style="32" customWidth="1"/>
    <col min="7" max="7" width="24.42578125" style="32" customWidth="1"/>
    <col min="8" max="8" width="9.28515625" style="32" customWidth="1"/>
    <col min="9" max="9" width="7.140625" style="32" customWidth="1"/>
    <col min="10" max="10" width="8.5703125" style="32" customWidth="1"/>
    <col min="11" max="11" width="8.28515625" style="32" customWidth="1"/>
    <col min="12" max="234" width="7.140625" style="32" customWidth="1"/>
    <col min="235" max="16384" width="1.5703125" style="32"/>
  </cols>
  <sheetData>
    <row r="1" spans="1:17" ht="8.1" customHeight="1"/>
    <row r="2" spans="1:17" ht="7.5" customHeight="1"/>
    <row r="3" spans="1:17" ht="24" customHeight="1">
      <c r="A3" s="114" t="s">
        <v>45</v>
      </c>
      <c r="B3" s="4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16.5" customHeight="1">
      <c r="A4" s="115" t="s">
        <v>46</v>
      </c>
      <c r="B4" s="46"/>
      <c r="C4" s="4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ht="15" customHeight="1" thickBot="1">
      <c r="A5" s="44"/>
      <c r="B5" s="44"/>
      <c r="C5" s="44"/>
      <c r="D5" s="44"/>
      <c r="E5" s="68"/>
      <c r="F5" s="68" t="s">
        <v>36</v>
      </c>
    </row>
    <row r="6" spans="1:17" ht="8.1" customHeight="1">
      <c r="A6" s="78"/>
      <c r="B6" s="78"/>
      <c r="C6" s="78"/>
      <c r="D6" s="78"/>
      <c r="E6" s="78"/>
      <c r="F6" s="78"/>
    </row>
    <row r="7" spans="1:17" ht="15" customHeight="1">
      <c r="A7" s="71" t="s">
        <v>0</v>
      </c>
      <c r="B7" s="69"/>
      <c r="C7" s="69"/>
      <c r="D7" s="73" t="s">
        <v>1</v>
      </c>
      <c r="E7" s="74" t="s">
        <v>2</v>
      </c>
      <c r="F7" s="69"/>
    </row>
    <row r="8" spans="1:17" ht="15" customHeight="1">
      <c r="A8" s="70" t="s">
        <v>3</v>
      </c>
      <c r="B8" s="69"/>
      <c r="C8" s="69"/>
      <c r="D8" s="72" t="s">
        <v>4</v>
      </c>
      <c r="E8" s="75" t="s">
        <v>5</v>
      </c>
      <c r="F8" s="69"/>
    </row>
    <row r="9" spans="1:17" ht="8.1" customHeight="1" thickBot="1">
      <c r="A9" s="79"/>
      <c r="B9" s="79"/>
      <c r="C9" s="79"/>
      <c r="D9" s="79"/>
      <c r="E9" s="79"/>
      <c r="F9" s="79"/>
    </row>
    <row r="10" spans="1:17" ht="8.1" customHeight="1">
      <c r="A10" s="48"/>
      <c r="B10" s="48"/>
      <c r="C10" s="48"/>
      <c r="D10" s="49"/>
      <c r="E10" s="50"/>
      <c r="F10" s="42"/>
    </row>
    <row r="11" spans="1:17" s="51" customFormat="1" ht="24.95" customHeight="1">
      <c r="A11" s="52" t="s">
        <v>27</v>
      </c>
      <c r="B11" s="52"/>
      <c r="C11" s="52"/>
      <c r="D11" s="53">
        <v>2018</v>
      </c>
      <c r="E11" s="54">
        <f>SUM(E15,E19,E23,E27,E31)</f>
        <v>1049.067</v>
      </c>
      <c r="F11" s="55"/>
      <c r="H11" s="32"/>
      <c r="J11" s="32"/>
    </row>
    <row r="12" spans="1:17" s="51" customFormat="1" ht="24.95" customHeight="1">
      <c r="C12" s="52"/>
      <c r="D12" s="53">
        <v>2019</v>
      </c>
      <c r="E12" s="54">
        <f t="shared" ref="E12:E13" si="0">SUM(E16,E20,E24,E28,E32)</f>
        <v>1049.067</v>
      </c>
      <c r="F12" s="55"/>
    </row>
    <row r="13" spans="1:17" s="51" customFormat="1" ht="24.95" customHeight="1">
      <c r="C13" s="52"/>
      <c r="D13" s="56">
        <v>2020</v>
      </c>
      <c r="E13" s="54">
        <f t="shared" si="0"/>
        <v>1049.067</v>
      </c>
      <c r="F13" s="55"/>
    </row>
    <row r="14" spans="1:17" s="51" customFormat="1" ht="8.1" customHeight="1">
      <c r="C14" s="52"/>
      <c r="D14" s="53"/>
      <c r="E14" s="57"/>
      <c r="F14" s="55"/>
    </row>
    <row r="15" spans="1:17" s="58" customFormat="1" ht="24.95" customHeight="1">
      <c r="A15" s="59" t="s">
        <v>28</v>
      </c>
      <c r="B15" s="59"/>
      <c r="C15" s="59"/>
      <c r="D15" s="60">
        <v>2018</v>
      </c>
      <c r="E15" s="61">
        <v>237.797</v>
      </c>
      <c r="F15" s="62"/>
    </row>
    <row r="16" spans="1:17" s="58" customFormat="1" ht="24.95" customHeight="1">
      <c r="C16" s="59"/>
      <c r="D16" s="60">
        <v>2019</v>
      </c>
      <c r="E16" s="61">
        <v>237.797</v>
      </c>
      <c r="F16" s="62"/>
    </row>
    <row r="17" spans="1:6" s="58" customFormat="1" ht="24.95" customHeight="1">
      <c r="C17" s="59"/>
      <c r="D17" s="63">
        <v>2020</v>
      </c>
      <c r="E17" s="61">
        <v>237.797</v>
      </c>
      <c r="F17" s="62"/>
    </row>
    <row r="18" spans="1:6" s="58" customFormat="1" ht="8.1" customHeight="1">
      <c r="C18" s="59"/>
      <c r="D18" s="60"/>
      <c r="E18" s="61"/>
      <c r="F18" s="62"/>
    </row>
    <row r="19" spans="1:6" s="58" customFormat="1" ht="24.95" customHeight="1">
      <c r="A19" s="59" t="s">
        <v>29</v>
      </c>
      <c r="B19" s="59"/>
      <c r="C19" s="59"/>
      <c r="D19" s="60">
        <v>2018</v>
      </c>
      <c r="E19" s="61">
        <v>267.74200000000002</v>
      </c>
      <c r="F19" s="62"/>
    </row>
    <row r="20" spans="1:6" s="58" customFormat="1" ht="24.95" customHeight="1">
      <c r="C20" s="59"/>
      <c r="D20" s="60">
        <v>2019</v>
      </c>
      <c r="E20" s="61">
        <v>267.74200000000002</v>
      </c>
      <c r="F20" s="62"/>
    </row>
    <row r="21" spans="1:6" s="58" customFormat="1" ht="24.95" customHeight="1">
      <c r="C21" s="59"/>
      <c r="D21" s="63">
        <v>2020</v>
      </c>
      <c r="E21" s="61">
        <v>267.74200000000002</v>
      </c>
      <c r="F21" s="62"/>
    </row>
    <row r="22" spans="1:6" s="58" customFormat="1" ht="8.1" customHeight="1">
      <c r="C22" s="59"/>
      <c r="D22" s="60"/>
      <c r="E22" s="61"/>
      <c r="F22" s="62"/>
    </row>
    <row r="23" spans="1:6" s="58" customFormat="1" ht="24.95" customHeight="1">
      <c r="A23" s="59" t="s">
        <v>30</v>
      </c>
      <c r="B23" s="59"/>
      <c r="C23" s="59"/>
      <c r="D23" s="60">
        <v>2018</v>
      </c>
      <c r="E23" s="61">
        <v>242.26499999999999</v>
      </c>
      <c r="F23" s="62"/>
    </row>
    <row r="24" spans="1:6" s="58" customFormat="1" ht="24.95" customHeight="1">
      <c r="C24" s="59"/>
      <c r="D24" s="60">
        <v>2019</v>
      </c>
      <c r="E24" s="61">
        <v>242.26499999999999</v>
      </c>
      <c r="F24" s="62"/>
    </row>
    <row r="25" spans="1:6" s="58" customFormat="1" ht="24.95" customHeight="1">
      <c r="C25" s="59"/>
      <c r="D25" s="63">
        <v>2020</v>
      </c>
      <c r="E25" s="61">
        <v>242.26499999999999</v>
      </c>
      <c r="F25" s="62"/>
    </row>
    <row r="26" spans="1:6" s="58" customFormat="1" ht="8.1" customHeight="1">
      <c r="A26" s="59"/>
      <c r="B26" s="59"/>
      <c r="C26" s="59"/>
      <c r="D26" s="60"/>
      <c r="E26" s="64"/>
      <c r="F26" s="62"/>
    </row>
    <row r="27" spans="1:6" s="58" customFormat="1" ht="24.95" customHeight="1">
      <c r="A27" s="59" t="s">
        <v>31</v>
      </c>
      <c r="B27" s="59"/>
      <c r="C27" s="59"/>
      <c r="D27" s="60">
        <v>2018</v>
      </c>
      <c r="E27" s="64">
        <v>126.398</v>
      </c>
      <c r="F27" s="62"/>
    </row>
    <row r="28" spans="1:6" s="58" customFormat="1" ht="24.95" customHeight="1">
      <c r="C28" s="59"/>
      <c r="D28" s="60">
        <v>2019</v>
      </c>
      <c r="E28" s="64">
        <v>126.398</v>
      </c>
      <c r="F28" s="62"/>
    </row>
    <row r="29" spans="1:6" s="58" customFormat="1" ht="24.95" customHeight="1">
      <c r="A29" s="59"/>
      <c r="B29" s="59"/>
      <c r="C29" s="59"/>
      <c r="D29" s="63">
        <v>2020</v>
      </c>
      <c r="E29" s="64">
        <v>126.398</v>
      </c>
      <c r="F29" s="62"/>
    </row>
    <row r="30" spans="1:6" s="58" customFormat="1" ht="8.1" customHeight="1">
      <c r="A30" s="59"/>
      <c r="B30" s="59"/>
      <c r="C30" s="59"/>
      <c r="D30" s="60"/>
      <c r="E30" s="64"/>
      <c r="F30" s="62"/>
    </row>
    <row r="31" spans="1:6" s="58" customFormat="1" ht="24.95" customHeight="1">
      <c r="A31" s="59" t="s">
        <v>32</v>
      </c>
      <c r="B31" s="59"/>
      <c r="C31" s="59"/>
      <c r="D31" s="60">
        <v>2018</v>
      </c>
      <c r="E31" s="64">
        <v>174.86500000000001</v>
      </c>
      <c r="F31" s="62"/>
    </row>
    <row r="32" spans="1:6" s="58" customFormat="1" ht="24.95" customHeight="1">
      <c r="A32" s="59"/>
      <c r="B32" s="59"/>
      <c r="C32" s="59"/>
      <c r="D32" s="60">
        <v>2019</v>
      </c>
      <c r="E32" s="64">
        <v>174.86500000000001</v>
      </c>
      <c r="F32" s="62"/>
    </row>
    <row r="33" spans="1:6" s="58" customFormat="1" ht="24.95" customHeight="1">
      <c r="A33" s="59"/>
      <c r="B33" s="59"/>
      <c r="C33" s="59"/>
      <c r="D33" s="63">
        <v>2020</v>
      </c>
      <c r="E33" s="64">
        <v>174.86500000000001</v>
      </c>
      <c r="F33" s="62"/>
    </row>
    <row r="34" spans="1:6" ht="8.1" customHeight="1">
      <c r="A34" s="80"/>
      <c r="B34" s="80"/>
      <c r="C34" s="80"/>
      <c r="D34" s="81"/>
      <c r="E34" s="82"/>
      <c r="F34" s="83"/>
    </row>
    <row r="35" spans="1:6" ht="24.95" customHeight="1">
      <c r="A35" s="65"/>
      <c r="B35" s="65"/>
      <c r="C35" s="66"/>
      <c r="D35" s="67"/>
      <c r="E35" s="67"/>
      <c r="F35" s="76" t="s">
        <v>6</v>
      </c>
    </row>
    <row r="36" spans="1:6" ht="24.95" customHeight="1">
      <c r="D36" s="34"/>
      <c r="E36" s="34"/>
      <c r="F36" s="77" t="s">
        <v>7</v>
      </c>
    </row>
    <row r="37" spans="1:6" ht="15" customHeight="1">
      <c r="A37" s="66"/>
      <c r="B37" s="66"/>
      <c r="C37" s="66"/>
      <c r="D37" s="116"/>
      <c r="E37" s="116"/>
      <c r="F37" s="116"/>
    </row>
  </sheetData>
  <mergeCells count="1">
    <mergeCell ref="D37:F37"/>
  </mergeCells>
  <printOptions horizontalCentered="1"/>
  <pageMargins left="0.55118110236220474" right="0.55118110236220474" top="0.55118110236220474" bottom="0.55118110236220474" header="0.31496062992125984" footer="0.31496062992125984"/>
  <pageSetup paperSize="9" scale="89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50"/>
  <sheetViews>
    <sheetView tabSelected="1" view="pageBreakPreview" zoomScale="115" zoomScaleNormal="80" zoomScaleSheetLayoutView="115" workbookViewId="0">
      <selection activeCell="A4" sqref="A4"/>
    </sheetView>
  </sheetViews>
  <sheetFormatPr defaultColWidth="9.140625" defaultRowHeight="15" customHeight="1"/>
  <cols>
    <col min="1" max="1" width="11.7109375" style="2" customWidth="1"/>
    <col min="2" max="2" width="26" style="2" customWidth="1"/>
    <col min="3" max="3" width="10.7109375" style="2" customWidth="1"/>
    <col min="4" max="4" width="14.7109375" style="2" customWidth="1"/>
    <col min="5" max="5" width="1.7109375" style="2" customWidth="1"/>
    <col min="6" max="6" width="14.7109375" style="2" customWidth="1"/>
    <col min="7" max="7" width="1.7109375" style="2" customWidth="1"/>
    <col min="8" max="8" width="14.7109375" style="2" customWidth="1"/>
    <col min="9" max="9" width="1.7109375" style="2" customWidth="1"/>
    <col min="10" max="10" width="14.7109375" style="2" customWidth="1"/>
    <col min="11" max="11" width="1.7109375" style="2" customWidth="1"/>
    <col min="12" max="12" width="14.7109375" style="2" customWidth="1"/>
    <col min="13" max="13" width="1.7109375" style="2" customWidth="1"/>
    <col min="14" max="14" width="14.5703125" style="2" customWidth="1"/>
    <col min="15" max="15" width="16" style="2" customWidth="1"/>
    <col min="16" max="16384" width="9.140625" style="2"/>
  </cols>
  <sheetData>
    <row r="1" spans="1:38" ht="8.1" customHeight="1"/>
    <row r="2" spans="1:38" ht="8.1" customHeight="1"/>
    <row r="3" spans="1:38" ht="15.75">
      <c r="A3" s="114" t="s">
        <v>47</v>
      </c>
      <c r="B3" s="3"/>
      <c r="C3" s="4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38" ht="15.75">
      <c r="A4" s="115" t="s">
        <v>48</v>
      </c>
      <c r="B4" s="7"/>
      <c r="C4" s="4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38" ht="16.5" thickBot="1">
      <c r="A5" s="8"/>
      <c r="B5" s="8"/>
      <c r="C5" s="9"/>
      <c r="D5" s="8"/>
      <c r="E5" s="8"/>
      <c r="F5" s="8"/>
      <c r="G5" s="8"/>
      <c r="H5" s="8"/>
      <c r="I5" s="8"/>
      <c r="J5" s="8"/>
      <c r="K5" s="8"/>
      <c r="M5" s="10" t="s">
        <v>8</v>
      </c>
      <c r="N5" s="10"/>
    </row>
    <row r="6" spans="1:38" ht="8.1" customHeight="1">
      <c r="A6" s="99"/>
      <c r="B6" s="99"/>
      <c r="C6" s="100"/>
      <c r="D6" s="101"/>
      <c r="E6" s="102"/>
      <c r="F6" s="101"/>
      <c r="G6" s="101"/>
      <c r="H6" s="103"/>
      <c r="I6" s="101"/>
      <c r="J6" s="103"/>
      <c r="K6" s="101"/>
      <c r="L6" s="103"/>
      <c r="M6" s="104"/>
    </row>
    <row r="7" spans="1:38" ht="15.75">
      <c r="A7" s="84" t="s">
        <v>0</v>
      </c>
      <c r="B7" s="84"/>
      <c r="C7" s="85" t="s">
        <v>1</v>
      </c>
      <c r="D7" s="86" t="s">
        <v>9</v>
      </c>
      <c r="E7" s="87"/>
      <c r="F7" s="86" t="s">
        <v>10</v>
      </c>
      <c r="G7" s="86"/>
      <c r="H7" s="86" t="s">
        <v>37</v>
      </c>
      <c r="I7" s="86"/>
      <c r="J7" s="86" t="s">
        <v>40</v>
      </c>
      <c r="K7" s="86"/>
      <c r="L7" s="88" t="s">
        <v>10</v>
      </c>
      <c r="M7" s="89"/>
    </row>
    <row r="8" spans="1:38" ht="15.75">
      <c r="A8" s="90" t="s">
        <v>3</v>
      </c>
      <c r="B8" s="90"/>
      <c r="C8" s="91" t="s">
        <v>4</v>
      </c>
      <c r="D8" s="92" t="s">
        <v>11</v>
      </c>
      <c r="E8" s="87"/>
      <c r="F8" s="93" t="s">
        <v>12</v>
      </c>
      <c r="G8" s="86"/>
      <c r="H8" s="86" t="s">
        <v>38</v>
      </c>
      <c r="I8" s="86"/>
      <c r="J8" s="86" t="s">
        <v>39</v>
      </c>
      <c r="K8" s="86"/>
      <c r="L8" s="93" t="s">
        <v>15</v>
      </c>
      <c r="M8" s="89"/>
    </row>
    <row r="9" spans="1:38" ht="15.75">
      <c r="A9" s="90"/>
      <c r="B9" s="90"/>
      <c r="C9" s="91"/>
      <c r="D9" s="92"/>
      <c r="E9" s="87"/>
      <c r="F9" s="94" t="s">
        <v>16</v>
      </c>
      <c r="G9" s="86"/>
      <c r="H9" s="93" t="s">
        <v>13</v>
      </c>
      <c r="I9" s="92"/>
      <c r="J9" s="93" t="s">
        <v>14</v>
      </c>
      <c r="K9" s="86"/>
      <c r="L9" s="93" t="s">
        <v>17</v>
      </c>
      <c r="M9" s="89"/>
    </row>
    <row r="10" spans="1:38" ht="15.75">
      <c r="A10" s="90"/>
      <c r="B10" s="90"/>
      <c r="C10" s="95"/>
      <c r="D10" s="90"/>
      <c r="E10" s="87"/>
      <c r="F10" s="94" t="s">
        <v>18</v>
      </c>
      <c r="G10" s="90"/>
      <c r="H10" s="92" t="s">
        <v>33</v>
      </c>
      <c r="I10" s="90"/>
      <c r="J10" s="96" t="s">
        <v>25</v>
      </c>
      <c r="K10" s="92"/>
      <c r="L10" s="94" t="s">
        <v>19</v>
      </c>
      <c r="M10" s="89"/>
    </row>
    <row r="11" spans="1:38" ht="15.75">
      <c r="A11" s="90"/>
      <c r="B11" s="90"/>
      <c r="C11" s="95"/>
      <c r="D11" s="90"/>
      <c r="E11" s="87"/>
      <c r="F11" s="92"/>
      <c r="G11" s="90"/>
      <c r="H11" s="97" t="s">
        <v>34</v>
      </c>
      <c r="I11" s="90"/>
      <c r="J11" s="97" t="s">
        <v>26</v>
      </c>
      <c r="K11" s="92"/>
      <c r="L11" s="94" t="s">
        <v>20</v>
      </c>
      <c r="M11" s="89"/>
    </row>
    <row r="12" spans="1:38" ht="15.75">
      <c r="A12" s="90"/>
      <c r="B12" s="90"/>
      <c r="C12" s="95"/>
      <c r="D12" s="90"/>
      <c r="E12" s="87"/>
      <c r="F12" s="92"/>
      <c r="G12" s="90"/>
      <c r="H12" s="90"/>
      <c r="I12" s="90"/>
      <c r="J12" s="90"/>
      <c r="K12" s="92"/>
      <c r="L12" s="98" t="s">
        <v>21</v>
      </c>
      <c r="M12" s="89"/>
    </row>
    <row r="13" spans="1:38" ht="8.1" customHeight="1" thickBot="1">
      <c r="A13" s="105"/>
      <c r="B13" s="105"/>
      <c r="C13" s="106"/>
      <c r="D13" s="107"/>
      <c r="E13" s="108"/>
      <c r="F13" s="107"/>
      <c r="G13" s="109"/>
      <c r="H13" s="107"/>
      <c r="I13" s="107"/>
      <c r="J13" s="107"/>
      <c r="K13" s="107"/>
      <c r="L13" s="107"/>
      <c r="M13" s="110"/>
      <c r="W13" s="117"/>
      <c r="X13" s="117"/>
      <c r="Y13" s="117"/>
      <c r="AD13" s="117"/>
      <c r="AE13" s="117"/>
      <c r="AF13" s="117"/>
      <c r="AI13" s="117"/>
      <c r="AJ13" s="117"/>
      <c r="AK13" s="117"/>
    </row>
    <row r="14" spans="1:38" ht="8.1" customHeight="1">
      <c r="A14" s="8"/>
      <c r="B14" s="8"/>
      <c r="C14" s="9"/>
      <c r="D14" s="32"/>
      <c r="E14" s="32"/>
      <c r="F14" s="8"/>
      <c r="G14" s="8"/>
      <c r="H14" s="8"/>
      <c r="I14" s="8"/>
      <c r="J14" s="8"/>
      <c r="K14" s="8"/>
      <c r="L14" s="8"/>
      <c r="M14" s="8"/>
      <c r="P14" s="11"/>
      <c r="Q14" s="12"/>
      <c r="R14" s="12"/>
      <c r="S14" s="12"/>
      <c r="T14" s="12"/>
      <c r="AD14" s="13"/>
      <c r="AE14" s="13"/>
      <c r="AF14" s="13"/>
      <c r="AG14" s="13"/>
      <c r="AI14" s="13"/>
      <c r="AJ14" s="13"/>
      <c r="AK14" s="13"/>
      <c r="AL14" s="13"/>
    </row>
    <row r="15" spans="1:38" ht="24.95" customHeight="1">
      <c r="A15" s="14" t="s">
        <v>27</v>
      </c>
      <c r="B15" s="14"/>
      <c r="C15" s="15">
        <v>2018</v>
      </c>
      <c r="D15" s="16">
        <f>SUM(D19,D23,D27,D31,D35)</f>
        <v>4922.0390000000007</v>
      </c>
      <c r="E15" s="12"/>
      <c r="F15" s="16">
        <f>SUM(F19,F23,F27,F31,F35)</f>
        <v>1712.2649999999999</v>
      </c>
      <c r="G15" s="16" t="e">
        <f>SUM(G19,G23,G27,G31,G35,#REF!,#REF!)</f>
        <v>#REF!</v>
      </c>
      <c r="H15" s="16">
        <f>SUM(H19,H23,H27,H31,H35)</f>
        <v>1420.4070000000002</v>
      </c>
      <c r="I15" s="16" t="e">
        <f>SUM(I19,I23,I27,I31,I35,#REF!,#REF!)</f>
        <v>#REF!</v>
      </c>
      <c r="J15" s="16">
        <f>SUM(J19,J23,J27,J31,J35)</f>
        <v>558.21400000000006</v>
      </c>
      <c r="K15" s="16" t="e">
        <f>SUM(K19,K23,K27,K31,K35,#REF!,#REF!)</f>
        <v>#REF!</v>
      </c>
      <c r="L15" s="16">
        <f>SUM(L19,L23,L27,L31,L35)</f>
        <v>1231.153</v>
      </c>
      <c r="M15" s="17"/>
      <c r="S15" s="18"/>
      <c r="T15" s="1"/>
      <c r="U15" s="18"/>
      <c r="V15" s="19"/>
      <c r="W15" s="19"/>
      <c r="X15" s="19"/>
      <c r="Y15" s="19"/>
    </row>
    <row r="16" spans="1:38" ht="24.95" customHeight="1">
      <c r="A16" s="14"/>
      <c r="B16" s="14"/>
      <c r="C16" s="15">
        <v>2019</v>
      </c>
      <c r="D16" s="16">
        <f t="shared" ref="D16:F17" si="0">SUM(D20,D24,D28,D32,D36)</f>
        <v>5268.7210000000005</v>
      </c>
      <c r="E16" s="12"/>
      <c r="F16" s="16">
        <f t="shared" si="0"/>
        <v>1897.1000000000001</v>
      </c>
      <c r="G16" s="16" t="e">
        <f>SUM(G20,G24,G28,G32,G36,#REF!,#REF!)</f>
        <v>#REF!</v>
      </c>
      <c r="H16" s="16">
        <f t="shared" ref="H16" si="1">SUM(H20,H24,H28,H32,H36)</f>
        <v>1465.6569999999999</v>
      </c>
      <c r="I16" s="16" t="e">
        <f>SUM(I20,I24,I28,I32,I36,#REF!,#REF!)</f>
        <v>#REF!</v>
      </c>
      <c r="J16" s="16">
        <f t="shared" ref="J16" si="2">SUM(J20,J24,J28,J32,J36)</f>
        <v>641.65000000000009</v>
      </c>
      <c r="K16" s="16" t="e">
        <f>SUM(K20,K24,K28,K32,K36,#REF!,#REF!)</f>
        <v>#REF!</v>
      </c>
      <c r="L16" s="16">
        <f t="shared" ref="L16" si="3">SUM(L20,L24,L28,L32,L36)</f>
        <v>1264.3139999999999</v>
      </c>
      <c r="M16" s="17"/>
      <c r="N16" s="17"/>
      <c r="O16" s="17"/>
      <c r="P16" s="20"/>
      <c r="Q16" s="18"/>
      <c r="R16" s="18"/>
      <c r="S16" s="18"/>
      <c r="T16" s="1"/>
      <c r="U16" s="18"/>
      <c r="V16" s="19"/>
      <c r="W16" s="19"/>
      <c r="X16" s="19"/>
      <c r="Y16" s="19"/>
    </row>
    <row r="17" spans="1:25" ht="24.95" customHeight="1">
      <c r="A17" s="14"/>
      <c r="B17" s="14"/>
      <c r="C17" s="15">
        <v>2020</v>
      </c>
      <c r="D17" s="16">
        <f t="shared" si="0"/>
        <v>5631.7699999999995</v>
      </c>
      <c r="E17" s="12"/>
      <c r="F17" s="16">
        <f t="shared" si="0"/>
        <v>1812.153</v>
      </c>
      <c r="G17" s="16" t="e">
        <f>SUM(G21,G25,G29,G33,G37,#REF!,#REF!)</f>
        <v>#REF!</v>
      </c>
      <c r="H17" s="16">
        <f t="shared" ref="H17" si="4">SUM(H21,H25,H29,H33,H37)</f>
        <v>1861.934</v>
      </c>
      <c r="I17" s="16" t="e">
        <f>SUM(I21,I25,I29,I33,I37,#REF!,#REF!)</f>
        <v>#REF!</v>
      </c>
      <c r="J17" s="16">
        <f t="shared" ref="J17" si="5">SUM(J21,J25,J29,J33,J37)</f>
        <v>892.93999999999994</v>
      </c>
      <c r="K17" s="16" t="e">
        <f>SUM(K21,K25,K29,K33,K37,#REF!,#REF!)</f>
        <v>#REF!</v>
      </c>
      <c r="L17" s="16">
        <f t="shared" ref="L17" si="6">SUM(L21,L25,L29,L33,L37)</f>
        <v>1064.7429999999999</v>
      </c>
      <c r="M17" s="17"/>
      <c r="N17" s="21"/>
      <c r="O17" s="21"/>
      <c r="P17" s="20"/>
      <c r="Q17" s="18"/>
      <c r="R17" s="18"/>
      <c r="S17" s="18"/>
      <c r="T17" s="1"/>
      <c r="U17" s="18"/>
      <c r="V17" s="19"/>
      <c r="W17" s="19"/>
      <c r="X17" s="19"/>
      <c r="Y17" s="19"/>
    </row>
    <row r="18" spans="1:25" ht="8.1" customHeight="1">
      <c r="A18" s="14"/>
      <c r="B18" s="14"/>
      <c r="C18" s="15"/>
      <c r="D18" s="16"/>
      <c r="E18" s="12"/>
      <c r="F18" s="17"/>
      <c r="G18" s="17"/>
      <c r="H18" s="17"/>
      <c r="I18" s="17"/>
      <c r="J18" s="17"/>
      <c r="K18" s="17"/>
      <c r="L18" s="16"/>
      <c r="M18" s="17"/>
      <c r="N18" s="21"/>
      <c r="O18" s="21"/>
      <c r="P18" s="22"/>
      <c r="Q18" s="18"/>
      <c r="R18" s="18"/>
      <c r="S18" s="18"/>
      <c r="T18" s="18"/>
      <c r="U18" s="18"/>
    </row>
    <row r="19" spans="1:25" ht="24.95" customHeight="1">
      <c r="A19" s="23" t="s">
        <v>32</v>
      </c>
      <c r="B19" s="22"/>
      <c r="C19" s="24">
        <v>2018</v>
      </c>
      <c r="D19" s="25">
        <f>SUM(F19,H19,J19,L19)</f>
        <v>652.29</v>
      </c>
      <c r="E19" s="12"/>
      <c r="F19" s="25">
        <v>525.90800000000002</v>
      </c>
      <c r="G19" s="25"/>
      <c r="H19" s="25" t="s">
        <v>22</v>
      </c>
      <c r="I19" s="17"/>
      <c r="J19" s="25">
        <v>50.127000000000002</v>
      </c>
      <c r="K19" s="25"/>
      <c r="L19" s="25">
        <v>76.254999999999995</v>
      </c>
      <c r="M19" s="25"/>
    </row>
    <row r="20" spans="1:25" ht="24.95" customHeight="1">
      <c r="A20" s="23"/>
      <c r="B20" s="22"/>
      <c r="C20" s="24">
        <v>2019</v>
      </c>
      <c r="D20" s="25">
        <f t="shared" ref="D20:D37" si="7">SUM(F20,H20,J20,L20)</f>
        <v>814.428</v>
      </c>
      <c r="E20" s="12"/>
      <c r="F20" s="25">
        <v>667.34900000000005</v>
      </c>
      <c r="G20" s="25"/>
      <c r="H20" s="25" t="s">
        <v>22</v>
      </c>
      <c r="I20" s="17"/>
      <c r="J20" s="25">
        <v>70.025999999999996</v>
      </c>
      <c r="K20" s="25"/>
      <c r="L20" s="25">
        <v>77.052999999999997</v>
      </c>
      <c r="M20" s="25"/>
    </row>
    <row r="21" spans="1:25" ht="24.95" customHeight="1">
      <c r="A21" s="23"/>
      <c r="B21" s="22"/>
      <c r="C21" s="24">
        <v>2020</v>
      </c>
      <c r="D21" s="25">
        <f t="shared" si="7"/>
        <v>806.62400000000002</v>
      </c>
      <c r="E21" s="12"/>
      <c r="F21" s="25">
        <v>667.26700000000005</v>
      </c>
      <c r="G21" s="12"/>
      <c r="H21" s="25" t="s">
        <v>22</v>
      </c>
      <c r="I21" s="17"/>
      <c r="J21" s="25">
        <v>64.284000000000006</v>
      </c>
      <c r="K21" s="25"/>
      <c r="L21" s="25">
        <v>75.072999999999993</v>
      </c>
      <c r="M21" s="25"/>
    </row>
    <row r="22" spans="1:25" ht="8.1" customHeight="1">
      <c r="A22" s="23"/>
      <c r="B22" s="22"/>
      <c r="C22" s="24"/>
      <c r="D22" s="25"/>
      <c r="E22" s="12"/>
      <c r="F22" s="12"/>
      <c r="G22" s="12"/>
      <c r="H22" s="25"/>
      <c r="I22" s="17"/>
      <c r="J22" s="25"/>
      <c r="K22" s="25"/>
      <c r="L22" s="26"/>
      <c r="M22" s="25"/>
      <c r="N22" s="21"/>
      <c r="O22" s="21"/>
    </row>
    <row r="23" spans="1:25" ht="24.95" customHeight="1">
      <c r="A23" s="23" t="s">
        <v>28</v>
      </c>
      <c r="B23" s="22"/>
      <c r="C23" s="24">
        <v>2018</v>
      </c>
      <c r="D23" s="25">
        <f t="shared" si="7"/>
        <v>2041.6350000000002</v>
      </c>
      <c r="E23" s="12"/>
      <c r="F23" s="25">
        <v>390.06299999999999</v>
      </c>
      <c r="G23" s="12"/>
      <c r="H23" s="25">
        <v>1078.3510000000001</v>
      </c>
      <c r="I23" s="17"/>
      <c r="J23" s="25">
        <v>343.10300000000001</v>
      </c>
      <c r="K23" s="25"/>
      <c r="L23" s="25">
        <v>230.11799999999999</v>
      </c>
      <c r="M23" s="25"/>
      <c r="N23" s="21"/>
      <c r="O23" s="21"/>
      <c r="P23" s="19"/>
    </row>
    <row r="24" spans="1:25" ht="24.95" customHeight="1">
      <c r="A24" s="23"/>
      <c r="B24" s="22"/>
      <c r="C24" s="24">
        <v>2019</v>
      </c>
      <c r="D24" s="25">
        <f t="shared" si="7"/>
        <v>2142.2460000000001</v>
      </c>
      <c r="E24" s="12"/>
      <c r="F24" s="25">
        <v>406.69799999999998</v>
      </c>
      <c r="G24" s="12"/>
      <c r="H24" s="25">
        <v>1120.3889999999999</v>
      </c>
      <c r="I24" s="17"/>
      <c r="J24" s="25">
        <v>380.41300000000001</v>
      </c>
      <c r="K24" s="25"/>
      <c r="L24" s="25">
        <v>234.74600000000001</v>
      </c>
      <c r="M24" s="25"/>
      <c r="N24" s="21"/>
      <c r="O24" s="21"/>
      <c r="P24" s="19"/>
    </row>
    <row r="25" spans="1:25" ht="24.95" customHeight="1">
      <c r="A25" s="23"/>
      <c r="B25" s="22"/>
      <c r="C25" s="24">
        <v>2020</v>
      </c>
      <c r="D25" s="25">
        <f t="shared" si="7"/>
        <v>2473.8719999999998</v>
      </c>
      <c r="E25" s="12"/>
      <c r="F25" s="25">
        <v>331.202</v>
      </c>
      <c r="G25" s="12"/>
      <c r="H25" s="25">
        <v>1514.8679999999999</v>
      </c>
      <c r="I25" s="17"/>
      <c r="J25" s="25">
        <v>393.05599999999998</v>
      </c>
      <c r="K25" s="25"/>
      <c r="L25" s="25">
        <v>234.74600000000001</v>
      </c>
      <c r="M25" s="25"/>
      <c r="N25" s="21"/>
      <c r="O25" s="21"/>
      <c r="P25" s="19"/>
    </row>
    <row r="26" spans="1:25" ht="8.1" customHeight="1">
      <c r="A26" s="23"/>
      <c r="B26" s="22"/>
      <c r="C26" s="24"/>
      <c r="D26" s="25"/>
      <c r="E26" s="12"/>
      <c r="F26" s="12"/>
      <c r="G26" s="12"/>
      <c r="H26" s="25"/>
      <c r="I26" s="17"/>
      <c r="J26" s="25"/>
      <c r="K26" s="25"/>
      <c r="L26" s="26"/>
      <c r="M26" s="25"/>
      <c r="N26" s="21"/>
      <c r="O26" s="21"/>
      <c r="P26" s="19"/>
    </row>
    <row r="27" spans="1:25" ht="24.95" customHeight="1">
      <c r="A27" s="23" t="s">
        <v>30</v>
      </c>
      <c r="B27" s="22"/>
      <c r="C27" s="24">
        <v>2018</v>
      </c>
      <c r="D27" s="25">
        <f t="shared" si="7"/>
        <v>474.39099999999996</v>
      </c>
      <c r="E27" s="12"/>
      <c r="F27" s="25">
        <v>194.39</v>
      </c>
      <c r="G27" s="12"/>
      <c r="H27" s="25" t="s">
        <v>22</v>
      </c>
      <c r="I27" s="17"/>
      <c r="J27" s="25">
        <v>72.084999999999994</v>
      </c>
      <c r="K27" s="25"/>
      <c r="L27" s="25">
        <v>207.916</v>
      </c>
      <c r="M27" s="25"/>
      <c r="N27" s="21"/>
      <c r="O27" s="21"/>
      <c r="P27" s="19"/>
    </row>
    <row r="28" spans="1:25" ht="24.95" customHeight="1">
      <c r="A28" s="23"/>
      <c r="B28" s="22"/>
      <c r="C28" s="24">
        <v>2019</v>
      </c>
      <c r="D28" s="25">
        <f t="shared" si="7"/>
        <v>500.69500000000005</v>
      </c>
      <c r="E28" s="12"/>
      <c r="F28" s="25">
        <v>194.4</v>
      </c>
      <c r="G28" s="12"/>
      <c r="H28" s="25" t="s">
        <v>22</v>
      </c>
      <c r="I28" s="17"/>
      <c r="J28" s="25">
        <v>82.703000000000003</v>
      </c>
      <c r="K28" s="25"/>
      <c r="L28" s="25">
        <v>223.59200000000001</v>
      </c>
      <c r="M28" s="25"/>
      <c r="N28" s="21"/>
      <c r="O28" s="21"/>
      <c r="P28" s="19"/>
    </row>
    <row r="29" spans="1:25" ht="24.95" customHeight="1">
      <c r="A29" s="23"/>
      <c r="B29" s="22"/>
      <c r="C29" s="24">
        <v>2020</v>
      </c>
      <c r="D29" s="25">
        <f t="shared" si="7"/>
        <v>501.78200000000004</v>
      </c>
      <c r="E29" s="12"/>
      <c r="F29" s="25">
        <v>196.03</v>
      </c>
      <c r="G29" s="12"/>
      <c r="H29" s="25" t="s">
        <v>22</v>
      </c>
      <c r="I29" s="17"/>
      <c r="J29" s="25">
        <v>82.703000000000003</v>
      </c>
      <c r="K29" s="25"/>
      <c r="L29" s="25">
        <v>223.04900000000001</v>
      </c>
      <c r="M29" s="25"/>
      <c r="N29" s="21"/>
      <c r="O29" s="21"/>
      <c r="P29" s="19"/>
    </row>
    <row r="30" spans="1:25" ht="8.1" customHeight="1">
      <c r="A30" s="23"/>
      <c r="B30" s="22"/>
      <c r="C30" s="24"/>
      <c r="D30" s="25"/>
      <c r="E30" s="12"/>
      <c r="F30" s="12"/>
      <c r="G30" s="12"/>
      <c r="H30" s="25"/>
      <c r="I30" s="17"/>
      <c r="J30" s="25"/>
      <c r="K30" s="25"/>
      <c r="L30" s="26"/>
      <c r="M30" s="25"/>
      <c r="N30" s="21"/>
      <c r="O30" s="21"/>
      <c r="P30" s="19"/>
    </row>
    <row r="31" spans="1:25" ht="24.95" customHeight="1">
      <c r="A31" s="27" t="s">
        <v>29</v>
      </c>
      <c r="B31" s="28"/>
      <c r="C31" s="24">
        <v>2018</v>
      </c>
      <c r="D31" s="25">
        <f t="shared" si="7"/>
        <v>1104.8820000000001</v>
      </c>
      <c r="E31" s="12"/>
      <c r="F31" s="25">
        <v>307.77600000000001</v>
      </c>
      <c r="G31" s="12"/>
      <c r="H31" s="25" t="s">
        <v>22</v>
      </c>
      <c r="I31" s="17"/>
      <c r="J31" s="25">
        <v>80.242000000000004</v>
      </c>
      <c r="K31" s="25"/>
      <c r="L31" s="25">
        <v>716.86400000000003</v>
      </c>
      <c r="M31" s="25"/>
      <c r="N31" s="21"/>
      <c r="O31" s="21"/>
      <c r="P31" s="19"/>
    </row>
    <row r="32" spans="1:25" ht="24.95" customHeight="1">
      <c r="A32" s="27"/>
      <c r="B32" s="28"/>
      <c r="C32" s="24">
        <v>2019</v>
      </c>
      <c r="D32" s="25">
        <f t="shared" si="7"/>
        <v>1133.731</v>
      </c>
      <c r="E32" s="12"/>
      <c r="F32" s="25">
        <v>311.839</v>
      </c>
      <c r="G32" s="12"/>
      <c r="H32" s="25" t="s">
        <v>22</v>
      </c>
      <c r="I32" s="17"/>
      <c r="J32" s="25">
        <v>92.968999999999994</v>
      </c>
      <c r="K32" s="25"/>
      <c r="L32" s="25">
        <v>728.923</v>
      </c>
      <c r="M32" s="25"/>
      <c r="N32" s="21"/>
      <c r="O32" s="21"/>
      <c r="P32" s="19"/>
    </row>
    <row r="33" spans="1:32" ht="24.95" customHeight="1">
      <c r="B33" s="28"/>
      <c r="C33" s="24">
        <v>2020</v>
      </c>
      <c r="D33" s="25">
        <f t="shared" si="7"/>
        <v>1171.087</v>
      </c>
      <c r="E33" s="12"/>
      <c r="F33" s="25">
        <v>305.68200000000002</v>
      </c>
      <c r="G33" s="12"/>
      <c r="H33" s="25" t="s">
        <v>22</v>
      </c>
      <c r="I33" s="17"/>
      <c r="J33" s="25">
        <v>333.53</v>
      </c>
      <c r="K33" s="25"/>
      <c r="L33" s="25">
        <v>531.875</v>
      </c>
      <c r="M33" s="25"/>
      <c r="N33" s="21"/>
      <c r="O33" s="21"/>
      <c r="P33" s="19"/>
    </row>
    <row r="34" spans="1:32" ht="8.1" customHeight="1">
      <c r="A34" s="27"/>
      <c r="B34" s="28"/>
      <c r="C34" s="29"/>
      <c r="D34" s="25"/>
      <c r="E34" s="12"/>
      <c r="F34" s="12"/>
      <c r="G34" s="12"/>
      <c r="H34" s="25"/>
      <c r="I34" s="17"/>
      <c r="J34" s="25"/>
      <c r="K34" s="25"/>
      <c r="L34" s="26"/>
      <c r="M34" s="25"/>
      <c r="N34" s="21"/>
      <c r="O34" s="21"/>
      <c r="P34" s="19"/>
    </row>
    <row r="35" spans="1:32" ht="24.95" customHeight="1">
      <c r="A35" s="23" t="s">
        <v>31</v>
      </c>
      <c r="B35" s="22"/>
      <c r="C35" s="24">
        <v>2018</v>
      </c>
      <c r="D35" s="25">
        <f t="shared" si="7"/>
        <v>648.84100000000001</v>
      </c>
      <c r="E35" s="12"/>
      <c r="F35" s="25">
        <v>294.12799999999999</v>
      </c>
      <c r="G35" s="12"/>
      <c r="H35" s="25">
        <v>342.05599999999998</v>
      </c>
      <c r="I35" s="17"/>
      <c r="J35" s="25">
        <v>12.657</v>
      </c>
      <c r="K35" s="25"/>
      <c r="L35" s="25" t="s">
        <v>22</v>
      </c>
      <c r="M35" s="25"/>
      <c r="N35" s="21"/>
      <c r="O35" s="21"/>
      <c r="P35" s="19"/>
    </row>
    <row r="36" spans="1:32" ht="24.95" customHeight="1">
      <c r="A36" s="23"/>
      <c r="B36" s="22"/>
      <c r="C36" s="24">
        <v>2019</v>
      </c>
      <c r="D36" s="25">
        <f t="shared" si="7"/>
        <v>677.62099999999998</v>
      </c>
      <c r="E36" s="12"/>
      <c r="F36" s="25">
        <v>316.81400000000002</v>
      </c>
      <c r="G36" s="12"/>
      <c r="H36" s="25">
        <v>345.26799999999997</v>
      </c>
      <c r="I36" s="17"/>
      <c r="J36" s="25">
        <v>15.539</v>
      </c>
      <c r="K36" s="25"/>
      <c r="L36" s="25" t="s">
        <v>22</v>
      </c>
      <c r="M36" s="25"/>
      <c r="N36" s="21"/>
      <c r="O36" s="21"/>
      <c r="P36" s="19"/>
    </row>
    <row r="37" spans="1:32" ht="24.95" customHeight="1">
      <c r="A37" s="23"/>
      <c r="B37" s="22"/>
      <c r="C37" s="24">
        <v>2020</v>
      </c>
      <c r="D37" s="25">
        <f t="shared" si="7"/>
        <v>678.40499999999997</v>
      </c>
      <c r="E37" s="12"/>
      <c r="F37" s="25">
        <v>311.97199999999998</v>
      </c>
      <c r="G37" s="12"/>
      <c r="H37" s="25">
        <v>347.06599999999997</v>
      </c>
      <c r="I37" s="17"/>
      <c r="J37" s="25">
        <v>19.367000000000001</v>
      </c>
      <c r="K37" s="25"/>
      <c r="L37" s="25" t="s">
        <v>22</v>
      </c>
      <c r="M37" s="25"/>
      <c r="N37" s="21"/>
      <c r="O37" s="21"/>
      <c r="P37" s="19"/>
    </row>
    <row r="38" spans="1:32" ht="8.1" customHeight="1" thickBot="1">
      <c r="A38" s="111"/>
      <c r="B38" s="111"/>
      <c r="C38" s="112"/>
      <c r="D38" s="113"/>
      <c r="E38" s="113"/>
      <c r="F38" s="113"/>
      <c r="G38" s="113"/>
      <c r="H38" s="113"/>
      <c r="I38" s="113"/>
      <c r="J38" s="113"/>
      <c r="K38" s="113"/>
      <c r="L38" s="113"/>
      <c r="M38" s="30"/>
      <c r="N38" s="8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</row>
    <row r="39" spans="1:32" ht="15.75">
      <c r="A39" s="32"/>
      <c r="B39" s="32"/>
      <c r="C39" s="33"/>
      <c r="D39" s="8"/>
      <c r="E39" s="8"/>
      <c r="F39" s="8"/>
      <c r="G39" s="8"/>
      <c r="H39" s="118" t="s">
        <v>23</v>
      </c>
      <c r="I39" s="118"/>
      <c r="J39" s="118"/>
      <c r="K39" s="118"/>
      <c r="L39" s="118"/>
      <c r="M39" s="119"/>
      <c r="N39" s="8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</row>
    <row r="40" spans="1:32">
      <c r="A40" s="32"/>
      <c r="B40" s="32"/>
      <c r="C40" s="33"/>
      <c r="D40" s="8"/>
      <c r="E40" s="8"/>
      <c r="F40" s="8"/>
      <c r="G40" s="8"/>
      <c r="H40" s="116" t="s">
        <v>24</v>
      </c>
      <c r="I40" s="116"/>
      <c r="J40" s="116"/>
      <c r="K40" s="116"/>
      <c r="L40" s="116"/>
      <c r="M40" s="116"/>
      <c r="N40" s="8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</row>
    <row r="41" spans="1:32" ht="8.1" customHeight="1">
      <c r="A41" s="32"/>
      <c r="B41" s="32"/>
      <c r="C41" s="33"/>
      <c r="D41" s="8"/>
      <c r="E41" s="8"/>
      <c r="F41" s="8"/>
      <c r="G41" s="8"/>
      <c r="H41" s="34"/>
      <c r="I41" s="34"/>
      <c r="J41" s="34"/>
      <c r="K41" s="34"/>
      <c r="L41" s="34"/>
      <c r="M41" s="34"/>
      <c r="N41" s="8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spans="1:32" ht="15.75">
      <c r="A42" s="35" t="s">
        <v>35</v>
      </c>
      <c r="B42" s="35"/>
      <c r="C42" s="13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</row>
    <row r="43" spans="1:32" ht="15.75">
      <c r="A43" s="36" t="s">
        <v>41</v>
      </c>
      <c r="B43" s="37"/>
      <c r="C43" s="13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</row>
    <row r="44" spans="1:32" ht="15.75">
      <c r="A44" s="36" t="s">
        <v>42</v>
      </c>
      <c r="B44" s="37"/>
      <c r="C44" s="13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</row>
    <row r="45" spans="1:32" ht="17.25">
      <c r="A45" s="38" t="s">
        <v>43</v>
      </c>
      <c r="B45" s="39"/>
      <c r="C45" s="13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spans="1:32" ht="17.25">
      <c r="A46" s="38" t="s">
        <v>44</v>
      </c>
      <c r="B46" s="39"/>
      <c r="C46" s="13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</row>
    <row r="47" spans="1:32" ht="15" customHeight="1">
      <c r="B47" s="40"/>
      <c r="C47" s="41"/>
      <c r="D47" s="42"/>
      <c r="E47" s="42"/>
      <c r="F47" s="42"/>
      <c r="G47" s="42"/>
      <c r="H47" s="42"/>
      <c r="I47" s="42"/>
    </row>
    <row r="48" spans="1:32" ht="15" customHeight="1">
      <c r="A48" s="38"/>
      <c r="C48" s="43"/>
      <c r="D48" s="42"/>
      <c r="E48" s="42"/>
      <c r="F48" s="42"/>
      <c r="G48" s="42"/>
      <c r="H48" s="42"/>
      <c r="I48" s="42"/>
    </row>
    <row r="49" spans="3:32" ht="15" customHeight="1">
      <c r="C49" s="43"/>
      <c r="D49" s="42"/>
      <c r="E49" s="42"/>
      <c r="F49" s="42"/>
      <c r="G49" s="42"/>
      <c r="H49" s="42"/>
      <c r="I49" s="42"/>
    </row>
    <row r="50" spans="3:32" ht="15" customHeight="1">
      <c r="C50" s="13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</row>
  </sheetData>
  <mergeCells count="5">
    <mergeCell ref="W13:Y13"/>
    <mergeCell ref="AD13:AF13"/>
    <mergeCell ref="AI13:AK13"/>
    <mergeCell ref="H39:M39"/>
    <mergeCell ref="H40:M40"/>
  </mergeCells>
  <printOptions horizontalCentered="1"/>
  <pageMargins left="0.55118110236220474" right="0.55118110236220474" top="0.55118110236220474" bottom="0.55118110236220474" header="0.31496062992125984" footer="0.31496062992125984"/>
  <pageSetup paperSize="9" scale="69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1.1</vt:lpstr>
      <vt:lpstr>1.2</vt:lpstr>
      <vt:lpstr>'1.1'!Print_Area</vt:lpstr>
      <vt:lpstr>'1.2'!Print_Area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F&amp;N</cp:lastModifiedBy>
  <cp:lastPrinted>2022-07-05T17:19:55Z</cp:lastPrinted>
  <dcterms:created xsi:type="dcterms:W3CDTF">2021-10-02T19:47:08Z</dcterms:created>
  <dcterms:modified xsi:type="dcterms:W3CDTF">2022-07-05T17:24:12Z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F3DD082B5105481C8A7F52258B084D84</vt:lpwstr>
  </property>
  <property fmtid="{D5CDD505-2E9C-101B-9397-08002B2CF9AE}" pid="3" name="KSOProductBuildVer">
    <vt:lpwstr>1033-11.2.0.10323</vt:lpwstr>
  </property>
</Properties>
</file>