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7. JULY 2022\"/>
    </mc:Choice>
  </mc:AlternateContent>
  <bookViews>
    <workbookView xWindow="9630" yWindow="-60" windowWidth="10320" windowHeight="8100" tabRatio="672" activeTab="5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5.1'!$A$1:$N$49</definedName>
    <definedName name="_xlnm.Print_Area" localSheetId="1">'Jadual 5.1 (2-4)'!$A$1:$AY$53</definedName>
    <definedName name="_xlnm.Print_Area" localSheetId="2">'Jadual 5.2 (1&amp;2)'!$B$1:$AD$44</definedName>
    <definedName name="_xlnm.Print_Area" localSheetId="3">'Jadual 5.3'!$A$1:$K$49</definedName>
    <definedName name="_xlnm.Print_Area" localSheetId="4">'Jadual 5.4'!$A$1:$T$51</definedName>
    <definedName name="_xlnm.Print_Area" localSheetId="5">'Jadual 5.5'!$B$1:$AC$51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47" i="97" l="1"/>
  <c r="AB47" i="97" s="1"/>
  <c r="T46" i="97"/>
  <c r="AB46" i="97" s="1"/>
  <c r="T45" i="97"/>
  <c r="AB45" i="97" s="1"/>
  <c r="T44" i="97"/>
  <c r="AB44" i="97" s="1"/>
  <c r="T43" i="97"/>
  <c r="AB43" i="97" s="1"/>
  <c r="G47" i="97"/>
  <c r="E47" i="97" s="1"/>
  <c r="G46" i="97"/>
  <c r="E46" i="97"/>
  <c r="G45" i="97"/>
  <c r="E45" i="97"/>
  <c r="G44" i="97"/>
  <c r="E44" i="97"/>
  <c r="G43" i="97"/>
  <c r="E43" i="97"/>
  <c r="AX21" i="93" l="1"/>
  <c r="AV21" i="93"/>
  <c r="AQ21" i="93"/>
  <c r="AO21" i="93"/>
  <c r="AG21" i="93"/>
  <c r="AE21" i="93"/>
  <c r="AA21" i="93"/>
  <c r="Y21" i="93"/>
  <c r="Q21" i="93"/>
  <c r="N21" i="93"/>
  <c r="J21" i="93"/>
  <c r="H21" i="93"/>
  <c r="M23" i="92"/>
  <c r="J23" i="92"/>
  <c r="G23" i="92"/>
  <c r="E23" i="92"/>
  <c r="E54" i="96" l="1"/>
</calcChain>
</file>

<file path=xl/sharedStrings.xml><?xml version="1.0" encoding="utf-8"?>
<sst xmlns="http://schemas.openxmlformats.org/spreadsheetml/2006/main" count="572" uniqueCount="178">
  <si>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</si>
  <si>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</si>
  <si>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</si>
  <si>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</si>
  <si>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</si>
  <si>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</si>
  <si>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</si>
  <si>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</si>
  <si>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</si>
  <si>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</si>
  <si>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</si>
  <si>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</si>
  <si>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</si>
  <si>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</si>
  <si>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</si>
  <si>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</si>
  <si>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</si>
  <si>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</si>
  <si>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</si>
  <si>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2015</t>
  </si>
  <si>
    <t>Jan.</t>
  </si>
  <si>
    <t>Feb.</t>
  </si>
  <si>
    <t>Mac</t>
  </si>
  <si>
    <t>Mei</t>
  </si>
  <si>
    <t>Jun</t>
  </si>
  <si>
    <t>Ogos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</si>
  <si>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</si>
  <si>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</si>
  <si>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</si>
  <si>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</si>
  <si>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</si>
  <si>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</si>
  <si>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</si>
  <si>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</si>
  <si>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</si>
  <si>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</si>
  <si>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</si>
  <si>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</si>
  <si>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</si>
  <si>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</si>
  <si>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</si>
  <si>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</si>
  <si>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</si>
  <si>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</si>
  <si>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</si>
  <si>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</si>
  <si>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</si>
  <si>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</si>
  <si>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</si>
  <si>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</si>
  <si>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</si>
  <si>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</si>
  <si>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</si>
  <si>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</si>
  <si>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</si>
  <si>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</si>
  <si>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</si>
  <si>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</si>
  <si>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</si>
  <si>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</si>
  <si>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</si>
  <si>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</si>
  <si>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</si>
  <si>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</si>
  <si>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</si>
  <si>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</si>
  <si>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</si>
  <si>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</si>
  <si>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</si>
  <si>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</si>
  <si>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</si>
  <si>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</si>
  <si>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</si>
  <si>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</si>
  <si>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</si>
  <si>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</si>
  <si>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</si>
  <si>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</si>
  <si>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</si>
  <si>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</si>
  <si>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</si>
  <si>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</si>
  <si>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</si>
  <si>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</si>
  <si>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</si>
  <si>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</si>
  <si>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</si>
  <si>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</si>
  <si>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</si>
  <si>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</si>
  <si>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</si>
  <si>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</si>
  <si>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</si>
  <si>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</si>
  <si>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</si>
  <si>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</si>
  <si>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</si>
  <si>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</si>
  <si>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</si>
  <si>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</si>
  <si>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</si>
  <si>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</si>
  <si>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</si>
  <si>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</si>
  <si>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</si>
  <si>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</si>
  <si>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</si>
  <si>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</si>
  <si>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</si>
  <si>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</si>
  <si>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</si>
  <si>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</si>
  <si>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</si>
  <si>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</si>
  <si>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</si>
  <si>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</si>
  <si>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</si>
  <si>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</si>
  <si>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</si>
  <si>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</si>
  <si>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</si>
  <si>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</si>
  <si>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</si>
  <si>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</si>
  <si>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</si>
  <si>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</si>
  <si>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</si>
  <si>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</si>
  <si>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</si>
  <si>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</si>
  <si>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</si>
  <si>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</si>
  <si>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</si>
  <si>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</si>
  <si>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</si>
  <si>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</si>
  <si>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</si>
  <si>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</si>
  <si>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</si>
  <si>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</si>
  <si>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</si>
  <si>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</si>
  <si>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</si>
  <si>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</si>
  <si>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</si>
  <si>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</si>
  <si>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</si>
  <si>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</si>
  <si>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</si>
  <si>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</si>
  <si>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</si>
  <si>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</si>
  <si>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</si>
  <si>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</si>
  <si>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</si>
  <si>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</si>
  <si>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2017 </t>
  </si>
  <si>
    <t>2020</t>
  </si>
  <si>
    <t xml:space="preserve">2018 </t>
  </si>
  <si>
    <t xml:space="preserve">2019 </t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</si>
  <si>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</si>
  <si>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</si>
  <si>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</si>
  <si>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</si>
  <si>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</si>
  <si>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</si>
  <si>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</si>
  <si>
    <t>2022</t>
  </si>
  <si>
    <r>
      <t>RM Juta/</t>
    </r>
    <r>
      <rPr>
        <sz val="12"/>
        <rFont val="Calibri"/>
        <family val="2"/>
      </rPr>
      <t>Million</t>
    </r>
  </si>
  <si>
    <r>
      <t>RM Juta/</t>
    </r>
    <r>
      <rPr>
        <i/>
        <sz val="12"/>
        <rFont val="Calibri"/>
        <family val="2"/>
      </rPr>
      <t>Million</t>
    </r>
  </si>
  <si>
    <t>Indeks Pengeluaran Perindustrian (IPP) dan Indeks Sektor - Malaysia</t>
  </si>
  <si>
    <t>Industrial Production Index (IPI) and Sector Indices - Malaysia</t>
  </si>
  <si>
    <r>
      <rPr>
        <b/>
        <sz val="10"/>
        <rFont val="Calibri"/>
        <family val="2"/>
      </rPr>
      <t>Nota /</t>
    </r>
    <r>
      <rPr>
        <i/>
        <sz val="10"/>
        <rFont val="Calibri"/>
        <family val="2"/>
      </rPr>
      <t xml:space="preserve"> Notes:</t>
    </r>
  </si>
  <si>
    <r>
      <rPr>
        <b/>
        <vertAlign val="superscript"/>
        <sz val="10"/>
        <rFont val="Calibri"/>
        <family val="2"/>
      </rPr>
      <t xml:space="preserve">r </t>
    </r>
    <r>
      <rPr>
        <b/>
        <sz val="10"/>
        <rFont val="Calibri"/>
        <family val="2"/>
      </rPr>
      <t xml:space="preserve">Kemaskini dibuat berdasarkan data terkini yang diperoleh / </t>
    </r>
    <r>
      <rPr>
        <i/>
        <sz val="10"/>
        <rFont val="Calibri"/>
        <family val="2"/>
      </rPr>
      <t xml:space="preserve">Revisions were made based on the latest data  available      </t>
    </r>
  </si>
  <si>
    <r>
      <t>p</t>
    </r>
    <r>
      <rPr>
        <b/>
        <sz val="10"/>
        <rFont val="Calibri"/>
        <family val="2"/>
      </rPr>
      <t xml:space="preserve"> Data awalan 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Preliminary data</t>
    </r>
    <r>
      <rPr>
        <sz val="10"/>
        <rFont val="Calibri"/>
        <family val="2"/>
      </rPr>
      <t xml:space="preserve"> </t>
    </r>
  </si>
  <si>
    <r>
      <t>2022</t>
    </r>
    <r>
      <rPr>
        <vertAlign val="superscript"/>
        <sz val="12"/>
        <color theme="1"/>
        <rFont val="Calibri"/>
        <family val="2"/>
      </rPr>
      <t>P</t>
    </r>
  </si>
  <si>
    <r>
      <t>2022</t>
    </r>
    <r>
      <rPr>
        <vertAlign val="superscript"/>
        <sz val="12"/>
        <color theme="1"/>
        <rFont val="Calibri"/>
        <family val="2"/>
      </rPr>
      <t>p</t>
    </r>
  </si>
  <si>
    <t>n.a.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</si>
</sst>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b/>
      <vertAlign val="superscript"/>
      <sz val="10"/>
      <name val="Calibri"/>
      <family val="2"/>
      <scheme val="minor"/>
    </font>
    <font>
      <sz val="12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4" fillId="2" borderId="0" applyNumberFormat="0" applyBorder="0" applyAlignment="0" applyProtection="0"/>
    <xf numFmtId="174" fontId="6" fillId="2" borderId="0" applyNumberFormat="0" applyBorder="0" applyAlignment="0" applyProtection="0"/>
    <xf numFmtId="174" fontId="66" fillId="20" borderId="0" applyNumberFormat="0" applyBorder="0" applyAlignment="0" applyProtection="0"/>
    <xf numFmtId="174" fontId="66" fillId="20" borderId="0" applyNumberFormat="0" applyBorder="0" applyAlignment="0" applyProtection="0"/>
    <xf numFmtId="174" fontId="34" fillId="2" borderId="0" applyNumberFormat="0" applyBorder="0" applyAlignment="0" applyProtection="0"/>
    <xf numFmtId="174" fontId="6" fillId="2" borderId="0" applyNumberFormat="0" applyBorder="0" applyAlignment="0" applyProtection="0"/>
    <xf numFmtId="174" fontId="34" fillId="4" borderId="0" applyNumberFormat="0" applyBorder="0" applyAlignment="0" applyProtection="0"/>
    <xf numFmtId="174" fontId="6" fillId="4" borderId="0" applyNumberFormat="0" applyBorder="0" applyAlignment="0" applyProtection="0"/>
    <xf numFmtId="174" fontId="66" fillId="21" borderId="0" applyNumberFormat="0" applyBorder="0" applyAlignment="0" applyProtection="0"/>
    <xf numFmtId="174" fontId="66" fillId="21" borderId="0" applyNumberFormat="0" applyBorder="0" applyAlignment="0" applyProtection="0"/>
    <xf numFmtId="174" fontId="34" fillId="4" borderId="0" applyNumberFormat="0" applyBorder="0" applyAlignment="0" applyProtection="0"/>
    <xf numFmtId="174" fontId="6" fillId="4" borderId="0" applyNumberFormat="0" applyBorder="0" applyAlignment="0" applyProtection="0"/>
    <xf numFmtId="174" fontId="34" fillId="6" borderId="0" applyNumberFormat="0" applyBorder="0" applyAlignment="0" applyProtection="0"/>
    <xf numFmtId="174" fontId="6" fillId="6" borderId="0" applyNumberFormat="0" applyBorder="0" applyAlignment="0" applyProtection="0"/>
    <xf numFmtId="174" fontId="66" fillId="22" borderId="0" applyNumberFormat="0" applyBorder="0" applyAlignment="0" applyProtection="0"/>
    <xf numFmtId="174" fontId="66" fillId="22" borderId="0" applyNumberFormat="0" applyBorder="0" applyAlignment="0" applyProtection="0"/>
    <xf numFmtId="174" fontId="34" fillId="6" borderId="0" applyNumberFormat="0" applyBorder="0" applyAlignment="0" applyProtection="0"/>
    <xf numFmtId="174" fontId="6" fillId="6" borderId="0" applyNumberFormat="0" applyBorder="0" applyAlignment="0" applyProtection="0"/>
    <xf numFmtId="174" fontId="34" fillId="2" borderId="0" applyNumberFormat="0" applyBorder="0" applyAlignment="0" applyProtection="0"/>
    <xf numFmtId="174" fontId="6" fillId="2" borderId="0" applyNumberFormat="0" applyBorder="0" applyAlignment="0" applyProtection="0"/>
    <xf numFmtId="174" fontId="66" fillId="23" borderId="0" applyNumberFormat="0" applyBorder="0" applyAlignment="0" applyProtection="0"/>
    <xf numFmtId="174" fontId="66" fillId="23" borderId="0" applyNumberFormat="0" applyBorder="0" applyAlignment="0" applyProtection="0"/>
    <xf numFmtId="174" fontId="34" fillId="2" borderId="0" applyNumberFormat="0" applyBorder="0" applyAlignment="0" applyProtection="0"/>
    <xf numFmtId="174" fontId="6" fillId="2" borderId="0" applyNumberFormat="0" applyBorder="0" applyAlignment="0" applyProtection="0"/>
    <xf numFmtId="174" fontId="34" fillId="7" borderId="0" applyNumberFormat="0" applyBorder="0" applyAlignment="0" applyProtection="0"/>
    <xf numFmtId="174" fontId="6" fillId="7" borderId="0" applyNumberFormat="0" applyBorder="0" applyAlignment="0" applyProtection="0"/>
    <xf numFmtId="174" fontId="66" fillId="24" borderId="0" applyNumberFormat="0" applyBorder="0" applyAlignment="0" applyProtection="0"/>
    <xf numFmtId="174" fontId="66" fillId="24" borderId="0" applyNumberFormat="0" applyBorder="0" applyAlignment="0" applyProtection="0"/>
    <xf numFmtId="174" fontId="34" fillId="7" borderId="0" applyNumberFormat="0" applyBorder="0" applyAlignment="0" applyProtection="0"/>
    <xf numFmtId="174" fontId="6" fillId="7" borderId="0" applyNumberFormat="0" applyBorder="0" applyAlignment="0" applyProtection="0"/>
    <xf numFmtId="174" fontId="34" fillId="6" borderId="0" applyNumberFormat="0" applyBorder="0" applyAlignment="0" applyProtection="0"/>
    <xf numFmtId="174" fontId="6" fillId="6" borderId="0" applyNumberFormat="0" applyBorder="0" applyAlignment="0" applyProtection="0"/>
    <xf numFmtId="174" fontId="66" fillId="25" borderId="0" applyNumberFormat="0" applyBorder="0" applyAlignment="0" applyProtection="0"/>
    <xf numFmtId="174" fontId="66" fillId="25" borderId="0" applyNumberFormat="0" applyBorder="0" applyAlignment="0" applyProtection="0"/>
    <xf numFmtId="174" fontId="34" fillId="6" borderId="0" applyNumberFormat="0" applyBorder="0" applyAlignment="0" applyProtection="0"/>
    <xf numFmtId="174" fontId="6" fillId="6" borderId="0" applyNumberFormat="0" applyBorder="0" applyAlignment="0" applyProtection="0"/>
    <xf numFmtId="0" fontId="55" fillId="0" borderId="1">
      <alignment horizontal="center" vertical="center"/>
    </xf>
    <xf numFmtId="174" fontId="34" fillId="9" borderId="0" applyNumberFormat="0" applyBorder="0" applyAlignment="0" applyProtection="0"/>
    <xf numFmtId="174" fontId="6" fillId="9" borderId="0" applyNumberFormat="0" applyBorder="0" applyAlignment="0" applyProtection="0"/>
    <xf numFmtId="174" fontId="66" fillId="26" borderId="0" applyNumberFormat="0" applyBorder="0" applyAlignment="0" applyProtection="0"/>
    <xf numFmtId="174" fontId="66" fillId="26" borderId="0" applyNumberFormat="0" applyBorder="0" applyAlignment="0" applyProtection="0"/>
    <xf numFmtId="174" fontId="34" fillId="9" borderId="0" applyNumberFormat="0" applyBorder="0" applyAlignment="0" applyProtection="0"/>
    <xf numFmtId="174" fontId="6" fillId="9" borderId="0" applyNumberFormat="0" applyBorder="0" applyAlignment="0" applyProtection="0"/>
    <xf numFmtId="174" fontId="34" fillId="4" borderId="0" applyNumberFormat="0" applyBorder="0" applyAlignment="0" applyProtection="0"/>
    <xf numFmtId="174" fontId="6" fillId="4" borderId="0" applyNumberFormat="0" applyBorder="0" applyAlignment="0" applyProtection="0"/>
    <xf numFmtId="174" fontId="66" fillId="27" borderId="0" applyNumberFormat="0" applyBorder="0" applyAlignment="0" applyProtection="0"/>
    <xf numFmtId="174" fontId="66" fillId="27" borderId="0" applyNumberFormat="0" applyBorder="0" applyAlignment="0" applyProtection="0"/>
    <xf numFmtId="174" fontId="34" fillId="4" borderId="0" applyNumberFormat="0" applyBorder="0" applyAlignment="0" applyProtection="0"/>
    <xf numFmtId="174" fontId="6" fillId="4" borderId="0" applyNumberFormat="0" applyBorder="0" applyAlignment="0" applyProtection="0"/>
    <xf numFmtId="174" fontId="34" fillId="10" borderId="0" applyNumberFormat="0" applyBorder="0" applyAlignment="0" applyProtection="0"/>
    <xf numFmtId="174" fontId="6" fillId="10" borderId="0" applyNumberFormat="0" applyBorder="0" applyAlignment="0" applyProtection="0"/>
    <xf numFmtId="174" fontId="66" fillId="28" borderId="0" applyNumberFormat="0" applyBorder="0" applyAlignment="0" applyProtection="0"/>
    <xf numFmtId="174" fontId="66" fillId="28" borderId="0" applyNumberFormat="0" applyBorder="0" applyAlignment="0" applyProtection="0"/>
    <xf numFmtId="174" fontId="34" fillId="10" borderId="0" applyNumberFormat="0" applyBorder="0" applyAlignment="0" applyProtection="0"/>
    <xf numFmtId="174" fontId="6" fillId="10" borderId="0" applyNumberFormat="0" applyBorder="0" applyAlignment="0" applyProtection="0"/>
    <xf numFmtId="174" fontId="34" fillId="9" borderId="0" applyNumberFormat="0" applyBorder="0" applyAlignment="0" applyProtection="0"/>
    <xf numFmtId="174" fontId="6" fillId="9" borderId="0" applyNumberFormat="0" applyBorder="0" applyAlignment="0" applyProtection="0"/>
    <xf numFmtId="174" fontId="66" fillId="29" borderId="0" applyNumberFormat="0" applyBorder="0" applyAlignment="0" applyProtection="0"/>
    <xf numFmtId="174" fontId="66" fillId="29" borderId="0" applyNumberFormat="0" applyBorder="0" applyAlignment="0" applyProtection="0"/>
    <xf numFmtId="174" fontId="34" fillId="9" borderId="0" applyNumberFormat="0" applyBorder="0" applyAlignment="0" applyProtection="0"/>
    <xf numFmtId="174" fontId="6" fillId="9" borderId="0" applyNumberFormat="0" applyBorder="0" applyAlignment="0" applyProtection="0"/>
    <xf numFmtId="174" fontId="34" fillId="8" borderId="0" applyNumberFormat="0" applyBorder="0" applyAlignment="0" applyProtection="0"/>
    <xf numFmtId="174" fontId="6" fillId="8" borderId="0" applyNumberFormat="0" applyBorder="0" applyAlignment="0" applyProtection="0"/>
    <xf numFmtId="174" fontId="66" fillId="30" borderId="0" applyNumberFormat="0" applyBorder="0" applyAlignment="0" applyProtection="0"/>
    <xf numFmtId="174" fontId="66" fillId="30" borderId="0" applyNumberFormat="0" applyBorder="0" applyAlignment="0" applyProtection="0"/>
    <xf numFmtId="174" fontId="34" fillId="8" borderId="0" applyNumberFormat="0" applyBorder="0" applyAlignment="0" applyProtection="0"/>
    <xf numFmtId="174" fontId="6" fillId="8" borderId="0" applyNumberFormat="0" applyBorder="0" applyAlignment="0" applyProtection="0"/>
    <xf numFmtId="174" fontId="34" fillId="10" borderId="0" applyNumberFormat="0" applyBorder="0" applyAlignment="0" applyProtection="0"/>
    <xf numFmtId="174" fontId="6" fillId="10" borderId="0" applyNumberFormat="0" applyBorder="0" applyAlignment="0" applyProtection="0"/>
    <xf numFmtId="174" fontId="66" fillId="31" borderId="0" applyNumberFormat="0" applyBorder="0" applyAlignment="0" applyProtection="0"/>
    <xf numFmtId="174" fontId="66" fillId="31" borderId="0" applyNumberFormat="0" applyBorder="0" applyAlignment="0" applyProtection="0"/>
    <xf numFmtId="174" fontId="34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11" borderId="0" applyNumberFormat="0" applyBorder="0" applyAlignment="0" applyProtection="0"/>
    <xf numFmtId="174" fontId="67" fillId="32" borderId="0" applyNumberFormat="0" applyBorder="0" applyAlignment="0" applyProtection="0"/>
    <xf numFmtId="174" fontId="35" fillId="11" borderId="0" applyNumberFormat="0" applyBorder="0" applyAlignment="0" applyProtection="0"/>
    <xf numFmtId="174" fontId="35" fillId="4" borderId="0" applyNumberFormat="0" applyBorder="0" applyAlignment="0" applyProtection="0"/>
    <xf numFmtId="174" fontId="67" fillId="33" borderId="0" applyNumberFormat="0" applyBorder="0" applyAlignment="0" applyProtection="0"/>
    <xf numFmtId="174" fontId="35" fillId="4" borderId="0" applyNumberFormat="0" applyBorder="0" applyAlignment="0" applyProtection="0"/>
    <xf numFmtId="174" fontId="35" fillId="10" borderId="0" applyNumberFormat="0" applyBorder="0" applyAlignment="0" applyProtection="0"/>
    <xf numFmtId="174" fontId="67" fillId="34" borderId="0" applyNumberFormat="0" applyBorder="0" applyAlignment="0" applyProtection="0"/>
    <xf numFmtId="174" fontId="35" fillId="10" borderId="0" applyNumberFormat="0" applyBorder="0" applyAlignment="0" applyProtection="0"/>
    <xf numFmtId="174" fontId="35" fillId="9" borderId="0" applyNumberFormat="0" applyBorder="0" applyAlignment="0" applyProtection="0"/>
    <xf numFmtId="174" fontId="67" fillId="35" borderId="0" applyNumberFormat="0" applyBorder="0" applyAlignment="0" applyProtection="0"/>
    <xf numFmtId="174" fontId="35" fillId="9" borderId="0" applyNumberFormat="0" applyBorder="0" applyAlignment="0" applyProtection="0"/>
    <xf numFmtId="174" fontId="35" fillId="11" borderId="0" applyNumberFormat="0" applyBorder="0" applyAlignment="0" applyProtection="0"/>
    <xf numFmtId="174" fontId="67" fillId="36" borderId="0" applyNumberFormat="0" applyBorder="0" applyAlignment="0" applyProtection="0"/>
    <xf numFmtId="174" fontId="35" fillId="11" borderId="0" applyNumberFormat="0" applyBorder="0" applyAlignment="0" applyProtection="0"/>
    <xf numFmtId="174" fontId="35" fillId="4" borderId="0" applyNumberFormat="0" applyBorder="0" applyAlignment="0" applyProtection="0"/>
    <xf numFmtId="174" fontId="67" fillId="37" borderId="0" applyNumberFormat="0" applyBorder="0" applyAlignment="0" applyProtection="0"/>
    <xf numFmtId="174" fontId="35" fillId="4" borderId="0" applyNumberFormat="0" applyBorder="0" applyAlignment="0" applyProtection="0"/>
    <xf numFmtId="174" fontId="35" fillId="11" borderId="0" applyNumberFormat="0" applyBorder="0" applyAlignment="0" applyProtection="0"/>
    <xf numFmtId="174" fontId="67" fillId="38" borderId="0" applyNumberFormat="0" applyBorder="0" applyAlignment="0" applyProtection="0"/>
    <xf numFmtId="174" fontId="35" fillId="11" borderId="0" applyNumberFormat="0" applyBorder="0" applyAlignment="0" applyProtection="0"/>
    <xf numFmtId="174" fontId="35" fillId="12" borderId="0" applyNumberFormat="0" applyBorder="0" applyAlignment="0" applyProtection="0"/>
    <xf numFmtId="174" fontId="67" fillId="39" borderId="0" applyNumberFormat="0" applyBorder="0" applyAlignment="0" applyProtection="0"/>
    <xf numFmtId="174" fontId="35" fillId="12" borderId="0" applyNumberFormat="0" applyBorder="0" applyAlignment="0" applyProtection="0"/>
    <xf numFmtId="174" fontId="35" fillId="13" borderId="0" applyNumberFormat="0" applyBorder="0" applyAlignment="0" applyProtection="0"/>
    <xf numFmtId="174" fontId="67" fillId="40" borderId="0" applyNumberFormat="0" applyBorder="0" applyAlignment="0" applyProtection="0"/>
    <xf numFmtId="174" fontId="35" fillId="13" borderId="0" applyNumberFormat="0" applyBorder="0" applyAlignment="0" applyProtection="0"/>
    <xf numFmtId="174" fontId="35" fillId="14" borderId="0" applyNumberFormat="0" applyBorder="0" applyAlignment="0" applyProtection="0"/>
    <xf numFmtId="174" fontId="67" fillId="41" borderId="0" applyNumberFormat="0" applyBorder="0" applyAlignment="0" applyProtection="0"/>
    <xf numFmtId="174" fontId="35" fillId="14" borderId="0" applyNumberFormat="0" applyBorder="0" applyAlignment="0" applyProtection="0"/>
    <xf numFmtId="174" fontId="35" fillId="11" borderId="0" applyNumberFormat="0" applyBorder="0" applyAlignment="0" applyProtection="0"/>
    <xf numFmtId="174" fontId="67" fillId="42" borderId="0" applyNumberFormat="0" applyBorder="0" applyAlignment="0" applyProtection="0"/>
    <xf numFmtId="174" fontId="35" fillId="11" borderId="0" applyNumberFormat="0" applyBorder="0" applyAlignment="0" applyProtection="0"/>
    <xf numFmtId="174" fontId="35" fillId="15" borderId="0" applyNumberFormat="0" applyBorder="0" applyAlignment="0" applyProtection="0"/>
    <xf numFmtId="174" fontId="67" fillId="43" borderId="0" applyNumberFormat="0" applyBorder="0" applyAlignment="0" applyProtection="0"/>
    <xf numFmtId="174" fontId="35" fillId="15" borderId="0" applyNumberFormat="0" applyBorder="0" applyAlignment="0" applyProtection="0"/>
    <xf numFmtId="174" fontId="36" fillId="3" borderId="0" applyNumberFormat="0" applyBorder="0" applyAlignment="0" applyProtection="0"/>
    <xf numFmtId="174" fontId="68" fillId="44" borderId="0" applyNumberFormat="0" applyBorder="0" applyAlignment="0" applyProtection="0"/>
    <xf numFmtId="174" fontId="36" fillId="3" borderId="0" applyNumberFormat="0" applyBorder="0" applyAlignment="0" applyProtection="0"/>
    <xf numFmtId="0" fontId="56" fillId="0" borderId="2" applyNumberFormat="0">
      <alignment horizontal="right" vertical="center"/>
    </xf>
    <xf numFmtId="0" fontId="56" fillId="0" borderId="2" applyNumberFormat="0">
      <alignment horizontal="right" vertical="center"/>
    </xf>
    <xf numFmtId="174" fontId="37" fillId="16" borderId="3" applyNumberFormat="0" applyAlignment="0" applyProtection="0"/>
    <xf numFmtId="174" fontId="69" fillId="45" borderId="22" applyNumberFormat="0" applyAlignment="0" applyProtection="0"/>
    <xf numFmtId="174" fontId="37" fillId="16" borderId="3" applyNumberFormat="0" applyAlignment="0" applyProtection="0"/>
    <xf numFmtId="174" fontId="38" fillId="17" borderId="4" applyNumberFormat="0" applyAlignment="0" applyProtection="0"/>
    <xf numFmtId="174" fontId="70" fillId="46" borderId="23" applyNumberFormat="0" applyAlignment="0" applyProtection="0"/>
    <xf numFmtId="174" fontId="38" fillId="17" borderId="4" applyNumberFormat="0" applyAlignment="0" applyProtection="0"/>
    <xf numFmtId="43" fontId="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48" fillId="0" borderId="0"/>
    <xf numFmtId="0" fontId="48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0" fillId="0" borderId="0" applyNumberFormat="0" applyFill="0" applyBorder="0" applyAlignment="0" applyProtection="0"/>
    <xf numFmtId="174" fontId="71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56" fillId="0" borderId="0" applyNumberFormat="0">
      <alignment horizontal="left"/>
    </xf>
    <xf numFmtId="0" fontId="56" fillId="0" borderId="5" applyNumberFormat="0" applyBorder="0">
      <alignment horizontal="right"/>
    </xf>
    <xf numFmtId="174" fontId="41" fillId="5" borderId="0" applyNumberFormat="0" applyBorder="0" applyAlignment="0" applyProtection="0"/>
    <xf numFmtId="174" fontId="72" fillId="47" borderId="0" applyNumberFormat="0" applyBorder="0" applyAlignment="0" applyProtection="0"/>
    <xf numFmtId="174" fontId="41" fillId="5" borderId="0" applyNumberFormat="0" applyBorder="0" applyAlignment="0" applyProtection="0"/>
    <xf numFmtId="174" fontId="42" fillId="0" borderId="6" applyNumberFormat="0" applyFill="0" applyAlignment="0" applyProtection="0"/>
    <xf numFmtId="174" fontId="73" fillId="0" borderId="24" applyNumberFormat="0" applyFill="0" applyAlignment="0" applyProtection="0"/>
    <xf numFmtId="174" fontId="42" fillId="0" borderId="6" applyNumberFormat="0" applyFill="0" applyAlignment="0" applyProtection="0"/>
    <xf numFmtId="174" fontId="43" fillId="0" borderId="7" applyNumberFormat="0" applyFill="0" applyAlignment="0" applyProtection="0"/>
    <xf numFmtId="174" fontId="74" fillId="0" borderId="25" applyNumberFormat="0" applyFill="0" applyAlignment="0" applyProtection="0"/>
    <xf numFmtId="174" fontId="43" fillId="0" borderId="7" applyNumberFormat="0" applyFill="0" applyAlignment="0" applyProtection="0"/>
    <xf numFmtId="174" fontId="44" fillId="0" borderId="8" applyNumberFormat="0" applyFill="0" applyAlignment="0" applyProtection="0"/>
    <xf numFmtId="174" fontId="75" fillId="0" borderId="26" applyNumberFormat="0" applyFill="0" applyAlignment="0" applyProtection="0"/>
    <xf numFmtId="174" fontId="44" fillId="0" borderId="8" applyNumberFormat="0" applyFill="0" applyAlignment="0" applyProtection="0"/>
    <xf numFmtId="174" fontId="44" fillId="0" borderId="0" applyNumberFormat="0" applyFill="0" applyBorder="0" applyAlignment="0" applyProtection="0"/>
    <xf numFmtId="174" fontId="75" fillId="0" borderId="0" applyNumberFormat="0" applyFill="0" applyBorder="0" applyAlignment="0" applyProtection="0"/>
    <xf numFmtId="174" fontId="4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4" fontId="45" fillId="10" borderId="3" applyNumberFormat="0" applyAlignment="0" applyProtection="0"/>
    <xf numFmtId="174" fontId="76" fillId="48" borderId="22" applyNumberFormat="0" applyAlignment="0" applyProtection="0"/>
    <xf numFmtId="174" fontId="45" fillId="10" borderId="3" applyNumberFormat="0" applyAlignment="0" applyProtection="0"/>
    <xf numFmtId="174" fontId="46" fillId="0" borderId="9" applyNumberFormat="0" applyFill="0" applyAlignment="0" applyProtection="0"/>
    <xf numFmtId="174" fontId="77" fillId="0" borderId="27" applyNumberFormat="0" applyFill="0" applyAlignment="0" applyProtection="0"/>
    <xf numFmtId="174" fontId="46" fillId="0" borderId="9" applyNumberFormat="0" applyFill="0" applyAlignment="0" applyProtection="0"/>
    <xf numFmtId="174" fontId="47" fillId="10" borderId="0" applyNumberFormat="0" applyBorder="0" applyAlignment="0" applyProtection="0"/>
    <xf numFmtId="174" fontId="78" fillId="49" borderId="0" applyNumberFormat="0" applyBorder="0" applyAlignment="0" applyProtection="0"/>
    <xf numFmtId="174" fontId="47" fillId="10" borderId="0" applyNumberFormat="0" applyBorder="0" applyAlignment="0" applyProtection="0"/>
    <xf numFmtId="176" fontId="6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74" fontId="66" fillId="0" borderId="0"/>
    <xf numFmtId="174" fontId="66" fillId="0" borderId="0"/>
    <xf numFmtId="174" fontId="66" fillId="0" borderId="0"/>
    <xf numFmtId="0" fontId="66" fillId="0" borderId="0"/>
    <xf numFmtId="0" fontId="66" fillId="0" borderId="0"/>
    <xf numFmtId="0" fontId="66" fillId="0" borderId="0"/>
    <xf numFmtId="174" fontId="7" fillId="0" borderId="0"/>
    <xf numFmtId="0" fontId="7" fillId="0" borderId="0"/>
    <xf numFmtId="0" fontId="7" fillId="0" borderId="0"/>
    <xf numFmtId="0" fontId="66" fillId="0" borderId="0"/>
    <xf numFmtId="0" fontId="66" fillId="0" borderId="0"/>
    <xf numFmtId="174" fontId="66" fillId="0" borderId="0"/>
    <xf numFmtId="0" fontId="66" fillId="0" borderId="0"/>
    <xf numFmtId="0" fontId="66" fillId="0" borderId="0"/>
    <xf numFmtId="174" fontId="66" fillId="0" borderId="0"/>
    <xf numFmtId="0" fontId="66" fillId="0" borderId="0"/>
    <xf numFmtId="0" fontId="66" fillId="0" borderId="0"/>
    <xf numFmtId="174" fontId="66" fillId="0" borderId="0"/>
    <xf numFmtId="0" fontId="66" fillId="0" borderId="0"/>
    <xf numFmtId="174" fontId="66" fillId="0" borderId="0"/>
    <xf numFmtId="174" fontId="66" fillId="0" borderId="0"/>
    <xf numFmtId="0" fontId="66" fillId="0" borderId="0"/>
    <xf numFmtId="0" fontId="66" fillId="0" borderId="0"/>
    <xf numFmtId="0" fontId="7" fillId="0" borderId="0"/>
    <xf numFmtId="0" fontId="39" fillId="0" borderId="0"/>
    <xf numFmtId="0" fontId="7" fillId="0" borderId="0"/>
    <xf numFmtId="0" fontId="7" fillId="0" borderId="0"/>
    <xf numFmtId="174" fontId="66" fillId="0" borderId="0"/>
    <xf numFmtId="174" fontId="66" fillId="0" borderId="0"/>
    <xf numFmtId="174" fontId="7" fillId="0" borderId="0"/>
    <xf numFmtId="174" fontId="7" fillId="0" borderId="0"/>
    <xf numFmtId="174" fontId="34" fillId="0" borderId="0"/>
    <xf numFmtId="174" fontId="6" fillId="0" borderId="0"/>
    <xf numFmtId="174" fontId="6" fillId="0" borderId="0"/>
    <xf numFmtId="0" fontId="7" fillId="0" borderId="0"/>
    <xf numFmtId="174" fontId="39" fillId="0" borderId="0"/>
    <xf numFmtId="0" fontId="7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0" fontId="7" fillId="0" borderId="0"/>
    <xf numFmtId="174" fontId="66" fillId="0" borderId="0"/>
    <xf numFmtId="174" fontId="7" fillId="0" borderId="0"/>
    <xf numFmtId="174" fontId="7" fillId="0" borderId="0"/>
    <xf numFmtId="37" fontId="48" fillId="0" borderId="0"/>
    <xf numFmtId="0" fontId="7" fillId="0" borderId="0"/>
    <xf numFmtId="174" fontId="66" fillId="0" borderId="0"/>
    <xf numFmtId="0" fontId="66" fillId="0" borderId="0"/>
    <xf numFmtId="0" fontId="7" fillId="0" borderId="0"/>
    <xf numFmtId="174" fontId="66" fillId="0" borderId="0"/>
    <xf numFmtId="174" fontId="66" fillId="0" borderId="0"/>
    <xf numFmtId="0" fontId="7" fillId="0" borderId="0"/>
    <xf numFmtId="174" fontId="66" fillId="0" borderId="0"/>
    <xf numFmtId="174" fontId="66" fillId="0" borderId="0"/>
    <xf numFmtId="0" fontId="7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0" fontId="39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66" fillId="0" borderId="0"/>
    <xf numFmtId="0" fontId="66" fillId="0" borderId="0"/>
    <xf numFmtId="0" fontId="7" fillId="0" borderId="0"/>
    <xf numFmtId="37" fontId="27" fillId="0" borderId="0"/>
    <xf numFmtId="0" fontId="7" fillId="0" borderId="0"/>
    <xf numFmtId="0" fontId="7" fillId="0" borderId="0"/>
    <xf numFmtId="0" fontId="7" fillId="0" borderId="0"/>
    <xf numFmtId="0" fontId="79" fillId="0" borderId="0"/>
    <xf numFmtId="174" fontId="7" fillId="0" borderId="0"/>
    <xf numFmtId="174" fontId="7" fillId="0" borderId="0"/>
    <xf numFmtId="0" fontId="66" fillId="0" borderId="0"/>
    <xf numFmtId="174" fontId="39" fillId="0" borderId="0"/>
    <xf numFmtId="174" fontId="7" fillId="0" borderId="0"/>
    <xf numFmtId="174" fontId="7" fillId="0" borderId="0"/>
    <xf numFmtId="174" fontId="7" fillId="0" borderId="0"/>
    <xf numFmtId="0" fontId="66" fillId="0" borderId="0"/>
    <xf numFmtId="0" fontId="66" fillId="0" borderId="0"/>
    <xf numFmtId="0" fontId="66" fillId="0" borderId="0"/>
    <xf numFmtId="174" fontId="7" fillId="0" borderId="0"/>
    <xf numFmtId="174" fontId="7" fillId="0" borderId="0"/>
    <xf numFmtId="0" fontId="66" fillId="0" borderId="0"/>
    <xf numFmtId="0" fontId="66" fillId="0" borderId="0"/>
    <xf numFmtId="0" fontId="7" fillId="0" borderId="0"/>
    <xf numFmtId="177" fontId="7" fillId="0" borderId="0"/>
    <xf numFmtId="0" fontId="66" fillId="0" borderId="0"/>
    <xf numFmtId="0" fontId="66" fillId="0" borderId="0"/>
    <xf numFmtId="37" fontId="27" fillId="0" borderId="0"/>
    <xf numFmtId="0" fontId="66" fillId="0" borderId="0"/>
    <xf numFmtId="0" fontId="66" fillId="0" borderId="0"/>
    <xf numFmtId="174" fontId="7" fillId="0" borderId="0"/>
    <xf numFmtId="0" fontId="7" fillId="0" borderId="0"/>
    <xf numFmtId="0" fontId="7" fillId="0" borderId="0"/>
    <xf numFmtId="0" fontId="62" fillId="0" borderId="0"/>
    <xf numFmtId="174" fontId="7" fillId="0" borderId="0"/>
    <xf numFmtId="174" fontId="66" fillId="0" borderId="0"/>
    <xf numFmtId="174" fontId="66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6" fillId="0" borderId="0"/>
    <xf numFmtId="174" fontId="66" fillId="0" borderId="0"/>
    <xf numFmtId="174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174" fontId="66" fillId="0" borderId="0"/>
    <xf numFmtId="0" fontId="66" fillId="0" borderId="0"/>
    <xf numFmtId="174" fontId="66" fillId="0" borderId="0"/>
    <xf numFmtId="174" fontId="66" fillId="0" borderId="0"/>
    <xf numFmtId="174" fontId="66" fillId="0" borderId="0"/>
    <xf numFmtId="0" fontId="66" fillId="0" borderId="0"/>
    <xf numFmtId="174" fontId="39" fillId="0" borderId="0"/>
    <xf numFmtId="0" fontId="66" fillId="0" borderId="0"/>
    <xf numFmtId="0" fontId="66" fillId="0" borderId="0"/>
    <xf numFmtId="37" fontId="48" fillId="0" borderId="0"/>
    <xf numFmtId="174" fontId="7" fillId="0" borderId="0"/>
    <xf numFmtId="0" fontId="66" fillId="0" borderId="0"/>
    <xf numFmtId="0" fontId="66" fillId="0" borderId="0"/>
    <xf numFmtId="174" fontId="48" fillId="6" borderId="10" applyNumberFormat="0" applyFont="0" applyAlignment="0" applyProtection="0"/>
    <xf numFmtId="174" fontId="66" fillId="50" borderId="28" applyNumberFormat="0" applyFont="0" applyAlignment="0" applyProtection="0"/>
    <xf numFmtId="174" fontId="66" fillId="50" borderId="28" applyNumberFormat="0" applyFont="0" applyAlignment="0" applyProtection="0"/>
    <xf numFmtId="174" fontId="48" fillId="6" borderId="10" applyNumberFormat="0" applyFont="0" applyAlignment="0" applyProtection="0"/>
    <xf numFmtId="174" fontId="49" fillId="16" borderId="11" applyNumberFormat="0" applyAlignment="0" applyProtection="0"/>
    <xf numFmtId="174" fontId="80" fillId="45" borderId="29" applyNumberFormat="0" applyAlignment="0" applyProtection="0"/>
    <xf numFmtId="174" fontId="49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4" fontId="50" fillId="18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1" fillId="53" borderId="1" applyBorder="0">
      <alignment horizontal="center" vertical="center" wrapText="1"/>
    </xf>
    <xf numFmtId="0" fontId="56" fillId="0" borderId="2" applyNumberFormat="0">
      <alignment horizontal="center" vertical="center"/>
    </xf>
    <xf numFmtId="0" fontId="56" fillId="0" borderId="2" applyNumberFormat="0">
      <alignment horizontal="center" vertical="center"/>
    </xf>
    <xf numFmtId="0" fontId="63" fillId="0" borderId="2" applyNumberFormat="0" applyProtection="0">
      <alignment horizontal="center" vertical="center"/>
    </xf>
    <xf numFmtId="0" fontId="63" fillId="0" borderId="2" applyNumberFormat="0" applyProtection="0">
      <alignment horizontal="center" vertical="center"/>
    </xf>
    <xf numFmtId="174" fontId="52" fillId="0" borderId="0" applyNumberFormat="0" applyFill="0" applyBorder="0" applyAlignment="0" applyProtection="0"/>
    <xf numFmtId="174" fontId="81" fillId="0" borderId="0" applyNumberFormat="0" applyFill="0" applyBorder="0" applyAlignment="0" applyProtection="0"/>
    <xf numFmtId="174" fontId="52" fillId="0" borderId="0" applyNumberFormat="0" applyFill="0" applyBorder="0" applyAlignment="0" applyProtection="0"/>
    <xf numFmtId="174" fontId="53" fillId="0" borderId="12" applyNumberFormat="0" applyFill="0" applyAlignment="0" applyProtection="0"/>
    <xf numFmtId="0" fontId="64" fillId="19" borderId="2" applyNumberFormat="0" applyFill="0" applyProtection="0">
      <alignment horizontal="left" vertical="center"/>
    </xf>
    <xf numFmtId="174" fontId="82" fillId="0" borderId="30" applyNumberFormat="0" applyFill="0" applyAlignment="0" applyProtection="0"/>
    <xf numFmtId="174" fontId="53" fillId="0" borderId="12" applyNumberFormat="0" applyFill="0" applyAlignment="0" applyProtection="0"/>
    <xf numFmtId="178" fontId="56" fillId="19" borderId="13" applyNumberFormat="0" applyFill="0" applyAlignment="0" applyProtection="0">
      <alignment horizontal="right" vertical="center"/>
    </xf>
    <xf numFmtId="178" fontId="56" fillId="19" borderId="13" applyNumberFormat="0" applyFill="0" applyAlignment="0" applyProtection="0">
      <alignment horizontal="right" vertical="center"/>
    </xf>
    <xf numFmtId="174" fontId="54" fillId="0" borderId="0" applyNumberFormat="0" applyFill="0" applyBorder="0" applyAlignment="0" applyProtection="0"/>
    <xf numFmtId="174" fontId="83" fillId="0" borderId="0" applyNumberFormat="0" applyFill="0" applyBorder="0" applyAlignment="0" applyProtection="0"/>
    <xf numFmtId="174" fontId="54" fillId="0" borderId="0" applyNumberFormat="0" applyFill="0" applyBorder="0" applyAlignment="0" applyProtection="0"/>
    <xf numFmtId="0" fontId="65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6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18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1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174" fontId="50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7" fillId="0" borderId="0"/>
    <xf numFmtId="37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39" fillId="0" borderId="0" applyFont="0" applyFill="0" applyBorder="0" applyAlignment="0" applyProtection="0"/>
    <xf numFmtId="175" fontId="3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8">
    <xf numFmtId="0" fontId="0" fillId="0" borderId="0" xfId="0"/>
    <xf numFmtId="3" fontId="12" fillId="0" borderId="0" xfId="121" applyNumberFormat="1" applyFont="1" applyAlignment="1">
      <alignment horizontal="right" indent="3"/>
    </xf>
    <xf numFmtId="3" fontId="84" fillId="0" borderId="0" xfId="121" applyNumberFormat="1" applyFont="1" applyAlignment="1">
      <alignment horizontal="right" indent="3"/>
    </xf>
    <xf numFmtId="166" fontId="84" fillId="0" borderId="0" xfId="121" applyNumberFormat="1" applyFont="1" applyAlignment="1">
      <alignment horizontal="right"/>
    </xf>
    <xf numFmtId="3" fontId="84" fillId="0" borderId="0" xfId="121" applyNumberFormat="1" applyFont="1" applyAlignment="1">
      <alignment horizontal="center"/>
    </xf>
    <xf numFmtId="3" fontId="84" fillId="0" borderId="14" xfId="121" quotePrefix="1" applyNumberFormat="1" applyFont="1" applyBorder="1" applyAlignment="1">
      <alignment horizontal="center"/>
    </xf>
    <xf numFmtId="166" fontId="84" fillId="0" borderId="0" xfId="299" applyNumberFormat="1" applyFont="1" applyAlignment="1">
      <alignment horizontal="right"/>
    </xf>
    <xf numFmtId="3" fontId="85" fillId="0" borderId="0" xfId="121" applyNumberFormat="1" applyFont="1" applyAlignment="1">
      <alignment horizontal="left"/>
    </xf>
    <xf numFmtId="0" fontId="86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7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84" fillId="0" borderId="0" xfId="121" applyNumberFormat="1" applyFont="1" applyAlignment="1">
      <alignment horizontal="right"/>
    </xf>
    <xf numFmtId="49" fontId="84" fillId="0" borderId="0" xfId="647" applyNumberFormat="1" applyFont="1" applyAlignment="1">
      <alignment horizontal="left"/>
    </xf>
    <xf numFmtId="49" fontId="85" fillId="0" borderId="0" xfId="647" applyNumberFormat="1" applyFont="1" applyAlignment="1">
      <alignment horizontal="left"/>
    </xf>
    <xf numFmtId="167" fontId="84" fillId="0" borderId="0" xfId="121" applyNumberFormat="1" applyFont="1"/>
    <xf numFmtId="3" fontId="84" fillId="0" borderId="0" xfId="121" applyNumberFormat="1" applyFont="1"/>
    <xf numFmtId="0" fontId="84" fillId="0" borderId="0" xfId="647" applyFont="1"/>
    <xf numFmtId="49" fontId="84" fillId="0" borderId="18" xfId="647" applyNumberFormat="1" applyFont="1" applyBorder="1" applyAlignment="1">
      <alignment horizontal="left"/>
    </xf>
    <xf numFmtId="3" fontId="84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4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0" fillId="0" borderId="0" xfId="647" applyFont="1" applyAlignment="1">
      <alignment horizontal="left"/>
    </xf>
    <xf numFmtId="0" fontId="20" fillId="0" borderId="0" xfId="647" applyFont="1"/>
    <xf numFmtId="167" fontId="20" fillId="0" borderId="0" xfId="121" applyNumberFormat="1" applyFont="1" applyAlignment="1">
      <alignment horizontal="right"/>
    </xf>
    <xf numFmtId="168" fontId="20" fillId="0" borderId="0" xfId="121" applyNumberFormat="1" applyFont="1" applyAlignment="1">
      <alignment horizontal="right"/>
    </xf>
    <xf numFmtId="167" fontId="20" fillId="0" borderId="0" xfId="121" applyNumberFormat="1" applyFont="1"/>
    <xf numFmtId="0" fontId="21" fillId="0" borderId="0" xfId="647" applyFont="1" applyAlignment="1">
      <alignment horizontal="left"/>
    </xf>
    <xf numFmtId="0" fontId="21" fillId="0" borderId="0" xfId="647" applyFont="1"/>
    <xf numFmtId="0" fontId="13" fillId="0" borderId="0" xfId="647" applyFont="1"/>
    <xf numFmtId="0" fontId="19" fillId="0" borderId="0" xfId="647" applyFont="1"/>
    <xf numFmtId="0" fontId="26" fillId="0" borderId="0" xfId="647" applyFont="1"/>
    <xf numFmtId="0" fontId="26" fillId="0" borderId="0" xfId="647" applyFont="1" applyAlignment="1">
      <alignment horizontal="left"/>
    </xf>
    <xf numFmtId="0" fontId="86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89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0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3" fillId="0" borderId="0" xfId="647" applyFont="1"/>
    <xf numFmtId="3" fontId="26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19" fillId="0" borderId="0" xfId="647" applyNumberFormat="1" applyFont="1"/>
    <xf numFmtId="0" fontId="86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7" fillId="0" borderId="0" xfId="647" applyFont="1" applyAlignment="1">
      <alignment horizontal="left" vertical="top"/>
    </xf>
    <xf numFmtId="0" fontId="91" fillId="0" borderId="0" xfId="647" applyFont="1" applyAlignment="1">
      <alignment vertical="top"/>
    </xf>
    <xf numFmtId="0" fontId="19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2" fillId="54" borderId="0" xfId="647" applyNumberFormat="1" applyFont="1" applyFill="1" applyAlignment="1">
      <alignment horizontal="center"/>
    </xf>
    <xf numFmtId="4" fontId="32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2" fillId="54" borderId="0" xfId="647" applyNumberFormat="1" applyFont="1" applyFill="1" applyAlignment="1">
      <alignment horizontal="center" vertical="top"/>
    </xf>
    <xf numFmtId="4" fontId="32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9" fontId="84" fillId="0" borderId="0" xfId="299" applyNumberFormat="1" applyFont="1" applyAlignment="1">
      <alignment horizontal="right"/>
    </xf>
    <xf numFmtId="0" fontId="84" fillId="0" borderId="18" xfId="647" applyFont="1" applyBorder="1"/>
    <xf numFmtId="169" fontId="84" fillId="0" borderId="18" xfId="299" applyNumberFormat="1" applyFont="1" applyBorder="1" applyAlignment="1">
      <alignment horizontal="right"/>
    </xf>
    <xf numFmtId="166" fontId="84" fillId="0" borderId="18" xfId="299" applyNumberFormat="1" applyFont="1" applyBorder="1" applyAlignment="1">
      <alignment horizontal="right"/>
    </xf>
    <xf numFmtId="49" fontId="84" fillId="0" borderId="17" xfId="647" applyNumberFormat="1" applyFont="1" applyBorder="1" applyAlignment="1">
      <alignment horizontal="left"/>
    </xf>
    <xf numFmtId="166" fontId="84" fillId="0" borderId="17" xfId="647" applyNumberFormat="1" applyFont="1" applyBorder="1" applyAlignment="1">
      <alignment horizontal="right"/>
    </xf>
    <xf numFmtId="166" fontId="84" fillId="0" borderId="17" xfId="647" applyNumberFormat="1" applyFont="1" applyBorder="1" applyAlignment="1">
      <alignment horizontal="center"/>
    </xf>
    <xf numFmtId="0" fontId="92" fillId="0" borderId="0" xfId="647" applyFont="1"/>
    <xf numFmtId="49" fontId="92" fillId="0" borderId="0" xfId="647" applyNumberFormat="1" applyFont="1" applyAlignment="1">
      <alignment horizontal="left"/>
    </xf>
    <xf numFmtId="166" fontId="92" fillId="0" borderId="0" xfId="647" applyNumberFormat="1" applyFont="1" applyAlignment="1">
      <alignment horizontal="right"/>
    </xf>
    <xf numFmtId="166" fontId="92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0" fillId="0" borderId="0" xfId="647" applyNumberFormat="1" applyFont="1"/>
    <xf numFmtId="172" fontId="84" fillId="0" borderId="0" xfId="647" applyNumberFormat="1" applyFont="1" applyAlignment="1">
      <alignment horizontal="right" indent="1"/>
    </xf>
    <xf numFmtId="171" fontId="20" fillId="0" borderId="0" xfId="647" applyNumberFormat="1" applyFont="1"/>
    <xf numFmtId="171" fontId="20" fillId="0" borderId="0" xfId="647" applyNumberFormat="1" applyFont="1" applyAlignment="1">
      <alignment horizontal="left"/>
    </xf>
    <xf numFmtId="171" fontId="26" fillId="0" borderId="0" xfId="647" applyNumberFormat="1" applyFont="1"/>
    <xf numFmtId="171" fontId="26" fillId="0" borderId="0" xfId="647" applyNumberFormat="1" applyFont="1" applyAlignment="1">
      <alignment horizontal="left"/>
    </xf>
    <xf numFmtId="173" fontId="26" fillId="0" borderId="0" xfId="647" applyNumberFormat="1" applyFont="1"/>
    <xf numFmtId="0" fontId="26" fillId="0" borderId="0" xfId="647" applyFont="1" applyAlignment="1">
      <alignment horizontal="centerContinuous"/>
    </xf>
    <xf numFmtId="3" fontId="26" fillId="0" borderId="0" xfId="647" applyNumberFormat="1" applyFont="1" applyAlignment="1">
      <alignment horizontal="centerContinuous"/>
    </xf>
    <xf numFmtId="0" fontId="28" fillId="0" borderId="0" xfId="647" quotePrefix="1" applyFont="1"/>
    <xf numFmtId="0" fontId="29" fillId="0" borderId="0" xfId="647" applyFont="1"/>
    <xf numFmtId="0" fontId="31" fillId="0" borderId="0" xfId="647" applyFont="1"/>
    <xf numFmtId="0" fontId="33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4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6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7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/>
    <xf numFmtId="0" fontId="13" fillId="0" borderId="0" xfId="621" applyFont="1"/>
    <xf numFmtId="49" fontId="84" fillId="0" borderId="0" xfId="621" applyNumberFormat="1" applyFont="1" applyAlignment="1">
      <alignment horizontal="left"/>
    </xf>
    <xf numFmtId="49" fontId="85" fillId="0" borderId="0" xfId="621" applyNumberFormat="1" applyFont="1" applyAlignment="1">
      <alignment horizontal="left"/>
    </xf>
    <xf numFmtId="0" fontId="12" fillId="0" borderId="0" xfId="62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4" fillId="0" borderId="0" xfId="621" applyFont="1"/>
    <xf numFmtId="0" fontId="12" fillId="0" borderId="17" xfId="621" applyFont="1" applyBorder="1"/>
    <xf numFmtId="0" fontId="84" fillId="0" borderId="17" xfId="621" applyFont="1" applyBorder="1"/>
    <xf numFmtId="0" fontId="19" fillId="0" borderId="0" xfId="621" applyFont="1" applyAlignment="1">
      <alignment horizontal="left"/>
    </xf>
    <xf numFmtId="0" fontId="19" fillId="0" borderId="0" xfId="621" applyFont="1"/>
    <xf numFmtId="0" fontId="86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7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3" fontId="84" fillId="0" borderId="0" xfId="649" applyNumberFormat="1" applyFont="1" applyAlignment="1">
      <alignment horizontal="right"/>
    </xf>
    <xf numFmtId="3" fontId="84" fillId="0" borderId="0" xfId="649" applyNumberFormat="1" applyFont="1" applyAlignment="1">
      <alignment horizontal="right" indent="1"/>
    </xf>
    <xf numFmtId="49" fontId="84" fillId="0" borderId="0" xfId="649" applyNumberFormat="1" applyFont="1" applyAlignment="1">
      <alignment horizontal="left"/>
    </xf>
    <xf numFmtId="49" fontId="85" fillId="0" borderId="0" xfId="649" applyNumberFormat="1" applyFont="1" applyAlignment="1">
      <alignment horizontal="left"/>
    </xf>
    <xf numFmtId="0" fontId="84" fillId="0" borderId="0" xfId="649" applyFont="1"/>
    <xf numFmtId="3" fontId="12" fillId="0" borderId="0" xfId="649" applyNumberFormat="1" applyFont="1"/>
    <xf numFmtId="49" fontId="84" fillId="0" borderId="18" xfId="649" applyNumberFormat="1" applyFont="1" applyBorder="1" applyAlignment="1">
      <alignment horizontal="left"/>
    </xf>
    <xf numFmtId="49" fontId="85" fillId="0" borderId="18" xfId="649" applyNumberFormat="1" applyFont="1" applyBorder="1" applyAlignment="1">
      <alignment horizontal="left"/>
    </xf>
    <xf numFmtId="3" fontId="84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0" fillId="0" borderId="0" xfId="649" applyFont="1" applyAlignment="1">
      <alignment horizontal="left"/>
    </xf>
    <xf numFmtId="0" fontId="20" fillId="0" borderId="0" xfId="649" applyFont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4" fillId="0" borderId="0" xfId="649" quotePrefix="1" applyFont="1"/>
    <xf numFmtId="0" fontId="20" fillId="0" borderId="0" xfId="649" applyFont="1" applyAlignment="1">
      <alignment horizontal="centerContinuous"/>
    </xf>
    <xf numFmtId="0" fontId="19" fillId="0" borderId="0" xfId="649" applyFont="1" applyAlignment="1">
      <alignment horizontal="left"/>
    </xf>
    <xf numFmtId="0" fontId="19" fillId="0" borderId="0" xfId="649" applyFont="1"/>
    <xf numFmtId="0" fontId="25" fillId="0" borderId="0" xfId="649" applyFont="1" applyAlignment="1">
      <alignment horizontal="left"/>
    </xf>
    <xf numFmtId="0" fontId="25" fillId="0" borderId="0" xfId="649" applyFont="1"/>
    <xf numFmtId="0" fontId="26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 applyAlignment="1">
      <alignment horizontal="center"/>
    </xf>
    <xf numFmtId="49" fontId="26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4" fillId="0" borderId="0" xfId="649" applyNumberFormat="1" applyFont="1" applyFill="1" applyAlignment="1">
      <alignment horizontal="left"/>
    </xf>
    <xf numFmtId="171" fontId="84" fillId="0" borderId="0" xfId="647" applyNumberFormat="1" applyFont="1" applyFill="1" applyAlignment="1">
      <alignment horizontal="right" indent="1"/>
    </xf>
    <xf numFmtId="171" fontId="84" fillId="0" borderId="0" xfId="300" applyNumberFormat="1" applyFont="1" applyFill="1" applyAlignment="1">
      <alignment horizontal="center"/>
    </xf>
    <xf numFmtId="171" fontId="84" fillId="0" borderId="0" xfId="647" applyNumberFormat="1" applyFont="1" applyFill="1"/>
    <xf numFmtId="171" fontId="84" fillId="0" borderId="0" xfId="647" applyNumberFormat="1" applyFont="1" applyFill="1" applyAlignment="1">
      <alignment horizontal="right" indent="2"/>
    </xf>
    <xf numFmtId="0" fontId="84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3" fillId="0" borderId="0" xfId="647" applyFont="1" applyFill="1"/>
    <xf numFmtId="170" fontId="84" fillId="0" borderId="0" xfId="647" applyNumberFormat="1" applyFont="1" applyFill="1" applyAlignment="1">
      <alignment horizontal="right" indent="1"/>
    </xf>
    <xf numFmtId="166" fontId="84" fillId="0" borderId="0" xfId="647" applyNumberFormat="1" applyFont="1" applyFill="1" applyAlignment="1">
      <alignment horizontal="right" indent="1"/>
    </xf>
    <xf numFmtId="3" fontId="84" fillId="0" borderId="0" xfId="649" applyNumberFormat="1" applyFont="1" applyAlignment="1">
      <alignment horizontal="right"/>
    </xf>
    <xf numFmtId="3" fontId="84" fillId="0" borderId="0" xfId="649" applyNumberFormat="1" applyFont="1" applyAlignment="1">
      <alignment horizontal="righ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4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8" fillId="0" borderId="0" xfId="621" applyFont="1" applyFill="1" applyAlignment="1">
      <alignment horizontal="right" indent="3"/>
    </xf>
    <xf numFmtId="0" fontId="12" fillId="0" borderId="0" xfId="649" applyFont="1" applyFill="1"/>
    <xf numFmtId="3" fontId="94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49" fontId="84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4" fillId="0" borderId="0" xfId="649" applyFont="1" applyFill="1"/>
    <xf numFmtId="167" fontId="84" fillId="0" borderId="0" xfId="300" applyNumberFormat="1" applyFont="1" applyFill="1"/>
    <xf numFmtId="3" fontId="84" fillId="0" borderId="0" xfId="300" applyNumberFormat="1" applyFont="1" applyFill="1" applyAlignment="1">
      <alignment horizontal="right"/>
    </xf>
    <xf numFmtId="3" fontId="88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4" fillId="0" borderId="0" xfId="145" applyNumberFormat="1" applyFont="1" applyFill="1" applyAlignment="1">
      <alignment horizontal="right"/>
    </xf>
    <xf numFmtId="3" fontId="88" fillId="0" borderId="0" xfId="649" applyNumberFormat="1" applyFont="1" applyFill="1"/>
    <xf numFmtId="3" fontId="84" fillId="0" borderId="0" xfId="649" applyNumberFormat="1" applyFont="1" applyFill="1"/>
    <xf numFmtId="49" fontId="84" fillId="0" borderId="0" xfId="647" applyNumberFormat="1" applyFont="1" applyFill="1" applyAlignment="1">
      <alignment horizontal="left"/>
    </xf>
    <xf numFmtId="169" fontId="84" fillId="0" borderId="0" xfId="299" applyNumberFormat="1" applyFont="1" applyFill="1" applyAlignment="1">
      <alignment horizontal="right"/>
    </xf>
    <xf numFmtId="166" fontId="84" fillId="0" borderId="0" xfId="299" applyNumberFormat="1" applyFont="1" applyFill="1" applyAlignment="1">
      <alignment horizontal="right"/>
    </xf>
    <xf numFmtId="169" fontId="84" fillId="0" borderId="0" xfId="647" applyNumberFormat="1" applyFont="1" applyFill="1" applyAlignment="1">
      <alignment horizontal="right"/>
    </xf>
    <xf numFmtId="168" fontId="84" fillId="0" borderId="0" xfId="145" applyNumberFormat="1" applyFont="1" applyFill="1" applyAlignment="1">
      <alignment horizontal="right"/>
    </xf>
    <xf numFmtId="166" fontId="84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4" fillId="54" borderId="0" xfId="649" applyFont="1" applyFill="1" applyAlignment="1">
      <alignment horizontal="center"/>
    </xf>
    <xf numFmtId="166" fontId="84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3" fontId="84" fillId="0" borderId="0" xfId="121" applyNumberFormat="1" applyFont="1" applyAlignment="1"/>
    <xf numFmtId="3" fontId="84" fillId="0" borderId="0" xfId="649" applyNumberFormat="1" applyFont="1" applyAlignment="1"/>
    <xf numFmtId="3" fontId="84" fillId="0" borderId="18" xfId="121" applyNumberFormat="1" applyFont="1" applyBorder="1" applyAlignment="1"/>
    <xf numFmtId="3" fontId="84" fillId="0" borderId="0" xfId="300" applyNumberFormat="1" applyFont="1" applyFill="1" applyAlignment="1"/>
    <xf numFmtId="3" fontId="84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4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5" fillId="0" borderId="0" xfId="647" applyNumberFormat="1" applyFont="1" applyFill="1" applyAlignment="1">
      <alignment horizontal="left"/>
    </xf>
    <xf numFmtId="169" fontId="84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4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5" fillId="0" borderId="0" xfId="621" applyNumberFormat="1" applyFont="1" applyFill="1" applyAlignment="1">
      <alignment horizontal="left"/>
    </xf>
    <xf numFmtId="0" fontId="84" fillId="0" borderId="0" xfId="621" applyFont="1" applyFill="1"/>
    <xf numFmtId="167" fontId="84" fillId="0" borderId="0" xfId="121" applyNumberFormat="1" applyFont="1" applyFill="1"/>
    <xf numFmtId="3" fontId="84" fillId="0" borderId="0" xfId="121" applyNumberFormat="1" applyFont="1" applyFill="1"/>
    <xf numFmtId="49" fontId="85" fillId="0" borderId="0" xfId="649" applyNumberFormat="1" applyFont="1" applyFill="1" applyBorder="1" applyAlignment="1">
      <alignment horizontal="left"/>
    </xf>
    <xf numFmtId="49" fontId="84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4" fillId="0" borderId="0" xfId="649" applyNumberFormat="1" applyFont="1" applyFill="1" applyBorder="1" applyAlignment="1">
      <alignment horizontal="right"/>
    </xf>
    <xf numFmtId="3" fontId="84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2" fillId="0" borderId="0" xfId="649" applyFont="1" applyFill="1" applyAlignment="1">
      <alignment horizontal="left"/>
    </xf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4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4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4" fillId="0" borderId="0" xfId="121" quotePrefix="1" applyFont="1" applyFill="1" applyAlignment="1">
      <alignment horizontal="right"/>
    </xf>
    <xf numFmtId="3" fontId="84" fillId="0" borderId="0" xfId="300" quotePrefix="1" applyNumberFormat="1" applyFont="1" applyFill="1" applyAlignment="1">
      <alignment horizontal="right"/>
    </xf>
    <xf numFmtId="167" fontId="84" fillId="0" borderId="0" xfId="121" applyNumberFormat="1" applyFont="1" applyFill="1" applyAlignment="1">
      <alignment horizontal="right"/>
    </xf>
    <xf numFmtId="167" fontId="84" fillId="0" borderId="0" xfId="121" quotePrefix="1" applyNumberFormat="1" applyFont="1" applyFill="1" applyAlignment="1">
      <alignment horizontal="right"/>
    </xf>
    <xf numFmtId="167" fontId="84" fillId="0" borderId="0" xfId="30984" applyNumberFormat="1" applyFont="1" applyFill="1" applyAlignment="1">
      <alignment horizontal="right"/>
    </xf>
    <xf numFmtId="0" fontId="98" fillId="0" borderId="0" xfId="681" applyFont="1" applyBorder="1" applyAlignment="1">
      <alignment horizontal="left"/>
    </xf>
    <xf numFmtId="0" fontId="100" fillId="0" borderId="0" xfId="681" applyFont="1" applyBorder="1" applyAlignment="1"/>
    <xf numFmtId="0" fontId="102" fillId="0" borderId="0" xfId="681" applyFont="1" applyAlignment="1">
      <alignment vertical="top"/>
    </xf>
    <xf numFmtId="49" fontId="17" fillId="0" borderId="0" xfId="647" applyNumberFormat="1" applyFont="1" applyFill="1" applyAlignment="1">
      <alignment horizontal="left"/>
    </xf>
    <xf numFmtId="167" fontId="12" fillId="0" borderId="0" xfId="121" applyNumberFormat="1" applyFont="1" applyFill="1" applyAlignment="1">
      <alignment horizontal="right"/>
    </xf>
    <xf numFmtId="0" fontId="12" fillId="54" borderId="0" xfId="647" applyFont="1" applyFill="1" applyBorder="1" applyAlignment="1">
      <alignment vertical="top"/>
    </xf>
    <xf numFmtId="0" fontId="12" fillId="0" borderId="0" xfId="649" applyFont="1" applyFill="1" applyBorder="1" applyAlignment="1">
      <alignment horizontal="left"/>
    </xf>
    <xf numFmtId="0" fontId="15" fillId="0" borderId="0" xfId="649" applyFont="1" applyFill="1" applyBorder="1" applyAlignment="1">
      <alignment horizontal="center"/>
    </xf>
    <xf numFmtId="0" fontId="15" fillId="0" borderId="0" xfId="649" applyFont="1" applyFill="1" applyBorder="1"/>
    <xf numFmtId="0" fontId="14" fillId="0" borderId="0" xfId="649" applyFont="1" applyFill="1" applyBorder="1"/>
    <xf numFmtId="0" fontId="15" fillId="0" borderId="0" xfId="649" applyFont="1" applyFill="1" applyBorder="1" applyAlignment="1">
      <alignment horizontal="left"/>
    </xf>
    <xf numFmtId="0" fontId="12" fillId="0" borderId="0" xfId="621" applyFont="1" applyFill="1" applyBorder="1" applyAlignment="1">
      <alignment horizontal="left"/>
    </xf>
    <xf numFmtId="0" fontId="12" fillId="0" borderId="0" xfId="621" applyFont="1" applyFill="1" applyBorder="1"/>
    <xf numFmtId="0" fontId="15" fillId="0" borderId="0" xfId="621" applyFont="1" applyFill="1" applyBorder="1" applyAlignment="1">
      <alignment horizontal="center"/>
    </xf>
    <xf numFmtId="0" fontId="15" fillId="0" borderId="0" xfId="621" applyFont="1" applyFill="1" applyBorder="1"/>
    <xf numFmtId="167" fontId="84" fillId="0" borderId="0" xfId="145" applyNumberFormat="1" applyFont="1" applyFill="1" applyAlignment="1">
      <alignment horizontal="right"/>
    </xf>
    <xf numFmtId="43" fontId="84" fillId="0" borderId="0" xfId="145" quotePrefix="1" applyFont="1" applyFill="1" applyAlignment="1">
      <alignment horizontal="right"/>
    </xf>
    <xf numFmtId="167" fontId="84" fillId="0" borderId="0" xfId="145" quotePrefix="1" applyNumberFormat="1" applyFont="1" applyFill="1" applyAlignment="1">
      <alignment horizontal="right"/>
    </xf>
    <xf numFmtId="0" fontId="12" fillId="0" borderId="0" xfId="647" applyFont="1" applyFill="1" applyBorder="1"/>
    <xf numFmtId="0" fontId="12" fillId="0" borderId="0" xfId="647" applyFont="1" applyFill="1" applyBorder="1" applyAlignment="1">
      <alignment horizontal="right"/>
    </xf>
    <xf numFmtId="0" fontId="12" fillId="0" borderId="0" xfId="647" applyFont="1" applyFill="1" applyBorder="1" applyAlignment="1">
      <alignment horizontal="justify" vertical="center"/>
    </xf>
    <xf numFmtId="0" fontId="12" fillId="0" borderId="0" xfId="647" applyFont="1" applyFill="1" applyBorder="1" applyAlignment="1">
      <alignment horizontal="center"/>
    </xf>
    <xf numFmtId="166" fontId="103" fillId="0" borderId="0" xfId="616" applyNumberFormat="1" applyFont="1" applyFill="1" applyBorder="1" applyAlignment="1">
      <alignment horizontal="right"/>
    </xf>
    <xf numFmtId="166" fontId="14" fillId="0" borderId="0" xfId="649" applyNumberFormat="1" applyFont="1" applyFill="1" applyAlignment="1">
      <alignment horizontal="right" indent="1"/>
    </xf>
    <xf numFmtId="171" fontId="84" fillId="0" borderId="0" xfId="649" applyNumberFormat="1" applyFont="1" applyFill="1" applyAlignment="1">
      <alignment horizontal="right" indent="1"/>
    </xf>
    <xf numFmtId="171" fontId="84" fillId="0" borderId="0" xfId="649" applyNumberFormat="1" applyFont="1" applyFill="1" applyAlignment="1">
      <alignment horizontal="right" indent="2"/>
    </xf>
    <xf numFmtId="171" fontId="84" fillId="0" borderId="0" xfId="649" applyNumberFormat="1" applyFont="1" applyFill="1"/>
    <xf numFmtId="166" fontId="84" fillId="0" borderId="0" xfId="649" applyNumberFormat="1" applyFont="1" applyFill="1" applyAlignment="1">
      <alignment horizontal="right" indent="1"/>
    </xf>
    <xf numFmtId="170" fontId="84" fillId="0" borderId="0" xfId="649" applyNumberFormat="1" applyFont="1" applyFill="1" applyAlignment="1">
      <alignment horizontal="right" indent="1"/>
    </xf>
    <xf numFmtId="0" fontId="8" fillId="0" borderId="0" xfId="621" applyFont="1" applyAlignment="1">
      <alignment horizontal="center" vertical="top"/>
    </xf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8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5" fillId="54" borderId="17" xfId="649" applyFont="1" applyFill="1" applyBorder="1" applyAlignment="1">
      <alignment horizontal="center"/>
    </xf>
    <xf numFmtId="0" fontId="23" fillId="0" borderId="0" xfId="649" applyFont="1" applyAlignment="1">
      <alignment horizontal="center"/>
    </xf>
    <xf numFmtId="0" fontId="18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8" fillId="0" borderId="0" xfId="649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3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0" fontId="8" fillId="0" borderId="0" xfId="647" applyFont="1" applyAlignment="1">
      <alignment horizontal="center" vertical="top"/>
    </xf>
    <xf numFmtId="37" fontId="14" fillId="54" borderId="0" xfId="693" applyFont="1" applyFill="1" applyAlignment="1">
      <alignment horizontal="center"/>
    </xf>
    <xf numFmtId="0" fontId="30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5" fillId="54" borderId="0" xfId="647" applyFont="1" applyFill="1" applyAlignment="1">
      <alignment horizontal="center" wrapText="1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0" fontId="14" fillId="54" borderId="0" xfId="647" applyFont="1" applyFill="1" applyAlignment="1">
      <alignment horizontal="left" vertical="top"/>
    </xf>
    <xf numFmtId="0" fontId="15" fillId="54" borderId="0" xfId="647" applyFont="1" applyFill="1" applyAlignment="1">
      <alignment horizontal="left" vertical="top"/>
    </xf>
    <xf numFmtId="0" fontId="95" fillId="0" borderId="0" xfId="647" applyFont="1" applyAlignment="1">
      <alignment horizontal="center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center" wrapText="1"/>
    </xf>
    <xf numFmtId="170" fontId="8" fillId="0" borderId="0" xfId="647" applyNumberFormat="1" applyFont="1" applyAlignment="1">
      <alignment horizontal="center" vertical="top"/>
    </xf>
    <xf numFmtId="0" fontId="12" fillId="0" borderId="0" xfId="647" applyFont="1" applyFill="1" applyBorder="1" applyAlignment="1">
      <alignment horizontal="left" vertical="top"/>
    </xf>
    <xf numFmtId="0" fontId="12" fillId="0" borderId="0" xfId="647" applyFont="1" applyFill="1" applyBorder="1" applyAlignment="1">
      <alignment vertical="top"/>
    </xf>
    <xf numFmtId="0" fontId="12" fillId="0" borderId="0" xfId="647" applyFont="1" applyFill="1" applyBorder="1" applyAlignment="1">
      <alignment horizontal="center" vertical="top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46</xdr:row>
      <xdr:rowOff>165943</xdr:rowOff>
    </xdr:from>
    <xdr:to>
      <xdr:col>8</xdr:col>
      <xdr:colOff>9</xdr:colOff>
      <xdr:row>48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46</xdr:row>
      <xdr:rowOff>195787</xdr:rowOff>
    </xdr:from>
    <xdr:to>
      <xdr:col>0</xdr:col>
      <xdr:colOff>255284</xdr:colOff>
      <xdr:row>47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45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46</xdr:row>
      <xdr:rowOff>152401</xdr:rowOff>
    </xdr:from>
    <xdr:to>
      <xdr:col>17</xdr:col>
      <xdr:colOff>57150</xdr:colOff>
      <xdr:row>51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46</xdr:row>
      <xdr:rowOff>162950</xdr:rowOff>
    </xdr:from>
    <xdr:to>
      <xdr:col>1</xdr:col>
      <xdr:colOff>46299</xdr:colOff>
      <xdr:row>47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48</xdr:row>
      <xdr:rowOff>158485</xdr:rowOff>
    </xdr:from>
    <xdr:to>
      <xdr:col>0</xdr:col>
      <xdr:colOff>486833</xdr:colOff>
      <xdr:row>49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50</xdr:row>
      <xdr:rowOff>47624</xdr:rowOff>
    </xdr:from>
    <xdr:to>
      <xdr:col>14</xdr:col>
      <xdr:colOff>79768</xdr:colOff>
      <xdr:row>52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50</xdr:row>
      <xdr:rowOff>38100</xdr:rowOff>
    </xdr:from>
    <xdr:to>
      <xdr:col>1</xdr:col>
      <xdr:colOff>36206</xdr:colOff>
      <xdr:row>51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44</xdr:row>
      <xdr:rowOff>77258</xdr:rowOff>
    </xdr:from>
    <xdr:to>
      <xdr:col>16</xdr:col>
      <xdr:colOff>769729</xdr:colOff>
      <xdr:row>46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44</xdr:row>
      <xdr:rowOff>47623</xdr:rowOff>
    </xdr:from>
    <xdr:to>
      <xdr:col>51</xdr:col>
      <xdr:colOff>95250</xdr:colOff>
      <xdr:row>49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44</xdr:row>
      <xdr:rowOff>37043</xdr:rowOff>
    </xdr:from>
    <xdr:to>
      <xdr:col>45</xdr:col>
      <xdr:colOff>224445</xdr:colOff>
      <xdr:row>48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47</xdr:row>
      <xdr:rowOff>26277</xdr:rowOff>
    </xdr:from>
    <xdr:to>
      <xdr:col>35</xdr:col>
      <xdr:colOff>79288</xdr:colOff>
      <xdr:row>48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49</xdr:row>
      <xdr:rowOff>26951</xdr:rowOff>
    </xdr:from>
    <xdr:to>
      <xdr:col>35</xdr:col>
      <xdr:colOff>263</xdr:colOff>
      <xdr:row>50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47</xdr:row>
      <xdr:rowOff>14829</xdr:rowOff>
    </xdr:from>
    <xdr:to>
      <xdr:col>43</xdr:col>
      <xdr:colOff>9630</xdr:colOff>
      <xdr:row>50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43</xdr:row>
      <xdr:rowOff>3161</xdr:rowOff>
    </xdr:from>
    <xdr:to>
      <xdr:col>30</xdr:col>
      <xdr:colOff>222921</xdr:colOff>
      <xdr:row>44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42</xdr:row>
      <xdr:rowOff>240008</xdr:rowOff>
    </xdr:from>
    <xdr:to>
      <xdr:col>24</xdr:col>
      <xdr:colOff>104505</xdr:colOff>
      <xdr:row>45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48</xdr:row>
      <xdr:rowOff>12100</xdr:rowOff>
    </xdr:from>
    <xdr:to>
      <xdr:col>25</xdr:col>
      <xdr:colOff>506674</xdr:colOff>
      <xdr:row>49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48</xdr:row>
      <xdr:rowOff>18918</xdr:rowOff>
    </xdr:from>
    <xdr:to>
      <xdr:col>29</xdr:col>
      <xdr:colOff>377314</xdr:colOff>
      <xdr:row>54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1"/>
  <sheetViews>
    <sheetView view="pageBreakPreview" zoomScale="90" zoomScaleNormal="90" zoomScaleSheetLayoutView="90" workbookViewId="0">
      <pane xSplit="4" ySplit="17" topLeftCell="E30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E51" sqref="E51"/>
    </sheetView>
  </sheetViews>
  <sheetFormatPr defaultRowHeight="12.75"/>
  <cols>
    <col min="1" max="1" width="7.85546875" style="212" customWidth="1"/>
    <col min="2" max="2" width="1.5703125" style="213" customWidth="1"/>
    <col min="3" max="3" width="6.5703125" style="213" customWidth="1"/>
    <col min="4" max="4" width="2.42578125" style="213" customWidth="1"/>
    <col min="5" max="5" width="17.85546875" style="213" customWidth="1"/>
    <col min="6" max="6" width="2.7109375" style="213" customWidth="1"/>
    <col min="7" max="7" width="17.85546875" style="213" customWidth="1"/>
    <col min="8" max="8" width="4.5703125" style="213" customWidth="1"/>
    <col min="9" max="9" width="3.85546875" style="213" customWidth="1"/>
    <col min="10" max="10" width="19.5703125" style="213" customWidth="1"/>
    <col min="11" max="11" width="2.5703125" style="213" customWidth="1"/>
    <col min="12" max="12" width="1.7109375" style="213" customWidth="1"/>
    <col min="13" max="13" width="19.5703125" style="213" customWidth="1"/>
    <col min="14" max="14" width="1.42578125" style="213" customWidth="1"/>
    <col min="15" max="16" width="9.140625" style="183"/>
    <col min="17" max="17" width="10" style="183" bestFit="1" customWidth="1"/>
    <col min="18" max="16384" width="9.140625" style="183"/>
  </cols>
  <sheetData>
    <row r="1" spans="1:14" ht="18.75">
      <c r="A1" s="446">
        <v>5.0999999999999996</v>
      </c>
      <c r="B1" s="446"/>
      <c r="C1" s="179" t="s">
        <v>0</v>
      </c>
      <c r="D1" s="180"/>
      <c r="E1" s="181"/>
      <c r="F1" s="181"/>
      <c r="G1" s="181"/>
      <c r="H1" s="181"/>
      <c r="I1" s="182"/>
      <c r="J1" s="182"/>
      <c r="K1" s="182"/>
      <c r="L1" s="182"/>
      <c r="M1" s="182"/>
      <c r="N1" s="182"/>
    </row>
    <row r="2" spans="1:14" ht="18.75">
      <c r="A2" s="446"/>
      <c r="B2" s="446"/>
      <c r="C2" s="184" t="s">
        <v>1</v>
      </c>
      <c r="D2" s="185"/>
      <c r="E2" s="186"/>
      <c r="F2" s="186"/>
      <c r="G2" s="186"/>
      <c r="H2" s="186"/>
      <c r="I2" s="187"/>
      <c r="J2" s="187"/>
      <c r="K2" s="187"/>
      <c r="L2" s="187"/>
      <c r="M2" s="187"/>
      <c r="N2" s="187"/>
    </row>
    <row r="3" spans="1:14" ht="16.5" thickBot="1">
      <c r="A3" s="188"/>
      <c r="B3" s="189"/>
      <c r="C3" s="189"/>
      <c r="D3" s="189"/>
      <c r="E3" s="189"/>
      <c r="F3" s="189"/>
      <c r="G3" s="189"/>
      <c r="H3" s="189"/>
      <c r="I3" s="190"/>
      <c r="J3" s="190"/>
      <c r="K3" s="190"/>
      <c r="L3" s="190"/>
      <c r="M3" s="190"/>
      <c r="N3" s="190"/>
    </row>
    <row r="4" spans="1:14" s="194" customFormat="1" ht="6" customHeight="1">
      <c r="A4" s="191"/>
      <c r="B4" s="192"/>
      <c r="C4" s="192"/>
      <c r="D4" s="192"/>
      <c r="E4" s="192"/>
      <c r="F4" s="192"/>
      <c r="G4" s="192"/>
      <c r="H4" s="192"/>
      <c r="I4" s="193"/>
      <c r="J4" s="193"/>
      <c r="K4" s="193"/>
      <c r="L4" s="193"/>
      <c r="M4" s="193"/>
      <c r="N4" s="193"/>
    </row>
    <row r="5" spans="1:14" s="194" customFormat="1" ht="15.75">
      <c r="A5" s="195"/>
      <c r="B5" s="193"/>
      <c r="C5" s="193"/>
      <c r="D5" s="196"/>
      <c r="E5" s="447" t="s">
        <v>2</v>
      </c>
      <c r="F5" s="447"/>
      <c r="G5" s="447"/>
      <c r="H5" s="196"/>
      <c r="I5" s="447" t="s">
        <v>3</v>
      </c>
      <c r="J5" s="447"/>
      <c r="K5" s="447"/>
      <c r="L5" s="447"/>
      <c r="M5" s="447"/>
      <c r="N5" s="193"/>
    </row>
    <row r="6" spans="1:14" s="194" customFormat="1" ht="15.75">
      <c r="A6" s="195"/>
      <c r="B6" s="193"/>
      <c r="C6" s="193"/>
      <c r="D6" s="197"/>
      <c r="E6" s="448" t="s">
        <v>4</v>
      </c>
      <c r="F6" s="448"/>
      <c r="G6" s="448"/>
      <c r="H6" s="197"/>
      <c r="I6" s="448" t="s">
        <v>5</v>
      </c>
      <c r="J6" s="448"/>
      <c r="K6" s="448"/>
      <c r="L6" s="448"/>
      <c r="M6" s="448"/>
      <c r="N6" s="193"/>
    </row>
    <row r="7" spans="1:14" s="194" customFormat="1" ht="6" customHeight="1">
      <c r="A7" s="195"/>
      <c r="B7" s="193"/>
      <c r="C7" s="193"/>
      <c r="D7" s="197"/>
      <c r="E7" s="198"/>
      <c r="F7" s="198"/>
      <c r="G7" s="198"/>
      <c r="H7" s="193"/>
      <c r="I7" s="198"/>
      <c r="J7" s="198"/>
      <c r="K7" s="198"/>
      <c r="L7" s="198"/>
      <c r="M7" s="198"/>
      <c r="N7" s="193"/>
    </row>
    <row r="8" spans="1:14" s="194" customFormat="1" ht="6" customHeight="1">
      <c r="A8" s="195"/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</row>
    <row r="9" spans="1:14" s="194" customFormat="1" ht="15.75">
      <c r="A9" s="196" t="s">
        <v>6</v>
      </c>
      <c r="B9" s="196"/>
      <c r="C9" s="193"/>
      <c r="D9" s="196"/>
      <c r="E9" s="274" t="s">
        <v>7</v>
      </c>
      <c r="F9" s="274"/>
      <c r="G9" s="274" t="s">
        <v>8</v>
      </c>
      <c r="H9" s="274"/>
      <c r="I9" s="274"/>
      <c r="J9" s="274" t="s">
        <v>8</v>
      </c>
      <c r="K9" s="274"/>
      <c r="L9" s="274"/>
      <c r="M9" s="274" t="s">
        <v>8</v>
      </c>
      <c r="N9" s="274"/>
    </row>
    <row r="10" spans="1:14" s="194" customFormat="1" ht="18">
      <c r="A10" s="452" t="s">
        <v>9</v>
      </c>
      <c r="B10" s="452"/>
      <c r="C10" s="193"/>
      <c r="D10" s="275"/>
      <c r="E10" s="275"/>
      <c r="F10" s="275"/>
      <c r="G10" s="275"/>
      <c r="H10" s="193"/>
      <c r="I10" s="275"/>
      <c r="J10" s="274" t="s">
        <v>10</v>
      </c>
      <c r="K10" s="275"/>
      <c r="L10" s="275"/>
      <c r="M10" s="274" t="s">
        <v>11</v>
      </c>
      <c r="N10" s="275"/>
    </row>
    <row r="11" spans="1:14" s="194" customFormat="1" ht="15.75">
      <c r="A11" s="195"/>
      <c r="B11" s="193"/>
      <c r="C11" s="193"/>
      <c r="D11" s="275"/>
      <c r="E11" s="275" t="s">
        <v>12</v>
      </c>
      <c r="F11" s="275"/>
      <c r="G11" s="275" t="s">
        <v>13</v>
      </c>
      <c r="H11" s="193"/>
      <c r="I11" s="275"/>
      <c r="J11" s="275" t="s">
        <v>14</v>
      </c>
      <c r="K11" s="275"/>
      <c r="L11" s="275"/>
      <c r="M11" s="275" t="s">
        <v>15</v>
      </c>
      <c r="N11" s="193"/>
    </row>
    <row r="12" spans="1:14" s="194" customFormat="1" ht="18">
      <c r="A12" s="195"/>
      <c r="B12" s="193"/>
      <c r="C12" s="193"/>
      <c r="D12" s="275"/>
      <c r="E12" s="275"/>
      <c r="F12" s="275"/>
      <c r="G12" s="275"/>
      <c r="H12" s="193"/>
      <c r="I12" s="275"/>
      <c r="J12" s="275" t="s">
        <v>16</v>
      </c>
      <c r="K12" s="275"/>
      <c r="L12" s="275"/>
      <c r="M12" s="275" t="s">
        <v>148</v>
      </c>
      <c r="N12" s="193"/>
    </row>
    <row r="13" spans="1:14" s="194" customFormat="1" ht="6" customHeight="1">
      <c r="A13" s="195"/>
      <c r="B13" s="193"/>
      <c r="C13" s="193"/>
      <c r="D13" s="193"/>
      <c r="E13" s="198"/>
      <c r="F13" s="198"/>
      <c r="G13" s="198"/>
      <c r="H13" s="198"/>
      <c r="I13" s="198"/>
      <c r="J13" s="198"/>
      <c r="K13" s="198"/>
      <c r="L13" s="198"/>
      <c r="M13" s="198"/>
      <c r="N13" s="193"/>
    </row>
    <row r="14" spans="1:14" s="194" customFormat="1" ht="7.5" customHeight="1">
      <c r="A14" s="195"/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</row>
    <row r="15" spans="1:14" s="194" customFormat="1" ht="15.75">
      <c r="A15" s="193"/>
      <c r="B15" s="193"/>
      <c r="C15" s="193"/>
      <c r="D15" s="196"/>
      <c r="E15" s="453" t="s">
        <v>17</v>
      </c>
      <c r="F15" s="447"/>
      <c r="G15" s="447"/>
      <c r="H15" s="447"/>
      <c r="I15" s="447"/>
      <c r="J15" s="447"/>
      <c r="K15" s="447"/>
      <c r="L15" s="447"/>
      <c r="M15" s="447"/>
      <c r="N15" s="196"/>
    </row>
    <row r="16" spans="1:14" s="194" customFormat="1" ht="15.75">
      <c r="A16" s="448"/>
      <c r="B16" s="448"/>
      <c r="C16" s="193"/>
      <c r="D16" s="197"/>
      <c r="E16" s="449" t="s">
        <v>18</v>
      </c>
      <c r="F16" s="448"/>
      <c r="G16" s="448"/>
      <c r="H16" s="448"/>
      <c r="I16" s="448"/>
      <c r="J16" s="448"/>
      <c r="K16" s="448"/>
      <c r="L16" s="448"/>
      <c r="M16" s="448"/>
      <c r="N16" s="197"/>
    </row>
    <row r="17" spans="1:16" s="194" customFormat="1" ht="6" customHeight="1" thickBot="1">
      <c r="A17" s="199"/>
      <c r="B17" s="200"/>
      <c r="C17" s="200"/>
      <c r="D17" s="450"/>
      <c r="E17" s="450"/>
      <c r="F17" s="450"/>
      <c r="G17" s="450"/>
      <c r="H17" s="450"/>
      <c r="I17" s="200"/>
      <c r="J17" s="201"/>
      <c r="K17" s="200"/>
      <c r="L17" s="200"/>
      <c r="M17" s="200"/>
      <c r="N17" s="200"/>
    </row>
    <row r="18" spans="1:16" s="375" customFormat="1" ht="15.75">
      <c r="A18" s="428"/>
      <c r="B18" s="429"/>
      <c r="C18" s="429"/>
      <c r="D18" s="430"/>
      <c r="E18" s="430"/>
      <c r="F18" s="430"/>
      <c r="G18" s="430"/>
      <c r="H18" s="430"/>
      <c r="I18" s="429"/>
      <c r="J18" s="431"/>
      <c r="K18" s="429"/>
      <c r="L18" s="429"/>
      <c r="M18" s="429"/>
      <c r="N18" s="429"/>
    </row>
    <row r="19" spans="1:16" s="203" customFormat="1" ht="18">
      <c r="A19" s="204" t="s">
        <v>71</v>
      </c>
      <c r="B19" s="205"/>
      <c r="C19" s="204"/>
      <c r="D19" s="3"/>
      <c r="E19" s="2">
        <v>10164</v>
      </c>
      <c r="F19" s="2"/>
      <c r="G19" s="2">
        <v>15575</v>
      </c>
      <c r="H19" s="2"/>
      <c r="I19" s="2"/>
      <c r="J19" s="2">
        <v>27083</v>
      </c>
      <c r="K19" s="2"/>
      <c r="L19" s="2"/>
      <c r="M19" s="2">
        <v>990</v>
      </c>
      <c r="N19" s="4"/>
    </row>
    <row r="20" spans="1:16" s="203" customFormat="1" ht="18">
      <c r="A20" s="204" t="s">
        <v>142</v>
      </c>
      <c r="B20" s="205"/>
      <c r="C20" s="204"/>
      <c r="D20" s="3"/>
      <c r="E20" s="2">
        <v>9978.4270052100019</v>
      </c>
      <c r="F20" s="2"/>
      <c r="G20" s="2">
        <v>16459.529937250001</v>
      </c>
      <c r="H20" s="2"/>
      <c r="I20" s="2"/>
      <c r="J20" s="2">
        <v>24346.652927020001</v>
      </c>
      <c r="K20" s="2"/>
      <c r="L20" s="2"/>
      <c r="M20" s="2">
        <v>997.63912406999998</v>
      </c>
      <c r="N20" s="4"/>
    </row>
    <row r="21" spans="1:16" s="375" customFormat="1" ht="18" customHeight="1">
      <c r="A21" s="320" t="s">
        <v>144</v>
      </c>
      <c r="B21" s="373"/>
      <c r="C21" s="373"/>
      <c r="D21" s="373"/>
      <c r="E21" s="313">
        <v>12776.16324779</v>
      </c>
      <c r="F21" s="312"/>
      <c r="G21" s="313">
        <v>12452.188283989999</v>
      </c>
      <c r="H21" s="312"/>
      <c r="I21" s="312"/>
      <c r="J21" s="313">
        <v>25498.445536000003</v>
      </c>
      <c r="K21" s="312"/>
      <c r="L21" s="312"/>
      <c r="M21" s="313">
        <v>865.26425587999995</v>
      </c>
      <c r="N21" s="374"/>
    </row>
    <row r="22" spans="1:16" s="375" customFormat="1" ht="18" customHeight="1">
      <c r="A22" s="320" t="s">
        <v>157</v>
      </c>
      <c r="B22" s="373"/>
      <c r="C22" s="373"/>
      <c r="D22" s="373"/>
      <c r="E22" s="313">
        <v>11955.224847719997</v>
      </c>
      <c r="F22" s="312"/>
      <c r="G22" s="313">
        <v>13094.520133399999</v>
      </c>
      <c r="H22" s="312"/>
      <c r="I22" s="312"/>
      <c r="J22" s="313">
        <v>24083.44529</v>
      </c>
      <c r="K22" s="312"/>
      <c r="L22" s="312"/>
      <c r="M22" s="313">
        <v>968.28415022000013</v>
      </c>
      <c r="N22" s="374"/>
    </row>
    <row r="23" spans="1:16" s="375" customFormat="1" ht="18" customHeight="1">
      <c r="A23" s="320" t="s">
        <v>163</v>
      </c>
      <c r="B23" s="373"/>
      <c r="C23" s="373"/>
      <c r="D23" s="373"/>
      <c r="E23" s="313">
        <f>SUM(E26:E37)</f>
        <v>6430.1218524800006</v>
      </c>
      <c r="F23" s="312"/>
      <c r="G23" s="313">
        <f>SUM(G26:G37)</f>
        <v>8901.1011231900011</v>
      </c>
      <c r="H23" s="312"/>
      <c r="I23" s="312"/>
      <c r="J23" s="313">
        <f>SUM(J26:J37)</f>
        <v>24697.425858160004</v>
      </c>
      <c r="K23" s="312"/>
      <c r="L23" s="312"/>
      <c r="M23" s="313">
        <f>SUM(M26:M37)</f>
        <v>1284.9958174599999</v>
      </c>
      <c r="N23" s="374"/>
    </row>
    <row r="24" spans="1:16" s="203" customFormat="1" ht="9.75" customHeight="1">
      <c r="A24" s="202"/>
      <c r="B24" s="202"/>
      <c r="C24" s="202"/>
      <c r="D24" s="202"/>
      <c r="E24" s="206"/>
      <c r="F24" s="206"/>
      <c r="G24" s="206"/>
      <c r="H24" s="206"/>
      <c r="I24" s="206"/>
      <c r="J24" s="206"/>
      <c r="K24" s="206"/>
      <c r="L24" s="206"/>
      <c r="M24" s="206"/>
      <c r="N24" s="4"/>
    </row>
    <row r="25" spans="1:16" s="203" customFormat="1" ht="14.25" customHeight="1">
      <c r="A25" s="207"/>
      <c r="B25" s="207"/>
      <c r="C25" s="207"/>
      <c r="D25" s="207"/>
      <c r="E25" s="208"/>
      <c r="F25" s="208"/>
      <c r="G25" s="208"/>
      <c r="H25" s="208"/>
      <c r="I25" s="208"/>
      <c r="J25" s="208"/>
      <c r="K25" s="208"/>
      <c r="L25" s="208"/>
      <c r="M25" s="208"/>
      <c r="N25" s="5"/>
    </row>
    <row r="26" spans="1:16" s="375" customFormat="1" ht="18">
      <c r="A26" s="320" t="s">
        <v>163</v>
      </c>
      <c r="B26" s="376"/>
      <c r="C26" s="320" t="s">
        <v>20</v>
      </c>
      <c r="D26" s="344"/>
      <c r="E26" s="314">
        <v>580.73589801000003</v>
      </c>
      <c r="F26" s="315"/>
      <c r="G26" s="314">
        <v>1027.638962</v>
      </c>
      <c r="H26" s="313"/>
      <c r="I26" s="312"/>
      <c r="J26" s="311">
        <v>2053.1599741100003</v>
      </c>
      <c r="K26" s="312"/>
      <c r="L26" s="312"/>
      <c r="M26" s="311">
        <v>100.99406092</v>
      </c>
      <c r="N26" s="377"/>
      <c r="P26" s="411"/>
    </row>
    <row r="27" spans="1:16" s="375" customFormat="1" ht="18">
      <c r="A27" s="320"/>
      <c r="B27" s="376"/>
      <c r="C27" s="320" t="s">
        <v>21</v>
      </c>
      <c r="D27" s="344"/>
      <c r="E27" s="314">
        <v>489.56631179000004</v>
      </c>
      <c r="F27" s="315"/>
      <c r="G27" s="314">
        <v>758.121576</v>
      </c>
      <c r="H27" s="313"/>
      <c r="I27" s="312"/>
      <c r="J27" s="311">
        <v>2512.4725196199997</v>
      </c>
      <c r="K27" s="312"/>
      <c r="L27" s="312"/>
      <c r="M27" s="311">
        <v>95.126068000000004</v>
      </c>
      <c r="N27" s="377"/>
      <c r="P27" s="411"/>
    </row>
    <row r="28" spans="1:16" s="375" customFormat="1" ht="18">
      <c r="A28" s="320"/>
      <c r="B28" s="376"/>
      <c r="C28" s="320" t="s">
        <v>22</v>
      </c>
      <c r="D28" s="344"/>
      <c r="E28" s="314">
        <v>259.58371879999999</v>
      </c>
      <c r="F28" s="315"/>
      <c r="G28" s="314">
        <v>927.18893320000006</v>
      </c>
      <c r="H28" s="313"/>
      <c r="I28" s="312"/>
      <c r="J28" s="311">
        <v>2138.6051054299996</v>
      </c>
      <c r="K28" s="312"/>
      <c r="L28" s="312"/>
      <c r="M28" s="311">
        <v>96.987915629999989</v>
      </c>
      <c r="N28" s="377"/>
      <c r="P28" s="411"/>
    </row>
    <row r="29" spans="1:16" s="375" customFormat="1" ht="18">
      <c r="A29" s="320"/>
      <c r="B29" s="376"/>
      <c r="C29" s="320" t="s">
        <v>145</v>
      </c>
      <c r="D29" s="344"/>
      <c r="E29" s="314">
        <v>1135.514635</v>
      </c>
      <c r="F29" s="315"/>
      <c r="G29" s="314">
        <v>844.83727999999996</v>
      </c>
      <c r="H29" s="313"/>
      <c r="I29" s="312"/>
      <c r="J29" s="311">
        <v>2216.7029269999998</v>
      </c>
      <c r="K29" s="312"/>
      <c r="L29" s="312"/>
      <c r="M29" s="311">
        <v>72.387529000000001</v>
      </c>
      <c r="N29" s="377"/>
      <c r="P29" s="411"/>
    </row>
    <row r="30" spans="1:16" s="375" customFormat="1" ht="18">
      <c r="A30" s="320"/>
      <c r="B30" s="376"/>
      <c r="C30" s="320" t="s">
        <v>23</v>
      </c>
      <c r="D30" s="344"/>
      <c r="E30" s="314">
        <v>506.91705200000001</v>
      </c>
      <c r="F30" s="315"/>
      <c r="G30" s="314">
        <v>767.47929799999997</v>
      </c>
      <c r="H30" s="313"/>
      <c r="I30" s="312"/>
      <c r="J30" s="311">
        <v>2258.9318309999999</v>
      </c>
      <c r="K30" s="312"/>
      <c r="L30" s="312"/>
      <c r="M30" s="311">
        <v>87.562999000000005</v>
      </c>
      <c r="N30" s="377"/>
      <c r="P30" s="411"/>
    </row>
    <row r="31" spans="1:16" s="375" customFormat="1" ht="18">
      <c r="A31" s="320"/>
      <c r="B31" s="376"/>
      <c r="C31" s="320" t="s">
        <v>24</v>
      </c>
      <c r="D31" s="344"/>
      <c r="E31" s="314">
        <v>412.96715889999996</v>
      </c>
      <c r="F31" s="315"/>
      <c r="G31" s="314">
        <v>794.63708999999994</v>
      </c>
      <c r="H31" s="313"/>
      <c r="I31" s="312"/>
      <c r="J31" s="311">
        <v>1651.6974499999999</v>
      </c>
      <c r="K31" s="312"/>
      <c r="L31" s="312"/>
      <c r="M31" s="311">
        <v>63.83154519</v>
      </c>
      <c r="N31" s="377"/>
      <c r="P31" s="411"/>
    </row>
    <row r="32" spans="1:16" s="375" customFormat="1" ht="18">
      <c r="A32" s="320"/>
      <c r="B32" s="376"/>
      <c r="C32" s="320" t="s">
        <v>146</v>
      </c>
      <c r="D32" s="344"/>
      <c r="E32" s="314">
        <v>1014.33172101</v>
      </c>
      <c r="F32" s="315"/>
      <c r="G32" s="314">
        <v>666.57407699999999</v>
      </c>
      <c r="H32" s="313"/>
      <c r="I32" s="312"/>
      <c r="J32" s="311">
        <v>2005.448506</v>
      </c>
      <c r="K32" s="312"/>
      <c r="L32" s="312"/>
      <c r="M32" s="311">
        <v>129.80831599999999</v>
      </c>
      <c r="N32" s="377"/>
      <c r="P32" s="411"/>
    </row>
    <row r="33" spans="1:16" s="375" customFormat="1" ht="18">
      <c r="A33" s="320"/>
      <c r="B33" s="376"/>
      <c r="C33" s="320" t="s">
        <v>25</v>
      </c>
      <c r="D33" s="344"/>
      <c r="E33" s="314">
        <v>377.94471801999998</v>
      </c>
      <c r="F33" s="315"/>
      <c r="G33" s="314">
        <v>652.62703799999997</v>
      </c>
      <c r="H33" s="313"/>
      <c r="I33" s="312"/>
      <c r="J33" s="311">
        <v>2110.5636209999998</v>
      </c>
      <c r="K33" s="312"/>
      <c r="L33" s="312"/>
      <c r="M33" s="311">
        <v>121.38822</v>
      </c>
      <c r="N33" s="377"/>
      <c r="P33" s="411"/>
    </row>
    <row r="34" spans="1:16" s="375" customFormat="1" ht="18">
      <c r="A34" s="320"/>
      <c r="B34" s="376"/>
      <c r="C34" s="320" t="s">
        <v>147</v>
      </c>
      <c r="D34" s="344"/>
      <c r="E34" s="314">
        <v>657.83985800000005</v>
      </c>
      <c r="F34" s="315"/>
      <c r="G34" s="314">
        <v>761.08606899999995</v>
      </c>
      <c r="H34" s="313"/>
      <c r="I34" s="312"/>
      <c r="J34" s="311">
        <v>1550.9704260000001</v>
      </c>
      <c r="K34" s="312"/>
      <c r="L34" s="312"/>
      <c r="M34" s="311">
        <v>110.33804572</v>
      </c>
      <c r="N34" s="377"/>
      <c r="P34" s="411"/>
    </row>
    <row r="35" spans="1:16" s="375" customFormat="1" ht="18">
      <c r="A35" s="320"/>
      <c r="B35" s="376"/>
      <c r="C35" s="320" t="s">
        <v>26</v>
      </c>
      <c r="D35" s="344"/>
      <c r="E35" s="314">
        <v>234.19835595999999</v>
      </c>
      <c r="F35" s="315"/>
      <c r="G35" s="314">
        <v>609.23502800000006</v>
      </c>
      <c r="H35" s="313"/>
      <c r="I35" s="312"/>
      <c r="J35" s="311">
        <v>1759.65894</v>
      </c>
      <c r="K35" s="312"/>
      <c r="L35" s="312"/>
      <c r="M35" s="311">
        <v>146.31796519999997</v>
      </c>
      <c r="N35" s="377"/>
      <c r="P35" s="411"/>
    </row>
    <row r="36" spans="1:16" s="375" customFormat="1" ht="18">
      <c r="A36" s="320"/>
      <c r="B36" s="376"/>
      <c r="C36" s="320" t="s">
        <v>27</v>
      </c>
      <c r="D36" s="344"/>
      <c r="E36" s="314">
        <v>538.85325298999999</v>
      </c>
      <c r="F36" s="315"/>
      <c r="G36" s="314">
        <v>542.42476001</v>
      </c>
      <c r="H36" s="313"/>
      <c r="I36" s="312"/>
      <c r="J36" s="311">
        <v>1972.9053530000001</v>
      </c>
      <c r="K36" s="312"/>
      <c r="L36" s="312"/>
      <c r="M36" s="311">
        <v>128.94834640000002</v>
      </c>
      <c r="N36" s="377"/>
      <c r="P36" s="411"/>
    </row>
    <row r="37" spans="1:16" s="375" customFormat="1" ht="18">
      <c r="A37" s="320"/>
      <c r="B37" s="376"/>
      <c r="C37" s="320" t="s">
        <v>28</v>
      </c>
      <c r="D37" s="344"/>
      <c r="E37" s="314">
        <v>221.669172</v>
      </c>
      <c r="F37" s="315"/>
      <c r="G37" s="314">
        <v>549.25101198000004</v>
      </c>
      <c r="H37" s="313"/>
      <c r="I37" s="312"/>
      <c r="J37" s="311">
        <v>2466.309205</v>
      </c>
      <c r="K37" s="312"/>
      <c r="L37" s="312"/>
      <c r="M37" s="311">
        <v>131.30480640000002</v>
      </c>
      <c r="N37" s="377"/>
      <c r="P37" s="411"/>
    </row>
    <row r="38" spans="1:16" s="375" customFormat="1" ht="18">
      <c r="A38" s="320"/>
      <c r="B38" s="376"/>
      <c r="C38" s="320"/>
      <c r="D38" s="344"/>
      <c r="E38" s="314"/>
      <c r="F38" s="315"/>
      <c r="G38" s="314"/>
      <c r="H38" s="313"/>
      <c r="I38" s="312"/>
      <c r="J38" s="311"/>
      <c r="K38" s="312"/>
      <c r="L38" s="312"/>
      <c r="M38" s="311"/>
      <c r="N38" s="377"/>
      <c r="P38" s="411"/>
    </row>
    <row r="39" spans="1:16" s="375" customFormat="1" ht="18">
      <c r="A39" s="320" t="s">
        <v>175</v>
      </c>
      <c r="B39" s="376"/>
      <c r="C39" s="320" t="s">
        <v>20</v>
      </c>
      <c r="D39" s="344"/>
      <c r="E39" s="314">
        <v>554.62715300000002</v>
      </c>
      <c r="F39" s="315"/>
      <c r="G39" s="314">
        <v>640.45709398999998</v>
      </c>
      <c r="H39" s="313"/>
      <c r="I39" s="312"/>
      <c r="J39" s="311">
        <v>2231.3869540000001</v>
      </c>
      <c r="K39" s="312"/>
      <c r="L39" s="312"/>
      <c r="M39" s="311">
        <v>112.0572427</v>
      </c>
      <c r="N39" s="377"/>
      <c r="P39" s="411"/>
    </row>
    <row r="40" spans="1:16" s="375" customFormat="1" ht="18">
      <c r="A40" s="320"/>
      <c r="B40" s="376"/>
      <c r="C40" s="320" t="s">
        <v>21</v>
      </c>
      <c r="D40" s="344"/>
      <c r="E40" s="314">
        <v>193.56973300000001</v>
      </c>
      <c r="F40" s="315"/>
      <c r="G40" s="314">
        <v>546.20117200000004</v>
      </c>
      <c r="H40" s="313"/>
      <c r="I40" s="312"/>
      <c r="J40" s="311">
        <v>2151.248161</v>
      </c>
      <c r="K40" s="312"/>
      <c r="L40" s="312"/>
      <c r="M40" s="311">
        <v>101.144412</v>
      </c>
      <c r="N40" s="377"/>
      <c r="P40" s="411"/>
    </row>
    <row r="41" spans="1:16" s="375" customFormat="1" ht="18">
      <c r="A41" s="320"/>
      <c r="B41" s="376"/>
      <c r="C41" s="320" t="s">
        <v>22</v>
      </c>
      <c r="D41" s="344"/>
      <c r="E41" s="314">
        <v>2296.4749210699997</v>
      </c>
      <c r="F41" s="315"/>
      <c r="G41" s="314">
        <v>994.01777098000002</v>
      </c>
      <c r="H41" s="313"/>
      <c r="I41" s="312"/>
      <c r="J41" s="311">
        <v>2577.668435</v>
      </c>
      <c r="K41" s="312"/>
      <c r="L41" s="312"/>
      <c r="M41" s="311">
        <v>128.41348500000001</v>
      </c>
      <c r="N41" s="377"/>
      <c r="P41" s="411"/>
    </row>
    <row r="42" spans="1:16" s="375" customFormat="1" ht="18">
      <c r="A42" s="320"/>
      <c r="B42" s="376"/>
      <c r="C42" s="320" t="s">
        <v>145</v>
      </c>
      <c r="D42" s="344"/>
      <c r="E42" s="314">
        <v>1452.82140598</v>
      </c>
      <c r="F42" s="315"/>
      <c r="G42" s="314">
        <v>802.18505700000003</v>
      </c>
      <c r="H42" s="313"/>
      <c r="I42" s="312"/>
      <c r="J42" s="311">
        <v>2176.7890000000002</v>
      </c>
      <c r="K42" s="312"/>
      <c r="L42" s="312"/>
      <c r="M42" s="311">
        <v>72.865388290000013</v>
      </c>
      <c r="N42" s="377"/>
      <c r="P42" s="411"/>
    </row>
    <row r="43" spans="1:16" s="375" customFormat="1" ht="18">
      <c r="A43" s="320"/>
      <c r="B43" s="376"/>
      <c r="C43" s="320" t="s">
        <v>23</v>
      </c>
      <c r="D43" s="344"/>
      <c r="E43" s="314">
        <v>635.68371502000002</v>
      </c>
      <c r="F43" s="315"/>
      <c r="G43" s="314">
        <v>758.22272099999998</v>
      </c>
      <c r="H43" s="313"/>
      <c r="I43" s="312"/>
      <c r="J43" s="311">
        <v>2148.3459349999998</v>
      </c>
      <c r="K43" s="312"/>
      <c r="L43" s="312"/>
      <c r="M43" s="311">
        <v>162.11553284999999</v>
      </c>
      <c r="N43" s="377"/>
      <c r="P43" s="411"/>
    </row>
    <row r="44" spans="1:16" s="375" customFormat="1" ht="18">
      <c r="A44" s="320"/>
      <c r="B44" s="376"/>
      <c r="C44" s="320" t="s">
        <v>24</v>
      </c>
      <c r="D44" s="344"/>
      <c r="E44" s="314">
        <v>884.74710600000003</v>
      </c>
      <c r="F44" s="315"/>
      <c r="G44" s="314">
        <v>835.80226700000003</v>
      </c>
      <c r="H44" s="313"/>
      <c r="I44" s="312"/>
      <c r="J44" s="311">
        <v>2529.8674460000002</v>
      </c>
      <c r="K44" s="312"/>
      <c r="L44" s="312"/>
      <c r="M44" s="311">
        <v>111.18868728</v>
      </c>
      <c r="N44" s="377"/>
      <c r="P44" s="411"/>
    </row>
    <row r="45" spans="1:16" s="375" customFormat="1" ht="18">
      <c r="A45" s="320"/>
      <c r="B45" s="376"/>
      <c r="C45" s="320" t="s">
        <v>146</v>
      </c>
      <c r="D45" s="344"/>
      <c r="E45" s="314">
        <v>1148.5960069800001</v>
      </c>
      <c r="F45" s="315"/>
      <c r="G45" s="314">
        <v>638.31888398000001</v>
      </c>
      <c r="H45" s="313"/>
      <c r="I45" s="312"/>
      <c r="J45" s="311">
        <v>2237.0235259999999</v>
      </c>
      <c r="K45" s="312"/>
      <c r="L45" s="312"/>
      <c r="M45" s="311">
        <v>101.62958094</v>
      </c>
      <c r="N45" s="377"/>
      <c r="P45" s="411"/>
    </row>
    <row r="46" spans="1:16" s="203" customFormat="1" ht="16.5" thickBot="1">
      <c r="A46" s="210"/>
      <c r="B46" s="210"/>
      <c r="C46" s="210"/>
      <c r="D46" s="210"/>
      <c r="E46" s="210"/>
      <c r="F46" s="210"/>
      <c r="G46" s="210"/>
      <c r="H46" s="210"/>
      <c r="I46" s="210"/>
      <c r="J46" s="210"/>
      <c r="K46" s="210"/>
      <c r="L46" s="210"/>
      <c r="M46" s="210"/>
      <c r="N46" s="211"/>
    </row>
    <row r="47" spans="1:16" s="203" customFormat="1" ht="15.75">
      <c r="A47" s="202"/>
      <c r="B47" s="202"/>
      <c r="C47" s="202"/>
      <c r="D47" s="202"/>
      <c r="E47" s="202"/>
      <c r="F47" s="202"/>
      <c r="G47" s="202"/>
      <c r="H47" s="202"/>
      <c r="I47" s="202"/>
      <c r="J47" s="202"/>
      <c r="K47" s="202"/>
      <c r="L47" s="202"/>
      <c r="M47" s="202"/>
      <c r="N47" s="209"/>
    </row>
    <row r="48" spans="1:16" s="203" customFormat="1" ht="15.75">
      <c r="A48" s="202"/>
      <c r="B48" s="202"/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</row>
    <row r="49" spans="1:18" s="203" customFormat="1" ht="15.75">
      <c r="A49" s="202"/>
      <c r="B49" s="202"/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2"/>
      <c r="N49" s="202"/>
    </row>
    <row r="50" spans="1:18" ht="15.75">
      <c r="A50" s="182"/>
      <c r="B50" s="182"/>
      <c r="C50" s="182"/>
      <c r="D50" s="182"/>
      <c r="E50" s="182"/>
      <c r="F50" s="182"/>
      <c r="G50" s="182"/>
      <c r="H50" s="182"/>
      <c r="I50" s="182"/>
      <c r="J50" s="182"/>
      <c r="K50" s="182"/>
      <c r="L50" s="182"/>
      <c r="M50" s="182"/>
      <c r="N50" s="182"/>
    </row>
    <row r="58" spans="1:18" ht="18">
      <c r="A58" s="451"/>
      <c r="B58" s="451"/>
      <c r="C58" s="451"/>
      <c r="D58" s="451"/>
      <c r="E58" s="451"/>
      <c r="F58" s="451"/>
      <c r="G58" s="451"/>
      <c r="H58" s="451"/>
      <c r="I58" s="451"/>
      <c r="J58" s="451"/>
      <c r="K58" s="451"/>
      <c r="L58" s="451"/>
      <c r="M58" s="451"/>
      <c r="N58" s="451"/>
    </row>
    <row r="61" spans="1:18" s="213" customFormat="1">
      <c r="A61" s="212"/>
      <c r="B61" s="213" t="s">
        <v>72</v>
      </c>
      <c r="O61" s="183"/>
      <c r="P61" s="183"/>
      <c r="Q61" s="183"/>
      <c r="R61" s="183"/>
    </row>
  </sheetData>
  <mergeCells count="11">
    <mergeCell ref="A16:B16"/>
    <mergeCell ref="E16:M16"/>
    <mergeCell ref="D17:H17"/>
    <mergeCell ref="A58:N58"/>
    <mergeCell ref="A10:B10"/>
    <mergeCell ref="E15:M15"/>
    <mergeCell ref="A1:B2"/>
    <mergeCell ref="E5:G5"/>
    <mergeCell ref="I5:M5"/>
    <mergeCell ref="E6:G6"/>
    <mergeCell ref="I6:M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60"/>
  <sheetViews>
    <sheetView view="pageBreakPreview" zoomScale="90" zoomScaleSheetLayoutView="90" workbookViewId="0">
      <pane xSplit="4" ySplit="15" topLeftCell="E31" activePane="bottomRight" state="frozen"/>
      <selection activeCell="A45" sqref="A45:XFD45"/>
      <selection pane="topRight" activeCell="A45" sqref="A45:XFD45"/>
      <selection pane="bottomLeft" activeCell="A45" sqref="A45:XFD45"/>
      <selection pane="bottomRight" activeCell="AT42" sqref="AT42:AT43"/>
    </sheetView>
  </sheetViews>
  <sheetFormatPr defaultRowHeight="14.25"/>
  <cols>
    <col min="1" max="1" width="7.42578125" style="266" customWidth="1"/>
    <col min="2" max="2" width="1.5703125" style="267" customWidth="1"/>
    <col min="3" max="3" width="5.7109375" style="267" customWidth="1"/>
    <col min="4" max="4" width="3.7109375" style="267" customWidth="1"/>
    <col min="5" max="5" width="9.5703125" style="267" customWidth="1"/>
    <col min="6" max="6" width="2.42578125" style="267" customWidth="1"/>
    <col min="7" max="7" width="1.28515625" style="267" customWidth="1"/>
    <col min="8" max="8" width="9.42578125" style="267" customWidth="1"/>
    <col min="9" max="9" width="2.7109375" style="267" customWidth="1"/>
    <col min="10" max="10" width="8.5703125" style="267" customWidth="1"/>
    <col min="11" max="11" width="4.5703125" style="267" customWidth="1"/>
    <col min="12" max="12" width="13.28515625" style="267" customWidth="1"/>
    <col min="13" max="13" width="1.7109375" style="267" customWidth="1"/>
    <col min="14" max="14" width="11.85546875" style="267" bestFit="1" customWidth="1"/>
    <col min="15" max="15" width="2.5703125" style="267" customWidth="1"/>
    <col min="16" max="16" width="1.7109375" style="267" customWidth="1"/>
    <col min="17" max="17" width="12.28515625" style="267" customWidth="1"/>
    <col min="18" max="18" width="1.42578125" style="267" customWidth="1"/>
    <col min="19" max="19" width="9.28515625" style="271" bestFit="1" customWidth="1"/>
    <col min="20" max="20" width="2.28515625" style="270" customWidth="1"/>
    <col min="21" max="21" width="6.85546875" style="270" customWidth="1"/>
    <col min="22" max="22" width="3.42578125" style="270" customWidth="1"/>
    <col min="23" max="23" width="12.5703125" style="270" customWidth="1"/>
    <col min="24" max="24" width="2.140625" style="270" customWidth="1"/>
    <col min="25" max="25" width="12.7109375" style="270" customWidth="1"/>
    <col min="26" max="26" width="3.7109375" style="270" customWidth="1"/>
    <col min="27" max="27" width="12.42578125" style="270" customWidth="1"/>
    <col min="28" max="28" width="4.5703125" style="270" customWidth="1"/>
    <col min="29" max="29" width="13.140625" style="270" customWidth="1"/>
    <col min="30" max="30" width="2.7109375" style="270" customWidth="1"/>
    <col min="31" max="31" width="12.140625" style="270" customWidth="1"/>
    <col min="32" max="32" width="2.42578125" style="270" customWidth="1"/>
    <col min="33" max="33" width="10.85546875" style="270" customWidth="1"/>
    <col min="34" max="34" width="1.5703125" style="270" customWidth="1"/>
    <col min="35" max="35" width="7.7109375" style="271" bestFit="1" customWidth="1"/>
    <col min="36" max="36" width="2.5703125" style="270" customWidth="1"/>
    <col min="37" max="37" width="13" style="270" customWidth="1"/>
    <col min="38" max="38" width="0.5703125" style="270" customWidth="1"/>
    <col min="39" max="39" width="13" style="270" customWidth="1"/>
    <col min="40" max="40" width="1.85546875" style="270" customWidth="1"/>
    <col min="41" max="41" width="8.140625" style="270" customWidth="1"/>
    <col min="42" max="42" width="1.5703125" style="270" customWidth="1"/>
    <col min="43" max="43" width="13.42578125" style="270" customWidth="1"/>
    <col min="44" max="44" width="4.42578125" style="270" customWidth="1"/>
    <col min="45" max="45" width="1.140625" style="270" customWidth="1"/>
    <col min="46" max="46" width="10.42578125" style="270" customWidth="1"/>
    <col min="47" max="47" width="2.28515625" style="270" customWidth="1"/>
    <col min="48" max="48" width="12.42578125" style="270" bestFit="1" customWidth="1"/>
    <col min="49" max="49" width="1.140625" style="270" customWidth="1"/>
    <col min="50" max="50" width="8.7109375" style="270" customWidth="1"/>
    <col min="51" max="51" width="2.28515625" style="270" customWidth="1"/>
    <col min="52" max="16384" width="9.140625" style="267"/>
  </cols>
  <sheetData>
    <row r="1" spans="1:51" s="217" customFormat="1" ht="18" customHeight="1">
      <c r="A1" s="463">
        <v>5.0999999999999996</v>
      </c>
      <c r="B1" s="463"/>
      <c r="C1" s="214" t="s">
        <v>29</v>
      </c>
      <c r="D1" s="215"/>
      <c r="E1" s="215"/>
      <c r="F1" s="215"/>
      <c r="G1" s="216"/>
      <c r="H1" s="216"/>
      <c r="I1" s="216"/>
      <c r="J1" s="216"/>
      <c r="K1" s="216"/>
      <c r="S1" s="463">
        <v>5.0999999999999996</v>
      </c>
      <c r="T1" s="463"/>
      <c r="U1" s="214" t="s">
        <v>29</v>
      </c>
      <c r="V1" s="215"/>
      <c r="W1" s="215"/>
      <c r="X1" s="215"/>
      <c r="Y1" s="215"/>
      <c r="Z1" s="215"/>
      <c r="AA1" s="215"/>
      <c r="AB1" s="215"/>
      <c r="AC1" s="215"/>
      <c r="AD1" s="216"/>
      <c r="AE1" s="216"/>
      <c r="AF1" s="216"/>
      <c r="AG1" s="215"/>
      <c r="AH1" s="216"/>
      <c r="AI1" s="463">
        <v>5.0999999999999996</v>
      </c>
      <c r="AJ1" s="463"/>
      <c r="AK1" s="214" t="s">
        <v>29</v>
      </c>
      <c r="AL1" s="215"/>
      <c r="AM1" s="215"/>
      <c r="AN1" s="215"/>
      <c r="AO1" s="215"/>
      <c r="AP1" s="215"/>
      <c r="AQ1" s="215"/>
      <c r="AR1" s="215"/>
      <c r="AS1" s="216"/>
      <c r="AT1" s="216"/>
      <c r="AU1" s="216"/>
      <c r="AV1" s="216"/>
      <c r="AW1" s="216"/>
      <c r="AX1" s="216"/>
      <c r="AY1" s="216"/>
    </row>
    <row r="2" spans="1:51" s="221" customFormat="1" ht="18" customHeight="1">
      <c r="A2" s="463"/>
      <c r="B2" s="463"/>
      <c r="C2" s="218" t="s">
        <v>30</v>
      </c>
      <c r="D2" s="219"/>
      <c r="E2" s="219"/>
      <c r="F2" s="219"/>
      <c r="G2" s="220"/>
      <c r="H2" s="220"/>
      <c r="I2" s="220"/>
      <c r="J2" s="220"/>
      <c r="K2" s="220"/>
      <c r="S2" s="463"/>
      <c r="T2" s="463"/>
      <c r="U2" s="218" t="s">
        <v>31</v>
      </c>
      <c r="V2" s="219"/>
      <c r="W2" s="219"/>
      <c r="X2" s="219"/>
      <c r="Y2" s="219"/>
      <c r="Z2" s="219"/>
      <c r="AA2" s="219"/>
      <c r="AB2" s="219"/>
      <c r="AC2" s="219"/>
      <c r="AD2" s="220"/>
      <c r="AE2" s="220"/>
      <c r="AF2" s="220"/>
      <c r="AG2" s="219"/>
      <c r="AH2" s="220"/>
      <c r="AI2" s="463"/>
      <c r="AJ2" s="463"/>
      <c r="AK2" s="218" t="s">
        <v>31</v>
      </c>
      <c r="AL2" s="219"/>
      <c r="AM2" s="219"/>
      <c r="AN2" s="219"/>
      <c r="AO2" s="219"/>
      <c r="AP2" s="219"/>
      <c r="AQ2" s="219"/>
      <c r="AR2" s="219"/>
      <c r="AS2" s="220"/>
      <c r="AT2" s="220"/>
      <c r="AU2" s="220"/>
      <c r="AV2" s="220"/>
      <c r="AW2" s="220"/>
      <c r="AX2" s="220"/>
      <c r="AY2" s="220"/>
    </row>
    <row r="3" spans="1:51" s="221" customFormat="1" ht="15" customHeight="1" thickBot="1">
      <c r="A3" s="222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4"/>
      <c r="M3" s="224"/>
      <c r="N3" s="224"/>
      <c r="O3" s="224"/>
      <c r="P3" s="224"/>
      <c r="Q3" s="224"/>
      <c r="R3" s="224"/>
      <c r="S3" s="222"/>
      <c r="AI3" s="222"/>
    </row>
    <row r="4" spans="1:51" s="227" customFormat="1" ht="5.0999999999999996" customHeight="1">
      <c r="A4" s="225"/>
      <c r="B4" s="226"/>
      <c r="C4" s="226"/>
      <c r="D4" s="226"/>
      <c r="E4" s="226"/>
      <c r="F4" s="226"/>
      <c r="G4" s="226"/>
      <c r="H4" s="226"/>
      <c r="I4" s="226"/>
      <c r="J4" s="226"/>
      <c r="K4" s="226"/>
      <c r="S4" s="225" t="s">
        <v>32</v>
      </c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 t="s">
        <v>32</v>
      </c>
      <c r="AF4" s="226"/>
      <c r="AG4" s="226"/>
      <c r="AH4" s="226"/>
      <c r="AI4" s="225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</row>
    <row r="5" spans="1:51" s="227" customFormat="1" ht="15" customHeight="1">
      <c r="A5" s="228"/>
      <c r="D5" s="458" t="s">
        <v>33</v>
      </c>
      <c r="E5" s="458"/>
      <c r="F5" s="458"/>
      <c r="G5" s="458"/>
      <c r="H5" s="458"/>
      <c r="I5" s="458"/>
      <c r="J5" s="458"/>
      <c r="K5" s="229"/>
      <c r="N5" s="229" t="s">
        <v>64</v>
      </c>
      <c r="S5" s="228"/>
      <c r="W5" s="458" t="s">
        <v>34</v>
      </c>
      <c r="X5" s="458"/>
      <c r="Y5" s="458"/>
      <c r="Z5" s="458"/>
      <c r="AA5" s="458"/>
      <c r="AC5" s="458" t="s">
        <v>35</v>
      </c>
      <c r="AD5" s="458"/>
      <c r="AE5" s="458"/>
      <c r="AF5" s="458"/>
      <c r="AG5" s="458"/>
      <c r="AH5" s="236"/>
      <c r="AI5" s="228"/>
      <c r="AL5" s="236"/>
      <c r="AM5" s="458" t="s">
        <v>36</v>
      </c>
      <c r="AN5" s="458"/>
      <c r="AO5" s="458"/>
      <c r="AP5" s="458"/>
      <c r="AQ5" s="458"/>
      <c r="AR5" s="236"/>
      <c r="AT5" s="458" t="s">
        <v>37</v>
      </c>
      <c r="AU5" s="458"/>
      <c r="AV5" s="458"/>
      <c r="AW5" s="458"/>
      <c r="AX5" s="458"/>
      <c r="AY5" s="458"/>
    </row>
    <row r="6" spans="1:51" s="227" customFormat="1" ht="15" customHeight="1">
      <c r="A6" s="228"/>
      <c r="D6" s="459" t="s">
        <v>38</v>
      </c>
      <c r="E6" s="459"/>
      <c r="F6" s="459"/>
      <c r="G6" s="459"/>
      <c r="H6" s="459"/>
      <c r="I6" s="459"/>
      <c r="J6" s="459"/>
      <c r="K6" s="230"/>
      <c r="N6" s="230" t="s">
        <v>64</v>
      </c>
      <c r="S6" s="228"/>
      <c r="W6" s="459" t="s">
        <v>39</v>
      </c>
      <c r="X6" s="459"/>
      <c r="Y6" s="459"/>
      <c r="Z6" s="459"/>
      <c r="AA6" s="459"/>
      <c r="AB6" s="230"/>
      <c r="AC6" s="459" t="s">
        <v>40</v>
      </c>
      <c r="AD6" s="459"/>
      <c r="AE6" s="459"/>
      <c r="AF6" s="459"/>
      <c r="AG6" s="459"/>
      <c r="AH6" s="237"/>
      <c r="AI6" s="228"/>
      <c r="AL6" s="237"/>
      <c r="AM6" s="459" t="s">
        <v>41</v>
      </c>
      <c r="AN6" s="459"/>
      <c r="AO6" s="459"/>
      <c r="AP6" s="459"/>
      <c r="AQ6" s="459"/>
      <c r="AR6" s="237"/>
      <c r="AS6" s="230"/>
      <c r="AT6" s="459" t="s">
        <v>42</v>
      </c>
      <c r="AU6" s="459"/>
      <c r="AV6" s="459"/>
      <c r="AW6" s="459"/>
      <c r="AX6" s="459"/>
      <c r="AY6" s="459"/>
    </row>
    <row r="7" spans="1:51" s="227" customFormat="1" ht="5.0999999999999996" customHeight="1">
      <c r="A7" s="228"/>
      <c r="D7" s="231"/>
      <c r="E7" s="231"/>
      <c r="F7" s="231"/>
      <c r="G7" s="232"/>
      <c r="H7" s="232"/>
      <c r="I7" s="232"/>
      <c r="J7" s="232"/>
      <c r="L7" s="232"/>
      <c r="M7" s="232"/>
      <c r="N7" s="232"/>
      <c r="O7" s="232"/>
      <c r="P7" s="232"/>
      <c r="Q7" s="232"/>
      <c r="S7" s="228"/>
      <c r="W7" s="232"/>
      <c r="X7" s="232"/>
      <c r="Y7" s="232"/>
      <c r="Z7" s="232"/>
      <c r="AA7" s="232"/>
      <c r="AC7" s="231"/>
      <c r="AD7" s="231"/>
      <c r="AE7" s="231"/>
      <c r="AF7" s="231"/>
      <c r="AG7" s="231"/>
      <c r="AH7" s="230"/>
      <c r="AI7" s="228"/>
      <c r="AL7" s="231"/>
      <c r="AM7" s="232"/>
      <c r="AN7" s="232"/>
      <c r="AO7" s="232"/>
      <c r="AP7" s="232"/>
      <c r="AQ7" s="232"/>
      <c r="AS7" s="231"/>
      <c r="AT7" s="231"/>
      <c r="AU7" s="231"/>
      <c r="AV7" s="232"/>
      <c r="AW7" s="232"/>
      <c r="AX7" s="232"/>
    </row>
    <row r="8" spans="1:51" s="227" customFormat="1" ht="5.0999999999999996" customHeight="1">
      <c r="A8" s="228"/>
      <c r="S8" s="228"/>
      <c r="AC8" s="230"/>
      <c r="AD8" s="230"/>
      <c r="AE8" s="230"/>
      <c r="AF8" s="230"/>
      <c r="AG8" s="230"/>
      <c r="AH8" s="230"/>
      <c r="AI8" s="228"/>
      <c r="AL8" s="230"/>
      <c r="AS8" s="230"/>
      <c r="AT8" s="230"/>
      <c r="AU8" s="230"/>
    </row>
    <row r="9" spans="1:51" s="227" customFormat="1" ht="18" customHeight="1">
      <c r="A9" s="229" t="s">
        <v>6</v>
      </c>
      <c r="B9" s="229"/>
      <c r="E9" s="236" t="s">
        <v>43</v>
      </c>
      <c r="F9" s="229"/>
      <c r="G9" s="229"/>
      <c r="H9" s="236" t="s">
        <v>44</v>
      </c>
      <c r="I9" s="236"/>
      <c r="J9" s="236" t="s">
        <v>45</v>
      </c>
      <c r="K9" s="236"/>
      <c r="L9" s="343" t="s">
        <v>46</v>
      </c>
      <c r="M9" s="236"/>
      <c r="N9" s="236" t="s">
        <v>7</v>
      </c>
      <c r="O9" s="236"/>
      <c r="P9" s="236"/>
      <c r="Q9" s="236" t="s">
        <v>8</v>
      </c>
      <c r="R9" s="236"/>
      <c r="S9" s="276" t="s">
        <v>6</v>
      </c>
      <c r="T9" s="229"/>
      <c r="U9" s="229"/>
      <c r="V9" s="458" t="s">
        <v>46</v>
      </c>
      <c r="W9" s="458"/>
      <c r="X9" s="458"/>
      <c r="Y9" s="236" t="s">
        <v>7</v>
      </c>
      <c r="Z9" s="236"/>
      <c r="AA9" s="236" t="s">
        <v>8</v>
      </c>
      <c r="AB9" s="236"/>
      <c r="AC9" s="236" t="s">
        <v>46</v>
      </c>
      <c r="AD9" s="236"/>
      <c r="AE9" s="236" t="s">
        <v>7</v>
      </c>
      <c r="AF9" s="236"/>
      <c r="AG9" s="236" t="s">
        <v>8</v>
      </c>
      <c r="AH9" s="236"/>
      <c r="AI9" s="460" t="s">
        <v>6</v>
      </c>
      <c r="AJ9" s="460"/>
      <c r="AK9" s="460"/>
      <c r="AL9" s="458" t="s">
        <v>46</v>
      </c>
      <c r="AM9" s="458"/>
      <c r="AN9" s="236"/>
      <c r="AO9" s="236" t="s">
        <v>47</v>
      </c>
      <c r="AP9" s="236"/>
      <c r="AQ9" s="236" t="s">
        <v>48</v>
      </c>
      <c r="AR9" s="236"/>
      <c r="AS9" s="276"/>
      <c r="AT9" s="236" t="s">
        <v>49</v>
      </c>
      <c r="AU9" s="236"/>
      <c r="AV9" s="236" t="s">
        <v>7</v>
      </c>
      <c r="AW9" s="236"/>
      <c r="AX9" s="236" t="s">
        <v>8</v>
      </c>
      <c r="AY9" s="236"/>
    </row>
    <row r="10" spans="1:51" s="227" customFormat="1" ht="15.75" customHeight="1">
      <c r="A10" s="461" t="s">
        <v>9</v>
      </c>
      <c r="B10" s="461"/>
      <c r="D10" s="229"/>
      <c r="E10" s="237" t="s">
        <v>50</v>
      </c>
      <c r="F10" s="237"/>
      <c r="G10" s="237"/>
      <c r="H10" s="237" t="s">
        <v>12</v>
      </c>
      <c r="I10" s="237"/>
      <c r="J10" s="237" t="s">
        <v>13</v>
      </c>
      <c r="L10" s="237" t="s">
        <v>50</v>
      </c>
      <c r="M10" s="237"/>
      <c r="N10" s="237" t="s">
        <v>12</v>
      </c>
      <c r="O10" s="237"/>
      <c r="P10" s="237"/>
      <c r="Q10" s="237" t="s">
        <v>13</v>
      </c>
      <c r="R10" s="237"/>
      <c r="S10" s="277" t="s">
        <v>9</v>
      </c>
      <c r="T10" s="230"/>
      <c r="U10" s="230"/>
      <c r="V10" s="459" t="s">
        <v>50</v>
      </c>
      <c r="W10" s="459"/>
      <c r="X10" s="459"/>
      <c r="Y10" s="237" t="s">
        <v>12</v>
      </c>
      <c r="Z10" s="237"/>
      <c r="AA10" s="237" t="s">
        <v>13</v>
      </c>
      <c r="AB10" s="237"/>
      <c r="AC10" s="237" t="s">
        <v>50</v>
      </c>
      <c r="AD10" s="237"/>
      <c r="AE10" s="237" t="s">
        <v>12</v>
      </c>
      <c r="AF10" s="237"/>
      <c r="AG10" s="237" t="s">
        <v>13</v>
      </c>
      <c r="AH10" s="237"/>
      <c r="AI10" s="462" t="s">
        <v>9</v>
      </c>
      <c r="AJ10" s="462"/>
      <c r="AK10" s="462"/>
      <c r="AL10" s="459" t="s">
        <v>50</v>
      </c>
      <c r="AM10" s="459"/>
      <c r="AN10" s="237"/>
      <c r="AO10" s="237" t="s">
        <v>12</v>
      </c>
      <c r="AP10" s="237"/>
      <c r="AQ10" s="237" t="s">
        <v>13</v>
      </c>
      <c r="AR10" s="237"/>
      <c r="AS10" s="277"/>
      <c r="AT10" s="237" t="s">
        <v>50</v>
      </c>
      <c r="AU10" s="237"/>
      <c r="AV10" s="237" t="s">
        <v>12</v>
      </c>
      <c r="AW10" s="237"/>
      <c r="AX10" s="237" t="s">
        <v>13</v>
      </c>
      <c r="AY10" s="237"/>
    </row>
    <row r="11" spans="1:51" s="227" customFormat="1" ht="5.0999999999999996" customHeight="1">
      <c r="A11" s="228"/>
      <c r="D11" s="230"/>
      <c r="S11" s="228"/>
      <c r="W11" s="231"/>
      <c r="X11" s="231"/>
      <c r="Y11" s="232"/>
      <c r="Z11" s="232"/>
      <c r="AA11" s="232"/>
      <c r="AB11" s="232"/>
      <c r="AC11" s="233"/>
      <c r="AD11" s="233"/>
      <c r="AE11" s="231"/>
      <c r="AF11" s="231"/>
      <c r="AG11" s="231"/>
      <c r="AH11" s="230"/>
      <c r="AI11" s="277"/>
      <c r="AJ11" s="230"/>
      <c r="AK11" s="230"/>
      <c r="AL11" s="231"/>
      <c r="AM11" s="232"/>
      <c r="AN11" s="232"/>
      <c r="AO11" s="232"/>
      <c r="AP11" s="232"/>
      <c r="AQ11" s="232"/>
      <c r="AR11" s="232"/>
      <c r="AS11" s="231"/>
      <c r="AT11" s="231"/>
      <c r="AU11" s="231"/>
      <c r="AV11" s="231"/>
      <c r="AW11" s="231"/>
      <c r="AX11" s="234"/>
      <c r="AY11" s="235"/>
    </row>
    <row r="12" spans="1:51" s="227" customFormat="1" ht="5.0999999999999996" customHeight="1">
      <c r="A12" s="228"/>
      <c r="D12" s="231"/>
      <c r="E12" s="232"/>
      <c r="F12" s="232"/>
      <c r="G12" s="232"/>
      <c r="H12" s="232"/>
      <c r="I12" s="232"/>
      <c r="J12" s="232"/>
      <c r="L12" s="232"/>
      <c r="M12" s="232"/>
      <c r="N12" s="232"/>
      <c r="O12" s="232"/>
      <c r="P12" s="232"/>
      <c r="Q12" s="232"/>
      <c r="S12" s="228"/>
      <c r="W12" s="230"/>
      <c r="X12" s="230"/>
      <c r="AC12" s="229"/>
      <c r="AD12" s="229"/>
      <c r="AE12" s="230"/>
      <c r="AF12" s="230"/>
      <c r="AG12" s="230"/>
      <c r="AH12" s="230"/>
      <c r="AI12" s="277"/>
      <c r="AJ12" s="230"/>
      <c r="AK12" s="230"/>
      <c r="AL12" s="230"/>
      <c r="AS12" s="230"/>
      <c r="AT12" s="230"/>
      <c r="AU12" s="230"/>
      <c r="AV12" s="230"/>
      <c r="AW12" s="230"/>
      <c r="AX12" s="235"/>
      <c r="AY12" s="235"/>
    </row>
    <row r="13" spans="1:51" s="227" customFormat="1" ht="15" customHeight="1">
      <c r="D13" s="230"/>
      <c r="E13" s="457" t="s">
        <v>51</v>
      </c>
      <c r="F13" s="457"/>
      <c r="G13" s="457"/>
      <c r="H13" s="457"/>
      <c r="I13" s="457"/>
      <c r="J13" s="457"/>
      <c r="K13" s="236"/>
      <c r="N13" s="236" t="s">
        <v>52</v>
      </c>
      <c r="R13" s="237"/>
      <c r="S13" s="228"/>
      <c r="W13" s="458" t="s">
        <v>53</v>
      </c>
      <c r="X13" s="458"/>
      <c r="Y13" s="458"/>
      <c r="Z13" s="458"/>
      <c r="AA13" s="458"/>
      <c r="AB13" s="458"/>
      <c r="AC13" s="458"/>
      <c r="AD13" s="458"/>
      <c r="AE13" s="458"/>
      <c r="AF13" s="458"/>
      <c r="AG13" s="458"/>
      <c r="AH13" s="236"/>
      <c r="AI13" s="277"/>
      <c r="AJ13" s="230"/>
      <c r="AK13" s="230"/>
      <c r="AL13" s="230"/>
      <c r="AM13" s="458" t="s">
        <v>53</v>
      </c>
      <c r="AN13" s="458"/>
      <c r="AO13" s="458"/>
      <c r="AP13" s="458"/>
      <c r="AQ13" s="458"/>
      <c r="AR13" s="458"/>
      <c r="AS13" s="458"/>
      <c r="AT13" s="458"/>
      <c r="AU13" s="458"/>
      <c r="AV13" s="458"/>
      <c r="AW13" s="458"/>
      <c r="AX13" s="458"/>
      <c r="AY13" s="458"/>
    </row>
    <row r="14" spans="1:51" s="227" customFormat="1" ht="15" customHeight="1">
      <c r="A14" s="459"/>
      <c r="B14" s="459"/>
      <c r="E14" s="459" t="s">
        <v>54</v>
      </c>
      <c r="F14" s="459"/>
      <c r="G14" s="459"/>
      <c r="H14" s="459"/>
      <c r="I14" s="459"/>
      <c r="J14" s="459"/>
      <c r="K14" s="230"/>
      <c r="N14" s="237" t="s">
        <v>55</v>
      </c>
      <c r="S14" s="228"/>
      <c r="W14" s="459" t="s">
        <v>55</v>
      </c>
      <c r="X14" s="459"/>
      <c r="Y14" s="459"/>
      <c r="Z14" s="459"/>
      <c r="AA14" s="459"/>
      <c r="AB14" s="459"/>
      <c r="AC14" s="459"/>
      <c r="AD14" s="459"/>
      <c r="AE14" s="459"/>
      <c r="AF14" s="459"/>
      <c r="AG14" s="459"/>
      <c r="AH14" s="237"/>
      <c r="AI14" s="277"/>
      <c r="AJ14" s="230"/>
      <c r="AK14" s="230"/>
      <c r="AL14" s="230"/>
      <c r="AM14" s="459" t="s">
        <v>55</v>
      </c>
      <c r="AN14" s="459"/>
      <c r="AO14" s="459"/>
      <c r="AP14" s="459"/>
      <c r="AQ14" s="459"/>
      <c r="AR14" s="459"/>
      <c r="AS14" s="459"/>
      <c r="AT14" s="459"/>
      <c r="AU14" s="459"/>
      <c r="AV14" s="459"/>
      <c r="AW14" s="459"/>
      <c r="AX14" s="459"/>
      <c r="AY14" s="459"/>
    </row>
    <row r="15" spans="1:51" s="227" customFormat="1" ht="5.0999999999999996" customHeight="1" thickBot="1">
      <c r="A15" s="238"/>
      <c r="B15" s="239"/>
      <c r="C15" s="239"/>
      <c r="D15" s="239"/>
      <c r="E15" s="454"/>
      <c r="F15" s="454"/>
      <c r="G15" s="454"/>
      <c r="H15" s="454"/>
      <c r="I15" s="454"/>
      <c r="J15" s="454"/>
      <c r="K15" s="454"/>
      <c r="L15" s="239"/>
      <c r="M15" s="239"/>
      <c r="N15" s="240"/>
      <c r="O15" s="239"/>
      <c r="P15" s="239"/>
      <c r="Q15" s="239"/>
      <c r="R15" s="239"/>
      <c r="S15" s="238" t="s">
        <v>32</v>
      </c>
      <c r="T15" s="239"/>
      <c r="U15" s="239"/>
      <c r="V15" s="239"/>
      <c r="W15" s="240"/>
      <c r="X15" s="240"/>
      <c r="Y15" s="239"/>
      <c r="Z15" s="239"/>
      <c r="AA15" s="239"/>
      <c r="AB15" s="239"/>
      <c r="AC15" s="240"/>
      <c r="AD15" s="241"/>
      <c r="AE15" s="239"/>
      <c r="AF15" s="239"/>
      <c r="AG15" s="239"/>
      <c r="AH15" s="239"/>
      <c r="AI15" s="242"/>
      <c r="AJ15" s="240"/>
      <c r="AK15" s="240"/>
      <c r="AL15" s="239"/>
      <c r="AM15" s="239"/>
      <c r="AN15" s="239"/>
      <c r="AO15" s="239"/>
      <c r="AP15" s="239"/>
      <c r="AQ15" s="239"/>
      <c r="AR15" s="239"/>
      <c r="AS15" s="239"/>
      <c r="AT15" s="240"/>
      <c r="AU15" s="240"/>
      <c r="AV15" s="240"/>
      <c r="AW15" s="240"/>
      <c r="AX15" s="240"/>
      <c r="AY15" s="240"/>
    </row>
    <row r="16" spans="1:51" s="316" customFormat="1" ht="15.75">
      <c r="A16" s="423"/>
      <c r="B16" s="402"/>
      <c r="C16" s="402"/>
      <c r="D16" s="402"/>
      <c r="E16" s="424"/>
      <c r="F16" s="424"/>
      <c r="G16" s="424"/>
      <c r="H16" s="424"/>
      <c r="I16" s="424"/>
      <c r="J16" s="424"/>
      <c r="K16" s="424"/>
      <c r="L16" s="402"/>
      <c r="M16" s="402"/>
      <c r="N16" s="425"/>
      <c r="O16" s="402"/>
      <c r="P16" s="402"/>
      <c r="Q16" s="402"/>
      <c r="R16" s="402"/>
      <c r="S16" s="423"/>
      <c r="T16" s="402"/>
      <c r="U16" s="402"/>
      <c r="V16" s="402"/>
      <c r="W16" s="425"/>
      <c r="X16" s="425"/>
      <c r="Y16" s="402"/>
      <c r="Z16" s="402"/>
      <c r="AA16" s="402"/>
      <c r="AB16" s="402"/>
      <c r="AC16" s="425"/>
      <c r="AD16" s="426"/>
      <c r="AE16" s="402"/>
      <c r="AF16" s="402"/>
      <c r="AG16" s="402"/>
      <c r="AH16" s="402"/>
      <c r="AI16" s="427"/>
      <c r="AJ16" s="425"/>
      <c r="AK16" s="425"/>
      <c r="AL16" s="402"/>
      <c r="AM16" s="402"/>
      <c r="AN16" s="402"/>
      <c r="AO16" s="402"/>
      <c r="AP16" s="402"/>
      <c r="AQ16" s="402"/>
      <c r="AR16" s="402"/>
      <c r="AS16" s="402"/>
      <c r="AT16" s="425"/>
      <c r="AU16" s="425"/>
      <c r="AV16" s="425"/>
      <c r="AW16" s="425"/>
      <c r="AX16" s="425"/>
      <c r="AY16" s="425"/>
    </row>
    <row r="17" spans="1:51" s="244" customFormat="1" ht="18" customHeight="1">
      <c r="A17" s="204" t="s">
        <v>156</v>
      </c>
      <c r="B17" s="248"/>
      <c r="C17" s="247"/>
      <c r="D17" s="39"/>
      <c r="E17" s="36">
        <v>2124</v>
      </c>
      <c r="F17" s="40"/>
      <c r="G17" s="40"/>
      <c r="H17" s="40">
        <v>61847.89</v>
      </c>
      <c r="I17" s="40"/>
      <c r="J17" s="40">
        <v>2280.5300000000002</v>
      </c>
      <c r="K17" s="40"/>
      <c r="L17" s="36">
        <v>336289</v>
      </c>
      <c r="M17" s="40"/>
      <c r="N17" s="40">
        <v>72584.833540000021</v>
      </c>
      <c r="O17" s="40"/>
      <c r="P17" s="40"/>
      <c r="Q17" s="40">
        <v>364090.37679000001</v>
      </c>
      <c r="R17" s="4"/>
      <c r="S17" s="204" t="s">
        <v>156</v>
      </c>
      <c r="T17" s="248"/>
      <c r="U17" s="247"/>
      <c r="V17" s="247"/>
      <c r="W17" s="245">
        <v>3871632</v>
      </c>
      <c r="X17" s="245"/>
      <c r="Y17" s="245">
        <v>21908709.471999999</v>
      </c>
      <c r="Z17" s="245"/>
      <c r="AA17" s="245">
        <v>23025942.891000003</v>
      </c>
      <c r="AB17" s="245"/>
      <c r="AC17" s="245">
        <v>2988212</v>
      </c>
      <c r="AD17" s="245"/>
      <c r="AE17" s="245">
        <v>22691439.636440005</v>
      </c>
      <c r="AF17" s="245"/>
      <c r="AG17" s="245">
        <v>1020269.4080000001</v>
      </c>
      <c r="AH17" s="7"/>
      <c r="AI17" s="204" t="s">
        <v>156</v>
      </c>
      <c r="AJ17" s="248"/>
      <c r="AK17" s="247"/>
      <c r="AL17" s="36"/>
      <c r="AM17" s="350">
        <v>189131</v>
      </c>
      <c r="AN17" s="246"/>
      <c r="AO17" s="245">
        <v>9163</v>
      </c>
      <c r="AP17" s="245"/>
      <c r="AQ17" s="245" t="s">
        <v>57</v>
      </c>
      <c r="AR17" s="245"/>
      <c r="AS17" s="245"/>
      <c r="AT17" s="350">
        <v>6363</v>
      </c>
      <c r="AU17" s="245"/>
      <c r="AV17" s="245" t="s">
        <v>57</v>
      </c>
      <c r="AW17" s="245"/>
      <c r="AX17" s="245">
        <v>28665</v>
      </c>
      <c r="AY17" s="35"/>
    </row>
    <row r="18" spans="1:51" s="244" customFormat="1" ht="18" customHeight="1">
      <c r="A18" s="204" t="s">
        <v>158</v>
      </c>
      <c r="B18" s="248"/>
      <c r="C18" s="247"/>
      <c r="D18" s="39"/>
      <c r="E18" s="36">
        <v>2978</v>
      </c>
      <c r="F18" s="40"/>
      <c r="G18" s="40"/>
      <c r="H18" s="40">
        <v>68135.990000000005</v>
      </c>
      <c r="I18" s="40"/>
      <c r="J18" s="40">
        <v>6790.4299999999985</v>
      </c>
      <c r="K18" s="40"/>
      <c r="L18" s="36">
        <v>312616</v>
      </c>
      <c r="M18" s="40"/>
      <c r="N18" s="40">
        <v>36768.87556</v>
      </c>
      <c r="O18" s="40"/>
      <c r="P18" s="40"/>
      <c r="Q18" s="40">
        <v>337070.44461000001</v>
      </c>
      <c r="R18" s="4"/>
      <c r="S18" s="204" t="s">
        <v>158</v>
      </c>
      <c r="T18" s="248"/>
      <c r="U18" s="247"/>
      <c r="V18" s="247"/>
      <c r="W18" s="309">
        <v>3353634</v>
      </c>
      <c r="X18" s="245"/>
      <c r="Y18" s="245">
        <v>26640062.236200001</v>
      </c>
      <c r="Z18" s="245"/>
      <c r="AA18" s="245">
        <v>23314022.641199999</v>
      </c>
      <c r="AB18" s="245"/>
      <c r="AC18" s="310">
        <v>2652813</v>
      </c>
      <c r="AD18" s="245"/>
      <c r="AE18" s="245">
        <v>34258594.880039997</v>
      </c>
      <c r="AF18" s="245"/>
      <c r="AG18" s="245">
        <v>538506.99301999994</v>
      </c>
      <c r="AH18" s="7"/>
      <c r="AI18" s="204" t="s">
        <v>158</v>
      </c>
      <c r="AJ18" s="248"/>
      <c r="AK18" s="247"/>
      <c r="AL18" s="36"/>
      <c r="AM18" s="350">
        <v>589684</v>
      </c>
      <c r="AN18" s="246"/>
      <c r="AO18" s="245">
        <v>10251.684730000001</v>
      </c>
      <c r="AP18" s="245"/>
      <c r="AQ18" s="245">
        <v>525217.18700999999</v>
      </c>
      <c r="AR18" s="245"/>
      <c r="AS18" s="245"/>
      <c r="AT18" s="350">
        <v>14158</v>
      </c>
      <c r="AU18" s="245"/>
      <c r="AV18" s="245">
        <v>122146.65</v>
      </c>
      <c r="AW18" s="245"/>
      <c r="AX18" s="245">
        <v>16342.152</v>
      </c>
      <c r="AY18" s="35"/>
    </row>
    <row r="19" spans="1:51" s="316" customFormat="1" ht="18" customHeight="1">
      <c r="A19" s="320" t="s">
        <v>159</v>
      </c>
      <c r="B19" s="319"/>
      <c r="C19" s="299"/>
      <c r="D19" s="378"/>
      <c r="E19" s="331">
        <v>4598</v>
      </c>
      <c r="H19" s="331">
        <v>52385.799999999996</v>
      </c>
      <c r="J19" s="331">
        <v>9552.8100000000013</v>
      </c>
      <c r="L19" s="331">
        <v>308758</v>
      </c>
      <c r="N19" s="331">
        <v>33060.974320000001</v>
      </c>
      <c r="Q19" s="331">
        <v>957847.46157999989</v>
      </c>
      <c r="R19" s="374"/>
      <c r="S19" s="320" t="s">
        <v>159</v>
      </c>
      <c r="T19" s="380"/>
      <c r="U19" s="381"/>
      <c r="V19" s="381"/>
      <c r="W19" s="382">
        <v>4160463</v>
      </c>
      <c r="X19" s="383"/>
      <c r="Y19" s="331">
        <v>30327122.182</v>
      </c>
      <c r="Z19" s="384"/>
      <c r="AA19" s="331">
        <v>28727058.871999998</v>
      </c>
      <c r="AB19" s="384"/>
      <c r="AC19" s="331">
        <v>3459120</v>
      </c>
      <c r="AD19" s="383"/>
      <c r="AE19" s="331">
        <v>34435477.741149999</v>
      </c>
      <c r="AF19" s="384"/>
      <c r="AG19" s="331">
        <v>91565.263999999996</v>
      </c>
      <c r="AH19" s="384"/>
      <c r="AI19" s="320" t="s">
        <v>159</v>
      </c>
      <c r="AJ19" s="380"/>
      <c r="AK19" s="381"/>
      <c r="AL19" s="384"/>
      <c r="AM19" s="331">
        <v>1070561</v>
      </c>
      <c r="AN19" s="384"/>
      <c r="AO19" s="331">
        <v>8424.2909999999993</v>
      </c>
      <c r="AP19" s="384"/>
      <c r="AQ19" s="331">
        <v>912118.34900000005</v>
      </c>
      <c r="AR19" s="384"/>
      <c r="AS19" s="383"/>
      <c r="AT19" s="382">
        <v>2334</v>
      </c>
      <c r="AU19" s="383"/>
      <c r="AV19" s="331">
        <v>90795.1</v>
      </c>
      <c r="AW19" s="384"/>
      <c r="AX19" s="331">
        <v>20587.82</v>
      </c>
      <c r="AY19" s="379"/>
    </row>
    <row r="20" spans="1:51" s="316" customFormat="1" ht="18" customHeight="1">
      <c r="A20" s="320" t="s">
        <v>165</v>
      </c>
      <c r="B20" s="319"/>
      <c r="C20" s="299"/>
      <c r="D20" s="378"/>
      <c r="E20" s="331">
        <v>1716</v>
      </c>
      <c r="H20" s="331">
        <v>38724.050000000003</v>
      </c>
      <c r="J20" s="331">
        <v>3216.7800000000007</v>
      </c>
      <c r="L20" s="331">
        <v>301503</v>
      </c>
      <c r="N20" s="331">
        <v>46598.588839999997</v>
      </c>
      <c r="Q20" s="331">
        <v>1323241.8296999999</v>
      </c>
      <c r="R20" s="374"/>
      <c r="S20" s="320" t="s">
        <v>165</v>
      </c>
      <c r="T20" s="380"/>
      <c r="U20" s="381"/>
      <c r="V20" s="381"/>
      <c r="W20" s="382">
        <v>5457215</v>
      </c>
      <c r="X20" s="383"/>
      <c r="Y20" s="331">
        <v>17085932.638</v>
      </c>
      <c r="Z20" s="384"/>
      <c r="AA20" s="331">
        <v>20655396.513899997</v>
      </c>
      <c r="AB20" s="384"/>
      <c r="AC20" s="331">
        <v>2978248</v>
      </c>
      <c r="AD20" s="383"/>
      <c r="AE20" s="331">
        <v>36095694.051809996</v>
      </c>
      <c r="AF20" s="384"/>
      <c r="AG20" s="331">
        <v>20364.401999999995</v>
      </c>
      <c r="AH20" s="384"/>
      <c r="AI20" s="320" t="s">
        <v>165</v>
      </c>
      <c r="AJ20" s="380"/>
      <c r="AK20" s="381"/>
      <c r="AL20" s="384"/>
      <c r="AM20" s="331">
        <v>594715</v>
      </c>
      <c r="AN20" s="384"/>
      <c r="AO20" s="331">
        <v>8633.1391500000009</v>
      </c>
      <c r="AP20" s="384"/>
      <c r="AQ20" s="331">
        <v>322329.90000000002</v>
      </c>
      <c r="AR20" s="384"/>
      <c r="AS20" s="383"/>
      <c r="AT20" s="382">
        <v>2549</v>
      </c>
      <c r="AU20" s="383"/>
      <c r="AV20" s="331">
        <v>123485.70938</v>
      </c>
      <c r="AW20" s="384"/>
      <c r="AX20" s="331">
        <v>12696.192999999999</v>
      </c>
      <c r="AY20" s="379"/>
    </row>
    <row r="21" spans="1:51" s="316" customFormat="1" ht="18" customHeight="1">
      <c r="A21" s="320" t="s">
        <v>163</v>
      </c>
      <c r="B21" s="319"/>
      <c r="C21" s="299"/>
      <c r="D21" s="378"/>
      <c r="E21" s="331"/>
      <c r="H21" s="331">
        <f>SUM(H24:H35)</f>
        <v>71324.399999999994</v>
      </c>
      <c r="J21" s="331">
        <f>SUM(J24:J35)</f>
        <v>3330.04</v>
      </c>
      <c r="L21" s="331"/>
      <c r="N21" s="331">
        <f>SUM(N24:N35)</f>
        <v>84615.74268000001</v>
      </c>
      <c r="Q21" s="331">
        <f>SUM(Q24:Q35)</f>
        <v>1060262.70572</v>
      </c>
      <c r="R21" s="374"/>
      <c r="S21" s="320" t="s">
        <v>163</v>
      </c>
      <c r="T21" s="380"/>
      <c r="U21" s="381"/>
      <c r="V21" s="381"/>
      <c r="W21" s="382"/>
      <c r="X21" s="383"/>
      <c r="Y21" s="331">
        <f>SUM(Y24:Y35)</f>
        <v>22335990.464000002</v>
      </c>
      <c r="Z21" s="384"/>
      <c r="AA21" s="331">
        <f>SUM(AA24:AA35)</f>
        <v>22103574.349900007</v>
      </c>
      <c r="AB21" s="384"/>
      <c r="AC21" s="331"/>
      <c r="AD21" s="383"/>
      <c r="AE21" s="331">
        <f>SUM(AE24:AE35)</f>
        <v>35079138.588229999</v>
      </c>
      <c r="AF21" s="384"/>
      <c r="AG21" s="331">
        <f>SUM(AG24:AG35)</f>
        <v>143253.24317</v>
      </c>
      <c r="AH21" s="384"/>
      <c r="AI21" s="320" t="s">
        <v>163</v>
      </c>
      <c r="AJ21" s="380"/>
      <c r="AK21" s="381"/>
      <c r="AL21" s="384"/>
      <c r="AM21" s="331"/>
      <c r="AN21" s="384"/>
      <c r="AO21" s="331">
        <f>SUM(AO24:AO35)</f>
        <v>9710.1029999999992</v>
      </c>
      <c r="AP21" s="384"/>
      <c r="AQ21" s="331">
        <f>SUM(AQ24:AQ35)</f>
        <v>227690.74400000001</v>
      </c>
      <c r="AR21" s="384"/>
      <c r="AS21" s="383"/>
      <c r="AT21" s="382"/>
      <c r="AU21" s="383"/>
      <c r="AV21" s="331">
        <f>SUM(AV24:AV35)</f>
        <v>101419.83387999999</v>
      </c>
      <c r="AW21" s="384"/>
      <c r="AX21" s="331">
        <f>SUM(AX24:AX35)</f>
        <v>12311.721000000001</v>
      </c>
      <c r="AY21" s="379"/>
    </row>
    <row r="22" spans="1:51" s="244" customFormat="1" ht="11.25" customHeight="1">
      <c r="E22" s="250"/>
      <c r="R22" s="4"/>
      <c r="S22" s="251"/>
      <c r="T22" s="252"/>
      <c r="U22" s="251"/>
      <c r="V22" s="251"/>
      <c r="W22" s="253"/>
      <c r="X22" s="253"/>
      <c r="Y22" s="43"/>
      <c r="Z22" s="43"/>
      <c r="AA22" s="43"/>
      <c r="AB22" s="43"/>
      <c r="AC22" s="253"/>
      <c r="AD22" s="253"/>
      <c r="AE22" s="43"/>
      <c r="AF22" s="43"/>
      <c r="AG22" s="43"/>
      <c r="AH22" s="43"/>
      <c r="AI22" s="251"/>
      <c r="AJ22" s="252"/>
      <c r="AK22" s="251"/>
      <c r="AL22" s="43"/>
      <c r="AM22" s="353"/>
      <c r="AN22" s="43"/>
      <c r="AO22" s="43"/>
      <c r="AP22" s="43"/>
      <c r="AQ22" s="43"/>
      <c r="AR22" s="43"/>
      <c r="AS22" s="253"/>
      <c r="AT22" s="351"/>
      <c r="AU22" s="253"/>
      <c r="AV22" s="43"/>
      <c r="AW22" s="43"/>
      <c r="AX22" s="43"/>
      <c r="AY22" s="44"/>
    </row>
    <row r="23" spans="1:51" s="244" customFormat="1" ht="10.5" customHeight="1">
      <c r="A23" s="254"/>
      <c r="B23" s="254"/>
      <c r="C23" s="254"/>
      <c r="D23" s="254"/>
      <c r="E23" s="255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5"/>
      <c r="S23" s="247"/>
      <c r="T23" s="247"/>
      <c r="U23" s="247" t="s">
        <v>32</v>
      </c>
      <c r="V23" s="247"/>
      <c r="W23" s="36"/>
      <c r="X23" s="36"/>
      <c r="Y23" s="36"/>
      <c r="Z23" s="36"/>
      <c r="AA23" s="36"/>
      <c r="AB23" s="36"/>
      <c r="AC23" s="36"/>
      <c r="AD23" s="245"/>
      <c r="AE23" s="36"/>
      <c r="AF23" s="36"/>
      <c r="AG23" s="36"/>
      <c r="AH23" s="36"/>
      <c r="AI23" s="247"/>
      <c r="AJ23" s="247"/>
      <c r="AK23" s="247" t="s">
        <v>32</v>
      </c>
      <c r="AL23" s="36"/>
      <c r="AM23" s="349"/>
      <c r="AN23" s="36"/>
      <c r="AO23" s="36"/>
      <c r="AP23" s="36"/>
      <c r="AQ23" s="36"/>
      <c r="AR23" s="36"/>
      <c r="AS23" s="245"/>
      <c r="AT23" s="349"/>
      <c r="AU23" s="245"/>
      <c r="AV23" s="36"/>
      <c r="AW23" s="36"/>
      <c r="AX23" s="36"/>
      <c r="AY23" s="35"/>
    </row>
    <row r="24" spans="1:51" s="316" customFormat="1" ht="18" customHeight="1">
      <c r="A24" s="320" t="s">
        <v>163</v>
      </c>
      <c r="B24" s="376"/>
      <c r="C24" s="320" t="s">
        <v>20</v>
      </c>
      <c r="D24" s="324"/>
      <c r="E24" s="325">
        <v>71</v>
      </c>
      <c r="F24" s="325"/>
      <c r="G24" s="334"/>
      <c r="H24" s="330">
        <v>8193.82</v>
      </c>
      <c r="I24" s="333"/>
      <c r="J24" s="330">
        <v>292.96000000000004</v>
      </c>
      <c r="K24" s="332"/>
      <c r="L24" s="325">
        <v>16636</v>
      </c>
      <c r="M24" s="331"/>
      <c r="N24" s="331">
        <v>5999.4595799999997</v>
      </c>
      <c r="O24" s="331"/>
      <c r="P24" s="331"/>
      <c r="Q24" s="325">
        <v>51605.313999999998</v>
      </c>
      <c r="R24" s="323"/>
      <c r="S24" s="320" t="s">
        <v>163</v>
      </c>
      <c r="T24" s="376"/>
      <c r="U24" s="320" t="s">
        <v>20</v>
      </c>
      <c r="V24" s="322"/>
      <c r="W24" s="325">
        <v>365726</v>
      </c>
      <c r="X24" s="318"/>
      <c r="Y24" s="330">
        <v>659825.1</v>
      </c>
      <c r="AA24" s="321">
        <v>1917380.3</v>
      </c>
      <c r="AB24" s="326"/>
      <c r="AC24" s="325">
        <v>167279</v>
      </c>
      <c r="AD24" s="326"/>
      <c r="AE24" s="330">
        <v>2812758.3581900001</v>
      </c>
      <c r="AG24" s="321">
        <v>27915.686000000002</v>
      </c>
      <c r="AH24" s="321"/>
      <c r="AI24" s="320" t="s">
        <v>163</v>
      </c>
      <c r="AJ24" s="376"/>
      <c r="AK24" s="320" t="s">
        <v>20</v>
      </c>
      <c r="AL24" s="318"/>
      <c r="AM24" s="412">
        <v>0</v>
      </c>
      <c r="AN24" s="329"/>
      <c r="AO24" s="328">
        <v>724</v>
      </c>
      <c r="AQ24" s="327">
        <v>47000.563999999998</v>
      </c>
      <c r="AR24" s="326"/>
      <c r="AS24" s="326"/>
      <c r="AT24" s="352">
        <v>184</v>
      </c>
      <c r="AU24" s="326"/>
      <c r="AV24" s="325">
        <v>8904.9770000000008</v>
      </c>
      <c r="AW24" s="325"/>
      <c r="AX24" s="325">
        <v>260.8</v>
      </c>
      <c r="AY24" s="317"/>
    </row>
    <row r="25" spans="1:51" s="316" customFormat="1" ht="18" customHeight="1">
      <c r="A25" s="320"/>
      <c r="B25" s="376"/>
      <c r="C25" s="299" t="s">
        <v>21</v>
      </c>
      <c r="D25" s="324"/>
      <c r="E25" s="325">
        <v>208</v>
      </c>
      <c r="F25" s="325"/>
      <c r="G25" s="334"/>
      <c r="H25" s="330">
        <v>6616.0900000000011</v>
      </c>
      <c r="I25" s="333"/>
      <c r="J25" s="330">
        <v>278.72999999999996</v>
      </c>
      <c r="K25" s="332"/>
      <c r="L25" s="325">
        <v>29255</v>
      </c>
      <c r="M25" s="331"/>
      <c r="N25" s="331">
        <v>6481.625</v>
      </c>
      <c r="O25" s="331"/>
      <c r="P25" s="331"/>
      <c r="Q25" s="325">
        <v>17580.754719999997</v>
      </c>
      <c r="R25" s="323"/>
      <c r="S25" s="320"/>
      <c r="T25" s="376"/>
      <c r="U25" s="299" t="s">
        <v>21</v>
      </c>
      <c r="V25" s="322"/>
      <c r="W25" s="325">
        <v>547540</v>
      </c>
      <c r="X25" s="318"/>
      <c r="Y25" s="330">
        <v>1910202.9</v>
      </c>
      <c r="AA25" s="321">
        <v>2649517</v>
      </c>
      <c r="AB25" s="326"/>
      <c r="AC25" s="325">
        <v>166852</v>
      </c>
      <c r="AD25" s="326"/>
      <c r="AE25" s="330">
        <v>2853544.31232</v>
      </c>
      <c r="AG25" s="321">
        <v>0</v>
      </c>
      <c r="AH25" s="321"/>
      <c r="AI25" s="320"/>
      <c r="AJ25" s="376"/>
      <c r="AK25" s="299" t="s">
        <v>21</v>
      </c>
      <c r="AL25" s="318"/>
      <c r="AM25" s="412">
        <v>0</v>
      </c>
      <c r="AN25" s="329"/>
      <c r="AO25" s="328">
        <v>1672.11</v>
      </c>
      <c r="AQ25" s="327">
        <v>59690</v>
      </c>
      <c r="AR25" s="326"/>
      <c r="AS25" s="326"/>
      <c r="AT25" s="352">
        <v>174</v>
      </c>
      <c r="AU25" s="326"/>
      <c r="AV25" s="325">
        <v>1062.374</v>
      </c>
      <c r="AW25" s="325"/>
      <c r="AX25" s="325">
        <v>841.78599999999994</v>
      </c>
      <c r="AY25" s="317"/>
    </row>
    <row r="26" spans="1:51" s="316" customFormat="1" ht="18" customHeight="1">
      <c r="A26" s="320"/>
      <c r="B26" s="376"/>
      <c r="C26" s="299" t="s">
        <v>22</v>
      </c>
      <c r="D26" s="324"/>
      <c r="E26" s="325">
        <v>160</v>
      </c>
      <c r="F26" s="325"/>
      <c r="G26" s="334"/>
      <c r="H26" s="330">
        <v>13966.529999999999</v>
      </c>
      <c r="I26" s="333"/>
      <c r="J26" s="330">
        <v>366.81999999999994</v>
      </c>
      <c r="K26" s="332"/>
      <c r="L26" s="325">
        <v>24746</v>
      </c>
      <c r="M26" s="331"/>
      <c r="N26" s="331">
        <v>6047.5290800000002</v>
      </c>
      <c r="O26" s="331"/>
      <c r="P26" s="331"/>
      <c r="Q26" s="325">
        <v>53989.5</v>
      </c>
      <c r="R26" s="323"/>
      <c r="S26" s="320"/>
      <c r="T26" s="376"/>
      <c r="U26" s="299" t="s">
        <v>22</v>
      </c>
      <c r="V26" s="322"/>
      <c r="W26" s="325">
        <v>596041</v>
      </c>
      <c r="X26" s="318"/>
      <c r="Y26" s="330">
        <v>585971.9</v>
      </c>
      <c r="AA26" s="321">
        <v>1370703.872</v>
      </c>
      <c r="AB26" s="326"/>
      <c r="AC26" s="325">
        <v>232990</v>
      </c>
      <c r="AD26" s="326"/>
      <c r="AE26" s="330">
        <v>2575988.7908400004</v>
      </c>
      <c r="AG26" s="321">
        <v>525.77</v>
      </c>
      <c r="AH26" s="321"/>
      <c r="AI26" s="320"/>
      <c r="AJ26" s="376"/>
      <c r="AK26" s="299" t="s">
        <v>22</v>
      </c>
      <c r="AL26" s="318"/>
      <c r="AM26" s="412">
        <v>0</v>
      </c>
      <c r="AN26" s="329"/>
      <c r="AO26" s="328">
        <v>1033.23</v>
      </c>
      <c r="AQ26" s="433">
        <v>0</v>
      </c>
      <c r="AR26" s="326"/>
      <c r="AS26" s="326"/>
      <c r="AT26" s="352">
        <v>187</v>
      </c>
      <c r="AU26" s="326"/>
      <c r="AV26" s="325">
        <v>6.4</v>
      </c>
      <c r="AW26" s="325"/>
      <c r="AX26" s="325">
        <v>68.75</v>
      </c>
      <c r="AY26" s="317"/>
    </row>
    <row r="27" spans="1:51" s="316" customFormat="1" ht="18" customHeight="1">
      <c r="A27" s="320"/>
      <c r="B27" s="376"/>
      <c r="C27" s="299" t="s">
        <v>145</v>
      </c>
      <c r="D27" s="324"/>
      <c r="E27" s="325">
        <v>164</v>
      </c>
      <c r="F27" s="325"/>
      <c r="G27" s="334"/>
      <c r="H27" s="330">
        <v>8526.0400000000009</v>
      </c>
      <c r="I27" s="333"/>
      <c r="J27" s="330">
        <v>355.99000000000007</v>
      </c>
      <c r="K27" s="332"/>
      <c r="L27" s="325">
        <v>26379</v>
      </c>
      <c r="M27" s="331"/>
      <c r="N27" s="331">
        <v>7335.7577799999999</v>
      </c>
      <c r="O27" s="331"/>
      <c r="P27" s="331"/>
      <c r="Q27" s="325">
        <v>104153.11</v>
      </c>
      <c r="R27" s="323"/>
      <c r="S27" s="320"/>
      <c r="T27" s="376"/>
      <c r="U27" s="299" t="s">
        <v>145</v>
      </c>
      <c r="V27" s="322"/>
      <c r="W27" s="325">
        <v>502794</v>
      </c>
      <c r="X27" s="318"/>
      <c r="Y27" s="330">
        <v>1630405.2</v>
      </c>
      <c r="AA27" s="321">
        <v>1489249.9920000001</v>
      </c>
      <c r="AB27" s="326"/>
      <c r="AC27" s="325">
        <v>267055</v>
      </c>
      <c r="AD27" s="326"/>
      <c r="AE27" s="330">
        <v>3152772.193</v>
      </c>
      <c r="AG27" s="321">
        <v>260.52</v>
      </c>
      <c r="AH27" s="321"/>
      <c r="AI27" s="320"/>
      <c r="AJ27" s="376"/>
      <c r="AK27" s="299" t="s">
        <v>145</v>
      </c>
      <c r="AL27" s="318"/>
      <c r="AM27" s="412">
        <v>0</v>
      </c>
      <c r="AN27" s="329"/>
      <c r="AO27" s="328">
        <v>535.1</v>
      </c>
      <c r="AQ27" s="433">
        <v>0</v>
      </c>
      <c r="AR27" s="326"/>
      <c r="AS27" s="326"/>
      <c r="AT27" s="352">
        <v>215</v>
      </c>
      <c r="AU27" s="326"/>
      <c r="AV27" s="325">
        <v>31006.294000000002</v>
      </c>
      <c r="AW27" s="325"/>
      <c r="AX27" s="325">
        <v>69.016000000000005</v>
      </c>
      <c r="AY27" s="317"/>
    </row>
    <row r="28" spans="1:51" s="316" customFormat="1" ht="18" customHeight="1">
      <c r="A28" s="320"/>
      <c r="B28" s="376"/>
      <c r="C28" s="299" t="s">
        <v>23</v>
      </c>
      <c r="D28" s="324"/>
      <c r="E28" s="325">
        <v>156</v>
      </c>
      <c r="F28" s="325"/>
      <c r="G28" s="334"/>
      <c r="H28" s="330">
        <v>4494</v>
      </c>
      <c r="I28" s="333"/>
      <c r="J28" s="330">
        <v>347.14000000000004</v>
      </c>
      <c r="K28" s="332"/>
      <c r="L28" s="325">
        <v>19954</v>
      </c>
      <c r="M28" s="331"/>
      <c r="N28" s="331">
        <v>9738.7249600000014</v>
      </c>
      <c r="O28" s="331"/>
      <c r="P28" s="331"/>
      <c r="Q28" s="325">
        <v>84361.32</v>
      </c>
      <c r="R28" s="323"/>
      <c r="S28" s="320"/>
      <c r="T28" s="376"/>
      <c r="U28" s="299" t="s">
        <v>23</v>
      </c>
      <c r="V28" s="322"/>
      <c r="W28" s="325">
        <v>496151</v>
      </c>
      <c r="X28" s="318"/>
      <c r="Y28" s="330">
        <v>307439</v>
      </c>
      <c r="AA28" s="321">
        <v>983028.826</v>
      </c>
      <c r="AB28" s="326"/>
      <c r="AC28" s="325">
        <v>295172</v>
      </c>
      <c r="AD28" s="326"/>
      <c r="AE28" s="330">
        <v>2164611.5137700001</v>
      </c>
      <c r="AG28" s="321">
        <v>281.70400000000001</v>
      </c>
      <c r="AH28" s="321"/>
      <c r="AI28" s="320"/>
      <c r="AJ28" s="376"/>
      <c r="AK28" s="299" t="s">
        <v>23</v>
      </c>
      <c r="AL28" s="318"/>
      <c r="AM28" s="412">
        <v>0</v>
      </c>
      <c r="AN28" s="329"/>
      <c r="AO28" s="328">
        <v>420.7</v>
      </c>
      <c r="AQ28" s="434">
        <v>4500</v>
      </c>
      <c r="AR28" s="326"/>
      <c r="AS28" s="326"/>
      <c r="AT28" s="352">
        <v>215</v>
      </c>
      <c r="AU28" s="326"/>
      <c r="AV28" s="432">
        <v>0</v>
      </c>
      <c r="AW28" s="325"/>
      <c r="AX28" s="325">
        <v>1103.47</v>
      </c>
      <c r="AY28" s="317"/>
    </row>
    <row r="29" spans="1:51" s="316" customFormat="1" ht="18" customHeight="1">
      <c r="A29" s="320"/>
      <c r="B29" s="376"/>
      <c r="C29" s="299" t="s">
        <v>24</v>
      </c>
      <c r="D29" s="324"/>
      <c r="E29" s="413" t="s">
        <v>56</v>
      </c>
      <c r="F29" s="325"/>
      <c r="G29" s="334"/>
      <c r="H29" s="330">
        <v>1875.01</v>
      </c>
      <c r="I29" s="333"/>
      <c r="J29" s="330">
        <v>91.539999999999992</v>
      </c>
      <c r="K29" s="332"/>
      <c r="L29" s="325">
        <v>3273</v>
      </c>
      <c r="M29" s="331"/>
      <c r="N29" s="331">
        <v>10796.5713</v>
      </c>
      <c r="O29" s="331"/>
      <c r="P29" s="331"/>
      <c r="Q29" s="325">
        <v>74451.75</v>
      </c>
      <c r="R29" s="323"/>
      <c r="S29" s="320"/>
      <c r="T29" s="376"/>
      <c r="U29" s="299" t="s">
        <v>24</v>
      </c>
      <c r="V29" s="322"/>
      <c r="W29" s="325">
        <v>131602</v>
      </c>
      <c r="X29" s="318"/>
      <c r="Y29" s="330">
        <v>1979091.3</v>
      </c>
      <c r="AA29" s="321">
        <v>404578.08500000002</v>
      </c>
      <c r="AB29" s="326"/>
      <c r="AC29" s="325">
        <v>293492</v>
      </c>
      <c r="AD29" s="326"/>
      <c r="AE29" s="330">
        <v>3775582.4416</v>
      </c>
      <c r="AG29" s="321">
        <v>35148.563170000001</v>
      </c>
      <c r="AH29" s="321"/>
      <c r="AI29" s="320"/>
      <c r="AJ29" s="376"/>
      <c r="AK29" s="299" t="s">
        <v>24</v>
      </c>
      <c r="AL29" s="318"/>
      <c r="AM29" s="412">
        <v>0</v>
      </c>
      <c r="AN29" s="329"/>
      <c r="AO29" s="328">
        <v>888.15</v>
      </c>
      <c r="AQ29" s="434">
        <v>71500</v>
      </c>
      <c r="AR29" s="326"/>
      <c r="AS29" s="326"/>
      <c r="AT29" s="352">
        <v>113</v>
      </c>
      <c r="AU29" s="326"/>
      <c r="AV29" s="325">
        <v>18038.810000000001</v>
      </c>
      <c r="AW29" s="325"/>
      <c r="AX29" s="325">
        <v>171.29</v>
      </c>
      <c r="AY29" s="317"/>
    </row>
    <row r="30" spans="1:51" s="316" customFormat="1" ht="18" customHeight="1">
      <c r="A30" s="320"/>
      <c r="B30" s="376"/>
      <c r="C30" s="299" t="s">
        <v>146</v>
      </c>
      <c r="D30" s="324"/>
      <c r="E30" s="325">
        <v>84</v>
      </c>
      <c r="F30" s="325"/>
      <c r="G30" s="334"/>
      <c r="H30" s="330">
        <v>1345.0500000000002</v>
      </c>
      <c r="I30" s="333"/>
      <c r="J30" s="330">
        <v>147.74</v>
      </c>
      <c r="K30" s="332"/>
      <c r="L30" s="325">
        <v>4090</v>
      </c>
      <c r="M30" s="331"/>
      <c r="N30" s="331">
        <v>7142.1106400000008</v>
      </c>
      <c r="O30" s="331"/>
      <c r="P30" s="331"/>
      <c r="Q30" s="325">
        <v>173390.1</v>
      </c>
      <c r="R30" s="323"/>
      <c r="S30" s="320"/>
      <c r="T30" s="376"/>
      <c r="U30" s="299" t="s">
        <v>146</v>
      </c>
      <c r="V30" s="322"/>
      <c r="W30" s="325">
        <v>339760</v>
      </c>
      <c r="X30" s="318"/>
      <c r="Y30" s="330">
        <v>8761601.7699999996</v>
      </c>
      <c r="AA30" s="321">
        <v>605620</v>
      </c>
      <c r="AB30" s="326"/>
      <c r="AC30" s="325">
        <v>247148</v>
      </c>
      <c r="AD30" s="326"/>
      <c r="AE30" s="330">
        <v>3382209.0990399998</v>
      </c>
      <c r="AG30" s="321">
        <v>0</v>
      </c>
      <c r="AH30" s="321"/>
      <c r="AI30" s="320"/>
      <c r="AJ30" s="376"/>
      <c r="AK30" s="299" t="s">
        <v>146</v>
      </c>
      <c r="AL30" s="318"/>
      <c r="AM30" s="412">
        <v>0</v>
      </c>
      <c r="AN30" s="329"/>
      <c r="AO30" s="328">
        <v>558.76</v>
      </c>
      <c r="AQ30" s="433">
        <v>0</v>
      </c>
      <c r="AR30" s="326"/>
      <c r="AS30" s="326"/>
      <c r="AT30" s="352">
        <v>63</v>
      </c>
      <c r="AU30" s="326"/>
      <c r="AV30" s="325">
        <v>126.5</v>
      </c>
      <c r="AW30" s="325"/>
      <c r="AX30" s="325">
        <v>2550</v>
      </c>
      <c r="AY30" s="317"/>
    </row>
    <row r="31" spans="1:51" s="316" customFormat="1" ht="18" customHeight="1">
      <c r="A31" s="320"/>
      <c r="B31" s="376"/>
      <c r="C31" s="299" t="s">
        <v>25</v>
      </c>
      <c r="D31" s="324"/>
      <c r="E31" s="325">
        <v>196</v>
      </c>
      <c r="F31" s="325"/>
      <c r="G31" s="334"/>
      <c r="H31" s="330">
        <v>2367.2599999999998</v>
      </c>
      <c r="I31" s="333"/>
      <c r="J31" s="330">
        <v>206.48999999999998</v>
      </c>
      <c r="K31" s="332"/>
      <c r="L31" s="325">
        <v>22384</v>
      </c>
      <c r="M31" s="331"/>
      <c r="N31" s="331">
        <v>2841.2968999999998</v>
      </c>
      <c r="O31" s="331"/>
      <c r="P31" s="331"/>
      <c r="Q31" s="325">
        <v>63251.506999999998</v>
      </c>
      <c r="R31" s="323"/>
      <c r="S31" s="320"/>
      <c r="T31" s="376"/>
      <c r="U31" s="299" t="s">
        <v>25</v>
      </c>
      <c r="V31" s="322"/>
      <c r="W31" s="325">
        <v>538168</v>
      </c>
      <c r="X31" s="318"/>
      <c r="Y31" s="330">
        <v>182194</v>
      </c>
      <c r="AA31" s="321">
        <v>4225670</v>
      </c>
      <c r="AB31" s="326"/>
      <c r="AC31" s="325">
        <v>289627</v>
      </c>
      <c r="AD31" s="326"/>
      <c r="AE31" s="330">
        <v>3137495.8143000002</v>
      </c>
      <c r="AG31" s="321">
        <v>701</v>
      </c>
      <c r="AH31" s="321"/>
      <c r="AI31" s="320"/>
      <c r="AJ31" s="376"/>
      <c r="AK31" s="299" t="s">
        <v>25</v>
      </c>
      <c r="AL31" s="318"/>
      <c r="AM31" s="412">
        <v>0</v>
      </c>
      <c r="AN31" s="329"/>
      <c r="AO31" s="328">
        <v>813</v>
      </c>
      <c r="AQ31" s="433">
        <v>0</v>
      </c>
      <c r="AR31" s="326"/>
      <c r="AS31" s="326"/>
      <c r="AT31" s="352">
        <v>83</v>
      </c>
      <c r="AU31" s="326"/>
      <c r="AV31" s="325">
        <v>234.95788000000002</v>
      </c>
      <c r="AW31" s="325"/>
      <c r="AX31" s="325">
        <v>2874.4</v>
      </c>
      <c r="AY31" s="317"/>
    </row>
    <row r="32" spans="1:51" s="316" customFormat="1" ht="18" customHeight="1">
      <c r="A32" s="320"/>
      <c r="B32" s="376"/>
      <c r="C32" s="299" t="s">
        <v>147</v>
      </c>
      <c r="D32" s="324"/>
      <c r="E32" s="325">
        <v>166</v>
      </c>
      <c r="F32" s="325"/>
      <c r="G32" s="334"/>
      <c r="H32" s="330">
        <v>6331.6299999999974</v>
      </c>
      <c r="I32" s="333"/>
      <c r="J32" s="330">
        <v>189.30999999999997</v>
      </c>
      <c r="K32" s="332"/>
      <c r="L32" s="325">
        <v>21482</v>
      </c>
      <c r="M32" s="331"/>
      <c r="N32" s="331">
        <v>6402.5437999999995</v>
      </c>
      <c r="O32" s="331"/>
      <c r="P32" s="331"/>
      <c r="Q32" s="325">
        <v>46386.44</v>
      </c>
      <c r="R32" s="323"/>
      <c r="S32" s="320"/>
      <c r="T32" s="376"/>
      <c r="U32" s="299" t="s">
        <v>147</v>
      </c>
      <c r="V32" s="322"/>
      <c r="W32" s="325">
        <v>410251</v>
      </c>
      <c r="X32" s="318"/>
      <c r="Y32" s="330">
        <v>1719658.1459999999</v>
      </c>
      <c r="AA32" s="321">
        <v>4051569.0920000002</v>
      </c>
      <c r="AB32" s="326"/>
      <c r="AC32" s="325">
        <v>218944</v>
      </c>
      <c r="AD32" s="326"/>
      <c r="AE32" s="330">
        <v>2247144.1349999998</v>
      </c>
      <c r="AG32" s="321">
        <v>610</v>
      </c>
      <c r="AH32" s="321"/>
      <c r="AI32" s="320"/>
      <c r="AJ32" s="376"/>
      <c r="AK32" s="299" t="s">
        <v>147</v>
      </c>
      <c r="AL32" s="318"/>
      <c r="AM32" s="352">
        <v>9954</v>
      </c>
      <c r="AN32" s="329"/>
      <c r="AO32" s="328">
        <v>541</v>
      </c>
      <c r="AQ32" s="433">
        <v>0</v>
      </c>
      <c r="AR32" s="326"/>
      <c r="AS32" s="326"/>
      <c r="AT32" s="352">
        <v>418</v>
      </c>
      <c r="AU32" s="326"/>
      <c r="AV32" s="432">
        <v>0</v>
      </c>
      <c r="AW32" s="325"/>
      <c r="AX32" s="325">
        <v>513.38400000000001</v>
      </c>
      <c r="AY32" s="317"/>
    </row>
    <row r="33" spans="1:51" s="316" customFormat="1" ht="18" customHeight="1">
      <c r="A33" s="320"/>
      <c r="B33" s="376"/>
      <c r="C33" s="299" t="s">
        <v>26</v>
      </c>
      <c r="D33" s="324"/>
      <c r="E33" s="325">
        <v>190</v>
      </c>
      <c r="F33" s="325"/>
      <c r="G33" s="334"/>
      <c r="H33" s="330">
        <v>7716.8799999999992</v>
      </c>
      <c r="I33" s="333"/>
      <c r="J33" s="330">
        <v>359.84</v>
      </c>
      <c r="K33" s="332"/>
      <c r="L33" s="325">
        <v>21671</v>
      </c>
      <c r="M33" s="331"/>
      <c r="N33" s="331">
        <v>8259.6491999999998</v>
      </c>
      <c r="O33" s="331"/>
      <c r="P33" s="331"/>
      <c r="Q33" s="325">
        <v>21800.6</v>
      </c>
      <c r="R33" s="323"/>
      <c r="S33" s="320"/>
      <c r="T33" s="376"/>
      <c r="U33" s="299" t="s">
        <v>26</v>
      </c>
      <c r="V33" s="322"/>
      <c r="W33" s="325">
        <v>356385</v>
      </c>
      <c r="X33" s="318"/>
      <c r="Y33" s="330">
        <v>1842240.35</v>
      </c>
      <c r="AA33" s="321">
        <v>2183319.0554999998</v>
      </c>
      <c r="AB33" s="326"/>
      <c r="AC33" s="325">
        <v>332984</v>
      </c>
      <c r="AD33" s="326"/>
      <c r="AE33" s="330">
        <v>3378319.5236</v>
      </c>
      <c r="AG33" s="321">
        <v>0</v>
      </c>
      <c r="AH33" s="321"/>
      <c r="AI33" s="320"/>
      <c r="AJ33" s="376"/>
      <c r="AK33" s="299" t="s">
        <v>26</v>
      </c>
      <c r="AL33" s="318"/>
      <c r="AM33" s="352">
        <v>11122</v>
      </c>
      <c r="AN33" s="329"/>
      <c r="AO33" s="328">
        <v>594.04999999999995</v>
      </c>
      <c r="AQ33" s="433">
        <v>0</v>
      </c>
      <c r="AR33" s="326"/>
      <c r="AS33" s="326"/>
      <c r="AT33" s="352">
        <v>1427</v>
      </c>
      <c r="AU33" s="326"/>
      <c r="AV33" s="432">
        <v>23705.561000000002</v>
      </c>
      <c r="AW33" s="325"/>
      <c r="AX33" s="325">
        <v>1652.9359999999999</v>
      </c>
      <c r="AY33" s="317"/>
    </row>
    <row r="34" spans="1:51" s="316" customFormat="1" ht="18" customHeight="1">
      <c r="A34" s="320"/>
      <c r="B34" s="376"/>
      <c r="C34" s="299" t="s">
        <v>27</v>
      </c>
      <c r="D34" s="324"/>
      <c r="E34" s="325">
        <v>222</v>
      </c>
      <c r="F34" s="325"/>
      <c r="G34" s="334"/>
      <c r="H34" s="330">
        <v>4702.7499999999982</v>
      </c>
      <c r="I34" s="333"/>
      <c r="J34" s="330">
        <v>332.66</v>
      </c>
      <c r="K34" s="332"/>
      <c r="L34" s="325">
        <v>19895</v>
      </c>
      <c r="M34" s="331"/>
      <c r="N34" s="331">
        <v>7254.902939999999</v>
      </c>
      <c r="O34" s="331"/>
      <c r="P34" s="331"/>
      <c r="Q34" s="325">
        <v>125912.2</v>
      </c>
      <c r="R34" s="323"/>
      <c r="S34" s="320"/>
      <c r="T34" s="376"/>
      <c r="U34" s="299" t="s">
        <v>27</v>
      </c>
      <c r="V34" s="322"/>
      <c r="W34" s="325">
        <v>314886</v>
      </c>
      <c r="X34" s="318"/>
      <c r="Y34" s="330">
        <v>1878987.4979999999</v>
      </c>
      <c r="AA34" s="321">
        <v>1044941.6</v>
      </c>
      <c r="AB34" s="326"/>
      <c r="AC34" s="325">
        <v>311472</v>
      </c>
      <c r="AD34" s="326"/>
      <c r="AE34" s="330">
        <v>2299925.3881199998</v>
      </c>
      <c r="AG34" s="321">
        <v>880</v>
      </c>
      <c r="AH34" s="321"/>
      <c r="AI34" s="320"/>
      <c r="AJ34" s="376"/>
      <c r="AK34" s="299" t="s">
        <v>27</v>
      </c>
      <c r="AL34" s="318"/>
      <c r="AM34" s="352">
        <v>15541</v>
      </c>
      <c r="AN34" s="329"/>
      <c r="AO34" s="328">
        <v>927.5</v>
      </c>
      <c r="AQ34" s="433">
        <v>0</v>
      </c>
      <c r="AR34" s="326"/>
      <c r="AS34" s="326"/>
      <c r="AT34" s="352">
        <v>560</v>
      </c>
      <c r="AU34" s="326"/>
      <c r="AV34" s="432">
        <v>18333.96</v>
      </c>
      <c r="AW34" s="325"/>
      <c r="AX34" s="325">
        <v>1468.2</v>
      </c>
      <c r="AY34" s="317"/>
    </row>
    <row r="35" spans="1:51" s="316" customFormat="1" ht="18" customHeight="1">
      <c r="A35" s="320"/>
      <c r="B35" s="376"/>
      <c r="C35" s="299" t="s">
        <v>28</v>
      </c>
      <c r="D35" s="324"/>
      <c r="E35" s="325">
        <v>165</v>
      </c>
      <c r="F35" s="325"/>
      <c r="G35" s="334"/>
      <c r="H35" s="330">
        <v>5189.34</v>
      </c>
      <c r="I35" s="333"/>
      <c r="J35" s="330">
        <v>360.82</v>
      </c>
      <c r="K35" s="332"/>
      <c r="L35" s="325">
        <v>18840</v>
      </c>
      <c r="M35" s="331"/>
      <c r="N35" s="331">
        <v>6315.5715</v>
      </c>
      <c r="O35" s="331"/>
      <c r="P35" s="331"/>
      <c r="Q35" s="325">
        <v>243380.11</v>
      </c>
      <c r="R35" s="323"/>
      <c r="S35" s="320"/>
      <c r="T35" s="376"/>
      <c r="U35" s="299" t="s">
        <v>28</v>
      </c>
      <c r="V35" s="322"/>
      <c r="W35" s="325">
        <v>275181</v>
      </c>
      <c r="X35" s="318"/>
      <c r="Y35" s="330">
        <v>878373.3</v>
      </c>
      <c r="AA35" s="321">
        <v>1177996.5274</v>
      </c>
      <c r="AB35" s="326"/>
      <c r="AC35" s="325">
        <v>292301</v>
      </c>
      <c r="AD35" s="326"/>
      <c r="AE35" s="330">
        <v>3298787.0184500003</v>
      </c>
      <c r="AG35" s="321">
        <v>76930</v>
      </c>
      <c r="AH35" s="321"/>
      <c r="AI35" s="320"/>
      <c r="AJ35" s="376"/>
      <c r="AK35" s="299" t="s">
        <v>28</v>
      </c>
      <c r="AL35" s="318"/>
      <c r="AM35" s="352">
        <v>10960</v>
      </c>
      <c r="AN35" s="329"/>
      <c r="AO35" s="328">
        <v>1002.503</v>
      </c>
      <c r="AQ35" s="434">
        <v>45000.18</v>
      </c>
      <c r="AR35" s="326"/>
      <c r="AS35" s="326"/>
      <c r="AT35" s="352">
        <v>961</v>
      </c>
      <c r="AU35" s="326"/>
      <c r="AV35" s="416">
        <v>0</v>
      </c>
      <c r="AW35" s="325"/>
      <c r="AX35" s="325">
        <v>737.68899999999996</v>
      </c>
      <c r="AY35" s="317"/>
    </row>
    <row r="36" spans="1:51" s="316" customFormat="1" ht="18" customHeight="1">
      <c r="A36" s="320"/>
      <c r="B36" s="376"/>
      <c r="C36" s="299"/>
      <c r="D36" s="324"/>
      <c r="E36" s="325"/>
      <c r="F36" s="325"/>
      <c r="G36" s="334"/>
      <c r="H36" s="330"/>
      <c r="I36" s="333"/>
      <c r="J36" s="330"/>
      <c r="K36" s="332"/>
      <c r="L36" s="325"/>
      <c r="M36" s="331"/>
      <c r="N36" s="331"/>
      <c r="O36" s="331"/>
      <c r="P36" s="331"/>
      <c r="Q36" s="325"/>
      <c r="R36" s="323"/>
      <c r="S36" s="320"/>
      <c r="T36" s="376"/>
      <c r="U36" s="299"/>
      <c r="V36" s="322"/>
      <c r="W36" s="325"/>
      <c r="X36" s="318"/>
      <c r="Y36" s="330"/>
      <c r="AA36" s="321"/>
      <c r="AB36" s="326"/>
      <c r="AC36" s="325"/>
      <c r="AD36" s="326"/>
      <c r="AE36" s="330"/>
      <c r="AG36" s="321"/>
      <c r="AH36" s="321"/>
      <c r="AI36" s="320"/>
      <c r="AJ36" s="376"/>
      <c r="AK36" s="299"/>
      <c r="AL36" s="318"/>
      <c r="AM36" s="352"/>
      <c r="AN36" s="329"/>
      <c r="AO36" s="328"/>
      <c r="AQ36" s="415"/>
      <c r="AR36" s="326"/>
      <c r="AS36" s="326"/>
      <c r="AT36" s="352"/>
      <c r="AU36" s="326"/>
      <c r="AV36" s="416"/>
      <c r="AW36" s="325"/>
      <c r="AX36" s="325"/>
      <c r="AY36" s="317"/>
    </row>
    <row r="37" spans="1:51" s="316" customFormat="1" ht="18" customHeight="1">
      <c r="A37" s="320" t="s">
        <v>176</v>
      </c>
      <c r="B37" s="376"/>
      <c r="C37" s="320" t="s">
        <v>20</v>
      </c>
      <c r="D37" s="324"/>
      <c r="E37" s="325">
        <v>155</v>
      </c>
      <c r="F37" s="325"/>
      <c r="G37" s="334"/>
      <c r="H37" s="330">
        <v>4567.5283694</v>
      </c>
      <c r="I37" s="333"/>
      <c r="J37" s="330">
        <v>374.1327</v>
      </c>
      <c r="K37" s="332"/>
      <c r="L37" s="325">
        <v>20044</v>
      </c>
      <c r="M37" s="331"/>
      <c r="N37" s="331">
        <v>7479.4473600000001</v>
      </c>
      <c r="O37" s="331"/>
      <c r="P37" s="331"/>
      <c r="Q37" s="325">
        <v>42847.290999999997</v>
      </c>
      <c r="R37" s="323"/>
      <c r="S37" s="320" t="s">
        <v>176</v>
      </c>
      <c r="T37" s="376"/>
      <c r="U37" s="320" t="s">
        <v>20</v>
      </c>
      <c r="V37" s="322"/>
      <c r="W37" s="325">
        <v>295217</v>
      </c>
      <c r="X37" s="318"/>
      <c r="Y37" s="330">
        <v>3156899.1</v>
      </c>
      <c r="AA37" s="321">
        <v>2230747.7916999999</v>
      </c>
      <c r="AB37" s="326"/>
      <c r="AC37" s="325">
        <v>287898</v>
      </c>
      <c r="AD37" s="326"/>
      <c r="AE37" s="330">
        <v>1617487.53</v>
      </c>
      <c r="AG37" s="321">
        <v>4.4000000000000004</v>
      </c>
      <c r="AH37" s="321"/>
      <c r="AI37" s="320" t="s">
        <v>176</v>
      </c>
      <c r="AJ37" s="376"/>
      <c r="AK37" s="320" t="s">
        <v>20</v>
      </c>
      <c r="AL37" s="318"/>
      <c r="AM37" s="352">
        <v>53313</v>
      </c>
      <c r="AN37" s="329"/>
      <c r="AO37" s="328">
        <v>1207.49</v>
      </c>
      <c r="AQ37" s="415">
        <v>90919</v>
      </c>
      <c r="AR37" s="326"/>
      <c r="AS37" s="326"/>
      <c r="AT37" s="352">
        <v>955</v>
      </c>
      <c r="AU37" s="326"/>
      <c r="AV37" s="416">
        <v>0</v>
      </c>
      <c r="AW37" s="325"/>
      <c r="AX37" s="325">
        <v>524.20699999999999</v>
      </c>
      <c r="AY37" s="317"/>
    </row>
    <row r="38" spans="1:51" s="316" customFormat="1" ht="18" customHeight="1">
      <c r="A38" s="320"/>
      <c r="B38" s="376"/>
      <c r="C38" s="320" t="s">
        <v>21</v>
      </c>
      <c r="D38" s="324"/>
      <c r="E38" s="325">
        <v>143</v>
      </c>
      <c r="F38" s="325"/>
      <c r="G38" s="334"/>
      <c r="H38" s="330">
        <v>3510.8050499999995</v>
      </c>
      <c r="I38" s="333"/>
      <c r="J38" s="330">
        <v>189.73982999999998</v>
      </c>
      <c r="K38" s="332"/>
      <c r="L38" s="325">
        <v>14541</v>
      </c>
      <c r="M38" s="331"/>
      <c r="N38" s="331">
        <v>3532.3561600000003</v>
      </c>
      <c r="O38" s="331"/>
      <c r="P38" s="331"/>
      <c r="Q38" s="325">
        <v>43847.43</v>
      </c>
      <c r="R38" s="323"/>
      <c r="S38" s="320"/>
      <c r="T38" s="376"/>
      <c r="U38" s="320" t="s">
        <v>21</v>
      </c>
      <c r="V38" s="322"/>
      <c r="W38" s="325">
        <v>305003</v>
      </c>
      <c r="X38" s="318"/>
      <c r="Y38" s="330">
        <v>104554</v>
      </c>
      <c r="AA38" s="321">
        <v>1143211.6631</v>
      </c>
      <c r="AB38" s="326"/>
      <c r="AC38" s="325">
        <v>297803</v>
      </c>
      <c r="AD38" s="326"/>
      <c r="AE38" s="330">
        <v>2372616.63314</v>
      </c>
      <c r="AG38" s="321">
        <v>0</v>
      </c>
      <c r="AH38" s="321"/>
      <c r="AI38" s="320"/>
      <c r="AJ38" s="376"/>
      <c r="AK38" s="320" t="s">
        <v>21</v>
      </c>
      <c r="AL38" s="318"/>
      <c r="AM38" s="352">
        <v>53313</v>
      </c>
      <c r="AN38" s="329"/>
      <c r="AO38" s="328">
        <v>1130</v>
      </c>
      <c r="AQ38" s="421">
        <v>45466</v>
      </c>
      <c r="AR38" s="326"/>
      <c r="AS38" s="326"/>
      <c r="AT38" s="352">
        <v>1316</v>
      </c>
      <c r="AU38" s="326"/>
      <c r="AV38" s="414">
        <v>31003.464</v>
      </c>
      <c r="AW38" s="325"/>
      <c r="AX38" s="325">
        <v>1701.42</v>
      </c>
      <c r="AY38" s="317"/>
    </row>
    <row r="39" spans="1:51" s="316" customFormat="1" ht="18" customHeight="1">
      <c r="A39" s="320"/>
      <c r="B39" s="376"/>
      <c r="C39" s="320" t="s">
        <v>22</v>
      </c>
      <c r="D39" s="324"/>
      <c r="E39" s="325">
        <v>184</v>
      </c>
      <c r="F39" s="325"/>
      <c r="G39" s="334"/>
      <c r="H39" s="330">
        <v>2884.3876100000007</v>
      </c>
      <c r="I39" s="333"/>
      <c r="J39" s="330">
        <v>828.71509999999978</v>
      </c>
      <c r="K39" s="332"/>
      <c r="L39" s="325">
        <v>19438</v>
      </c>
      <c r="M39" s="331"/>
      <c r="N39" s="331">
        <v>3919.3437719999997</v>
      </c>
      <c r="O39" s="331"/>
      <c r="P39" s="331"/>
      <c r="Q39" s="325">
        <v>58625.13</v>
      </c>
      <c r="R39" s="323"/>
      <c r="S39" s="320"/>
      <c r="T39" s="376"/>
      <c r="U39" s="320" t="s">
        <v>22</v>
      </c>
      <c r="V39" s="322"/>
      <c r="W39" s="325">
        <v>421860</v>
      </c>
      <c r="X39" s="318"/>
      <c r="Y39" s="330">
        <v>3379543.4019999998</v>
      </c>
      <c r="AA39" s="321">
        <v>1563562.9107000001</v>
      </c>
      <c r="AB39" s="326"/>
      <c r="AC39" s="325">
        <v>305486</v>
      </c>
      <c r="AD39" s="326"/>
      <c r="AE39" s="330">
        <v>2674344.8116000001</v>
      </c>
      <c r="AG39" s="321">
        <v>25</v>
      </c>
      <c r="AH39" s="321"/>
      <c r="AI39" s="320"/>
      <c r="AJ39" s="376"/>
      <c r="AK39" s="320" t="s">
        <v>22</v>
      </c>
      <c r="AL39" s="318"/>
      <c r="AM39" s="433">
        <v>0</v>
      </c>
      <c r="AN39" s="329"/>
      <c r="AO39" s="328">
        <v>331</v>
      </c>
      <c r="AQ39" s="421">
        <v>0</v>
      </c>
      <c r="AR39" s="326"/>
      <c r="AS39" s="326"/>
      <c r="AT39" s="352">
        <v>1912</v>
      </c>
      <c r="AU39" s="326"/>
      <c r="AV39" s="414">
        <v>20</v>
      </c>
      <c r="AW39" s="325"/>
      <c r="AX39" s="325">
        <v>513.84</v>
      </c>
      <c r="AY39" s="317"/>
    </row>
    <row r="40" spans="1:51" s="316" customFormat="1" ht="18" customHeight="1">
      <c r="A40" s="320"/>
      <c r="B40" s="376"/>
      <c r="C40" s="299" t="s">
        <v>145</v>
      </c>
      <c r="D40" s="324"/>
      <c r="E40" s="325">
        <v>108</v>
      </c>
      <c r="F40" s="325"/>
      <c r="G40" s="334"/>
      <c r="H40" s="330">
        <v>3727.0093555999997</v>
      </c>
      <c r="I40" s="333"/>
      <c r="J40" s="330">
        <v>363.84509999999995</v>
      </c>
      <c r="K40" s="332"/>
      <c r="L40" s="325">
        <v>25678</v>
      </c>
      <c r="M40" s="331"/>
      <c r="N40" s="331">
        <v>2922.4920000000002</v>
      </c>
      <c r="O40" s="331"/>
      <c r="P40" s="331"/>
      <c r="Q40" s="325">
        <v>19810.264999999999</v>
      </c>
      <c r="R40" s="323"/>
      <c r="S40" s="320"/>
      <c r="T40" s="376"/>
      <c r="U40" s="299" t="s">
        <v>145</v>
      </c>
      <c r="V40" s="322"/>
      <c r="W40" s="325">
        <v>473937</v>
      </c>
      <c r="X40" s="318"/>
      <c r="Y40" s="330">
        <v>2691528.0970000001</v>
      </c>
      <c r="AA40" s="321">
        <v>2992262.6498000002</v>
      </c>
      <c r="AB40" s="326"/>
      <c r="AC40" s="325">
        <v>280903</v>
      </c>
      <c r="AD40" s="326"/>
      <c r="AE40" s="330">
        <v>3390764.9284000001</v>
      </c>
      <c r="AG40" s="321">
        <v>0</v>
      </c>
      <c r="AH40" s="321"/>
      <c r="AI40" s="320"/>
      <c r="AJ40" s="376"/>
      <c r="AK40" s="299" t="s">
        <v>145</v>
      </c>
      <c r="AL40" s="318"/>
      <c r="AM40" s="433">
        <v>0</v>
      </c>
      <c r="AN40" s="329"/>
      <c r="AO40" s="328">
        <v>1148.962</v>
      </c>
      <c r="AQ40" s="421">
        <v>4950.8100000000004</v>
      </c>
      <c r="AR40" s="326"/>
      <c r="AS40" s="326"/>
      <c r="AT40" s="352">
        <v>1959</v>
      </c>
      <c r="AU40" s="326"/>
      <c r="AV40" s="414">
        <v>240</v>
      </c>
      <c r="AW40" s="325"/>
      <c r="AX40" s="325">
        <v>391.66</v>
      </c>
      <c r="AY40" s="317"/>
    </row>
    <row r="41" spans="1:51" s="316" customFormat="1" ht="18" customHeight="1">
      <c r="A41" s="320"/>
      <c r="B41" s="376"/>
      <c r="C41" s="299" t="s">
        <v>23</v>
      </c>
      <c r="D41" s="324"/>
      <c r="E41" s="325">
        <v>124</v>
      </c>
      <c r="F41" s="325"/>
      <c r="G41" s="334"/>
      <c r="H41" s="330">
        <v>9041.5097744000032</v>
      </c>
      <c r="I41" s="333"/>
      <c r="J41" s="330">
        <v>386.51258000000001</v>
      </c>
      <c r="K41" s="332"/>
      <c r="L41" s="325">
        <v>26708</v>
      </c>
      <c r="M41" s="331"/>
      <c r="N41" s="331">
        <v>2041.2114069999998</v>
      </c>
      <c r="O41" s="331"/>
      <c r="P41" s="331"/>
      <c r="Q41" s="325">
        <v>35145.250999999997</v>
      </c>
      <c r="R41" s="323"/>
      <c r="S41" s="320"/>
      <c r="T41" s="376"/>
      <c r="U41" s="299" t="s">
        <v>23</v>
      </c>
      <c r="V41" s="322"/>
      <c r="W41" s="325">
        <v>454668</v>
      </c>
      <c r="X41" s="318"/>
      <c r="Y41" s="330">
        <v>1985068.865</v>
      </c>
      <c r="AA41" s="321">
        <v>1081667.6832000001</v>
      </c>
      <c r="AB41" s="326"/>
      <c r="AC41" s="325">
        <v>300527</v>
      </c>
      <c r="AD41" s="326"/>
      <c r="AE41" s="330">
        <v>3223248.1214990001</v>
      </c>
      <c r="AG41" s="321">
        <v>33.591300000000004</v>
      </c>
      <c r="AH41" s="321"/>
      <c r="AI41" s="320"/>
      <c r="AJ41" s="376"/>
      <c r="AK41" s="299" t="s">
        <v>23</v>
      </c>
      <c r="AL41" s="318"/>
      <c r="AM41" s="433">
        <v>0</v>
      </c>
      <c r="AN41" s="329"/>
      <c r="AO41" s="328">
        <v>929.13</v>
      </c>
      <c r="AQ41" s="321">
        <v>268</v>
      </c>
      <c r="AR41" s="326"/>
      <c r="AS41" s="326"/>
      <c r="AT41" s="352">
        <v>1547</v>
      </c>
      <c r="AU41" s="326"/>
      <c r="AV41" s="432">
        <v>0</v>
      </c>
      <c r="AW41" s="325"/>
      <c r="AX41" s="325">
        <v>326.98399999999998</v>
      </c>
      <c r="AY41" s="317"/>
    </row>
    <row r="42" spans="1:51" s="316" customFormat="1" ht="18" customHeight="1">
      <c r="A42" s="320"/>
      <c r="B42" s="376"/>
      <c r="C42" s="299" t="s">
        <v>24</v>
      </c>
      <c r="D42" s="324"/>
      <c r="E42" s="439" t="s">
        <v>177</v>
      </c>
      <c r="F42" s="325"/>
      <c r="G42" s="334"/>
      <c r="H42" s="330">
        <v>7843.6893639999998</v>
      </c>
      <c r="I42" s="333"/>
      <c r="J42" s="330">
        <v>405.4873</v>
      </c>
      <c r="K42" s="332"/>
      <c r="L42" s="325" t="s">
        <v>177</v>
      </c>
      <c r="M42" s="331"/>
      <c r="N42" s="331">
        <v>4143.0436399999999</v>
      </c>
      <c r="O42" s="331"/>
      <c r="P42" s="331"/>
      <c r="Q42" s="325">
        <v>66361.964999999997</v>
      </c>
      <c r="R42" s="323"/>
      <c r="S42" s="320"/>
      <c r="T42" s="376"/>
      <c r="U42" s="299" t="s">
        <v>24</v>
      </c>
      <c r="V42" s="322"/>
      <c r="W42" s="439" t="s">
        <v>177</v>
      </c>
      <c r="X42" s="318"/>
      <c r="Y42" s="330">
        <v>535221.33168000006</v>
      </c>
      <c r="AA42" s="321">
        <v>1696571.1523</v>
      </c>
      <c r="AB42" s="326"/>
      <c r="AC42" s="439" t="s">
        <v>177</v>
      </c>
      <c r="AD42" s="326"/>
      <c r="AE42" s="330">
        <v>3143761.9640000002</v>
      </c>
      <c r="AG42" s="321">
        <v>0</v>
      </c>
      <c r="AH42" s="321"/>
      <c r="AI42" s="320"/>
      <c r="AJ42" s="376"/>
      <c r="AK42" s="299" t="s">
        <v>24</v>
      </c>
      <c r="AL42" s="318"/>
      <c r="AM42" s="439" t="s">
        <v>177</v>
      </c>
      <c r="AN42" s="329"/>
      <c r="AO42" s="328">
        <v>855.07</v>
      </c>
      <c r="AQ42" s="321">
        <v>40500</v>
      </c>
      <c r="AR42" s="326"/>
      <c r="AS42" s="326"/>
      <c r="AT42" s="439" t="s">
        <v>177</v>
      </c>
      <c r="AU42" s="326"/>
      <c r="AV42" s="432">
        <v>23038.86</v>
      </c>
      <c r="AW42" s="325"/>
      <c r="AX42" s="325">
        <v>3740.73</v>
      </c>
      <c r="AY42" s="317"/>
    </row>
    <row r="43" spans="1:51" s="316" customFormat="1" ht="18" customHeight="1">
      <c r="A43" s="320"/>
      <c r="B43" s="376"/>
      <c r="C43" s="299" t="s">
        <v>146</v>
      </c>
      <c r="D43" s="324"/>
      <c r="E43" s="439" t="s">
        <v>177</v>
      </c>
      <c r="F43" s="325"/>
      <c r="G43" s="334"/>
      <c r="H43" s="330">
        <v>7399.3575679999994</v>
      </c>
      <c r="I43" s="333"/>
      <c r="J43" s="330">
        <v>292.23460000000006</v>
      </c>
      <c r="K43" s="332"/>
      <c r="L43" s="325" t="s">
        <v>177</v>
      </c>
      <c r="M43" s="331"/>
      <c r="N43" s="331">
        <v>1883.2440200000001</v>
      </c>
      <c r="O43" s="331"/>
      <c r="P43" s="331"/>
      <c r="Q43" s="325">
        <v>43797.936000000002</v>
      </c>
      <c r="R43" s="323"/>
      <c r="S43" s="320"/>
      <c r="T43" s="376"/>
      <c r="U43" s="299" t="s">
        <v>146</v>
      </c>
      <c r="V43" s="322"/>
      <c r="W43" s="439" t="s">
        <v>177</v>
      </c>
      <c r="X43" s="318"/>
      <c r="Y43" s="330">
        <v>2198437</v>
      </c>
      <c r="AA43" s="321">
        <v>1719538.3947300001</v>
      </c>
      <c r="AB43" s="326"/>
      <c r="AC43" s="439" t="s">
        <v>177</v>
      </c>
      <c r="AD43" s="326"/>
      <c r="AE43" s="330">
        <v>4057289.6415999997</v>
      </c>
      <c r="AG43" s="321">
        <v>0</v>
      </c>
      <c r="AH43" s="321"/>
      <c r="AI43" s="320"/>
      <c r="AJ43" s="376"/>
      <c r="AK43" s="299" t="s">
        <v>146</v>
      </c>
      <c r="AL43" s="318"/>
      <c r="AM43" s="439" t="s">
        <v>177</v>
      </c>
      <c r="AN43" s="329"/>
      <c r="AO43" s="328">
        <v>1061.1199999999999</v>
      </c>
      <c r="AQ43" s="321">
        <v>788.1</v>
      </c>
      <c r="AR43" s="326"/>
      <c r="AS43" s="326"/>
      <c r="AT43" s="439" t="s">
        <v>177</v>
      </c>
      <c r="AU43" s="326"/>
      <c r="AV43" s="432">
        <v>80.427999999999997</v>
      </c>
      <c r="AW43" s="325"/>
      <c r="AX43" s="325">
        <v>552.20000000000005</v>
      </c>
      <c r="AY43" s="317"/>
    </row>
    <row r="44" spans="1:51" s="316" customFormat="1" ht="18" customHeight="1" thickBot="1">
      <c r="A44" s="395"/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6"/>
      <c r="S44" s="397"/>
      <c r="T44" s="397"/>
      <c r="U44" s="397"/>
      <c r="V44" s="397"/>
      <c r="W44" s="398"/>
      <c r="X44" s="398"/>
      <c r="Y44" s="398"/>
      <c r="Z44" s="398"/>
      <c r="AA44" s="398"/>
      <c r="AB44" s="398"/>
      <c r="AC44" s="398"/>
      <c r="AD44" s="398"/>
      <c r="AE44" s="398"/>
      <c r="AF44" s="398"/>
      <c r="AG44" s="398"/>
      <c r="AH44" s="398"/>
      <c r="AI44" s="399"/>
      <c r="AJ44" s="398"/>
      <c r="AK44" s="398"/>
      <c r="AL44" s="398"/>
      <c r="AM44" s="398"/>
      <c r="AN44" s="398"/>
      <c r="AO44" s="400"/>
      <c r="AP44" s="398"/>
      <c r="AQ44" s="398"/>
      <c r="AR44" s="398"/>
      <c r="AS44" s="398"/>
      <c r="AT44" s="398"/>
      <c r="AU44" s="398"/>
      <c r="AV44" s="398"/>
      <c r="AW44" s="398"/>
      <c r="AX44" s="398"/>
      <c r="AY44" s="401"/>
    </row>
    <row r="45" spans="1:51" s="316" customFormat="1" ht="18" customHeight="1">
      <c r="A45" s="402"/>
      <c r="B45" s="402"/>
      <c r="C45" s="402"/>
      <c r="D45" s="402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3"/>
      <c r="S45" s="404"/>
      <c r="T45" s="404"/>
      <c r="U45" s="404"/>
      <c r="V45" s="404"/>
      <c r="W45" s="405"/>
      <c r="X45" s="405"/>
      <c r="Y45" s="405"/>
      <c r="Z45" s="405"/>
      <c r="AA45" s="405"/>
      <c r="AB45" s="405"/>
      <c r="AC45" s="405"/>
      <c r="AD45" s="405"/>
      <c r="AE45" s="405"/>
      <c r="AF45" s="405"/>
      <c r="AG45" s="405"/>
      <c r="AH45" s="405"/>
      <c r="AI45" s="406"/>
      <c r="AJ45" s="405"/>
      <c r="AK45" s="405"/>
      <c r="AL45" s="405"/>
      <c r="AM45" s="405"/>
      <c r="AN45" s="405"/>
      <c r="AO45" s="407"/>
      <c r="AP45" s="405"/>
      <c r="AQ45" s="405"/>
      <c r="AR45" s="405"/>
      <c r="AS45" s="405"/>
      <c r="AT45" s="405"/>
      <c r="AU45" s="405"/>
      <c r="AV45" s="405"/>
      <c r="AW45" s="405"/>
      <c r="AX45" s="405"/>
      <c r="AY45" s="408"/>
    </row>
    <row r="46" spans="1:51" s="316" customFormat="1" ht="18" customHeight="1">
      <c r="A46" s="402"/>
      <c r="B46" s="402"/>
      <c r="C46" s="402"/>
      <c r="D46" s="402"/>
      <c r="E46" s="402"/>
      <c r="F46" s="402"/>
      <c r="G46" s="402"/>
      <c r="H46" s="402"/>
      <c r="I46" s="402"/>
      <c r="J46" s="402"/>
      <c r="K46" s="402"/>
      <c r="L46" s="402"/>
      <c r="M46" s="402"/>
      <c r="N46" s="402"/>
      <c r="O46" s="402"/>
      <c r="P46" s="402"/>
      <c r="Q46" s="402"/>
      <c r="R46" s="403"/>
      <c r="S46" s="404"/>
      <c r="T46" s="404"/>
      <c r="U46" s="404"/>
      <c r="V46" s="404"/>
      <c r="W46" s="405"/>
      <c r="X46" s="405"/>
      <c r="Y46" s="405"/>
      <c r="Z46" s="405"/>
      <c r="AA46" s="405"/>
      <c r="AB46" s="405"/>
      <c r="AC46" s="405"/>
      <c r="AD46" s="405"/>
      <c r="AE46" s="405"/>
      <c r="AF46" s="405"/>
      <c r="AG46" s="405"/>
      <c r="AH46" s="405"/>
      <c r="AI46" s="406"/>
      <c r="AJ46" s="405"/>
      <c r="AK46" s="405"/>
      <c r="AL46" s="405"/>
      <c r="AM46" s="405"/>
      <c r="AN46" s="405"/>
      <c r="AO46" s="407"/>
      <c r="AP46" s="405"/>
      <c r="AQ46" s="405"/>
      <c r="AR46" s="405"/>
      <c r="AS46" s="405"/>
      <c r="AT46" s="405"/>
      <c r="AU46" s="405"/>
      <c r="AV46" s="405"/>
      <c r="AW46" s="405"/>
      <c r="AX46" s="405"/>
      <c r="AY46" s="408"/>
    </row>
    <row r="47" spans="1:51" s="244" customFormat="1" ht="18" customHeight="1">
      <c r="R47" s="249"/>
      <c r="S47" s="256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6"/>
      <c r="AJ47" s="257"/>
      <c r="AK47" s="257"/>
      <c r="AL47" s="257"/>
      <c r="AM47" s="257"/>
      <c r="AN47" s="257"/>
      <c r="AO47" s="257"/>
      <c r="AP47" s="257"/>
      <c r="AQ47" s="257"/>
      <c r="AR47" s="257"/>
      <c r="AS47" s="257"/>
      <c r="AT47" s="53"/>
      <c r="AU47" s="257"/>
      <c r="AV47" s="54"/>
      <c r="AW47" s="257"/>
      <c r="AX47" s="55"/>
      <c r="AY47" s="55"/>
    </row>
    <row r="48" spans="1:51" s="244" customFormat="1" ht="18" customHeight="1">
      <c r="S48" s="258"/>
      <c r="T48" s="259"/>
      <c r="U48" s="259"/>
      <c r="V48" s="259"/>
      <c r="W48" s="259"/>
      <c r="X48" s="259"/>
      <c r="Y48" s="259"/>
      <c r="Z48" s="259"/>
      <c r="AA48" s="257"/>
      <c r="AB48" s="257"/>
      <c r="AC48" s="257"/>
      <c r="AD48" s="259"/>
      <c r="AE48" s="259"/>
      <c r="AF48" s="259"/>
      <c r="AG48" s="259"/>
      <c r="AH48" s="259"/>
      <c r="AI48" s="258"/>
      <c r="AJ48" s="259"/>
      <c r="AK48" s="259"/>
      <c r="AL48" s="259"/>
      <c r="AM48" s="257"/>
      <c r="AN48" s="257"/>
      <c r="AO48" s="257"/>
      <c r="AP48" s="257"/>
      <c r="AQ48" s="257"/>
      <c r="AR48" s="257"/>
      <c r="AS48" s="259"/>
      <c r="AT48" s="259"/>
      <c r="AU48" s="259"/>
      <c r="AV48" s="259"/>
      <c r="AW48" s="257"/>
      <c r="AX48" s="259"/>
      <c r="AY48" s="259"/>
    </row>
    <row r="49" spans="1:51" s="244" customFormat="1" ht="18" customHeight="1">
      <c r="S49" s="260"/>
      <c r="T49" s="261"/>
      <c r="U49" s="257"/>
      <c r="V49" s="257"/>
      <c r="W49" s="257"/>
      <c r="X49" s="257"/>
      <c r="Y49" s="257"/>
      <c r="Z49" s="257"/>
      <c r="AA49" s="257"/>
      <c r="AB49" s="257"/>
      <c r="AC49" s="257"/>
      <c r="AD49" s="257"/>
      <c r="AE49" s="261"/>
      <c r="AF49" s="261"/>
      <c r="AG49" s="261"/>
      <c r="AH49" s="261"/>
      <c r="AI49" s="260"/>
      <c r="AJ49" s="261"/>
      <c r="AK49" s="261"/>
      <c r="AL49" s="261"/>
      <c r="AM49" s="257"/>
      <c r="AN49" s="257"/>
      <c r="AO49" s="257"/>
      <c r="AP49" s="257"/>
      <c r="AQ49" s="257"/>
      <c r="AR49" s="257"/>
      <c r="AS49" s="261"/>
      <c r="AT49" s="261"/>
      <c r="AU49" s="261"/>
      <c r="AV49" s="261"/>
      <c r="AW49" s="257"/>
      <c r="AX49" s="261"/>
      <c r="AY49" s="261"/>
    </row>
    <row r="50" spans="1:51" s="244" customFormat="1" ht="18" customHeight="1">
      <c r="S50" s="258"/>
      <c r="T50" s="259"/>
      <c r="U50" s="259"/>
      <c r="V50" s="259"/>
      <c r="W50" s="259"/>
      <c r="X50" s="259"/>
      <c r="Y50" s="259"/>
      <c r="Z50" s="259"/>
      <c r="AA50" s="257"/>
      <c r="AB50" s="257"/>
      <c r="AC50" s="257"/>
      <c r="AD50" s="259"/>
      <c r="AE50" s="259"/>
      <c r="AF50" s="259"/>
      <c r="AG50" s="259"/>
      <c r="AH50" s="259"/>
      <c r="AI50" s="258"/>
      <c r="AJ50" s="259"/>
      <c r="AK50" s="259"/>
      <c r="AL50" s="259"/>
      <c r="AM50" s="257"/>
      <c r="AN50" s="257"/>
      <c r="AO50" s="257"/>
      <c r="AP50" s="257"/>
      <c r="AQ50" s="257"/>
      <c r="AR50" s="257"/>
      <c r="AS50" s="259"/>
      <c r="AT50" s="259"/>
      <c r="AU50" s="259"/>
      <c r="AV50" s="259"/>
      <c r="AW50" s="257"/>
      <c r="AX50" s="259"/>
      <c r="AY50" s="259"/>
    </row>
    <row r="51" spans="1:51" s="263" customFormat="1" ht="26.25" customHeight="1">
      <c r="A51" s="262"/>
      <c r="AI51" s="455"/>
      <c r="AJ51" s="455"/>
      <c r="AK51" s="455"/>
      <c r="AL51" s="455"/>
      <c r="AM51" s="455"/>
      <c r="AN51" s="455"/>
      <c r="AO51" s="455"/>
      <c r="AP51" s="455"/>
      <c r="AQ51" s="455"/>
      <c r="AR51" s="455"/>
      <c r="AS51" s="455"/>
      <c r="AT51" s="455"/>
      <c r="AU51" s="455"/>
      <c r="AV51" s="455"/>
      <c r="AW51" s="455"/>
      <c r="AX51" s="455"/>
      <c r="AY51" s="455"/>
    </row>
    <row r="52" spans="1:51" s="263" customFormat="1" ht="17.25">
      <c r="A52" s="262"/>
      <c r="S52" s="258"/>
      <c r="T52" s="259"/>
      <c r="U52" s="259"/>
      <c r="V52" s="259"/>
      <c r="W52" s="259"/>
      <c r="X52" s="259"/>
      <c r="Y52" s="257"/>
      <c r="Z52" s="257"/>
      <c r="AA52" s="257"/>
      <c r="AB52" s="257"/>
      <c r="AC52" s="257"/>
      <c r="AD52" s="264"/>
      <c r="AE52" s="259"/>
      <c r="AF52" s="259"/>
      <c r="AG52" s="259"/>
      <c r="AH52" s="259"/>
      <c r="AI52" s="256"/>
      <c r="AJ52" s="257"/>
      <c r="AK52" s="257"/>
      <c r="AL52" s="259"/>
      <c r="AM52" s="257"/>
      <c r="AN52" s="257"/>
      <c r="AO52" s="257"/>
      <c r="AP52" s="257"/>
      <c r="AQ52" s="257"/>
      <c r="AR52" s="257"/>
      <c r="AS52" s="259"/>
      <c r="AT52" s="257"/>
      <c r="AU52" s="257"/>
      <c r="AV52" s="257"/>
      <c r="AW52" s="257"/>
      <c r="AX52" s="257"/>
      <c r="AY52" s="257"/>
    </row>
    <row r="53" spans="1:51" s="263" customFormat="1" ht="15">
      <c r="A53" s="262"/>
      <c r="S53" s="256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6"/>
      <c r="AJ53" s="265"/>
      <c r="AK53" s="265"/>
      <c r="AL53" s="265"/>
      <c r="AM53" s="265"/>
      <c r="AN53" s="265"/>
      <c r="AO53" s="265"/>
      <c r="AP53" s="265"/>
      <c r="AQ53" s="265"/>
      <c r="AR53" s="265"/>
      <c r="AS53" s="265"/>
      <c r="AT53" s="265"/>
      <c r="AU53" s="265"/>
      <c r="AV53" s="265"/>
      <c r="AW53" s="265"/>
      <c r="AX53" s="265"/>
      <c r="AY53" s="265"/>
    </row>
    <row r="54" spans="1:51" s="263" customFormat="1" ht="15">
      <c r="A54" s="262"/>
      <c r="S54" s="258"/>
      <c r="T54" s="259"/>
      <c r="U54" s="257"/>
      <c r="V54" s="257"/>
      <c r="W54" s="257"/>
      <c r="X54" s="257"/>
      <c r="Y54" s="257"/>
      <c r="Z54" s="257"/>
      <c r="AA54" s="257"/>
      <c r="AB54" s="257"/>
      <c r="AC54" s="257"/>
      <c r="AD54" s="259"/>
      <c r="AE54" s="259"/>
      <c r="AF54" s="259"/>
      <c r="AG54" s="259"/>
      <c r="AH54" s="259"/>
      <c r="AI54" s="258"/>
      <c r="AJ54" s="259"/>
      <c r="AK54" s="259"/>
      <c r="AL54" s="259"/>
      <c r="AM54" s="257"/>
      <c r="AN54" s="257"/>
      <c r="AO54" s="257"/>
      <c r="AP54" s="257"/>
      <c r="AQ54" s="257"/>
      <c r="AR54" s="257"/>
      <c r="AS54" s="257"/>
      <c r="AT54" s="257"/>
      <c r="AU54" s="257"/>
      <c r="AV54" s="257"/>
      <c r="AW54" s="257"/>
      <c r="AX54" s="257"/>
      <c r="AY54" s="257"/>
    </row>
    <row r="55" spans="1:51" s="263" customFormat="1" ht="15">
      <c r="A55" s="262"/>
      <c r="S55" s="258"/>
      <c r="T55" s="259"/>
      <c r="U55" s="257"/>
      <c r="V55" s="257"/>
      <c r="W55" s="257"/>
      <c r="X55" s="257"/>
      <c r="Y55" s="257"/>
      <c r="Z55" s="257"/>
      <c r="AA55" s="257"/>
      <c r="AB55" s="257"/>
      <c r="AC55" s="257"/>
      <c r="AD55" s="259"/>
      <c r="AE55" s="259"/>
      <c r="AF55" s="259"/>
      <c r="AG55" s="259"/>
      <c r="AH55" s="259"/>
      <c r="AI55" s="258"/>
      <c r="AJ55" s="259"/>
      <c r="AK55" s="259"/>
      <c r="AL55" s="259"/>
      <c r="AM55" s="257"/>
      <c r="AN55" s="257"/>
      <c r="AO55" s="257"/>
      <c r="AP55" s="257"/>
      <c r="AQ55" s="257"/>
      <c r="AR55" s="257"/>
      <c r="AS55" s="257"/>
      <c r="AT55" s="257"/>
      <c r="AU55" s="257"/>
      <c r="AV55" s="257"/>
      <c r="AW55" s="257"/>
      <c r="AX55" s="257"/>
      <c r="AY55" s="257"/>
    </row>
    <row r="56" spans="1:51">
      <c r="S56" s="268"/>
      <c r="T56" s="269"/>
      <c r="AE56" s="269"/>
      <c r="AF56" s="269"/>
      <c r="AG56" s="269"/>
      <c r="AH56" s="269"/>
      <c r="AL56" s="269"/>
    </row>
    <row r="58" spans="1:51" ht="37.5" customHeight="1">
      <c r="A58" s="456"/>
      <c r="B58" s="456"/>
      <c r="C58" s="456"/>
      <c r="D58" s="456"/>
      <c r="E58" s="456"/>
      <c r="F58" s="456"/>
      <c r="G58" s="456"/>
      <c r="H58" s="456"/>
      <c r="I58" s="456"/>
      <c r="J58" s="456"/>
      <c r="K58" s="456"/>
      <c r="L58" s="456"/>
      <c r="M58" s="456"/>
      <c r="N58" s="456"/>
      <c r="O58" s="456"/>
      <c r="P58" s="456"/>
      <c r="Q58" s="456"/>
      <c r="R58" s="456"/>
      <c r="T58" s="272"/>
      <c r="U58" s="272"/>
      <c r="V58" s="272"/>
      <c r="W58" s="272"/>
      <c r="X58" s="272"/>
      <c r="Y58" s="272"/>
      <c r="Z58" s="272"/>
      <c r="AA58" s="272"/>
      <c r="AB58" s="272"/>
      <c r="AC58" s="272"/>
      <c r="AD58" s="272"/>
      <c r="AE58" s="272"/>
      <c r="AF58" s="272"/>
      <c r="AG58" s="272"/>
      <c r="AH58" s="272"/>
      <c r="AJ58" s="272"/>
      <c r="AK58" s="272"/>
      <c r="AL58" s="272"/>
      <c r="AM58" s="272"/>
      <c r="AN58" s="272"/>
      <c r="AO58" s="272"/>
      <c r="AP58" s="272"/>
      <c r="AQ58" s="272"/>
      <c r="AR58" s="272"/>
      <c r="AS58" s="272"/>
      <c r="AT58" s="272"/>
      <c r="AU58" s="272"/>
      <c r="AV58" s="272"/>
      <c r="AW58" s="272"/>
      <c r="AX58" s="272"/>
      <c r="AY58" s="272"/>
    </row>
    <row r="60" spans="1:51">
      <c r="V60" s="273"/>
    </row>
  </sheetData>
  <mergeCells count="30">
    <mergeCell ref="A1:B2"/>
    <mergeCell ref="S1:T2"/>
    <mergeCell ref="AI1:AJ2"/>
    <mergeCell ref="D5:J5"/>
    <mergeCell ref="W5:AA5"/>
    <mergeCell ref="AC5:AG5"/>
    <mergeCell ref="AM5:AQ5"/>
    <mergeCell ref="AT5:AY5"/>
    <mergeCell ref="D6:J6"/>
    <mergeCell ref="W6:AA6"/>
    <mergeCell ref="AC6:AG6"/>
    <mergeCell ref="AM6:AQ6"/>
    <mergeCell ref="AT6:AY6"/>
    <mergeCell ref="V9:X9"/>
    <mergeCell ref="AI9:AK9"/>
    <mergeCell ref="AL9:AM9"/>
    <mergeCell ref="A10:B10"/>
    <mergeCell ref="V10:X10"/>
    <mergeCell ref="AI10:AK10"/>
    <mergeCell ref="AL10:AM10"/>
    <mergeCell ref="E15:K15"/>
    <mergeCell ref="AI51:AY51"/>
    <mergeCell ref="A58:R58"/>
    <mergeCell ref="E13:J13"/>
    <mergeCell ref="W13:AG13"/>
    <mergeCell ref="AM13:AY13"/>
    <mergeCell ref="A14:B14"/>
    <mergeCell ref="E14:J14"/>
    <mergeCell ref="W14:AG14"/>
    <mergeCell ref="AM14:AY1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7" man="1"/>
    <brk id="34" max="6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1"/>
  <sheetViews>
    <sheetView view="pageBreakPreview" topLeftCell="B13" zoomScale="90" zoomScaleSheetLayoutView="90" workbookViewId="0">
      <selection activeCell="A45" sqref="A45:XFD45"/>
    </sheetView>
  </sheetViews>
  <sheetFormatPr defaultRowHeight="14.25"/>
  <cols>
    <col min="1" max="1" width="2.7109375" style="60" hidden="1" customWidth="1"/>
    <col min="2" max="2" width="6.42578125" style="61" customWidth="1"/>
    <col min="3" max="3" width="2.7109375" style="60" customWidth="1"/>
    <col min="4" max="4" width="15.7109375" style="60" customWidth="1"/>
    <col min="5" max="5" width="7.85546875" style="60" customWidth="1"/>
    <col min="6" max="6" width="10.42578125" style="60" customWidth="1"/>
    <col min="7" max="7" width="15" style="60" customWidth="1"/>
    <col min="8" max="8" width="11" style="60" customWidth="1"/>
    <col min="9" max="9" width="7.85546875" style="60" customWidth="1"/>
    <col min="10" max="10" width="10.42578125" style="60" customWidth="1"/>
    <col min="11" max="11" width="15.5703125" style="60" customWidth="1"/>
    <col min="12" max="12" width="4.42578125" style="60" customWidth="1"/>
    <col min="13" max="13" width="2.7109375" style="60" customWidth="1"/>
    <col min="14" max="14" width="7.140625" style="60" customWidth="1"/>
    <col min="15" max="15" width="2.140625" style="60" customWidth="1"/>
    <col min="16" max="16" width="5.5703125" style="60" hidden="1" customWidth="1"/>
    <col min="17" max="17" width="1.7109375" style="60" hidden="1" customWidth="1"/>
    <col min="18" max="18" width="7.42578125" style="60" customWidth="1"/>
    <col min="19" max="19" width="9.42578125" style="60" customWidth="1"/>
    <col min="20" max="20" width="1.7109375" style="60" customWidth="1"/>
    <col min="21" max="21" width="15.85546875" style="60" customWidth="1"/>
    <col min="22" max="22" width="3.7109375" style="60" customWidth="1"/>
    <col min="23" max="23" width="9.42578125" style="60" customWidth="1"/>
    <col min="24" max="24" width="5.85546875" style="60" customWidth="1"/>
    <col min="25" max="25" width="7.42578125" style="60" customWidth="1"/>
    <col min="26" max="26" width="7.140625" style="60" customWidth="1"/>
    <col min="27" max="27" width="9.140625" style="60" customWidth="1"/>
    <col min="28" max="28" width="1.7109375" style="60" customWidth="1"/>
    <col min="29" max="29" width="15.42578125" style="60" customWidth="1"/>
    <col min="30" max="30" width="1.140625" style="60" customWidth="1"/>
    <col min="31" max="16384" width="9.140625" style="60"/>
  </cols>
  <sheetData>
    <row r="1" spans="1:31" s="15" customFormat="1" ht="18" customHeight="1">
      <c r="B1" s="467">
        <v>5.2</v>
      </c>
      <c r="C1" s="467"/>
      <c r="D1" s="62" t="s">
        <v>59</v>
      </c>
      <c r="E1" s="63"/>
      <c r="F1" s="63"/>
      <c r="G1" s="63"/>
      <c r="H1" s="63"/>
      <c r="I1" s="63"/>
      <c r="J1" s="63"/>
      <c r="K1" s="63"/>
      <c r="L1" s="63"/>
      <c r="M1" s="63"/>
      <c r="N1" s="467">
        <v>5.2</v>
      </c>
      <c r="O1" s="467"/>
      <c r="P1" s="64" t="s">
        <v>59</v>
      </c>
      <c r="Q1" s="63"/>
      <c r="R1" s="62" t="s">
        <v>60</v>
      </c>
      <c r="S1" s="63"/>
      <c r="T1" s="63"/>
      <c r="U1" s="63"/>
      <c r="V1" s="63"/>
      <c r="W1" s="63"/>
      <c r="X1" s="63"/>
      <c r="Y1" s="63"/>
      <c r="Z1" s="63"/>
      <c r="AA1" s="63"/>
      <c r="AB1" s="65"/>
      <c r="AC1" s="17"/>
    </row>
    <row r="2" spans="1:31" s="15" customFormat="1" ht="18" customHeight="1">
      <c r="A2" s="13" t="s">
        <v>61</v>
      </c>
      <c r="B2" s="467"/>
      <c r="C2" s="467"/>
      <c r="D2" s="12" t="s">
        <v>62</v>
      </c>
      <c r="E2" s="14"/>
      <c r="F2" s="14"/>
      <c r="G2" s="14"/>
      <c r="H2" s="14"/>
      <c r="I2" s="14"/>
      <c r="J2" s="14"/>
      <c r="K2" s="14"/>
      <c r="L2" s="14"/>
      <c r="M2" s="14"/>
      <c r="N2" s="467"/>
      <c r="O2" s="467"/>
      <c r="P2" s="66" t="s">
        <v>62</v>
      </c>
      <c r="Q2" s="14"/>
      <c r="R2" s="12" t="s">
        <v>63</v>
      </c>
      <c r="S2" s="14"/>
      <c r="T2" s="14"/>
      <c r="U2" s="14"/>
      <c r="V2" s="14"/>
      <c r="W2" s="14"/>
      <c r="X2" s="14"/>
      <c r="Y2" s="14"/>
      <c r="Z2" s="14"/>
      <c r="AA2" s="14"/>
      <c r="AB2" s="67"/>
      <c r="AC2" s="17"/>
    </row>
    <row r="3" spans="1:31" s="15" customFormat="1" ht="15" customHeight="1" thickBot="1">
      <c r="A3" s="17"/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68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</row>
    <row r="4" spans="1:31" s="20" customFormat="1" ht="4.5" customHeight="1">
      <c r="A4" s="19"/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</row>
    <row r="5" spans="1:31" s="20" customFormat="1" ht="15" customHeight="1">
      <c r="B5" s="21"/>
      <c r="E5" s="464" t="s">
        <v>33</v>
      </c>
      <c r="F5" s="464"/>
      <c r="G5" s="464"/>
      <c r="H5" s="22"/>
      <c r="I5" s="464" t="s">
        <v>34</v>
      </c>
      <c r="J5" s="464"/>
      <c r="K5" s="464"/>
      <c r="L5" s="464"/>
      <c r="S5" s="464" t="s">
        <v>36</v>
      </c>
      <c r="T5" s="464"/>
      <c r="U5" s="464"/>
      <c r="V5" s="22"/>
      <c r="W5" s="464" t="s">
        <v>35</v>
      </c>
      <c r="X5" s="464"/>
      <c r="Y5" s="464"/>
      <c r="Z5" s="22"/>
      <c r="AA5" s="464" t="s">
        <v>64</v>
      </c>
      <c r="AB5" s="464"/>
      <c r="AC5" s="464"/>
    </row>
    <row r="6" spans="1:31" s="20" customFormat="1" ht="15" customHeight="1">
      <c r="B6" s="21"/>
      <c r="E6" s="466" t="s">
        <v>38</v>
      </c>
      <c r="F6" s="466"/>
      <c r="G6" s="466"/>
      <c r="H6" s="23"/>
      <c r="I6" s="466" t="s">
        <v>39</v>
      </c>
      <c r="J6" s="466"/>
      <c r="K6" s="466"/>
      <c r="L6" s="466"/>
      <c r="S6" s="466" t="s">
        <v>41</v>
      </c>
      <c r="T6" s="466"/>
      <c r="U6" s="466"/>
      <c r="V6" s="23"/>
      <c r="W6" s="466" t="s">
        <v>40</v>
      </c>
      <c r="X6" s="466"/>
      <c r="Y6" s="466"/>
      <c r="Z6" s="23"/>
      <c r="AA6" s="466" t="s">
        <v>64</v>
      </c>
      <c r="AB6" s="466"/>
      <c r="AC6" s="466"/>
    </row>
    <row r="7" spans="1:31" s="20" customFormat="1" ht="9.9499999999999993" customHeight="1">
      <c r="B7" s="21"/>
      <c r="E7" s="24"/>
      <c r="F7" s="24"/>
      <c r="G7" s="24"/>
      <c r="H7" s="23"/>
      <c r="I7" s="24"/>
      <c r="J7" s="24"/>
      <c r="K7" s="25"/>
      <c r="S7" s="24"/>
      <c r="T7" s="24"/>
      <c r="U7" s="24"/>
      <c r="V7" s="23"/>
      <c r="W7" s="24"/>
      <c r="X7" s="24"/>
      <c r="Y7" s="24"/>
      <c r="Z7" s="23"/>
      <c r="AA7" s="24"/>
      <c r="AB7" s="24"/>
      <c r="AC7" s="24"/>
    </row>
    <row r="8" spans="1:31" s="20" customFormat="1" ht="9.9499999999999993" customHeight="1">
      <c r="B8" s="21"/>
    </row>
    <row r="9" spans="1:31" s="20" customFormat="1" ht="15" customHeight="1">
      <c r="B9" s="284" t="s">
        <v>65</v>
      </c>
      <c r="C9" s="22"/>
      <c r="E9" s="278" t="s">
        <v>149</v>
      </c>
      <c r="F9" s="278"/>
      <c r="G9" s="278" t="s">
        <v>150</v>
      </c>
      <c r="H9" s="69"/>
      <c r="I9" s="278" t="s">
        <v>149</v>
      </c>
      <c r="J9" s="278"/>
      <c r="K9" s="278" t="s">
        <v>150</v>
      </c>
      <c r="L9" s="278"/>
      <c r="M9" s="22"/>
      <c r="N9" s="22" t="s">
        <v>65</v>
      </c>
      <c r="O9" s="22"/>
      <c r="P9" s="22"/>
      <c r="Q9" s="22"/>
      <c r="R9" s="22"/>
      <c r="S9" s="278" t="s">
        <v>149</v>
      </c>
      <c r="T9" s="22"/>
      <c r="U9" s="278" t="s">
        <v>150</v>
      </c>
      <c r="V9" s="22"/>
      <c r="W9" s="289" t="s">
        <v>149</v>
      </c>
      <c r="X9" s="22"/>
      <c r="Y9" s="278" t="s">
        <v>150</v>
      </c>
      <c r="Z9" s="22"/>
      <c r="AA9" s="289" t="s">
        <v>149</v>
      </c>
      <c r="AB9" s="278"/>
      <c r="AC9" s="278" t="s">
        <v>150</v>
      </c>
      <c r="AD9" s="69"/>
      <c r="AE9" s="69"/>
    </row>
    <row r="10" spans="1:31" s="20" customFormat="1" ht="15" customHeight="1">
      <c r="B10" s="285" t="s">
        <v>66</v>
      </c>
      <c r="C10" s="22"/>
      <c r="E10" s="278" t="s">
        <v>67</v>
      </c>
      <c r="F10" s="278"/>
      <c r="G10" s="278" t="s">
        <v>68</v>
      </c>
      <c r="H10" s="69"/>
      <c r="I10" s="278" t="s">
        <v>67</v>
      </c>
      <c r="J10" s="278"/>
      <c r="K10" s="278" t="s">
        <v>68</v>
      </c>
      <c r="L10" s="278"/>
      <c r="M10" s="22"/>
      <c r="N10" s="23" t="s">
        <v>66</v>
      </c>
      <c r="O10" s="22"/>
      <c r="Q10" s="22"/>
      <c r="R10" s="22"/>
      <c r="S10" s="278" t="s">
        <v>67</v>
      </c>
      <c r="T10" s="22"/>
      <c r="U10" s="278" t="s">
        <v>68</v>
      </c>
      <c r="V10" s="22"/>
      <c r="W10" s="278" t="s">
        <v>67</v>
      </c>
      <c r="X10" s="22"/>
      <c r="Y10" s="278" t="s">
        <v>68</v>
      </c>
      <c r="Z10" s="22"/>
      <c r="AA10" s="278" t="s">
        <v>67</v>
      </c>
      <c r="AB10" s="278"/>
      <c r="AC10" s="278" t="s">
        <v>68</v>
      </c>
      <c r="AD10" s="69"/>
      <c r="AE10" s="69"/>
    </row>
    <row r="11" spans="1:31" s="20" customFormat="1" ht="15" customHeight="1">
      <c r="B11" s="21"/>
      <c r="C11" s="23"/>
      <c r="E11" s="279" t="s">
        <v>151</v>
      </c>
      <c r="G11" s="279" t="s">
        <v>152</v>
      </c>
      <c r="I11" s="290" t="s">
        <v>151</v>
      </c>
      <c r="J11" s="69"/>
      <c r="K11" s="279" t="s">
        <v>152</v>
      </c>
      <c r="L11" s="278"/>
      <c r="M11" s="22"/>
      <c r="N11" s="22"/>
      <c r="O11" s="22"/>
      <c r="Q11" s="23"/>
      <c r="R11" s="22"/>
      <c r="S11" s="290" t="s">
        <v>151</v>
      </c>
      <c r="T11" s="69"/>
      <c r="U11" s="279" t="s">
        <v>152</v>
      </c>
      <c r="V11" s="278"/>
      <c r="W11" s="290" t="s">
        <v>151</v>
      </c>
      <c r="X11" s="69"/>
      <c r="Y11" s="279" t="s">
        <v>152</v>
      </c>
      <c r="Z11" s="278"/>
      <c r="AA11" s="290" t="s">
        <v>151</v>
      </c>
      <c r="AB11" s="69"/>
      <c r="AC11" s="279" t="s">
        <v>152</v>
      </c>
      <c r="AD11" s="69"/>
      <c r="AE11" s="69"/>
    </row>
    <row r="12" spans="1:31" s="20" customFormat="1" ht="15" customHeight="1">
      <c r="B12" s="21"/>
      <c r="E12" s="70" t="s">
        <v>69</v>
      </c>
      <c r="G12" s="70" t="s">
        <v>70</v>
      </c>
      <c r="I12" s="70" t="s">
        <v>69</v>
      </c>
      <c r="J12" s="69"/>
      <c r="K12" s="70" t="s">
        <v>70</v>
      </c>
      <c r="L12" s="69"/>
      <c r="S12" s="70" t="s">
        <v>69</v>
      </c>
      <c r="T12" s="71"/>
      <c r="U12" s="70" t="s">
        <v>70</v>
      </c>
      <c r="V12" s="71"/>
      <c r="W12" s="70" t="s">
        <v>69</v>
      </c>
      <c r="X12" s="71"/>
      <c r="Y12" s="70" t="s">
        <v>70</v>
      </c>
      <c r="Z12" s="71"/>
      <c r="AA12" s="70" t="s">
        <v>69</v>
      </c>
      <c r="AB12" s="71"/>
      <c r="AC12" s="70" t="s">
        <v>70</v>
      </c>
      <c r="AD12" s="69"/>
      <c r="AE12" s="69"/>
    </row>
    <row r="13" spans="1:31" s="20" customFormat="1" ht="12.75" customHeight="1" thickBot="1">
      <c r="A13" s="27"/>
      <c r="B13" s="26"/>
      <c r="C13" s="27"/>
      <c r="D13" s="27"/>
      <c r="E13" s="27"/>
      <c r="F13" s="27"/>
      <c r="G13" s="72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1" s="29" customFormat="1" ht="11.25" customHeight="1">
      <c r="B14" s="31"/>
      <c r="C14" s="31"/>
      <c r="D14" s="31"/>
      <c r="E14" s="32"/>
      <c r="F14" s="32"/>
      <c r="G14" s="32"/>
      <c r="H14" s="32"/>
      <c r="I14" s="32"/>
      <c r="J14" s="32"/>
      <c r="K14" s="32"/>
      <c r="L14" s="32"/>
      <c r="P14" s="31"/>
      <c r="Q14" s="31"/>
      <c r="R14" s="31"/>
      <c r="S14" s="32" t="s">
        <v>32</v>
      </c>
      <c r="T14" s="32"/>
      <c r="U14" s="32"/>
      <c r="V14" s="32"/>
      <c r="W14" s="32"/>
      <c r="X14" s="32"/>
      <c r="Y14" s="32"/>
      <c r="Z14" s="32"/>
      <c r="AA14" s="32"/>
      <c r="AB14" s="32"/>
      <c r="AC14" s="32"/>
    </row>
    <row r="15" spans="1:31" s="29" customFormat="1" ht="20.100000000000001" customHeight="1">
      <c r="B15" s="31" t="s">
        <v>19</v>
      </c>
      <c r="C15" s="33"/>
      <c r="D15" s="31"/>
      <c r="E15" s="73">
        <v>14</v>
      </c>
      <c r="F15" s="35"/>
      <c r="G15" s="74">
        <v>1801</v>
      </c>
      <c r="H15" s="35"/>
      <c r="I15" s="73">
        <v>97</v>
      </c>
      <c r="J15" s="35"/>
      <c r="K15" s="1">
        <v>2034</v>
      </c>
      <c r="L15" s="35"/>
      <c r="N15" s="31" t="s">
        <v>19</v>
      </c>
      <c r="Q15" s="33"/>
      <c r="R15" s="31"/>
      <c r="S15" s="73">
        <v>23</v>
      </c>
      <c r="T15" s="73"/>
      <c r="U15" s="73">
        <v>297</v>
      </c>
      <c r="V15" s="35"/>
      <c r="W15" s="73">
        <v>8</v>
      </c>
      <c r="X15" s="35"/>
      <c r="Y15" s="35">
        <v>829</v>
      </c>
      <c r="Z15" s="35"/>
      <c r="AA15" s="73">
        <v>19</v>
      </c>
      <c r="AB15" s="73"/>
      <c r="AC15" s="389">
        <v>314</v>
      </c>
    </row>
    <row r="16" spans="1:31" s="29" customFormat="1" ht="20.100000000000001" customHeight="1">
      <c r="B16" s="31" t="s">
        <v>58</v>
      </c>
      <c r="C16" s="33"/>
      <c r="D16" s="31"/>
      <c r="E16" s="73">
        <v>12</v>
      </c>
      <c r="F16" s="35"/>
      <c r="G16" s="74">
        <v>1357</v>
      </c>
      <c r="H16" s="35"/>
      <c r="I16" s="73">
        <v>41</v>
      </c>
      <c r="J16" s="35"/>
      <c r="K16" s="1">
        <v>776</v>
      </c>
      <c r="L16" s="35"/>
      <c r="N16" s="31" t="s">
        <v>58</v>
      </c>
      <c r="Q16" s="33"/>
      <c r="R16" s="31"/>
      <c r="S16" s="73">
        <v>3</v>
      </c>
      <c r="T16" s="73"/>
      <c r="U16" s="73">
        <v>23</v>
      </c>
      <c r="V16" s="73"/>
      <c r="W16" s="73">
        <v>8</v>
      </c>
      <c r="X16" s="73"/>
      <c r="Y16" s="35">
        <v>754</v>
      </c>
      <c r="Z16" s="73"/>
      <c r="AA16" s="73">
        <v>19</v>
      </c>
      <c r="AB16" s="73"/>
      <c r="AC16" s="389">
        <v>305</v>
      </c>
    </row>
    <row r="17" spans="1:30" s="29" customFormat="1" ht="20.100000000000001" customHeight="1">
      <c r="B17" s="31" t="s">
        <v>71</v>
      </c>
      <c r="C17" s="33"/>
      <c r="D17" s="31"/>
      <c r="E17" s="73">
        <v>17</v>
      </c>
      <c r="F17" s="35"/>
      <c r="G17" s="74">
        <v>1385</v>
      </c>
      <c r="H17" s="35"/>
      <c r="I17" s="73">
        <v>49</v>
      </c>
      <c r="J17" s="35"/>
      <c r="K17" s="1">
        <v>1101</v>
      </c>
      <c r="L17" s="35"/>
      <c r="N17" s="31" t="s">
        <v>71</v>
      </c>
      <c r="Q17" s="33"/>
      <c r="R17" s="31"/>
      <c r="S17" s="73">
        <v>2</v>
      </c>
      <c r="T17" s="73"/>
      <c r="U17" s="73">
        <v>6</v>
      </c>
      <c r="V17" s="73"/>
      <c r="W17" s="73">
        <v>6</v>
      </c>
      <c r="X17" s="73"/>
      <c r="Y17" s="35">
        <v>620</v>
      </c>
      <c r="Z17" s="73"/>
      <c r="AA17" s="73">
        <v>19</v>
      </c>
      <c r="AB17" s="73"/>
      <c r="AC17" s="389">
        <v>306</v>
      </c>
    </row>
    <row r="18" spans="1:30" s="29" customFormat="1" ht="20.100000000000001" customHeight="1">
      <c r="B18" s="320" t="s">
        <v>158</v>
      </c>
      <c r="C18" s="33"/>
      <c r="D18" s="31"/>
      <c r="E18" s="73">
        <v>19</v>
      </c>
      <c r="F18" s="35"/>
      <c r="G18" s="74">
        <v>1613</v>
      </c>
      <c r="H18" s="35"/>
      <c r="I18" s="73">
        <v>52</v>
      </c>
      <c r="J18" s="35"/>
      <c r="K18" s="1">
        <v>1172</v>
      </c>
      <c r="L18" s="35"/>
      <c r="N18" s="320" t="s">
        <v>158</v>
      </c>
      <c r="Q18" s="33"/>
      <c r="R18" s="31"/>
      <c r="S18" s="73">
        <v>3</v>
      </c>
      <c r="T18" s="73"/>
      <c r="U18" s="73">
        <v>127</v>
      </c>
      <c r="V18" s="73"/>
      <c r="W18" s="73">
        <v>7</v>
      </c>
      <c r="X18" s="73"/>
      <c r="Y18" s="35">
        <v>730</v>
      </c>
      <c r="Z18" s="73"/>
      <c r="AA18" s="73">
        <v>16</v>
      </c>
      <c r="AB18" s="73"/>
      <c r="AC18" s="389">
        <v>209</v>
      </c>
    </row>
    <row r="19" spans="1:30" s="291" customFormat="1" ht="20.100000000000001" hidden="1" customHeight="1">
      <c r="B19" s="320" t="s">
        <v>144</v>
      </c>
      <c r="C19" s="420"/>
      <c r="D19" s="294"/>
      <c r="E19" s="297"/>
      <c r="F19" s="295"/>
      <c r="G19" s="296"/>
      <c r="H19" s="295"/>
      <c r="I19" s="297"/>
      <c r="J19" s="295"/>
      <c r="K19" s="293"/>
      <c r="L19" s="295"/>
      <c r="N19" s="320" t="s">
        <v>144</v>
      </c>
      <c r="Q19" s="420"/>
      <c r="R19" s="294"/>
      <c r="S19" s="297"/>
      <c r="T19" s="297"/>
      <c r="U19" s="297"/>
      <c r="V19" s="297"/>
      <c r="W19" s="297"/>
      <c r="X19" s="297"/>
      <c r="Y19" s="295"/>
      <c r="Z19" s="297"/>
      <c r="AA19" s="297"/>
      <c r="AB19" s="297"/>
      <c r="AC19" s="293"/>
    </row>
    <row r="20" spans="1:30" s="291" customFormat="1" ht="20.100000000000001" hidden="1" customHeight="1">
      <c r="B20" s="320" t="s">
        <v>157</v>
      </c>
      <c r="C20" s="420"/>
      <c r="D20" s="294"/>
      <c r="E20" s="297"/>
      <c r="F20" s="295"/>
      <c r="G20" s="296"/>
      <c r="H20" s="295"/>
      <c r="I20" s="297"/>
      <c r="J20" s="295"/>
      <c r="K20" s="293"/>
      <c r="L20" s="295"/>
      <c r="N20" s="320" t="s">
        <v>157</v>
      </c>
      <c r="Q20" s="420"/>
      <c r="R20" s="294"/>
      <c r="S20" s="297"/>
      <c r="T20" s="297"/>
      <c r="U20" s="297"/>
      <c r="V20" s="297"/>
      <c r="W20" s="297"/>
      <c r="X20" s="297"/>
      <c r="Y20" s="295"/>
      <c r="Z20" s="297"/>
      <c r="AA20" s="297"/>
      <c r="AB20" s="297"/>
      <c r="AC20" s="293"/>
    </row>
    <row r="21" spans="1:30" s="291" customFormat="1" ht="20.100000000000001" hidden="1" customHeight="1">
      <c r="B21" s="320" t="s">
        <v>163</v>
      </c>
      <c r="C21" s="420"/>
      <c r="D21" s="294"/>
      <c r="E21" s="297"/>
      <c r="F21" s="295"/>
      <c r="G21" s="296"/>
      <c r="H21" s="295"/>
      <c r="I21" s="297"/>
      <c r="J21" s="295"/>
      <c r="K21" s="293"/>
      <c r="L21" s="295"/>
      <c r="N21" s="320" t="s">
        <v>163</v>
      </c>
      <c r="Q21" s="420"/>
      <c r="R21" s="294"/>
      <c r="S21" s="297"/>
      <c r="T21" s="297"/>
      <c r="U21" s="297"/>
      <c r="V21" s="297"/>
      <c r="W21" s="297"/>
      <c r="X21" s="297"/>
      <c r="Y21" s="295"/>
      <c r="Z21" s="297"/>
      <c r="AA21" s="297"/>
      <c r="AB21" s="297"/>
      <c r="AC21" s="293"/>
    </row>
    <row r="22" spans="1:30" s="29" customFormat="1" ht="18">
      <c r="A22" s="75"/>
      <c r="B22" s="76"/>
      <c r="C22" s="77"/>
      <c r="D22" s="76"/>
      <c r="E22" s="78"/>
      <c r="F22" s="44"/>
      <c r="G22" s="80"/>
      <c r="H22" s="44"/>
      <c r="I22" s="78"/>
      <c r="J22" s="44"/>
      <c r="K22" s="79"/>
      <c r="L22" s="44"/>
      <c r="M22" s="75"/>
      <c r="N22" s="75"/>
      <c r="O22" s="75"/>
      <c r="P22" s="76"/>
      <c r="Q22" s="77"/>
      <c r="R22" s="76"/>
      <c r="S22" s="78"/>
      <c r="T22" s="78"/>
      <c r="U22" s="78"/>
      <c r="V22" s="44"/>
      <c r="W22" s="80"/>
      <c r="X22" s="44"/>
      <c r="Y22" s="44"/>
      <c r="Z22" s="44"/>
      <c r="AA22" s="78"/>
      <c r="AB22" s="78"/>
      <c r="AC22" s="78"/>
      <c r="AD22" s="75"/>
    </row>
    <row r="23" spans="1:30" s="29" customFormat="1" ht="15.75">
      <c r="B23" s="31"/>
      <c r="C23" s="31"/>
      <c r="D23" s="31"/>
      <c r="E23" s="73"/>
      <c r="F23" s="35"/>
      <c r="G23" s="74"/>
      <c r="H23" s="35"/>
      <c r="I23" s="73"/>
      <c r="J23" s="35"/>
      <c r="K23" s="1"/>
      <c r="L23" s="35"/>
      <c r="M23" s="34"/>
      <c r="N23" s="34"/>
      <c r="O23" s="34"/>
      <c r="P23" s="31"/>
      <c r="Q23" s="31"/>
      <c r="R23" s="31"/>
      <c r="S23" s="73"/>
      <c r="T23" s="73"/>
      <c r="U23" s="73"/>
      <c r="V23" s="35"/>
      <c r="W23" s="74"/>
      <c r="X23" s="35"/>
      <c r="Y23" s="35"/>
      <c r="Z23" s="32"/>
      <c r="AA23" s="73"/>
      <c r="AB23" s="73"/>
      <c r="AC23" s="73"/>
    </row>
    <row r="24" spans="1:30" s="291" customFormat="1" ht="20.100000000000001" customHeight="1">
      <c r="B24" s="320" t="s">
        <v>163</v>
      </c>
      <c r="C24" s="376"/>
      <c r="D24" s="320" t="s">
        <v>20</v>
      </c>
      <c r="E24" s="389">
        <v>12</v>
      </c>
      <c r="F24" s="328"/>
      <c r="G24" s="348">
        <v>1112</v>
      </c>
      <c r="H24" s="328"/>
      <c r="I24" s="389">
        <v>59</v>
      </c>
      <c r="J24" s="328"/>
      <c r="K24" s="389">
        <v>1613</v>
      </c>
      <c r="L24" s="295"/>
      <c r="N24" s="320" t="s">
        <v>163</v>
      </c>
      <c r="O24" s="376"/>
      <c r="P24" s="320" t="s">
        <v>20</v>
      </c>
      <c r="Q24" s="294"/>
      <c r="R24" s="294" t="s">
        <v>20</v>
      </c>
      <c r="S24" s="389">
        <v>8</v>
      </c>
      <c r="T24" s="347"/>
      <c r="U24" s="389">
        <v>27</v>
      </c>
      <c r="V24" s="347"/>
      <c r="W24" s="389">
        <v>5</v>
      </c>
      <c r="X24" s="347"/>
      <c r="Y24" s="328">
        <v>1087</v>
      </c>
      <c r="Z24" s="347"/>
      <c r="AA24" s="389">
        <v>14</v>
      </c>
      <c r="AB24" s="347"/>
      <c r="AC24" s="389">
        <v>206</v>
      </c>
    </row>
    <row r="25" spans="1:30" s="291" customFormat="1" ht="20.100000000000001" customHeight="1">
      <c r="B25" s="320"/>
      <c r="C25" s="376"/>
      <c r="D25" s="294" t="s">
        <v>21</v>
      </c>
      <c r="E25" s="389">
        <v>11</v>
      </c>
      <c r="F25" s="328"/>
      <c r="G25" s="348">
        <v>1140</v>
      </c>
      <c r="H25" s="328"/>
      <c r="I25" s="389">
        <v>58</v>
      </c>
      <c r="J25" s="328"/>
      <c r="K25" s="389">
        <v>1587</v>
      </c>
      <c r="L25" s="295"/>
      <c r="N25" s="320"/>
      <c r="O25" s="376"/>
      <c r="P25" s="320"/>
      <c r="Q25" s="294"/>
      <c r="R25" s="294" t="s">
        <v>21</v>
      </c>
      <c r="S25" s="389">
        <v>8</v>
      </c>
      <c r="T25" s="347"/>
      <c r="U25" s="389">
        <v>27</v>
      </c>
      <c r="V25" s="347"/>
      <c r="W25" s="389">
        <v>5</v>
      </c>
      <c r="X25" s="347"/>
      <c r="Y25" s="328">
        <v>931</v>
      </c>
      <c r="Z25" s="347"/>
      <c r="AA25" s="389">
        <v>14</v>
      </c>
      <c r="AB25" s="347"/>
      <c r="AC25" s="389">
        <v>209</v>
      </c>
    </row>
    <row r="26" spans="1:30" s="291" customFormat="1" ht="20.100000000000001" customHeight="1">
      <c r="B26" s="320"/>
      <c r="C26" s="376"/>
      <c r="D26" s="294" t="s">
        <v>22</v>
      </c>
      <c r="E26" s="389">
        <v>11</v>
      </c>
      <c r="F26" s="328"/>
      <c r="G26" s="348">
        <v>1212</v>
      </c>
      <c r="H26" s="328"/>
      <c r="I26" s="389">
        <v>61</v>
      </c>
      <c r="J26" s="328"/>
      <c r="K26" s="389">
        <v>1750</v>
      </c>
      <c r="L26" s="295"/>
      <c r="N26" s="320"/>
      <c r="O26" s="376"/>
      <c r="P26" s="320"/>
      <c r="Q26" s="294"/>
      <c r="R26" s="294" t="s">
        <v>22</v>
      </c>
      <c r="S26" s="389">
        <v>6</v>
      </c>
      <c r="T26" s="347"/>
      <c r="U26" s="389">
        <v>40</v>
      </c>
      <c r="V26" s="347"/>
      <c r="W26" s="389">
        <v>6</v>
      </c>
      <c r="X26" s="347"/>
      <c r="Y26" s="328">
        <v>939</v>
      </c>
      <c r="Z26" s="347"/>
      <c r="AA26" s="389">
        <v>14</v>
      </c>
      <c r="AB26" s="347"/>
      <c r="AC26" s="389">
        <v>214</v>
      </c>
    </row>
    <row r="27" spans="1:30" s="291" customFormat="1" ht="20.100000000000001" customHeight="1">
      <c r="B27" s="320"/>
      <c r="C27" s="376"/>
      <c r="D27" s="294" t="s">
        <v>145</v>
      </c>
      <c r="E27" s="389">
        <v>13</v>
      </c>
      <c r="F27" s="328"/>
      <c r="G27" s="348">
        <v>903</v>
      </c>
      <c r="H27" s="328"/>
      <c r="I27" s="389">
        <v>59</v>
      </c>
      <c r="J27" s="328"/>
      <c r="K27" s="389">
        <v>1620</v>
      </c>
      <c r="L27" s="295"/>
      <c r="N27" s="320"/>
      <c r="O27" s="376"/>
      <c r="P27" s="320"/>
      <c r="Q27" s="294"/>
      <c r="R27" s="294" t="s">
        <v>145</v>
      </c>
      <c r="S27" s="389">
        <v>3</v>
      </c>
      <c r="T27" s="347"/>
      <c r="U27" s="389">
        <v>40</v>
      </c>
      <c r="V27" s="347"/>
      <c r="W27" s="389">
        <v>6</v>
      </c>
      <c r="X27" s="347"/>
      <c r="Y27" s="328">
        <v>912</v>
      </c>
      <c r="Z27" s="347"/>
      <c r="AA27" s="389">
        <v>14</v>
      </c>
      <c r="AB27" s="347"/>
      <c r="AC27" s="389">
        <v>209</v>
      </c>
    </row>
    <row r="28" spans="1:30" s="291" customFormat="1" ht="20.100000000000001" customHeight="1">
      <c r="B28" s="320"/>
      <c r="C28" s="376"/>
      <c r="D28" s="294" t="s">
        <v>23</v>
      </c>
      <c r="E28" s="389">
        <v>13</v>
      </c>
      <c r="F28" s="328"/>
      <c r="G28" s="348">
        <v>1121</v>
      </c>
      <c r="H28" s="328"/>
      <c r="I28" s="389">
        <v>58</v>
      </c>
      <c r="J28" s="328"/>
      <c r="K28" s="314">
        <v>1727</v>
      </c>
      <c r="L28" s="295"/>
      <c r="N28" s="320"/>
      <c r="O28" s="376"/>
      <c r="P28" s="320"/>
      <c r="Q28" s="294"/>
      <c r="R28" s="294" t="s">
        <v>23</v>
      </c>
      <c r="S28" s="389">
        <v>5</v>
      </c>
      <c r="T28" s="347"/>
      <c r="U28" s="389">
        <v>40</v>
      </c>
      <c r="V28" s="347"/>
      <c r="W28" s="389">
        <v>6</v>
      </c>
      <c r="X28" s="347"/>
      <c r="Y28" s="328">
        <v>944</v>
      </c>
      <c r="Z28" s="347"/>
      <c r="AA28" s="389">
        <v>16</v>
      </c>
      <c r="AB28" s="347"/>
      <c r="AC28" s="389">
        <v>219</v>
      </c>
    </row>
    <row r="29" spans="1:30" s="291" customFormat="1" ht="20.100000000000001" customHeight="1">
      <c r="B29" s="320"/>
      <c r="C29" s="376"/>
      <c r="D29" s="294" t="s">
        <v>24</v>
      </c>
      <c r="E29" s="389">
        <v>11</v>
      </c>
      <c r="F29" s="328"/>
      <c r="G29" s="348">
        <v>787</v>
      </c>
      <c r="H29" s="328"/>
      <c r="I29" s="389">
        <v>45</v>
      </c>
      <c r="J29" s="328"/>
      <c r="K29" s="314">
        <v>1823</v>
      </c>
      <c r="L29" s="295"/>
      <c r="N29" s="320"/>
      <c r="O29" s="376"/>
      <c r="P29" s="320"/>
      <c r="Q29" s="294"/>
      <c r="R29" s="294" t="s">
        <v>24</v>
      </c>
      <c r="S29" s="389">
        <v>9</v>
      </c>
      <c r="T29" s="347"/>
      <c r="U29" s="389">
        <v>40</v>
      </c>
      <c r="V29" s="347"/>
      <c r="W29" s="389">
        <v>6</v>
      </c>
      <c r="X29" s="347"/>
      <c r="Y29" s="328">
        <v>937</v>
      </c>
      <c r="Z29" s="347"/>
      <c r="AA29" s="389">
        <v>14</v>
      </c>
      <c r="AB29" s="347"/>
      <c r="AC29" s="389">
        <v>210</v>
      </c>
    </row>
    <row r="30" spans="1:30" s="291" customFormat="1" ht="20.100000000000001" customHeight="1">
      <c r="B30" s="320"/>
      <c r="C30" s="376"/>
      <c r="D30" s="294" t="s">
        <v>146</v>
      </c>
      <c r="E30" s="389">
        <v>12</v>
      </c>
      <c r="F30" s="328"/>
      <c r="G30" s="348">
        <v>882</v>
      </c>
      <c r="H30" s="328"/>
      <c r="I30" s="389">
        <v>49</v>
      </c>
      <c r="J30" s="328"/>
      <c r="K30" s="389">
        <v>1854</v>
      </c>
      <c r="L30" s="295"/>
      <c r="N30" s="320"/>
      <c r="O30" s="376"/>
      <c r="P30" s="320"/>
      <c r="Q30" s="294"/>
      <c r="R30" s="294" t="s">
        <v>146</v>
      </c>
      <c r="S30" s="389">
        <v>9</v>
      </c>
      <c r="T30" s="347"/>
      <c r="U30" s="389">
        <v>40</v>
      </c>
      <c r="V30" s="347"/>
      <c r="W30" s="389">
        <v>6</v>
      </c>
      <c r="X30" s="347"/>
      <c r="Y30" s="328">
        <v>1057</v>
      </c>
      <c r="Z30" s="347"/>
      <c r="AA30" s="389">
        <v>14</v>
      </c>
      <c r="AB30" s="347"/>
      <c r="AC30" s="389">
        <v>200</v>
      </c>
    </row>
    <row r="31" spans="1:30" s="291" customFormat="1" ht="20.100000000000001" customHeight="1">
      <c r="B31" s="320"/>
      <c r="C31" s="376"/>
      <c r="D31" s="294" t="s">
        <v>25</v>
      </c>
      <c r="E31" s="389">
        <v>13</v>
      </c>
      <c r="F31" s="328"/>
      <c r="G31" s="348">
        <v>882</v>
      </c>
      <c r="H31" s="328"/>
      <c r="I31" s="389">
        <v>59</v>
      </c>
      <c r="J31" s="328"/>
      <c r="K31" s="389">
        <v>1933</v>
      </c>
      <c r="L31" s="295"/>
      <c r="N31" s="320"/>
      <c r="O31" s="376"/>
      <c r="P31" s="320"/>
      <c r="Q31" s="294"/>
      <c r="R31" s="294" t="s">
        <v>25</v>
      </c>
      <c r="S31" s="389">
        <v>8</v>
      </c>
      <c r="T31" s="347"/>
      <c r="U31" s="389">
        <v>40</v>
      </c>
      <c r="V31" s="347"/>
      <c r="W31" s="389">
        <v>6</v>
      </c>
      <c r="X31" s="347"/>
      <c r="Y31" s="328">
        <v>948</v>
      </c>
      <c r="Z31" s="347"/>
      <c r="AA31" s="389">
        <v>14</v>
      </c>
      <c r="AB31" s="347"/>
      <c r="AC31" s="389">
        <v>200</v>
      </c>
    </row>
    <row r="32" spans="1:30" s="291" customFormat="1" ht="20.100000000000001" customHeight="1">
      <c r="B32" s="320"/>
      <c r="C32" s="376"/>
      <c r="D32" s="294" t="s">
        <v>147</v>
      </c>
      <c r="E32" s="389">
        <v>12</v>
      </c>
      <c r="F32" s="328"/>
      <c r="G32" s="348">
        <v>915</v>
      </c>
      <c r="H32" s="328"/>
      <c r="I32" s="389">
        <v>58</v>
      </c>
      <c r="J32" s="328"/>
      <c r="K32" s="389">
        <v>1940</v>
      </c>
      <c r="L32" s="295"/>
      <c r="N32" s="320"/>
      <c r="O32" s="376"/>
      <c r="P32" s="320"/>
      <c r="Q32" s="294"/>
      <c r="R32" s="294" t="s">
        <v>147</v>
      </c>
      <c r="S32" s="389">
        <v>8</v>
      </c>
      <c r="T32" s="347"/>
      <c r="U32" s="389">
        <v>63</v>
      </c>
      <c r="V32" s="347"/>
      <c r="W32" s="389">
        <v>6</v>
      </c>
      <c r="X32" s="347"/>
      <c r="Y32" s="328">
        <v>1055</v>
      </c>
      <c r="Z32" s="347"/>
      <c r="AA32" s="389">
        <v>14</v>
      </c>
      <c r="AB32" s="347"/>
      <c r="AC32" s="389">
        <v>200</v>
      </c>
    </row>
    <row r="33" spans="1:30" s="291" customFormat="1" ht="20.100000000000001" customHeight="1">
      <c r="B33" s="320"/>
      <c r="C33" s="376"/>
      <c r="D33" s="294" t="s">
        <v>26</v>
      </c>
      <c r="E33" s="389">
        <v>12</v>
      </c>
      <c r="F33" s="328"/>
      <c r="G33" s="348">
        <v>983</v>
      </c>
      <c r="H33" s="328"/>
      <c r="I33" s="389">
        <v>60</v>
      </c>
      <c r="J33" s="328"/>
      <c r="K33" s="389">
        <v>1989</v>
      </c>
      <c r="L33" s="295"/>
      <c r="N33" s="320"/>
      <c r="O33" s="376"/>
      <c r="P33" s="320"/>
      <c r="Q33" s="294"/>
      <c r="R33" s="294" t="s">
        <v>26</v>
      </c>
      <c r="S33" s="389">
        <v>8</v>
      </c>
      <c r="T33" s="347"/>
      <c r="U33" s="389">
        <v>63</v>
      </c>
      <c r="V33" s="347"/>
      <c r="W33" s="389">
        <v>8</v>
      </c>
      <c r="X33" s="347"/>
      <c r="Y33" s="328">
        <v>1176</v>
      </c>
      <c r="Z33" s="347"/>
      <c r="AA33" s="389">
        <v>14</v>
      </c>
      <c r="AB33" s="347"/>
      <c r="AC33" s="389">
        <v>200</v>
      </c>
    </row>
    <row r="34" spans="1:30" s="291" customFormat="1" ht="20.100000000000001" customHeight="1">
      <c r="B34" s="320"/>
      <c r="C34" s="376"/>
      <c r="D34" s="294" t="s">
        <v>27</v>
      </c>
      <c r="E34" s="389">
        <v>12</v>
      </c>
      <c r="F34" s="328"/>
      <c r="G34" s="348">
        <v>945</v>
      </c>
      <c r="H34" s="328"/>
      <c r="I34" s="389">
        <v>59</v>
      </c>
      <c r="J34" s="328"/>
      <c r="K34" s="389">
        <v>1950</v>
      </c>
      <c r="L34" s="295"/>
      <c r="N34" s="320"/>
      <c r="O34" s="376"/>
      <c r="P34" s="320"/>
      <c r="Q34" s="294"/>
      <c r="R34" s="294" t="s">
        <v>27</v>
      </c>
      <c r="S34" s="389">
        <v>8</v>
      </c>
      <c r="T34" s="347"/>
      <c r="U34" s="389">
        <v>63</v>
      </c>
      <c r="V34" s="347"/>
      <c r="W34" s="389">
        <v>8</v>
      </c>
      <c r="X34" s="347"/>
      <c r="Y34" s="328">
        <v>1181</v>
      </c>
      <c r="Z34" s="347"/>
      <c r="AA34" s="389">
        <v>14</v>
      </c>
      <c r="AB34" s="347"/>
      <c r="AC34" s="389">
        <v>199</v>
      </c>
    </row>
    <row r="35" spans="1:30" s="291" customFormat="1" ht="20.100000000000001" customHeight="1">
      <c r="B35" s="320"/>
      <c r="C35" s="376"/>
      <c r="D35" s="294" t="s">
        <v>28</v>
      </c>
      <c r="E35" s="389">
        <v>12</v>
      </c>
      <c r="F35" s="328"/>
      <c r="G35" s="348">
        <v>1013</v>
      </c>
      <c r="H35" s="328"/>
      <c r="I35" s="389">
        <v>61</v>
      </c>
      <c r="J35" s="328"/>
      <c r="K35" s="389">
        <v>1977</v>
      </c>
      <c r="L35" s="295"/>
      <c r="N35" s="320"/>
      <c r="O35" s="376"/>
      <c r="P35" s="320"/>
      <c r="Q35" s="294"/>
      <c r="R35" s="294" t="s">
        <v>28</v>
      </c>
      <c r="S35" s="389">
        <v>8</v>
      </c>
      <c r="T35" s="347"/>
      <c r="U35" s="389">
        <v>63</v>
      </c>
      <c r="V35" s="347"/>
      <c r="W35" s="389">
        <v>8</v>
      </c>
      <c r="X35" s="347"/>
      <c r="Y35" s="328">
        <v>1199</v>
      </c>
      <c r="Z35" s="347"/>
      <c r="AA35" s="389">
        <v>14</v>
      </c>
      <c r="AB35" s="347"/>
      <c r="AC35" s="389">
        <v>208</v>
      </c>
    </row>
    <row r="36" spans="1:30" s="291" customFormat="1" ht="20.100000000000001" customHeight="1">
      <c r="B36" s="320"/>
      <c r="C36" s="376"/>
      <c r="D36" s="294"/>
      <c r="E36" s="389"/>
      <c r="F36" s="328"/>
      <c r="G36" s="348"/>
      <c r="H36" s="328"/>
      <c r="I36" s="389"/>
      <c r="J36" s="328"/>
      <c r="K36" s="389"/>
      <c r="L36" s="295"/>
      <c r="N36" s="320"/>
      <c r="O36" s="376"/>
      <c r="P36" s="320"/>
      <c r="Q36" s="294"/>
      <c r="R36" s="294"/>
      <c r="S36" s="389"/>
      <c r="T36" s="347"/>
      <c r="U36" s="389"/>
      <c r="V36" s="347"/>
      <c r="W36" s="389"/>
      <c r="X36" s="347"/>
      <c r="Y36" s="328"/>
      <c r="Z36" s="347"/>
      <c r="AA36" s="389"/>
      <c r="AB36" s="347"/>
      <c r="AC36" s="389"/>
    </row>
    <row r="37" spans="1:30" s="291" customFormat="1" ht="18">
      <c r="B37" s="320" t="s">
        <v>167</v>
      </c>
      <c r="C37" s="376"/>
      <c r="D37" s="320" t="s">
        <v>20</v>
      </c>
      <c r="E37" s="389">
        <v>11</v>
      </c>
      <c r="F37" s="328"/>
      <c r="G37" s="348">
        <v>1006</v>
      </c>
      <c r="H37" s="328"/>
      <c r="I37" s="389">
        <v>68</v>
      </c>
      <c r="J37" s="328"/>
      <c r="K37" s="389">
        <v>2004</v>
      </c>
      <c r="L37" s="295"/>
      <c r="N37" s="320" t="s">
        <v>167</v>
      </c>
      <c r="O37" s="376"/>
      <c r="P37" s="320" t="s">
        <v>20</v>
      </c>
      <c r="Q37" s="294"/>
      <c r="R37" s="294" t="s">
        <v>20</v>
      </c>
      <c r="S37" s="389">
        <v>5</v>
      </c>
      <c r="T37" s="347"/>
      <c r="U37" s="389">
        <v>51</v>
      </c>
      <c r="V37" s="347"/>
      <c r="W37" s="389">
        <v>8</v>
      </c>
      <c r="X37" s="347"/>
      <c r="Y37" s="328">
        <v>1199</v>
      </c>
      <c r="Z37" s="347"/>
      <c r="AA37" s="389">
        <v>14</v>
      </c>
      <c r="AB37" s="347"/>
      <c r="AC37" s="389">
        <v>199</v>
      </c>
    </row>
    <row r="38" spans="1:30" s="291" customFormat="1" ht="18">
      <c r="B38" s="320"/>
      <c r="C38" s="376"/>
      <c r="D38" s="320" t="s">
        <v>21</v>
      </c>
      <c r="E38" s="389">
        <v>11</v>
      </c>
      <c r="F38" s="328"/>
      <c r="G38" s="348">
        <v>961</v>
      </c>
      <c r="H38" s="328"/>
      <c r="I38" s="389">
        <v>66</v>
      </c>
      <c r="J38" s="328"/>
      <c r="K38" s="389">
        <v>1922</v>
      </c>
      <c r="L38" s="295"/>
      <c r="N38" s="320"/>
      <c r="O38" s="376"/>
      <c r="P38" s="320"/>
      <c r="Q38" s="294"/>
      <c r="R38" s="320" t="s">
        <v>21</v>
      </c>
      <c r="S38" s="389">
        <v>5</v>
      </c>
      <c r="T38" s="347"/>
      <c r="U38" s="389">
        <v>51</v>
      </c>
      <c r="V38" s="347"/>
      <c r="W38" s="389">
        <v>8</v>
      </c>
      <c r="X38" s="347"/>
      <c r="Y38" s="328">
        <v>1235</v>
      </c>
      <c r="Z38" s="347"/>
      <c r="AA38" s="389">
        <v>15</v>
      </c>
      <c r="AB38" s="347"/>
      <c r="AC38" s="389">
        <v>208</v>
      </c>
    </row>
    <row r="39" spans="1:30" s="291" customFormat="1" ht="18">
      <c r="B39" s="320"/>
      <c r="C39" s="376"/>
      <c r="D39" s="294" t="s">
        <v>22</v>
      </c>
      <c r="E39" s="389">
        <v>11</v>
      </c>
      <c r="F39" s="328"/>
      <c r="G39" s="348">
        <v>985</v>
      </c>
      <c r="H39" s="328"/>
      <c r="I39" s="389">
        <v>58</v>
      </c>
      <c r="J39" s="328"/>
      <c r="K39" s="389">
        <v>1986</v>
      </c>
      <c r="L39" s="295"/>
      <c r="N39" s="320"/>
      <c r="O39" s="376"/>
      <c r="P39" s="320"/>
      <c r="Q39" s="294"/>
      <c r="R39" s="294" t="s">
        <v>22</v>
      </c>
      <c r="S39" s="389">
        <v>5</v>
      </c>
      <c r="T39" s="347"/>
      <c r="U39" s="389">
        <v>51</v>
      </c>
      <c r="V39" s="347"/>
      <c r="W39" s="389">
        <v>8</v>
      </c>
      <c r="X39" s="347"/>
      <c r="Y39" s="328">
        <v>1207</v>
      </c>
      <c r="Z39" s="347"/>
      <c r="AA39" s="389">
        <v>14</v>
      </c>
      <c r="AB39" s="347"/>
      <c r="AC39" s="389">
        <v>223</v>
      </c>
    </row>
    <row r="40" spans="1:30" s="291" customFormat="1" ht="18">
      <c r="B40" s="320"/>
      <c r="C40" s="376"/>
      <c r="D40" s="294" t="s">
        <v>145</v>
      </c>
      <c r="E40" s="389">
        <v>11</v>
      </c>
      <c r="F40" s="328"/>
      <c r="G40" s="348">
        <v>983</v>
      </c>
      <c r="H40" s="328"/>
      <c r="I40" s="389">
        <v>61</v>
      </c>
      <c r="J40" s="328"/>
      <c r="K40" s="389">
        <v>2003</v>
      </c>
      <c r="L40" s="295"/>
      <c r="N40" s="320"/>
      <c r="O40" s="376"/>
      <c r="P40" s="320"/>
      <c r="Q40" s="294"/>
      <c r="R40" s="294" t="s">
        <v>145</v>
      </c>
      <c r="S40" s="389">
        <v>5</v>
      </c>
      <c r="T40" s="347"/>
      <c r="U40" s="389">
        <v>47</v>
      </c>
      <c r="V40" s="347"/>
      <c r="W40" s="389">
        <v>8</v>
      </c>
      <c r="X40" s="347"/>
      <c r="Y40" s="328">
        <v>1213</v>
      </c>
      <c r="Z40" s="347"/>
      <c r="AA40" s="389">
        <v>11</v>
      </c>
      <c r="AB40" s="347"/>
      <c r="AC40" s="389">
        <v>164</v>
      </c>
    </row>
    <row r="41" spans="1:30" s="291" customFormat="1" ht="18">
      <c r="B41" s="320"/>
      <c r="C41" s="376"/>
      <c r="D41" s="294" t="s">
        <v>23</v>
      </c>
      <c r="E41" s="389">
        <v>10</v>
      </c>
      <c r="F41" s="328"/>
      <c r="G41" s="348">
        <v>1309</v>
      </c>
      <c r="H41" s="328"/>
      <c r="I41" s="389">
        <v>61</v>
      </c>
      <c r="J41" s="328"/>
      <c r="K41" s="389">
        <v>2010</v>
      </c>
      <c r="L41" s="295"/>
      <c r="N41" s="320"/>
      <c r="O41" s="376"/>
      <c r="P41" s="320"/>
      <c r="Q41" s="294"/>
      <c r="R41" s="294" t="s">
        <v>23</v>
      </c>
      <c r="S41" s="389">
        <v>5</v>
      </c>
      <c r="T41" s="347"/>
      <c r="U41" s="389">
        <v>47</v>
      </c>
      <c r="V41" s="347"/>
      <c r="W41" s="389">
        <v>8</v>
      </c>
      <c r="X41" s="347"/>
      <c r="Y41" s="328">
        <v>1213</v>
      </c>
      <c r="Z41" s="347"/>
      <c r="AA41" s="389">
        <v>11</v>
      </c>
      <c r="AB41" s="347"/>
      <c r="AC41" s="389">
        <v>164</v>
      </c>
    </row>
    <row r="42" spans="1:30" s="291" customFormat="1" ht="18">
      <c r="B42" s="320"/>
      <c r="C42" s="376"/>
      <c r="D42" s="294" t="s">
        <v>24</v>
      </c>
      <c r="E42" s="389" t="s">
        <v>177</v>
      </c>
      <c r="F42" s="328"/>
      <c r="G42" s="348" t="s">
        <v>177</v>
      </c>
      <c r="H42" s="328"/>
      <c r="I42" s="389" t="s">
        <v>177</v>
      </c>
      <c r="J42" s="389"/>
      <c r="K42" s="389" t="s">
        <v>177</v>
      </c>
      <c r="L42" s="295"/>
      <c r="N42" s="320"/>
      <c r="O42" s="376"/>
      <c r="P42" s="320"/>
      <c r="Q42" s="294"/>
      <c r="R42" s="294" t="s">
        <v>24</v>
      </c>
      <c r="S42" s="389" t="s">
        <v>177</v>
      </c>
      <c r="T42" s="389"/>
      <c r="U42" s="389" t="s">
        <v>177</v>
      </c>
      <c r="V42" s="389"/>
      <c r="W42" s="389" t="s">
        <v>177</v>
      </c>
      <c r="X42" s="389"/>
      <c r="Y42" s="328" t="s">
        <v>177</v>
      </c>
      <c r="Z42" s="389"/>
      <c r="AA42" s="389" t="s">
        <v>177</v>
      </c>
      <c r="AB42" s="389"/>
      <c r="AC42" s="389" t="s">
        <v>177</v>
      </c>
    </row>
    <row r="43" spans="1:30" s="29" customFormat="1" ht="16.5" thickBot="1">
      <c r="A43" s="47"/>
      <c r="B43" s="49"/>
      <c r="C43" s="49"/>
      <c r="D43" s="49"/>
      <c r="E43" s="50"/>
      <c r="F43" s="50"/>
      <c r="G43" s="50"/>
      <c r="H43" s="50"/>
      <c r="I43" s="50"/>
      <c r="J43" s="50"/>
      <c r="K43" s="50"/>
      <c r="L43" s="50"/>
      <c r="M43" s="50"/>
      <c r="N43" s="81"/>
      <c r="O43" s="81"/>
      <c r="P43" s="82"/>
      <c r="Q43" s="82"/>
      <c r="R43" s="82"/>
      <c r="S43" s="83"/>
      <c r="T43" s="83"/>
      <c r="U43" s="83"/>
      <c r="V43" s="84"/>
      <c r="W43" s="358"/>
      <c r="X43" s="84"/>
      <c r="Y43" s="84"/>
      <c r="Z43" s="84"/>
      <c r="AA43" s="84"/>
      <c r="AB43" s="84"/>
      <c r="AC43" s="84"/>
      <c r="AD43" s="47"/>
    </row>
    <row r="44" spans="1:30" s="52" customFormat="1" ht="32.25" customHeight="1">
      <c r="B44" s="51"/>
      <c r="E44" s="55"/>
      <c r="F44" s="55"/>
      <c r="G44" s="55"/>
      <c r="H44" s="55"/>
      <c r="I44" s="55"/>
      <c r="J44" s="55"/>
      <c r="K44" s="55"/>
      <c r="Y44" s="52" t="s">
        <v>72</v>
      </c>
    </row>
    <row r="45" spans="1:30" s="85" customFormat="1" ht="20.100000000000001" customHeight="1">
      <c r="A45" s="465"/>
      <c r="B45" s="465"/>
      <c r="C45" s="465"/>
      <c r="D45" s="465"/>
      <c r="E45" s="465"/>
      <c r="F45" s="465"/>
      <c r="G45" s="465"/>
      <c r="H45" s="465"/>
      <c r="I45" s="465"/>
      <c r="J45" s="465"/>
      <c r="K45" s="465"/>
      <c r="L45" s="465"/>
      <c r="M45" s="465"/>
      <c r="N45" s="465"/>
      <c r="O45" s="465"/>
      <c r="P45" s="465"/>
      <c r="Q45" s="465"/>
      <c r="R45" s="465"/>
      <c r="S45" s="465"/>
      <c r="T45" s="465"/>
      <c r="U45" s="465"/>
      <c r="V45" s="465"/>
      <c r="W45" s="465"/>
      <c r="X45" s="465"/>
      <c r="Y45" s="465"/>
      <c r="Z45" s="465"/>
      <c r="AA45" s="465"/>
      <c r="AB45" s="465"/>
      <c r="AC45" s="465"/>
      <c r="AD45" s="465"/>
    </row>
    <row r="61" spans="5:5">
      <c r="E61" s="86"/>
    </row>
  </sheetData>
  <mergeCells count="14">
    <mergeCell ref="B1:C2"/>
    <mergeCell ref="N1:O2"/>
    <mergeCell ref="E5:G5"/>
    <mergeCell ref="I5:L5"/>
    <mergeCell ref="S5:U5"/>
    <mergeCell ref="W5:Y5"/>
    <mergeCell ref="A45:M45"/>
    <mergeCell ref="N45:AD45"/>
    <mergeCell ref="AA5:AC5"/>
    <mergeCell ref="E6:G6"/>
    <mergeCell ref="I6:L6"/>
    <mergeCell ref="S6:U6"/>
    <mergeCell ref="W6:Y6"/>
    <mergeCell ref="AA6:AC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6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view="pageBreakPreview" zoomScale="90" zoomScaleSheetLayoutView="90" workbookViewId="0">
      <pane xSplit="4" ySplit="19" topLeftCell="E32" activePane="bottomRight" state="frozen"/>
      <selection activeCell="A45" sqref="A45:XFD45"/>
      <selection pane="topRight" activeCell="A45" sqref="A45:XFD45"/>
      <selection pane="bottomLeft" activeCell="A45" sqref="A45:XFD45"/>
      <selection pane="bottomRight" activeCell="A45" sqref="A45:XFD45"/>
    </sheetView>
  </sheetViews>
  <sheetFormatPr defaultRowHeight="12.75"/>
  <cols>
    <col min="1" max="1" width="6.7109375" style="59" customWidth="1"/>
    <col min="2" max="2" width="2.85546875" style="59" customWidth="1"/>
    <col min="3" max="3" width="9" style="59" customWidth="1"/>
    <col min="4" max="4" width="2.140625" style="59" customWidth="1"/>
    <col min="5" max="5" width="15.85546875" style="59" customWidth="1"/>
    <col min="6" max="6" width="16.140625" style="59" customWidth="1"/>
    <col min="7" max="7" width="2.7109375" style="59" customWidth="1"/>
    <col min="8" max="8" width="17.28515625" style="59" customWidth="1"/>
    <col min="9" max="9" width="3" style="59" customWidth="1"/>
    <col min="10" max="10" width="15.7109375" style="59" customWidth="1"/>
    <col min="11" max="11" width="16.42578125" style="59" customWidth="1"/>
    <col min="12" max="16" width="9.140625" style="59"/>
    <col min="17" max="17" width="9.140625" style="59" customWidth="1"/>
    <col min="18" max="16384" width="9.140625" style="59"/>
  </cols>
  <sheetData>
    <row r="1" spans="1:11" s="11" customFormat="1" ht="20.100000000000001" customHeight="1">
      <c r="A1" s="467">
        <v>5.3</v>
      </c>
      <c r="B1" s="467"/>
      <c r="C1" s="8" t="s">
        <v>154</v>
      </c>
      <c r="D1" s="10"/>
      <c r="E1" s="10"/>
      <c r="F1" s="10"/>
      <c r="G1" s="10"/>
      <c r="H1" s="10"/>
      <c r="I1" s="10"/>
      <c r="J1" s="10"/>
      <c r="K1" s="10"/>
    </row>
    <row r="2" spans="1:11" s="15" customFormat="1" ht="20.100000000000001" customHeight="1">
      <c r="A2" s="467"/>
      <c r="B2" s="467"/>
      <c r="C2" s="12" t="s">
        <v>73</v>
      </c>
      <c r="D2" s="14"/>
      <c r="E2" s="14"/>
      <c r="F2" s="14"/>
      <c r="G2" s="14"/>
      <c r="H2" s="14"/>
      <c r="I2" s="14"/>
      <c r="J2" s="14"/>
      <c r="K2" s="14"/>
    </row>
    <row r="3" spans="1:11" s="15" customFormat="1" ht="15" customHeight="1" thickBot="1">
      <c r="K3" s="298"/>
    </row>
    <row r="4" spans="1:11" s="20" customFormat="1" ht="5.25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s="20" customFormat="1" ht="15" customHeight="1">
      <c r="D5" s="284"/>
      <c r="E5" s="468" t="s">
        <v>74</v>
      </c>
      <c r="F5" s="468"/>
      <c r="G5" s="284"/>
      <c r="H5" s="278" t="s">
        <v>150</v>
      </c>
      <c r="I5" s="278"/>
      <c r="J5" s="464" t="s">
        <v>75</v>
      </c>
      <c r="K5" s="464"/>
    </row>
    <row r="6" spans="1:11" s="20" customFormat="1" ht="15" customHeight="1">
      <c r="D6" s="284"/>
      <c r="E6" s="468" t="s">
        <v>76</v>
      </c>
      <c r="F6" s="468"/>
      <c r="G6" s="22"/>
      <c r="H6" s="278" t="s">
        <v>77</v>
      </c>
      <c r="I6" s="278"/>
      <c r="J6" s="464" t="s">
        <v>78</v>
      </c>
      <c r="K6" s="464"/>
    </row>
    <row r="7" spans="1:11" s="20" customFormat="1" ht="15" customHeight="1">
      <c r="D7" s="284"/>
      <c r="E7" s="468" t="s">
        <v>79</v>
      </c>
      <c r="F7" s="468"/>
      <c r="G7" s="284"/>
      <c r="H7" s="278" t="s">
        <v>80</v>
      </c>
      <c r="I7" s="278"/>
      <c r="J7" s="466"/>
      <c r="K7" s="466"/>
    </row>
    <row r="8" spans="1:11" s="20" customFormat="1" ht="15" customHeight="1">
      <c r="D8" s="284"/>
      <c r="E8" s="281"/>
      <c r="F8" s="281"/>
      <c r="G8" s="284"/>
      <c r="H8" s="278"/>
      <c r="I8" s="278"/>
      <c r="J8" s="279"/>
      <c r="K8" s="279"/>
    </row>
    <row r="9" spans="1:11" s="20" customFormat="1" ht="15" customHeight="1">
      <c r="A9" s="284" t="s">
        <v>6</v>
      </c>
      <c r="B9" s="22"/>
      <c r="D9" s="284"/>
      <c r="E9" s="470" t="s">
        <v>81</v>
      </c>
      <c r="F9" s="470"/>
      <c r="G9" s="22"/>
      <c r="H9" s="279" t="s">
        <v>153</v>
      </c>
      <c r="I9" s="279"/>
      <c r="J9" s="466" t="s">
        <v>82</v>
      </c>
      <c r="K9" s="466"/>
    </row>
    <row r="10" spans="1:11" s="20" customFormat="1" ht="15" customHeight="1">
      <c r="A10" s="285" t="s">
        <v>9</v>
      </c>
      <c r="D10" s="285"/>
      <c r="E10" s="470" t="s">
        <v>83</v>
      </c>
      <c r="F10" s="470"/>
      <c r="G10" s="284"/>
      <c r="H10" s="279" t="s">
        <v>84</v>
      </c>
      <c r="I10" s="279"/>
      <c r="J10" s="466" t="s">
        <v>85</v>
      </c>
      <c r="K10" s="466"/>
    </row>
    <row r="11" spans="1:11" s="20" customFormat="1" ht="15" customHeight="1">
      <c r="D11" s="285"/>
      <c r="E11" s="470" t="s">
        <v>86</v>
      </c>
      <c r="F11" s="470"/>
      <c r="G11" s="285"/>
      <c r="H11" s="279" t="s">
        <v>87</v>
      </c>
      <c r="I11" s="279"/>
      <c r="J11" s="69"/>
      <c r="K11" s="69"/>
    </row>
    <row r="12" spans="1:11" s="20" customFormat="1" ht="15" customHeight="1">
      <c r="E12" s="87"/>
      <c r="F12" s="87"/>
      <c r="J12" s="25"/>
      <c r="K12" s="25"/>
    </row>
    <row r="13" spans="1:11" s="20" customFormat="1" ht="7.5" customHeight="1">
      <c r="E13" s="280"/>
      <c r="F13" s="280"/>
    </row>
    <row r="14" spans="1:11" s="20" customFormat="1" ht="15" customHeight="1">
      <c r="E14" s="88" t="s">
        <v>88</v>
      </c>
      <c r="F14" s="88" t="s">
        <v>89</v>
      </c>
      <c r="J14" s="88" t="s">
        <v>90</v>
      </c>
      <c r="K14" s="88" t="s">
        <v>91</v>
      </c>
    </row>
    <row r="15" spans="1:11" s="20" customFormat="1" ht="15" customHeight="1">
      <c r="E15" s="88" t="s">
        <v>92</v>
      </c>
      <c r="F15" s="88" t="s">
        <v>93</v>
      </c>
      <c r="J15" s="88" t="s">
        <v>92</v>
      </c>
      <c r="K15" s="88" t="s">
        <v>93</v>
      </c>
    </row>
    <row r="16" spans="1:11" s="20" customFormat="1" ht="15" customHeight="1">
      <c r="E16" s="88"/>
      <c r="F16" s="88" t="s">
        <v>94</v>
      </c>
      <c r="J16" s="88"/>
      <c r="K16" s="88" t="s">
        <v>94</v>
      </c>
    </row>
    <row r="17" spans="1:17" s="20" customFormat="1" ht="8.25" customHeight="1">
      <c r="E17" s="25"/>
      <c r="F17" s="25"/>
      <c r="J17" s="25"/>
      <c r="K17" s="25"/>
    </row>
    <row r="18" spans="1:17" s="387" customFormat="1" ht="22.5" customHeight="1">
      <c r="A18" s="20"/>
      <c r="B18" s="20"/>
      <c r="C18" s="20"/>
      <c r="D18" s="20"/>
      <c r="E18" s="178" t="s">
        <v>168</v>
      </c>
      <c r="F18" s="178" t="s">
        <v>168</v>
      </c>
      <c r="G18" s="386"/>
      <c r="H18" s="20"/>
      <c r="I18" s="20"/>
      <c r="J18" s="385" t="s">
        <v>169</v>
      </c>
      <c r="K18" s="385" t="s">
        <v>169</v>
      </c>
      <c r="L18" s="20"/>
    </row>
    <row r="19" spans="1:17" s="20" customFormat="1" ht="7.5" customHeight="1" thickBo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1:17" s="29" customFormat="1" ht="15" customHeight="1">
      <c r="B20" s="31"/>
      <c r="C20" s="31"/>
      <c r="D20" s="32"/>
      <c r="E20" s="32"/>
      <c r="F20" s="32"/>
      <c r="G20" s="32"/>
      <c r="H20" s="32"/>
      <c r="I20" s="32"/>
      <c r="J20" s="32"/>
      <c r="K20" s="32"/>
    </row>
    <row r="21" spans="1:17" s="291" customFormat="1" ht="17.100000000000001" customHeight="1">
      <c r="A21" s="359" t="s">
        <v>144</v>
      </c>
      <c r="C21" s="294"/>
      <c r="D21" s="318"/>
      <c r="E21" s="292">
        <v>1376027.40001</v>
      </c>
      <c r="F21" s="360">
        <v>1375900.0449999999</v>
      </c>
      <c r="G21" s="360"/>
      <c r="H21" s="292">
        <v>2243787.8953403933</v>
      </c>
      <c r="I21" s="360"/>
      <c r="J21" s="292">
        <v>88205.717999999993</v>
      </c>
      <c r="K21" s="361">
        <v>88204.975999999995</v>
      </c>
      <c r="M21" s="362"/>
      <c r="Q21" s="298"/>
    </row>
    <row r="22" spans="1:17" s="291" customFormat="1" ht="17.100000000000001" customHeight="1">
      <c r="A22" s="359" t="s">
        <v>157</v>
      </c>
      <c r="C22" s="294"/>
      <c r="D22" s="318"/>
      <c r="E22" s="292">
        <v>1346619.5699813541</v>
      </c>
      <c r="F22" s="360">
        <v>1344729.5789999999</v>
      </c>
      <c r="G22" s="360"/>
      <c r="H22" s="292">
        <v>2199195.3811789546</v>
      </c>
      <c r="I22" s="360"/>
      <c r="J22" s="292">
        <v>87221.208806187089</v>
      </c>
      <c r="K22" s="361">
        <v>87173.596000000005</v>
      </c>
      <c r="M22" s="362"/>
      <c r="Q22" s="298"/>
    </row>
    <row r="23" spans="1:17" s="291" customFormat="1" ht="17.100000000000001" customHeight="1">
      <c r="A23" s="359" t="s">
        <v>163</v>
      </c>
      <c r="C23" s="294"/>
      <c r="D23" s="318"/>
      <c r="E23" s="292">
        <v>1554738.3121405884</v>
      </c>
      <c r="F23" s="360">
        <v>1554339.3231550283</v>
      </c>
      <c r="G23" s="360"/>
      <c r="H23" s="292">
        <v>2259618.8428784963</v>
      </c>
      <c r="I23" s="360"/>
      <c r="J23" s="292">
        <v>89830.043722346556</v>
      </c>
      <c r="K23" s="361">
        <v>89819.054691300829</v>
      </c>
      <c r="M23" s="362"/>
      <c r="Q23" s="298"/>
    </row>
    <row r="24" spans="1:17" s="29" customFormat="1" ht="10.5" customHeight="1">
      <c r="A24" s="76"/>
      <c r="B24" s="76"/>
      <c r="C24" s="76"/>
      <c r="D24" s="90"/>
      <c r="E24" s="91"/>
      <c r="F24" s="92"/>
      <c r="G24" s="75"/>
      <c r="H24" s="169"/>
      <c r="I24" s="170"/>
      <c r="J24" s="91"/>
      <c r="K24" s="93"/>
      <c r="M24" s="46"/>
      <c r="Q24" s="168"/>
    </row>
    <row r="25" spans="1:17" s="29" customFormat="1" ht="15.75">
      <c r="A25" s="31"/>
      <c r="C25" s="31"/>
      <c r="D25" s="45"/>
      <c r="E25" s="89"/>
      <c r="F25" s="94"/>
      <c r="H25" s="171"/>
      <c r="I25" s="172"/>
      <c r="J25" s="89"/>
      <c r="K25" s="95"/>
      <c r="M25" s="46"/>
      <c r="Q25" s="168"/>
    </row>
    <row r="26" spans="1:17" s="291" customFormat="1" ht="17.100000000000001" customHeight="1">
      <c r="A26" s="320" t="s">
        <v>163</v>
      </c>
      <c r="B26" s="376"/>
      <c r="C26" s="320" t="s">
        <v>20</v>
      </c>
      <c r="D26" s="390"/>
      <c r="E26" s="292">
        <v>122886.62451182614</v>
      </c>
      <c r="F26" s="292">
        <v>119811.07423618335</v>
      </c>
      <c r="G26" s="318"/>
      <c r="H26" s="292">
        <v>2225696.7114055804</v>
      </c>
      <c r="I26" s="409"/>
      <c r="J26" s="292">
        <v>7557.970581751586</v>
      </c>
      <c r="K26" s="410">
        <v>7422.9471738679358</v>
      </c>
    </row>
    <row r="27" spans="1:17" s="291" customFormat="1" ht="17.100000000000001" customHeight="1">
      <c r="A27" s="320"/>
      <c r="B27" s="376"/>
      <c r="C27" s="294" t="s">
        <v>21</v>
      </c>
      <c r="D27" s="390"/>
      <c r="E27" s="292">
        <v>118412.46017592074</v>
      </c>
      <c r="F27" s="292">
        <v>129751.43837556103</v>
      </c>
      <c r="G27" s="318"/>
      <c r="H27" s="292">
        <v>2228414.8252797853</v>
      </c>
      <c r="I27" s="409"/>
      <c r="J27" s="292">
        <v>7518.7984279699112</v>
      </c>
      <c r="K27" s="410">
        <v>7469.9449870474091</v>
      </c>
    </row>
    <row r="28" spans="1:17" s="291" customFormat="1" ht="17.100000000000001" customHeight="1">
      <c r="A28" s="320"/>
      <c r="B28" s="376"/>
      <c r="C28" s="294" t="s">
        <v>22</v>
      </c>
      <c r="D28" s="390"/>
      <c r="E28" s="292">
        <v>126935.03925620587</v>
      </c>
      <c r="F28" s="292">
        <v>127088.81672444244</v>
      </c>
      <c r="G28" s="318"/>
      <c r="H28" s="292">
        <v>2233544.9357775026</v>
      </c>
      <c r="I28" s="409"/>
      <c r="J28" s="292">
        <v>7514.2873959737799</v>
      </c>
      <c r="K28" s="410">
        <v>7406.8875273471212</v>
      </c>
    </row>
    <row r="29" spans="1:17" s="291" customFormat="1" ht="17.100000000000001" customHeight="1">
      <c r="A29" s="320"/>
      <c r="B29" s="376"/>
      <c r="C29" s="294" t="s">
        <v>145</v>
      </c>
      <c r="D29" s="390"/>
      <c r="E29" s="292">
        <v>130645.79037000118</v>
      </c>
      <c r="F29" s="292">
        <v>135527.49058071867</v>
      </c>
      <c r="G29" s="318"/>
      <c r="H29" s="292">
        <v>2235003.9131571911</v>
      </c>
      <c r="I29" s="409"/>
      <c r="J29" s="292">
        <v>7385.5656920169895</v>
      </c>
      <c r="K29" s="410">
        <v>7404.5212661581299</v>
      </c>
    </row>
    <row r="30" spans="1:17" s="291" customFormat="1" ht="17.100000000000001" customHeight="1">
      <c r="A30" s="320"/>
      <c r="B30" s="376"/>
      <c r="C30" s="294" t="s">
        <v>23</v>
      </c>
      <c r="D30" s="390"/>
      <c r="E30" s="292">
        <v>122726.15991179083</v>
      </c>
      <c r="F30" s="292">
        <v>127415.03313101207</v>
      </c>
      <c r="G30" s="318"/>
      <c r="H30" s="292">
        <v>2236459.1319572544</v>
      </c>
      <c r="I30" s="409"/>
      <c r="J30" s="292">
        <v>7415.6721924387539</v>
      </c>
      <c r="K30" s="410">
        <v>7469.9036938147328</v>
      </c>
    </row>
    <row r="31" spans="1:17" s="291" customFormat="1" ht="17.100000000000001" customHeight="1">
      <c r="A31" s="320"/>
      <c r="B31" s="376"/>
      <c r="C31" s="294" t="s">
        <v>24</v>
      </c>
      <c r="D31" s="390"/>
      <c r="E31" s="292">
        <v>124362.61820146904</v>
      </c>
      <c r="F31" s="292">
        <v>128805.10631839024</v>
      </c>
      <c r="G31" s="318"/>
      <c r="H31" s="292">
        <v>2215419.5883902265</v>
      </c>
      <c r="I31" s="409"/>
      <c r="J31" s="292">
        <v>7360.3158663204977</v>
      </c>
      <c r="K31" s="410">
        <v>7425.5118602253597</v>
      </c>
    </row>
    <row r="32" spans="1:17" s="291" customFormat="1" ht="17.100000000000001" customHeight="1">
      <c r="A32" s="320"/>
      <c r="B32" s="376"/>
      <c r="C32" s="294" t="s">
        <v>146</v>
      </c>
      <c r="D32" s="390"/>
      <c r="E32" s="292">
        <v>119933.98932834393</v>
      </c>
      <c r="F32" s="292">
        <v>118568.08498926763</v>
      </c>
      <c r="G32" s="318"/>
      <c r="H32" s="292">
        <v>2210084.2360998169</v>
      </c>
      <c r="I32" s="409"/>
      <c r="J32" s="292">
        <v>7194.8189554944165</v>
      </c>
      <c r="K32" s="410">
        <v>7258.6954756804043</v>
      </c>
    </row>
    <row r="33" spans="1:11" s="291" customFormat="1" ht="17.100000000000001" customHeight="1">
      <c r="A33" s="320"/>
      <c r="B33" s="376"/>
      <c r="C33" s="294" t="s">
        <v>25</v>
      </c>
      <c r="D33" s="390"/>
      <c r="E33" s="292">
        <v>126536.41728837359</v>
      </c>
      <c r="F33" s="292">
        <v>123905.89513466462</v>
      </c>
      <c r="G33" s="318"/>
      <c r="H33" s="292">
        <v>2213715.3469126266</v>
      </c>
      <c r="I33" s="409"/>
      <c r="J33" s="292">
        <v>7230.6541979236699</v>
      </c>
      <c r="K33" s="410">
        <v>7299.7831443001924</v>
      </c>
    </row>
    <row r="34" spans="1:11" s="291" customFormat="1" ht="17.100000000000001" customHeight="1">
      <c r="A34" s="320"/>
      <c r="B34" s="376"/>
      <c r="C34" s="294" t="s">
        <v>147</v>
      </c>
      <c r="D34" s="390"/>
      <c r="E34" s="292">
        <v>135322.93071153696</v>
      </c>
      <c r="F34" s="292">
        <v>131657.58358454314</v>
      </c>
      <c r="G34" s="318"/>
      <c r="H34" s="292">
        <v>2231405.6893360564</v>
      </c>
      <c r="I34" s="409"/>
      <c r="J34" s="292">
        <v>7478.7718171136139</v>
      </c>
      <c r="K34" s="410">
        <v>7527.4745776308855</v>
      </c>
    </row>
    <row r="35" spans="1:11" s="291" customFormat="1" ht="17.100000000000001" customHeight="1">
      <c r="A35" s="320"/>
      <c r="B35" s="376"/>
      <c r="C35" s="294" t="s">
        <v>26</v>
      </c>
      <c r="D35" s="390"/>
      <c r="E35" s="292">
        <v>140654.67375649477</v>
      </c>
      <c r="F35" s="292">
        <v>134713.79538022677</v>
      </c>
      <c r="G35" s="318"/>
      <c r="H35" s="292">
        <v>2241047.5117905946</v>
      </c>
      <c r="I35" s="409"/>
      <c r="J35" s="292">
        <v>7522.7535150048125</v>
      </c>
      <c r="K35" s="410">
        <v>7635.3753006899888</v>
      </c>
    </row>
    <row r="36" spans="1:11" s="291" customFormat="1" ht="17.100000000000001" customHeight="1">
      <c r="A36" s="320"/>
      <c r="B36" s="376"/>
      <c r="C36" s="294" t="s">
        <v>27</v>
      </c>
      <c r="D36" s="390"/>
      <c r="E36" s="292">
        <v>142410.83318522383</v>
      </c>
      <c r="F36" s="292">
        <v>138858.82445564828</v>
      </c>
      <c r="G36" s="318"/>
      <c r="H36" s="292">
        <v>2253574.4670336191</v>
      </c>
      <c r="I36" s="409"/>
      <c r="J36" s="292">
        <v>7535.5125631233568</v>
      </c>
      <c r="K36" s="410">
        <v>7721.6032002493666</v>
      </c>
    </row>
    <row r="37" spans="1:11" s="291" customFormat="1" ht="17.100000000000001" customHeight="1">
      <c r="A37" s="320"/>
      <c r="B37" s="376"/>
      <c r="C37" s="294" t="s">
        <v>28</v>
      </c>
      <c r="D37" s="390"/>
      <c r="E37" s="292">
        <v>143910.77544340142</v>
      </c>
      <c r="F37" s="292">
        <v>138236.18024437007</v>
      </c>
      <c r="G37" s="318"/>
      <c r="H37" s="292">
        <v>2259618.8428784963</v>
      </c>
      <c r="I37" s="409"/>
      <c r="J37" s="292">
        <v>8121.5225172151704</v>
      </c>
      <c r="K37" s="410">
        <v>7782.9636005895263</v>
      </c>
    </row>
    <row r="38" spans="1:11" s="291" customFormat="1" ht="17.100000000000001" customHeight="1">
      <c r="A38" s="320"/>
      <c r="B38" s="376"/>
      <c r="C38" s="294"/>
      <c r="D38" s="390"/>
      <c r="E38" s="292"/>
      <c r="F38" s="292"/>
      <c r="G38" s="318"/>
      <c r="H38" s="292"/>
      <c r="I38" s="409"/>
      <c r="J38" s="292"/>
      <c r="K38" s="410"/>
    </row>
    <row r="39" spans="1:11" s="291" customFormat="1" ht="17.100000000000001" customHeight="1">
      <c r="A39" s="320" t="s">
        <v>167</v>
      </c>
      <c r="B39" s="376"/>
      <c r="C39" s="320" t="s">
        <v>20</v>
      </c>
      <c r="D39" s="390"/>
      <c r="E39" s="292">
        <v>138985.56181244543</v>
      </c>
      <c r="F39" s="292">
        <v>135763.88482553547</v>
      </c>
      <c r="G39" s="318"/>
      <c r="H39" s="292">
        <v>2274145.5037023495</v>
      </c>
      <c r="I39" s="409"/>
      <c r="J39" s="292">
        <v>7865.3174981812035</v>
      </c>
      <c r="K39" s="410">
        <v>7649.8220127921941</v>
      </c>
    </row>
    <row r="40" spans="1:11" s="291" customFormat="1" ht="17.100000000000001" customHeight="1">
      <c r="A40" s="320"/>
      <c r="B40" s="376"/>
      <c r="C40" s="320" t="s">
        <v>21</v>
      </c>
      <c r="D40" s="390"/>
      <c r="E40" s="292">
        <v>131702.51100102786</v>
      </c>
      <c r="F40" s="292">
        <v>142979.28739811742</v>
      </c>
      <c r="G40" s="318"/>
      <c r="H40" s="292">
        <v>2275927.0681054397</v>
      </c>
      <c r="I40" s="409"/>
      <c r="J40" s="292">
        <v>7805.2116056300547</v>
      </c>
      <c r="K40" s="410">
        <v>7736.6647555583404</v>
      </c>
    </row>
    <row r="41" spans="1:11" s="291" customFormat="1" ht="17.100000000000001" customHeight="1">
      <c r="A41" s="320"/>
      <c r="B41" s="376"/>
      <c r="C41" s="320" t="s">
        <v>22</v>
      </c>
      <c r="D41" s="390"/>
      <c r="E41" s="292">
        <v>144610.09870005187</v>
      </c>
      <c r="F41" s="292">
        <v>145074.33657709855</v>
      </c>
      <c r="G41" s="318"/>
      <c r="H41" s="292">
        <v>2287324.9045930998</v>
      </c>
      <c r="I41" s="409"/>
      <c r="J41" s="292">
        <v>7842.9048922639204</v>
      </c>
      <c r="K41" s="410">
        <v>7749.6762863033091</v>
      </c>
    </row>
    <row r="42" spans="1:11" s="291" customFormat="1" ht="17.100000000000001" customHeight="1">
      <c r="A42" s="320"/>
      <c r="B42" s="376"/>
      <c r="C42" s="294" t="s">
        <v>145</v>
      </c>
      <c r="D42" s="390"/>
      <c r="E42" s="292">
        <v>147942.36773732485</v>
      </c>
      <c r="F42" s="292">
        <v>150533.04133124155</v>
      </c>
      <c r="G42" s="318"/>
      <c r="H42" s="292">
        <v>2291471</v>
      </c>
      <c r="I42" s="409"/>
      <c r="J42" s="292">
        <v>7714.7580499629203</v>
      </c>
      <c r="K42" s="410">
        <v>7779.7971539017017</v>
      </c>
    </row>
    <row r="43" spans="1:11" s="291" customFormat="1" ht="17.100000000000001" customHeight="1">
      <c r="A43" s="320"/>
      <c r="B43" s="376"/>
      <c r="C43" s="294" t="s">
        <v>23</v>
      </c>
      <c r="D43" s="390"/>
      <c r="E43" s="292">
        <v>142043.21067308026</v>
      </c>
      <c r="F43" s="292">
        <v>148876.64885555001</v>
      </c>
      <c r="G43" s="318"/>
      <c r="H43" s="292">
        <v>2296686.4910576944</v>
      </c>
      <c r="I43" s="409"/>
      <c r="J43" s="292">
        <v>7787.1423187632727</v>
      </c>
      <c r="K43" s="410">
        <v>7875.664790230956</v>
      </c>
    </row>
    <row r="44" spans="1:11" s="291" customFormat="1" ht="17.100000000000001" customHeight="1">
      <c r="A44" s="320"/>
      <c r="B44" s="376"/>
      <c r="C44" s="294" t="s">
        <v>24</v>
      </c>
      <c r="D44" s="390"/>
      <c r="E44" s="292">
        <v>153503.09928652455</v>
      </c>
      <c r="F44" s="292">
        <v>159199.24839406399</v>
      </c>
      <c r="G44" s="318"/>
      <c r="H44" s="292">
        <v>2297905.1498922608</v>
      </c>
      <c r="I44" s="409"/>
      <c r="J44" s="292">
        <v>7815.9934897864232</v>
      </c>
      <c r="K44" s="410">
        <v>7932.3612283016073</v>
      </c>
    </row>
    <row r="45" spans="1:11" s="291" customFormat="1" ht="17.100000000000001" customHeight="1">
      <c r="A45" s="320"/>
      <c r="B45" s="376"/>
      <c r="C45" s="294" t="s">
        <v>146</v>
      </c>
      <c r="D45" s="390"/>
      <c r="E45" s="292">
        <v>148431.26913135749</v>
      </c>
      <c r="F45" s="292">
        <v>148440.17554189</v>
      </c>
      <c r="G45" s="318"/>
      <c r="H45" s="292">
        <v>2300905.7373674004</v>
      </c>
      <c r="I45" s="409"/>
      <c r="J45" s="292">
        <v>7708.5759047370266</v>
      </c>
      <c r="K45" s="410">
        <v>7832.2470865047326</v>
      </c>
    </row>
    <row r="46" spans="1:11" s="29" customFormat="1" ht="15.75" customHeight="1" thickBot="1">
      <c r="A46" s="47"/>
      <c r="B46" s="49"/>
      <c r="C46" s="345"/>
      <c r="D46" s="346"/>
      <c r="E46" s="96"/>
      <c r="F46" s="97"/>
      <c r="G46" s="97"/>
      <c r="H46" s="97"/>
      <c r="I46" s="97"/>
      <c r="J46" s="97"/>
      <c r="K46" s="97"/>
    </row>
    <row r="47" spans="1:11" s="291" customFormat="1" ht="15.75" customHeight="1">
      <c r="B47" s="294"/>
      <c r="C47" s="294"/>
      <c r="D47" s="390"/>
      <c r="E47" s="391"/>
      <c r="F47" s="391"/>
      <c r="G47" s="390"/>
      <c r="H47" s="392"/>
      <c r="I47" s="392"/>
      <c r="J47" s="393"/>
      <c r="K47" s="394"/>
    </row>
    <row r="48" spans="1:11" s="291" customFormat="1" ht="15.75" customHeight="1">
      <c r="B48" s="294"/>
      <c r="C48" s="294"/>
      <c r="D48" s="390"/>
      <c r="E48" s="391"/>
      <c r="F48" s="391"/>
      <c r="G48" s="390"/>
      <c r="H48" s="392"/>
      <c r="I48" s="392"/>
      <c r="J48" s="393"/>
      <c r="K48" s="394"/>
    </row>
    <row r="49" spans="1:26" s="291" customFormat="1" ht="15.75" customHeight="1">
      <c r="B49" s="294"/>
      <c r="L49" s="387"/>
      <c r="M49" s="387"/>
    </row>
    <row r="50" spans="1:26" s="29" customFormat="1" ht="20.25" customHeight="1">
      <c r="A50" s="98"/>
      <c r="B50" s="31"/>
      <c r="C50" s="31"/>
      <c r="D50" s="45"/>
      <c r="E50" s="45"/>
      <c r="F50" s="45"/>
      <c r="G50" s="45"/>
      <c r="H50" s="45"/>
      <c r="I50" s="45"/>
      <c r="J50" s="45"/>
      <c r="K50" s="45"/>
    </row>
    <row r="51" spans="1:26" s="29" customFormat="1" ht="15.75">
      <c r="A51" s="471"/>
      <c r="B51" s="471"/>
      <c r="C51" s="471"/>
      <c r="D51" s="471"/>
      <c r="E51" s="471"/>
      <c r="F51" s="471"/>
      <c r="G51" s="471"/>
      <c r="H51" s="471"/>
      <c r="I51" s="471"/>
      <c r="J51" s="471"/>
      <c r="K51" s="471"/>
    </row>
    <row r="52" spans="1:26" ht="18" customHeight="1">
      <c r="A52" s="9"/>
      <c r="B52" s="160"/>
      <c r="C52" s="160"/>
      <c r="D52" s="161"/>
      <c r="E52" s="161"/>
      <c r="F52" s="161"/>
      <c r="G52" s="161"/>
      <c r="H52" s="161"/>
      <c r="I52" s="161"/>
      <c r="J52" s="161"/>
      <c r="K52" s="161"/>
    </row>
    <row r="53" spans="1:26" ht="36" customHeight="1">
      <c r="A53" s="162"/>
      <c r="B53" s="163"/>
      <c r="C53" s="469"/>
      <c r="D53" s="469"/>
      <c r="E53" s="469"/>
      <c r="F53" s="469"/>
      <c r="G53" s="469"/>
      <c r="H53" s="469"/>
      <c r="I53" s="469"/>
      <c r="J53" s="469"/>
      <c r="K53" s="469"/>
      <c r="Z53" s="59" t="s">
        <v>72</v>
      </c>
    </row>
    <row r="54" spans="1:26" ht="14.25" customHeight="1">
      <c r="A54" s="60"/>
      <c r="B54" s="164"/>
      <c r="C54" s="469"/>
      <c r="D54" s="469"/>
      <c r="E54" s="469"/>
      <c r="F54" s="469"/>
      <c r="G54" s="469"/>
      <c r="H54" s="469"/>
      <c r="I54" s="469"/>
      <c r="J54" s="469"/>
      <c r="K54" s="469"/>
    </row>
    <row r="55" spans="1:26" ht="14.25">
      <c r="A55" s="60"/>
      <c r="B55" s="60"/>
      <c r="C55" s="469"/>
      <c r="D55" s="469"/>
      <c r="E55" s="469"/>
      <c r="F55" s="469"/>
      <c r="G55" s="469"/>
      <c r="H55" s="469"/>
      <c r="I55" s="469"/>
      <c r="J55" s="469"/>
      <c r="K55" s="469"/>
    </row>
    <row r="56" spans="1:26" ht="15.75">
      <c r="B56" s="11"/>
      <c r="C56" s="11"/>
      <c r="D56" s="11"/>
      <c r="E56" s="11"/>
      <c r="F56" s="11"/>
      <c r="G56" s="11"/>
      <c r="H56" s="11"/>
      <c r="I56" s="11"/>
      <c r="J56" s="11"/>
      <c r="K56" s="11"/>
    </row>
    <row r="57" spans="1:26" ht="15.75">
      <c r="B57" s="11"/>
      <c r="C57" s="11"/>
      <c r="D57" s="11"/>
      <c r="E57" s="11"/>
      <c r="F57" s="11"/>
      <c r="G57" s="11"/>
      <c r="H57" s="11"/>
      <c r="I57" s="11"/>
      <c r="J57" s="11"/>
      <c r="K57" s="11"/>
    </row>
    <row r="58" spans="1:26" ht="15.75">
      <c r="B58" s="11"/>
      <c r="C58" s="11"/>
      <c r="D58" s="11"/>
      <c r="E58" s="11"/>
      <c r="F58" s="11"/>
      <c r="G58" s="11"/>
      <c r="H58" s="11"/>
      <c r="I58" s="11"/>
      <c r="J58" s="11"/>
      <c r="K58" s="11"/>
    </row>
    <row r="63" spans="1:26">
      <c r="E63" s="99"/>
    </row>
  </sheetData>
  <mergeCells count="14">
    <mergeCell ref="A1:B2"/>
    <mergeCell ref="E5:F5"/>
    <mergeCell ref="J5:K5"/>
    <mergeCell ref="E6:F6"/>
    <mergeCell ref="J6:K6"/>
    <mergeCell ref="E7:F7"/>
    <mergeCell ref="J7:K7"/>
    <mergeCell ref="C53:K55"/>
    <mergeCell ref="E9:F9"/>
    <mergeCell ref="J9:K9"/>
    <mergeCell ref="E10:F10"/>
    <mergeCell ref="J10:K10"/>
    <mergeCell ref="E11:F11"/>
    <mergeCell ref="A51:K5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54"/>
  <sheetViews>
    <sheetView view="pageBreakPreview" topLeftCell="A7" zoomScale="91" zoomScaleSheetLayoutView="91" workbookViewId="0">
      <pane xSplit="6" ySplit="21" topLeftCell="G37" activePane="bottomRight" state="frozen"/>
      <selection activeCell="A45" sqref="A45:XFD45"/>
      <selection pane="topRight" activeCell="A45" sqref="A45:XFD45"/>
      <selection pane="bottomLeft" activeCell="A45" sqref="A45:XFD45"/>
      <selection pane="bottomRight" activeCell="A45" sqref="A45:XFD45"/>
    </sheetView>
  </sheetViews>
  <sheetFormatPr defaultRowHeight="12.75"/>
  <cols>
    <col min="1" max="1" width="7.28515625" style="59" customWidth="1"/>
    <col min="2" max="2" width="1.7109375" style="59" customWidth="1"/>
    <col min="3" max="3" width="0.7109375" style="59" customWidth="1"/>
    <col min="4" max="4" width="5.42578125" style="59" customWidth="1"/>
    <col min="5" max="5" width="1.42578125" style="59" customWidth="1"/>
    <col min="6" max="6" width="1" style="59" customWidth="1"/>
    <col min="7" max="7" width="9.7109375" style="59" customWidth="1"/>
    <col min="8" max="8" width="0.85546875" style="59" customWidth="1"/>
    <col min="9" max="9" width="13.28515625" style="104" customWidth="1"/>
    <col min="10" max="10" width="1" style="59" customWidth="1"/>
    <col min="11" max="11" width="9.7109375" style="59" customWidth="1"/>
    <col min="12" max="12" width="0.85546875" style="59" customWidth="1"/>
    <col min="13" max="13" width="13.140625" style="59" customWidth="1"/>
    <col min="14" max="14" width="1" style="59" customWidth="1"/>
    <col min="15" max="15" width="9.7109375" style="59" customWidth="1"/>
    <col min="16" max="16" width="12.85546875" style="59" customWidth="1"/>
    <col min="17" max="17" width="1.42578125" style="59" customWidth="1"/>
    <col min="18" max="18" width="10.140625" style="59" customWidth="1"/>
    <col min="19" max="19" width="0.5703125" style="59" customWidth="1"/>
    <col min="20" max="20" width="13.140625" style="59" customWidth="1"/>
    <col min="21" max="21" width="5" style="59" customWidth="1"/>
    <col min="22" max="16384" width="9.140625" style="59"/>
  </cols>
  <sheetData>
    <row r="1" spans="1:57" s="11" customFormat="1" ht="17.25" customHeight="1">
      <c r="A1" s="467">
        <v>5.4</v>
      </c>
      <c r="B1" s="467"/>
      <c r="C1" s="8" t="s">
        <v>170</v>
      </c>
      <c r="D1" s="100"/>
      <c r="E1" s="9"/>
      <c r="F1" s="9"/>
      <c r="G1" s="9"/>
      <c r="H1" s="9"/>
      <c r="I1" s="101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57" s="15" customFormat="1" ht="17.25" customHeight="1">
      <c r="A2" s="467"/>
      <c r="B2" s="467"/>
      <c r="C2" s="12" t="s">
        <v>171</v>
      </c>
      <c r="D2" s="102"/>
      <c r="E2" s="13"/>
      <c r="F2" s="13"/>
      <c r="G2" s="13"/>
      <c r="H2" s="13"/>
      <c r="I2" s="67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pans="1:57" s="15" customFormat="1" ht="17.25" customHeight="1">
      <c r="B3" s="63"/>
      <c r="C3" s="62" t="s">
        <v>143</v>
      </c>
      <c r="D3" s="103"/>
      <c r="G3" s="14"/>
      <c r="H3" s="14"/>
      <c r="I3" s="17"/>
    </row>
    <row r="4" spans="1:57" ht="15" customHeight="1" thickBot="1"/>
    <row r="5" spans="1:57" s="20" customFormat="1" ht="6" customHeight="1">
      <c r="A5" s="19"/>
      <c r="B5" s="19"/>
      <c r="C5" s="19"/>
      <c r="D5" s="19"/>
      <c r="E5" s="19"/>
      <c r="F5" s="19"/>
      <c r="G5" s="19"/>
      <c r="H5" s="19"/>
      <c r="I5" s="105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</row>
    <row r="6" spans="1:57" s="20" customFormat="1" ht="15" customHeight="1">
      <c r="B6" s="22"/>
      <c r="C6" s="22"/>
      <c r="D6" s="22"/>
      <c r="E6" s="22"/>
      <c r="F6" s="22"/>
      <c r="G6" s="483" t="s">
        <v>95</v>
      </c>
      <c r="H6" s="483"/>
      <c r="I6" s="483"/>
      <c r="J6" s="286"/>
      <c r="K6" s="483" t="s">
        <v>96</v>
      </c>
      <c r="L6" s="483"/>
      <c r="M6" s="483"/>
      <c r="N6" s="286"/>
      <c r="O6" s="483" t="s">
        <v>97</v>
      </c>
      <c r="P6" s="483"/>
      <c r="Q6" s="286"/>
      <c r="R6" s="483" t="s">
        <v>98</v>
      </c>
      <c r="S6" s="483"/>
      <c r="T6" s="483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</row>
    <row r="7" spans="1:57" s="20" customFormat="1" ht="12.95" customHeight="1">
      <c r="B7" s="22"/>
      <c r="C7" s="22"/>
      <c r="D7" s="22"/>
      <c r="E7" s="22"/>
      <c r="F7" s="22"/>
      <c r="G7" s="474" t="s">
        <v>99</v>
      </c>
      <c r="H7" s="474"/>
      <c r="I7" s="474"/>
      <c r="J7" s="282"/>
      <c r="K7" s="474" t="s">
        <v>100</v>
      </c>
      <c r="L7" s="474"/>
      <c r="M7" s="474"/>
      <c r="N7" s="282"/>
      <c r="O7" s="474" t="s">
        <v>101</v>
      </c>
      <c r="P7" s="474"/>
      <c r="Q7" s="282"/>
      <c r="R7" s="474" t="s">
        <v>102</v>
      </c>
      <c r="S7" s="474"/>
      <c r="T7" s="474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</row>
    <row r="8" spans="1:57" s="20" customFormat="1" ht="15" customHeight="1">
      <c r="B8" s="23"/>
      <c r="C8" s="23"/>
      <c r="D8" s="23"/>
      <c r="E8" s="23"/>
      <c r="F8" s="23"/>
      <c r="G8" s="482"/>
      <c r="H8" s="482"/>
      <c r="I8" s="482"/>
      <c r="J8" s="282"/>
      <c r="K8" s="482"/>
      <c r="L8" s="482"/>
      <c r="M8" s="482"/>
      <c r="N8" s="282"/>
      <c r="O8" s="482"/>
      <c r="P8" s="482"/>
      <c r="Q8" s="282"/>
      <c r="R8" s="482"/>
      <c r="S8" s="482"/>
      <c r="T8" s="482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</row>
    <row r="9" spans="1:57" s="20" customFormat="1" ht="15" customHeight="1">
      <c r="B9" s="23"/>
      <c r="C9" s="23"/>
      <c r="D9" s="23"/>
      <c r="E9" s="23"/>
      <c r="F9" s="23"/>
      <c r="G9" s="282"/>
      <c r="H9" s="282"/>
      <c r="I9" s="475" t="s">
        <v>103</v>
      </c>
      <c r="J9" s="106"/>
      <c r="K9" s="282"/>
      <c r="L9" s="282"/>
      <c r="M9" s="475" t="s">
        <v>103</v>
      </c>
      <c r="N9" s="106"/>
      <c r="O9" s="282"/>
      <c r="P9" s="475" t="s">
        <v>103</v>
      </c>
      <c r="Q9" s="106"/>
      <c r="R9" s="282"/>
      <c r="S9" s="282"/>
      <c r="T9" s="475" t="s">
        <v>103</v>
      </c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</row>
    <row r="10" spans="1:57" s="20" customFormat="1" ht="12.95" customHeight="1">
      <c r="E10" s="107"/>
      <c r="F10" s="107"/>
      <c r="G10" s="477" t="s">
        <v>104</v>
      </c>
      <c r="H10" s="283"/>
      <c r="I10" s="476"/>
      <c r="J10" s="106"/>
      <c r="K10" s="477" t="s">
        <v>104</v>
      </c>
      <c r="L10" s="283"/>
      <c r="M10" s="476"/>
      <c r="N10" s="106"/>
      <c r="O10" s="477" t="s">
        <v>104</v>
      </c>
      <c r="P10" s="476"/>
      <c r="Q10" s="106"/>
      <c r="R10" s="477" t="s">
        <v>104</v>
      </c>
      <c r="S10" s="283"/>
      <c r="T10" s="476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</row>
    <row r="11" spans="1:57" s="20" customFormat="1" ht="18.75" customHeight="1">
      <c r="A11" s="472" t="s">
        <v>6</v>
      </c>
      <c r="B11" s="472"/>
      <c r="C11" s="472"/>
      <c r="D11" s="472"/>
      <c r="E11" s="108"/>
      <c r="F11" s="108"/>
      <c r="G11" s="478"/>
      <c r="H11" s="283"/>
      <c r="I11" s="476"/>
      <c r="J11" s="106"/>
      <c r="K11" s="477"/>
      <c r="L11" s="283"/>
      <c r="M11" s="476"/>
      <c r="N11" s="106"/>
      <c r="O11" s="477"/>
      <c r="P11" s="476"/>
      <c r="Q11" s="106"/>
      <c r="R11" s="477"/>
      <c r="S11" s="283"/>
      <c r="T11" s="476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</row>
    <row r="12" spans="1:57" s="20" customFormat="1" ht="23.25" customHeight="1">
      <c r="A12" s="473" t="s">
        <v>9</v>
      </c>
      <c r="B12" s="473"/>
      <c r="C12" s="473"/>
      <c r="D12" s="473"/>
      <c r="E12" s="108"/>
      <c r="F12" s="108"/>
      <c r="G12" s="109"/>
      <c r="H12" s="283"/>
      <c r="I12" s="476"/>
      <c r="J12" s="106"/>
      <c r="K12" s="109"/>
      <c r="L12" s="283"/>
      <c r="M12" s="476"/>
      <c r="N12" s="106"/>
      <c r="O12" s="109"/>
      <c r="P12" s="476"/>
      <c r="Q12" s="106"/>
      <c r="R12" s="109"/>
      <c r="S12" s="283"/>
      <c r="T12" s="476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</row>
    <row r="13" spans="1:57" s="20" customFormat="1" ht="19.5" customHeight="1">
      <c r="E13" s="110"/>
      <c r="F13" s="110"/>
      <c r="G13" s="474" t="s">
        <v>105</v>
      </c>
      <c r="H13" s="282"/>
      <c r="I13" s="474" t="s">
        <v>106</v>
      </c>
      <c r="J13" s="111"/>
      <c r="K13" s="474" t="s">
        <v>105</v>
      </c>
      <c r="L13" s="282"/>
      <c r="M13" s="474" t="s">
        <v>106</v>
      </c>
      <c r="N13" s="111"/>
      <c r="O13" s="474" t="s">
        <v>105</v>
      </c>
      <c r="P13" s="474" t="s">
        <v>106</v>
      </c>
      <c r="Q13" s="111"/>
      <c r="R13" s="474" t="s">
        <v>105</v>
      </c>
      <c r="S13" s="282"/>
      <c r="T13" s="474" t="s">
        <v>106</v>
      </c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</row>
    <row r="14" spans="1:57" s="20" customFormat="1" ht="12.95" customHeight="1">
      <c r="E14" s="110"/>
      <c r="F14" s="110"/>
      <c r="G14" s="474"/>
      <c r="H14" s="282"/>
      <c r="I14" s="474"/>
      <c r="J14" s="111"/>
      <c r="K14" s="474"/>
      <c r="L14" s="282"/>
      <c r="M14" s="474"/>
      <c r="N14" s="111"/>
      <c r="O14" s="474"/>
      <c r="P14" s="474"/>
      <c r="Q14" s="111"/>
      <c r="R14" s="474"/>
      <c r="S14" s="282"/>
      <c r="T14" s="474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</row>
    <row r="15" spans="1:57" s="20" customFormat="1" ht="12.95" customHeight="1">
      <c r="E15" s="110"/>
      <c r="F15" s="110"/>
      <c r="G15" s="69"/>
      <c r="H15" s="69"/>
      <c r="I15" s="474"/>
      <c r="J15" s="111"/>
      <c r="K15" s="69"/>
      <c r="L15" s="69"/>
      <c r="M15" s="474"/>
      <c r="N15" s="111"/>
      <c r="O15" s="69"/>
      <c r="P15" s="474"/>
      <c r="Q15" s="111"/>
      <c r="R15" s="69"/>
      <c r="S15" s="69"/>
      <c r="T15" s="474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</row>
    <row r="16" spans="1:57" s="20" customFormat="1" ht="15" customHeight="1">
      <c r="E16" s="110"/>
      <c r="F16" s="110"/>
      <c r="G16" s="25"/>
      <c r="H16" s="25"/>
      <c r="I16" s="112"/>
      <c r="K16" s="25"/>
      <c r="L16" s="25"/>
      <c r="M16" s="25"/>
      <c r="O16" s="25"/>
      <c r="P16" s="25"/>
      <c r="R16" s="25"/>
      <c r="S16" s="25"/>
      <c r="T16" s="25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</row>
    <row r="17" spans="1:57" s="20" customFormat="1" ht="15" customHeight="1">
      <c r="E17" s="110"/>
      <c r="F17" s="110"/>
      <c r="I17" s="6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</row>
    <row r="18" spans="1:57" s="20" customFormat="1" ht="15" customHeight="1">
      <c r="A18" s="479" t="s">
        <v>107</v>
      </c>
      <c r="B18" s="479"/>
      <c r="C18" s="479"/>
      <c r="D18" s="479"/>
      <c r="E18" s="479"/>
      <c r="F18" s="479"/>
      <c r="G18" s="113">
        <v>100</v>
      </c>
      <c r="H18" s="113"/>
      <c r="I18" s="114"/>
      <c r="J18" s="115"/>
      <c r="K18" s="113">
        <v>25.14</v>
      </c>
      <c r="L18" s="113"/>
      <c r="M18" s="113"/>
      <c r="N18" s="113"/>
      <c r="O18" s="113">
        <v>68.25</v>
      </c>
      <c r="P18" s="113"/>
      <c r="Q18" s="113"/>
      <c r="R18" s="113">
        <v>6.61</v>
      </c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</row>
    <row r="19" spans="1:57" s="22" customFormat="1" ht="19.5" customHeight="1">
      <c r="A19" s="480" t="s">
        <v>108</v>
      </c>
      <c r="B19" s="480"/>
      <c r="C19" s="480"/>
      <c r="D19" s="480"/>
      <c r="E19" s="480"/>
      <c r="F19" s="480"/>
      <c r="G19" s="116"/>
      <c r="H19" s="116"/>
      <c r="I19" s="117"/>
      <c r="J19" s="118"/>
      <c r="K19" s="116"/>
      <c r="L19" s="116"/>
      <c r="M19" s="116"/>
      <c r="N19" s="116"/>
      <c r="O19" s="116"/>
      <c r="P19" s="116"/>
      <c r="Q19" s="116"/>
      <c r="R19" s="116"/>
      <c r="S19" s="116"/>
      <c r="T19" s="278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</row>
    <row r="20" spans="1:57" s="20" customFormat="1" ht="9" customHeight="1" thickBot="1">
      <c r="A20" s="27"/>
      <c r="B20" s="119"/>
      <c r="C20" s="27"/>
      <c r="D20" s="27"/>
      <c r="E20" s="120"/>
      <c r="F20" s="120"/>
      <c r="G20" s="27"/>
      <c r="H20" s="27"/>
      <c r="I20" s="72"/>
      <c r="J20" s="27"/>
      <c r="K20" s="27"/>
      <c r="L20" s="27"/>
      <c r="M20" s="27"/>
      <c r="N20" s="27"/>
      <c r="O20" s="27"/>
      <c r="P20" s="119"/>
      <c r="Q20" s="27"/>
      <c r="R20" s="27"/>
      <c r="S20" s="27"/>
      <c r="T20" s="27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</row>
    <row r="21" spans="1:57" s="291" customFormat="1" ht="9" customHeight="1">
      <c r="A21" s="435"/>
      <c r="B21" s="436"/>
      <c r="C21" s="435"/>
      <c r="D21" s="435"/>
      <c r="E21" s="437"/>
      <c r="F21" s="437"/>
      <c r="G21" s="435"/>
      <c r="H21" s="435"/>
      <c r="I21" s="438"/>
      <c r="J21" s="435"/>
      <c r="K21" s="435"/>
      <c r="L21" s="435"/>
      <c r="M21" s="435"/>
      <c r="N21" s="435"/>
      <c r="O21" s="435"/>
      <c r="P21" s="436"/>
      <c r="Q21" s="435"/>
      <c r="R21" s="435"/>
      <c r="S21" s="435"/>
      <c r="T21" s="435"/>
    </row>
    <row r="22" spans="1:57" s="29" customFormat="1" ht="17.100000000000001" customHeight="1">
      <c r="A22" s="37" t="s">
        <v>71</v>
      </c>
      <c r="B22" s="41"/>
      <c r="C22" s="38"/>
      <c r="D22" s="37"/>
      <c r="E22" s="41"/>
      <c r="F22" s="41"/>
      <c r="G22" s="177">
        <v>108.7</v>
      </c>
      <c r="H22" s="121"/>
      <c r="I22" s="121"/>
      <c r="J22" s="121"/>
      <c r="K22" s="177">
        <v>102.7</v>
      </c>
      <c r="L22" s="121"/>
      <c r="M22" s="121"/>
      <c r="N22" s="121"/>
      <c r="O22" s="177">
        <v>110.715</v>
      </c>
      <c r="P22" s="121"/>
      <c r="Q22" s="121"/>
      <c r="R22" s="177">
        <v>111.26900000000001</v>
      </c>
      <c r="S22" s="121"/>
      <c r="T22" s="6"/>
    </row>
    <row r="23" spans="1:57" s="29" customFormat="1" ht="16.5" customHeight="1">
      <c r="A23" s="37" t="s">
        <v>142</v>
      </c>
      <c r="B23" s="41"/>
      <c r="C23" s="38"/>
      <c r="D23" s="37"/>
      <c r="E23" s="41"/>
      <c r="F23" s="41"/>
      <c r="G23" s="339">
        <v>112.101</v>
      </c>
      <c r="H23" s="364"/>
      <c r="I23" s="364"/>
      <c r="J23" s="364"/>
      <c r="K23" s="339">
        <v>100.63200000000001</v>
      </c>
      <c r="L23" s="121"/>
      <c r="M23" s="121"/>
      <c r="N23" s="121"/>
      <c r="O23" s="177">
        <v>116.006</v>
      </c>
      <c r="P23" s="121"/>
      <c r="Q23" s="121"/>
      <c r="R23" s="177">
        <v>115.387</v>
      </c>
      <c r="S23" s="121"/>
      <c r="T23" s="6"/>
    </row>
    <row r="24" spans="1:57" s="291" customFormat="1" ht="16.5" customHeight="1">
      <c r="A24" s="335" t="s">
        <v>144</v>
      </c>
      <c r="B24" s="304"/>
      <c r="C24" s="363"/>
      <c r="D24" s="335"/>
      <c r="E24" s="304"/>
      <c r="F24" s="304"/>
      <c r="G24" s="339">
        <v>114.839</v>
      </c>
      <c r="H24" s="364"/>
      <c r="I24" s="364"/>
      <c r="J24" s="364"/>
      <c r="K24" s="339">
        <v>99.334000000000003</v>
      </c>
      <c r="L24" s="364"/>
      <c r="M24" s="364"/>
      <c r="N24" s="364"/>
      <c r="O24" s="339">
        <v>120.1</v>
      </c>
      <c r="P24" s="364"/>
      <c r="Q24" s="364"/>
      <c r="R24" s="339">
        <v>119.2</v>
      </c>
      <c r="S24" s="336"/>
      <c r="T24" s="337"/>
    </row>
    <row r="25" spans="1:57" s="291" customFormat="1" ht="16.5" customHeight="1">
      <c r="A25" s="335" t="s">
        <v>157</v>
      </c>
      <c r="B25" s="304"/>
      <c r="C25" s="363"/>
      <c r="D25" s="335"/>
      <c r="E25" s="304"/>
      <c r="F25" s="304"/>
      <c r="G25" s="339">
        <v>110.1457906462694</v>
      </c>
      <c r="H25" s="364"/>
      <c r="I25" s="364"/>
      <c r="J25" s="364"/>
      <c r="K25" s="339">
        <v>90.477610462385158</v>
      </c>
      <c r="L25" s="364"/>
      <c r="M25" s="364"/>
      <c r="N25" s="364"/>
      <c r="O25" s="339">
        <v>116.93974814710513</v>
      </c>
      <c r="P25" s="364"/>
      <c r="Q25" s="364"/>
      <c r="R25" s="339">
        <v>114.78271917767576</v>
      </c>
      <c r="S25" s="336"/>
      <c r="T25" s="337"/>
    </row>
    <row r="26" spans="1:57" s="291" customFormat="1" ht="16.5" customHeight="1">
      <c r="A26" s="335" t="s">
        <v>163</v>
      </c>
      <c r="B26" s="304"/>
      <c r="C26" s="363"/>
      <c r="D26" s="335"/>
      <c r="E26" s="304"/>
      <c r="F26" s="304"/>
      <c r="G26" s="339">
        <v>118.13050697294322</v>
      </c>
      <c r="H26" s="364"/>
      <c r="I26" s="364"/>
      <c r="J26" s="364"/>
      <c r="K26" s="339">
        <v>91.336008308371689</v>
      </c>
      <c r="L26" s="364"/>
      <c r="M26" s="364"/>
      <c r="N26" s="364"/>
      <c r="O26" s="339">
        <v>128.05963586721751</v>
      </c>
      <c r="P26" s="364"/>
      <c r="Q26" s="364"/>
      <c r="R26" s="339">
        <v>117.49692128296233</v>
      </c>
      <c r="S26" s="336"/>
      <c r="T26" s="337"/>
    </row>
    <row r="27" spans="1:57" s="29" customFormat="1" ht="11.25" customHeight="1">
      <c r="A27" s="42"/>
      <c r="B27" s="122"/>
      <c r="C27" s="42"/>
      <c r="D27" s="42"/>
      <c r="E27" s="122"/>
      <c r="F27" s="122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4"/>
    </row>
    <row r="28" spans="1:57" s="29" customFormat="1" ht="15.75">
      <c r="A28" s="37"/>
      <c r="B28" s="41"/>
      <c r="C28" s="37"/>
      <c r="D28" s="335"/>
      <c r="E28" s="304"/>
      <c r="F28" s="304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7"/>
    </row>
    <row r="29" spans="1:57" s="291" customFormat="1" ht="16.5" customHeight="1">
      <c r="A29" s="320" t="s">
        <v>163</v>
      </c>
      <c r="B29" s="376"/>
      <c r="C29" s="320"/>
      <c r="D29" s="335" t="s">
        <v>20</v>
      </c>
      <c r="E29" s="304"/>
      <c r="F29" s="304"/>
      <c r="G29" s="339">
        <v>119.74804714066147</v>
      </c>
      <c r="H29" s="338"/>
      <c r="I29" s="339">
        <v>114.91200000000001</v>
      </c>
      <c r="J29" s="338"/>
      <c r="K29" s="339">
        <v>100.04347596695658</v>
      </c>
      <c r="L29" s="338"/>
      <c r="M29" s="339">
        <v>91.730999999999995</v>
      </c>
      <c r="N29" s="338"/>
      <c r="O29" s="339">
        <v>127.51161374917127</v>
      </c>
      <c r="P29" s="339">
        <v>123.908</v>
      </c>
      <c r="Q29" s="338"/>
      <c r="R29" s="339">
        <v>114.51731869318766</v>
      </c>
      <c r="S29" s="338"/>
      <c r="T29" s="339">
        <v>113.119</v>
      </c>
      <c r="W29" s="354"/>
      <c r="X29" s="354"/>
      <c r="Y29" s="354"/>
      <c r="Z29" s="354"/>
    </row>
    <row r="30" spans="1:57" s="291" customFormat="1" ht="16.5" customHeight="1">
      <c r="A30" s="320"/>
      <c r="B30" s="376"/>
      <c r="C30" s="320"/>
      <c r="D30" s="335" t="s">
        <v>21</v>
      </c>
      <c r="E30" s="304"/>
      <c r="F30" s="304"/>
      <c r="G30" s="339">
        <v>112.16484173118054</v>
      </c>
      <c r="H30" s="338"/>
      <c r="I30" s="339">
        <v>121.01900000000001</v>
      </c>
      <c r="J30" s="338"/>
      <c r="K30" s="339">
        <v>91.664423930035397</v>
      </c>
      <c r="L30" s="338"/>
      <c r="M30" s="339">
        <v>94.263000000000005</v>
      </c>
      <c r="N30" s="338"/>
      <c r="O30" s="339">
        <v>120.12565766521817</v>
      </c>
      <c r="P30" s="339">
        <v>130.77099999999999</v>
      </c>
      <c r="Q30" s="338"/>
      <c r="R30" s="339">
        <v>107.92314954306576</v>
      </c>
      <c r="S30" s="338"/>
      <c r="T30" s="339">
        <v>119.447</v>
      </c>
      <c r="W30" s="354"/>
      <c r="X30" s="354"/>
      <c r="Y30" s="354"/>
      <c r="Z30" s="354"/>
    </row>
    <row r="31" spans="1:57" s="291" customFormat="1" ht="16.5" customHeight="1">
      <c r="A31" s="320"/>
      <c r="B31" s="376"/>
      <c r="C31" s="320"/>
      <c r="D31" s="335" t="s">
        <v>22</v>
      </c>
      <c r="E31" s="304"/>
      <c r="F31" s="304"/>
      <c r="G31" s="339">
        <v>120.38440881053614</v>
      </c>
      <c r="H31" s="338"/>
      <c r="I31" s="339">
        <v>118.866</v>
      </c>
      <c r="J31" s="338"/>
      <c r="K31" s="339">
        <v>97.609292008777018</v>
      </c>
      <c r="L31" s="338"/>
      <c r="M31" s="339">
        <v>92.039000000000001</v>
      </c>
      <c r="N31" s="338"/>
      <c r="O31" s="339">
        <v>128.28519793201193</v>
      </c>
      <c r="P31" s="339">
        <v>128.75800000000001</v>
      </c>
      <c r="Q31" s="338"/>
      <c r="R31" s="339">
        <v>125.40702257774102</v>
      </c>
      <c r="S31" s="338"/>
      <c r="T31" s="339">
        <v>122.46599999999999</v>
      </c>
      <c r="W31" s="354"/>
      <c r="X31" s="354"/>
      <c r="Y31" s="354"/>
      <c r="Z31" s="354"/>
    </row>
    <row r="32" spans="1:57" s="291" customFormat="1" ht="16.5" customHeight="1">
      <c r="A32" s="320"/>
      <c r="B32" s="376"/>
      <c r="C32" s="320"/>
      <c r="D32" s="335" t="s">
        <v>145</v>
      </c>
      <c r="E32" s="304"/>
      <c r="F32" s="304"/>
      <c r="G32" s="339">
        <v>115.21325522669912</v>
      </c>
      <c r="H32" s="338"/>
      <c r="I32" s="339">
        <v>119.38</v>
      </c>
      <c r="J32" s="338"/>
      <c r="K32" s="339">
        <v>92.791120569423541</v>
      </c>
      <c r="L32" s="338"/>
      <c r="M32" s="339">
        <v>93.451999999999998</v>
      </c>
      <c r="N32" s="338"/>
      <c r="O32" s="339">
        <v>122.82996172265443</v>
      </c>
      <c r="P32" s="339">
        <v>129.13200000000001</v>
      </c>
      <c r="Q32" s="338"/>
      <c r="R32" s="339">
        <v>121.8259953046761</v>
      </c>
      <c r="S32" s="338"/>
      <c r="T32" s="339">
        <v>120.401</v>
      </c>
      <c r="W32" s="354"/>
      <c r="X32" s="354"/>
      <c r="Y32" s="354"/>
      <c r="Z32" s="354"/>
    </row>
    <row r="33" spans="1:26" s="291" customFormat="1" ht="16.5" customHeight="1">
      <c r="A33" s="320"/>
      <c r="B33" s="376"/>
      <c r="C33" s="320"/>
      <c r="D33" s="335" t="s">
        <v>23</v>
      </c>
      <c r="E33" s="304"/>
      <c r="F33" s="304"/>
      <c r="G33" s="339">
        <v>114.612866771526</v>
      </c>
      <c r="H33" s="338"/>
      <c r="I33" s="339">
        <v>116.816</v>
      </c>
      <c r="J33" s="338"/>
      <c r="K33" s="339">
        <v>96.874490989384128</v>
      </c>
      <c r="L33" s="338"/>
      <c r="M33" s="339">
        <v>95.391000000000005</v>
      </c>
      <c r="N33" s="338"/>
      <c r="O33" s="339">
        <v>120.4247283857505</v>
      </c>
      <c r="P33" s="339">
        <v>124.928</v>
      </c>
      <c r="Q33" s="338"/>
      <c r="R33" s="339">
        <v>122.0505086975428</v>
      </c>
      <c r="S33" s="338"/>
      <c r="T33" s="339">
        <v>119.29600000000001</v>
      </c>
      <c r="W33" s="354"/>
      <c r="X33" s="354"/>
      <c r="Y33" s="354"/>
      <c r="Z33" s="354"/>
    </row>
    <row r="34" spans="1:26" s="291" customFormat="1" ht="16.5" customHeight="1">
      <c r="A34" s="320"/>
      <c r="B34" s="376"/>
      <c r="C34" s="320"/>
      <c r="D34" s="335" t="s">
        <v>24</v>
      </c>
      <c r="E34" s="304"/>
      <c r="F34" s="304"/>
      <c r="G34" s="339">
        <v>116.70271311875916</v>
      </c>
      <c r="H34" s="338"/>
      <c r="I34" s="339">
        <v>117.40900000000001</v>
      </c>
      <c r="J34" s="338"/>
      <c r="K34" s="339">
        <v>91.620172255739959</v>
      </c>
      <c r="L34" s="338"/>
      <c r="M34" s="339">
        <v>93.816000000000003</v>
      </c>
      <c r="N34" s="338"/>
      <c r="O34" s="339">
        <v>126.88134608796533</v>
      </c>
      <c r="P34" s="339">
        <v>127.193</v>
      </c>
      <c r="Q34" s="338"/>
      <c r="R34" s="339">
        <v>106.98815923282778</v>
      </c>
      <c r="S34" s="338"/>
      <c r="T34" s="339">
        <v>111.11</v>
      </c>
      <c r="W34" s="354"/>
      <c r="X34" s="354"/>
      <c r="Y34" s="354"/>
      <c r="Z34" s="354"/>
    </row>
    <row r="35" spans="1:26" s="291" customFormat="1" ht="16.5" customHeight="1">
      <c r="A35" s="320"/>
      <c r="B35" s="376"/>
      <c r="C35" s="320"/>
      <c r="D35" s="335" t="s">
        <v>146</v>
      </c>
      <c r="E35" s="304"/>
      <c r="F35" s="304"/>
      <c r="G35" s="339">
        <v>110.80234848481798</v>
      </c>
      <c r="H35" s="338"/>
      <c r="I35" s="339">
        <v>112.24299999999999</v>
      </c>
      <c r="J35" s="338"/>
      <c r="K35" s="339">
        <v>87.98630804454109</v>
      </c>
      <c r="L35" s="338"/>
      <c r="M35" s="339">
        <v>89.753</v>
      </c>
      <c r="N35" s="338"/>
      <c r="O35" s="339">
        <v>119.11191019946615</v>
      </c>
      <c r="P35" s="339">
        <v>118.566</v>
      </c>
      <c r="Q35" s="338"/>
      <c r="R35" s="339">
        <v>111.76212857975425</v>
      </c>
      <c r="S35" s="338"/>
      <c r="T35" s="339">
        <v>108.58199999999999</v>
      </c>
      <c r="W35" s="354"/>
      <c r="X35" s="354"/>
      <c r="Y35" s="354"/>
      <c r="Z35" s="354"/>
    </row>
    <row r="36" spans="1:26" s="291" customFormat="1" ht="16.5" customHeight="1">
      <c r="A36" s="320"/>
      <c r="B36" s="376"/>
      <c r="C36" s="320"/>
      <c r="D36" s="335" t="s">
        <v>25</v>
      </c>
      <c r="E36" s="304"/>
      <c r="F36" s="304"/>
      <c r="G36" s="339">
        <v>113.98998476923481</v>
      </c>
      <c r="H36" s="338"/>
      <c r="I36" s="339">
        <v>113.502</v>
      </c>
      <c r="J36" s="338"/>
      <c r="K36" s="339">
        <v>82.709183136147033</v>
      </c>
      <c r="L36" s="338"/>
      <c r="M36" s="339">
        <v>87.144000000000005</v>
      </c>
      <c r="N36" s="338"/>
      <c r="O36" s="339">
        <v>125.4200410367948</v>
      </c>
      <c r="P36" s="339">
        <v>123.471</v>
      </c>
      <c r="Q36" s="338"/>
      <c r="R36" s="339">
        <v>114.91737915944728</v>
      </c>
      <c r="S36" s="338"/>
      <c r="T36" s="339">
        <v>111.86199999999999</v>
      </c>
      <c r="W36" s="354"/>
      <c r="X36" s="354"/>
      <c r="Y36" s="354"/>
      <c r="Z36" s="354"/>
    </row>
    <row r="37" spans="1:26" s="291" customFormat="1" ht="16.5" customHeight="1">
      <c r="A37" s="320"/>
      <c r="B37" s="376"/>
      <c r="C37" s="320"/>
      <c r="D37" s="335" t="s">
        <v>147</v>
      </c>
      <c r="E37" s="304"/>
      <c r="F37" s="304"/>
      <c r="G37" s="339">
        <v>118.31867065210872</v>
      </c>
      <c r="H37" s="338"/>
      <c r="I37" s="339">
        <v>117.024</v>
      </c>
      <c r="J37" s="338"/>
      <c r="K37" s="339">
        <v>80.686279819200919</v>
      </c>
      <c r="L37" s="338"/>
      <c r="M37" s="339">
        <v>86.647999999999996</v>
      </c>
      <c r="N37" s="338"/>
      <c r="O37" s="339">
        <v>132.32854515193193</v>
      </c>
      <c r="P37" s="339">
        <v>128.20099999999999</v>
      </c>
      <c r="Q37" s="338"/>
      <c r="R37" s="339">
        <v>116.76225090970507</v>
      </c>
      <c r="S37" s="338"/>
      <c r="T37" s="339">
        <v>116.986</v>
      </c>
      <c r="W37" s="354"/>
      <c r="X37" s="354"/>
      <c r="Y37" s="354"/>
      <c r="Z37" s="354"/>
    </row>
    <row r="38" spans="1:26" s="291" customFormat="1" ht="16.5" customHeight="1">
      <c r="A38" s="320"/>
      <c r="B38" s="376"/>
      <c r="C38" s="320"/>
      <c r="D38" s="335" t="s">
        <v>26</v>
      </c>
      <c r="E38" s="304"/>
      <c r="F38" s="304"/>
      <c r="G38" s="339">
        <v>124.09751695649292</v>
      </c>
      <c r="H38" s="338"/>
      <c r="I38" s="339">
        <v>119.111</v>
      </c>
      <c r="J38" s="338"/>
      <c r="K38" s="339">
        <v>86.942474340798569</v>
      </c>
      <c r="L38" s="338"/>
      <c r="M38" s="339">
        <v>85.721000000000004</v>
      </c>
      <c r="N38" s="338"/>
      <c r="O38" s="339">
        <v>137.61970530515177</v>
      </c>
      <c r="P38" s="339">
        <v>131.596</v>
      </c>
      <c r="Q38" s="338"/>
      <c r="R38" s="339">
        <v>125.75968073165571</v>
      </c>
      <c r="S38" s="338"/>
      <c r="T38" s="339">
        <v>122.75700000000001</v>
      </c>
      <c r="W38" s="354"/>
      <c r="X38" s="354"/>
      <c r="Y38" s="354"/>
      <c r="Z38" s="354"/>
    </row>
    <row r="39" spans="1:26" s="291" customFormat="1" ht="16.5" customHeight="1">
      <c r="A39" s="320"/>
      <c r="B39" s="376"/>
      <c r="C39" s="320"/>
      <c r="D39" s="335" t="s">
        <v>27</v>
      </c>
      <c r="E39" s="304"/>
      <c r="F39" s="304"/>
      <c r="G39" s="339">
        <v>125.05099373686713</v>
      </c>
      <c r="H39" s="338"/>
      <c r="I39" s="339">
        <v>122.301</v>
      </c>
      <c r="J39" s="338"/>
      <c r="K39" s="339">
        <v>92.130042432380961</v>
      </c>
      <c r="L39" s="338"/>
      <c r="M39" s="339">
        <v>86.728999999999999</v>
      </c>
      <c r="N39" s="338"/>
      <c r="O39" s="339">
        <v>137.71997643413383</v>
      </c>
      <c r="P39" s="339">
        <v>135.18799999999999</v>
      </c>
      <c r="Q39" s="338"/>
      <c r="R39" s="339">
        <v>119.42647631690235</v>
      </c>
      <c r="S39" s="338"/>
      <c r="T39" s="339">
        <v>121.175</v>
      </c>
      <c r="W39" s="354"/>
      <c r="X39" s="354"/>
      <c r="Y39" s="354"/>
      <c r="Z39" s="354"/>
    </row>
    <row r="40" spans="1:26" s="291" customFormat="1" ht="16.5" customHeight="1">
      <c r="A40" s="320"/>
      <c r="B40" s="376"/>
      <c r="C40" s="320"/>
      <c r="D40" s="335" t="s">
        <v>28</v>
      </c>
      <c r="E40" s="304"/>
      <c r="F40" s="304"/>
      <c r="G40" s="339">
        <v>126.48043627643436</v>
      </c>
      <c r="H40" s="338"/>
      <c r="I40" s="339">
        <v>121.828</v>
      </c>
      <c r="J40" s="338"/>
      <c r="K40" s="339">
        <v>94.974836207075199</v>
      </c>
      <c r="L40" s="338"/>
      <c r="M40" s="339">
        <v>88.159000000000006</v>
      </c>
      <c r="N40" s="338"/>
      <c r="O40" s="339">
        <v>138.45694673636044</v>
      </c>
      <c r="P40" s="339">
        <v>134.61000000000001</v>
      </c>
      <c r="Q40" s="338"/>
      <c r="R40" s="339">
        <v>122.62298564904231</v>
      </c>
      <c r="S40" s="338"/>
      <c r="T40" s="339">
        <v>121.694</v>
      </c>
      <c r="W40" s="354"/>
      <c r="X40" s="354"/>
      <c r="Y40" s="354"/>
      <c r="Z40" s="354"/>
    </row>
    <row r="41" spans="1:26" s="291" customFormat="1" ht="16.5" customHeight="1">
      <c r="A41" s="320"/>
      <c r="B41" s="376"/>
      <c r="C41" s="320"/>
      <c r="D41" s="335"/>
      <c r="E41" s="304"/>
      <c r="F41" s="304"/>
      <c r="G41" s="339"/>
      <c r="H41" s="338"/>
      <c r="I41" s="339"/>
      <c r="J41" s="338"/>
      <c r="K41" s="339"/>
      <c r="L41" s="338"/>
      <c r="M41" s="339"/>
      <c r="N41" s="338"/>
      <c r="O41" s="339"/>
      <c r="P41" s="339"/>
      <c r="Q41" s="338"/>
      <c r="R41" s="339"/>
      <c r="S41" s="338"/>
      <c r="T41" s="339"/>
      <c r="W41" s="354"/>
      <c r="X41" s="354"/>
      <c r="Y41" s="354"/>
      <c r="Z41" s="354"/>
    </row>
    <row r="42" spans="1:26" s="291" customFormat="1" ht="16.5" customHeight="1">
      <c r="A42" s="320" t="s">
        <v>167</v>
      </c>
      <c r="B42" s="376"/>
      <c r="C42" s="320"/>
      <c r="D42" s="335" t="s">
        <v>20</v>
      </c>
      <c r="E42" s="304"/>
      <c r="F42" s="304"/>
      <c r="G42" s="339">
        <v>124.94453392945324</v>
      </c>
      <c r="H42" s="338"/>
      <c r="I42" s="339">
        <v>120.08008950365998</v>
      </c>
      <c r="J42" s="338"/>
      <c r="K42" s="339">
        <v>94.952247317681568</v>
      </c>
      <c r="L42" s="338"/>
      <c r="M42" s="339">
        <v>87.688160132320164</v>
      </c>
      <c r="N42" s="338"/>
      <c r="O42" s="339">
        <v>136.14167976262883</v>
      </c>
      <c r="P42" s="339">
        <v>132.24443622701858</v>
      </c>
      <c r="Q42" s="338"/>
      <c r="R42" s="339">
        <v>123.3785436180324</v>
      </c>
      <c r="S42" s="338"/>
      <c r="T42" s="339">
        <v>121.66789304186378</v>
      </c>
      <c r="W42" s="354"/>
      <c r="X42" s="354"/>
      <c r="Y42" s="354"/>
      <c r="Z42" s="354"/>
    </row>
    <row r="43" spans="1:26" s="291" customFormat="1" ht="16.5" customHeight="1">
      <c r="A43" s="320"/>
      <c r="B43" s="376"/>
      <c r="C43" s="320"/>
      <c r="D43" s="320" t="s">
        <v>21</v>
      </c>
      <c r="E43" s="304"/>
      <c r="F43" s="304"/>
      <c r="G43" s="339">
        <v>116.6</v>
      </c>
      <c r="H43" s="338"/>
      <c r="I43" s="339">
        <v>126.2</v>
      </c>
      <c r="J43" s="338"/>
      <c r="K43" s="339">
        <v>91.3</v>
      </c>
      <c r="L43" s="338"/>
      <c r="M43" s="339">
        <v>95.2</v>
      </c>
      <c r="N43" s="338"/>
      <c r="O43" s="339">
        <v>126.32398311078067</v>
      </c>
      <c r="P43" s="339">
        <v>137.52243499219512</v>
      </c>
      <c r="Q43" s="338"/>
      <c r="R43" s="339">
        <v>112.12917651078274</v>
      </c>
      <c r="S43" s="338"/>
      <c r="T43" s="339">
        <v>124.16168544749996</v>
      </c>
      <c r="W43" s="354"/>
      <c r="X43" s="354"/>
      <c r="Y43" s="354"/>
      <c r="Z43" s="354"/>
    </row>
    <row r="44" spans="1:26" s="291" customFormat="1" ht="16.5" customHeight="1">
      <c r="A44" s="320"/>
      <c r="B44" s="376"/>
      <c r="C44" s="320"/>
      <c r="D44" s="320" t="s">
        <v>22</v>
      </c>
      <c r="E44" s="304"/>
      <c r="F44" s="304"/>
      <c r="G44" s="339">
        <v>126.58103899853529</v>
      </c>
      <c r="H44" s="338"/>
      <c r="I44" s="339">
        <v>125.30915111472088</v>
      </c>
      <c r="J44" s="338"/>
      <c r="K44" s="339">
        <v>97.880573236697515</v>
      </c>
      <c r="L44" s="338"/>
      <c r="M44" s="339">
        <v>93.203615796051636</v>
      </c>
      <c r="N44" s="338"/>
      <c r="O44" s="339">
        <v>137.17199502156581</v>
      </c>
      <c r="P44" s="339">
        <v>137.71182537704379</v>
      </c>
      <c r="Q44" s="338"/>
      <c r="R44" s="339">
        <v>126.36118674920959</v>
      </c>
      <c r="S44" s="338"/>
      <c r="T44" s="339">
        <v>123.42129158368618</v>
      </c>
      <c r="W44" s="354"/>
      <c r="X44" s="354"/>
      <c r="Y44" s="354"/>
      <c r="Z44" s="354"/>
    </row>
    <row r="45" spans="1:26" s="291" customFormat="1" ht="16.5" customHeight="1">
      <c r="A45" s="320"/>
      <c r="B45" s="376"/>
      <c r="C45" s="320"/>
      <c r="D45" s="294" t="s">
        <v>145</v>
      </c>
      <c r="E45" s="304"/>
      <c r="F45" s="304"/>
      <c r="G45" s="339">
        <v>120.5</v>
      </c>
      <c r="H45" s="338"/>
      <c r="I45" s="339">
        <v>125.35026425723159</v>
      </c>
      <c r="J45" s="338"/>
      <c r="K45" s="339">
        <v>92.653715489370057</v>
      </c>
      <c r="L45" s="338"/>
      <c r="M45" s="339">
        <v>94.960301205655426</v>
      </c>
      <c r="N45" s="338"/>
      <c r="O45" s="339">
        <v>130.43078402167575</v>
      </c>
      <c r="P45" s="339">
        <v>137.25799678159214</v>
      </c>
      <c r="Q45" s="338"/>
      <c r="R45" s="339">
        <v>123.60718660975793</v>
      </c>
      <c r="S45" s="338"/>
      <c r="T45" s="339">
        <v>122.09443654101474</v>
      </c>
      <c r="W45" s="354"/>
      <c r="X45" s="354"/>
      <c r="Y45" s="354"/>
      <c r="Z45" s="354"/>
    </row>
    <row r="46" spans="1:26" s="291" customFormat="1" ht="16.5" customHeight="1">
      <c r="A46" s="320"/>
      <c r="B46" s="376"/>
      <c r="C46" s="320"/>
      <c r="D46" s="294" t="s">
        <v>23</v>
      </c>
      <c r="E46" s="304"/>
      <c r="F46" s="304"/>
      <c r="G46" s="339">
        <v>119.3</v>
      </c>
      <c r="H46" s="338"/>
      <c r="I46" s="339">
        <v>121.7</v>
      </c>
      <c r="J46" s="338"/>
      <c r="K46" s="339">
        <v>92.1</v>
      </c>
      <c r="L46" s="338"/>
      <c r="M46" s="339">
        <v>90.8</v>
      </c>
      <c r="N46" s="338"/>
      <c r="O46" s="339">
        <v>128.69999999999999</v>
      </c>
      <c r="P46" s="339">
        <v>133.80000000000001</v>
      </c>
      <c r="Q46" s="338"/>
      <c r="R46" s="339">
        <v>125.4</v>
      </c>
      <c r="S46" s="338"/>
      <c r="T46" s="339">
        <v>122.7</v>
      </c>
      <c r="W46" s="354"/>
      <c r="X46" s="354"/>
      <c r="Y46" s="354"/>
      <c r="Z46" s="354"/>
    </row>
    <row r="47" spans="1:26" s="291" customFormat="1" ht="16.5" customHeight="1">
      <c r="A47" s="320"/>
      <c r="B47" s="376"/>
      <c r="C47" s="320"/>
      <c r="D47" s="294" t="s">
        <v>24</v>
      </c>
      <c r="E47" s="304"/>
      <c r="F47" s="304"/>
      <c r="G47" s="339">
        <v>130.78531385576085</v>
      </c>
      <c r="H47" s="338"/>
      <c r="I47" s="339">
        <v>131.99038608067744</v>
      </c>
      <c r="J47" s="338"/>
      <c r="K47" s="339">
        <v>93.554222353881215</v>
      </c>
      <c r="L47" s="338"/>
      <c r="M47" s="339">
        <v>97.193133263257579</v>
      </c>
      <c r="N47" s="338"/>
      <c r="O47" s="339">
        <v>145.34022010449158</v>
      </c>
      <c r="P47" s="339">
        <v>145.77316640872547</v>
      </c>
      <c r="Q47" s="338"/>
      <c r="R47" s="339">
        <v>122.07928183333212</v>
      </c>
      <c r="S47" s="338"/>
      <c r="T47" s="339">
        <v>126.9503674316859</v>
      </c>
      <c r="W47" s="354"/>
      <c r="X47" s="354"/>
      <c r="Y47" s="354"/>
      <c r="Z47" s="354"/>
    </row>
    <row r="48" spans="1:26" s="291" customFormat="1" ht="16.5" customHeight="1">
      <c r="A48" s="320"/>
      <c r="B48" s="376"/>
      <c r="C48" s="320"/>
      <c r="D48" s="335" t="s">
        <v>146</v>
      </c>
      <c r="E48" s="304"/>
      <c r="F48" s="304"/>
      <c r="G48" s="339">
        <v>124.60664344055463</v>
      </c>
      <c r="H48" s="338"/>
      <c r="I48" s="339">
        <v>126.85321385797945</v>
      </c>
      <c r="J48" s="338"/>
      <c r="K48" s="339">
        <v>90.788874743678974</v>
      </c>
      <c r="L48" s="338"/>
      <c r="M48" s="339">
        <v>94.556969998103398</v>
      </c>
      <c r="N48" s="338"/>
      <c r="O48" s="339">
        <v>136.87814567556256</v>
      </c>
      <c r="P48" s="339">
        <v>136.34503658252487</v>
      </c>
      <c r="Q48" s="338"/>
      <c r="R48" s="339">
        <v>126.49225709415659</v>
      </c>
      <c r="S48" s="338"/>
      <c r="T48" s="339">
        <v>122.94409063833427</v>
      </c>
      <c r="W48" s="354"/>
      <c r="X48" s="354"/>
      <c r="Y48" s="354"/>
      <c r="Z48" s="354"/>
    </row>
    <row r="49" spans="1:25" s="29" customFormat="1" ht="17.25" customHeight="1" thickBot="1">
      <c r="A49" s="48"/>
      <c r="B49" s="125"/>
      <c r="C49" s="125"/>
      <c r="D49" s="125"/>
      <c r="E49" s="48"/>
      <c r="F49" s="48"/>
      <c r="G49" s="126"/>
      <c r="H49" s="126"/>
      <c r="I49" s="127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</row>
    <row r="50" spans="1:25" s="58" customFormat="1" ht="17.25" customHeight="1">
      <c r="A50" s="128"/>
      <c r="B50" s="129"/>
      <c r="C50" s="129"/>
      <c r="D50" s="129"/>
      <c r="E50" s="128"/>
      <c r="F50" s="128"/>
      <c r="G50" s="130"/>
      <c r="H50" s="130"/>
      <c r="I50" s="131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65"/>
    </row>
    <row r="51" spans="1:25" s="58" customFormat="1" ht="17.25" customHeight="1">
      <c r="A51" s="128"/>
      <c r="B51" s="129"/>
      <c r="C51" s="129"/>
      <c r="D51" s="129"/>
      <c r="E51" s="128"/>
      <c r="F51" s="128"/>
      <c r="G51" s="130"/>
      <c r="H51" s="130"/>
      <c r="I51" s="131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65"/>
    </row>
    <row r="52" spans="1:25" s="85" customFormat="1" ht="24" customHeight="1">
      <c r="A52" s="481"/>
      <c r="B52" s="481"/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  <c r="O52" s="481"/>
      <c r="P52" s="481"/>
      <c r="Q52" s="481"/>
      <c r="R52" s="481"/>
      <c r="S52" s="481"/>
      <c r="T52" s="481"/>
    </row>
    <row r="53" spans="1:25">
      <c r="Y53" s="59" t="s">
        <v>72</v>
      </c>
    </row>
    <row r="54" spans="1:25">
      <c r="E54" s="59">
        <f>SUM(E28:E28)</f>
        <v>0</v>
      </c>
    </row>
  </sheetData>
  <mergeCells count="34">
    <mergeCell ref="A1:B2"/>
    <mergeCell ref="G6:I6"/>
    <mergeCell ref="K6:M6"/>
    <mergeCell ref="O6:P6"/>
    <mergeCell ref="R6:T6"/>
    <mergeCell ref="G7:I7"/>
    <mergeCell ref="K7:M7"/>
    <mergeCell ref="O7:P7"/>
    <mergeCell ref="R7:T7"/>
    <mergeCell ref="R8:T8"/>
    <mergeCell ref="G8:I8"/>
    <mergeCell ref="K8:M8"/>
    <mergeCell ref="O8:P8"/>
    <mergeCell ref="A18:F18"/>
    <mergeCell ref="A19:F19"/>
    <mergeCell ref="A52:T52"/>
    <mergeCell ref="I13:I15"/>
    <mergeCell ref="K13:K14"/>
    <mergeCell ref="M13:M15"/>
    <mergeCell ref="O13:O14"/>
    <mergeCell ref="P13:P15"/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68"/>
  <sheetViews>
    <sheetView tabSelected="1" view="pageBreakPreview" topLeftCell="B1" zoomScale="91" zoomScaleNormal="70" zoomScaleSheetLayoutView="91" workbookViewId="0">
      <pane xSplit="2" ySplit="19" topLeftCell="D20" activePane="bottomRight" state="frozen"/>
      <selection activeCell="A45" sqref="A45:XFD45"/>
      <selection pane="topRight" activeCell="A45" sqref="A45:XFD45"/>
      <selection pane="bottomLeft" activeCell="A45" sqref="A45:XFD45"/>
      <selection pane="bottomRight" activeCell="AB27" sqref="AB27"/>
    </sheetView>
  </sheetViews>
  <sheetFormatPr defaultRowHeight="14.25"/>
  <cols>
    <col min="1" max="1" width="6.28515625" style="60" hidden="1" customWidth="1"/>
    <col min="2" max="2" width="7.28515625" style="61" customWidth="1"/>
    <col min="3" max="3" width="2.28515625" style="60" customWidth="1"/>
    <col min="4" max="4" width="6.42578125" style="60" customWidth="1"/>
    <col min="5" max="5" width="17" style="60" customWidth="1"/>
    <col min="6" max="6" width="0.7109375" style="60" customWidth="1"/>
    <col min="7" max="7" width="13.85546875" style="60" customWidth="1"/>
    <col min="8" max="8" width="1" style="60" customWidth="1"/>
    <col min="9" max="9" width="15.5703125" style="60" customWidth="1"/>
    <col min="10" max="10" width="2.28515625" style="60" customWidth="1"/>
    <col min="11" max="11" width="14.7109375" style="60" customWidth="1"/>
    <col min="12" max="12" width="2.7109375" style="60" customWidth="1"/>
    <col min="13" max="13" width="7.28515625" style="60" customWidth="1"/>
    <col min="14" max="14" width="2.85546875" style="60" customWidth="1"/>
    <col min="15" max="15" width="15.85546875" style="60" bestFit="1" customWidth="1"/>
    <col min="16" max="16" width="2.42578125" style="60" customWidth="1"/>
    <col min="17" max="17" width="11.28515625" style="61" customWidth="1"/>
    <col min="18" max="18" width="2" style="60" customWidth="1"/>
    <col min="19" max="19" width="8.5703125" style="60" customWidth="1"/>
    <col min="20" max="20" width="17" style="60" bestFit="1" customWidth="1"/>
    <col min="21" max="21" width="4.85546875" style="60" customWidth="1"/>
    <col min="22" max="22" width="16.7109375" style="60" customWidth="1"/>
    <col min="23" max="23" width="5" style="60" customWidth="1"/>
    <col min="24" max="24" width="15.5703125" style="60" customWidth="1"/>
    <col min="25" max="25" width="4.5703125" style="60" customWidth="1"/>
    <col min="26" max="26" width="10.28515625" style="60" customWidth="1"/>
    <col min="27" max="27" width="3" style="60" customWidth="1"/>
    <col min="28" max="28" width="13" style="60" customWidth="1"/>
    <col min="29" max="29" width="2" style="60" customWidth="1"/>
    <col min="30" max="30" width="9.140625" style="60"/>
    <col min="31" max="31" width="11.42578125" style="60" bestFit="1" customWidth="1"/>
    <col min="32" max="33" width="10.5703125" style="60" bestFit="1" customWidth="1"/>
    <col min="34" max="34" width="9.28515625" style="60" bestFit="1" customWidth="1"/>
    <col min="35" max="35" width="10.42578125" style="60" bestFit="1" customWidth="1"/>
    <col min="36" max="16384" width="9.140625" style="60"/>
  </cols>
  <sheetData>
    <row r="1" spans="1:72" s="11" customFormat="1" ht="18.75" customHeight="1">
      <c r="B1" s="484">
        <v>5.5</v>
      </c>
      <c r="C1" s="484"/>
      <c r="D1" s="8" t="s">
        <v>109</v>
      </c>
      <c r="E1" s="9"/>
      <c r="F1" s="9"/>
      <c r="G1" s="9"/>
      <c r="H1" s="9"/>
      <c r="I1" s="9"/>
      <c r="J1" s="9"/>
      <c r="K1" s="9"/>
      <c r="L1" s="101"/>
      <c r="M1" s="101"/>
      <c r="N1" s="9"/>
      <c r="O1" s="9"/>
      <c r="P1" s="9"/>
      <c r="Q1" s="484">
        <v>5.5</v>
      </c>
      <c r="R1" s="484"/>
      <c r="S1" s="8" t="s">
        <v>110</v>
      </c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72" s="15" customFormat="1" ht="18.75" customHeight="1">
      <c r="A2" s="13" t="s">
        <v>61</v>
      </c>
      <c r="B2" s="484"/>
      <c r="C2" s="484"/>
      <c r="D2" s="12" t="s">
        <v>111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484"/>
      <c r="R2" s="484"/>
      <c r="S2" s="12" t="s">
        <v>112</v>
      </c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72" s="15" customFormat="1" ht="15" customHeight="1" thickBot="1">
      <c r="B3" s="287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68"/>
      <c r="N3" s="68"/>
      <c r="O3" s="288"/>
      <c r="P3" s="288"/>
      <c r="Q3" s="287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</row>
    <row r="4" spans="1:72" s="20" customFormat="1" ht="6.75" customHeight="1" thickTop="1">
      <c r="A4" s="132"/>
      <c r="B4" s="21"/>
      <c r="M4" s="69"/>
      <c r="N4" s="69"/>
      <c r="Q4" s="21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</row>
    <row r="5" spans="1:72" s="69" customFormat="1" ht="9" customHeight="1">
      <c r="B5" s="21"/>
      <c r="Q5" s="21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</row>
    <row r="6" spans="1:72" s="69" customFormat="1" ht="15.75">
      <c r="B6" s="21"/>
      <c r="E6" s="278" t="s">
        <v>113</v>
      </c>
      <c r="F6" s="278"/>
      <c r="G6" s="464" t="s">
        <v>114</v>
      </c>
      <c r="H6" s="464"/>
      <c r="I6" s="464"/>
      <c r="J6" s="464"/>
      <c r="K6" s="464"/>
      <c r="L6" s="22"/>
      <c r="M6" s="278" t="s">
        <v>7</v>
      </c>
      <c r="N6" s="278"/>
      <c r="O6" s="278" t="s">
        <v>113</v>
      </c>
      <c r="Q6" s="21"/>
      <c r="T6" s="464" t="s">
        <v>115</v>
      </c>
      <c r="U6" s="464"/>
      <c r="V6" s="464"/>
      <c r="W6" s="464"/>
      <c r="X6" s="464"/>
      <c r="Y6" s="464"/>
      <c r="Z6" s="278" t="s">
        <v>8</v>
      </c>
      <c r="AA6" s="278"/>
      <c r="AB6" s="278" t="s">
        <v>116</v>
      </c>
      <c r="AC6" s="278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</row>
    <row r="7" spans="1:72" s="69" customFormat="1" ht="15.75">
      <c r="B7" s="21"/>
      <c r="E7" s="278" t="s">
        <v>117</v>
      </c>
      <c r="F7" s="278"/>
      <c r="G7" s="466" t="s">
        <v>118</v>
      </c>
      <c r="H7" s="466"/>
      <c r="I7" s="466"/>
      <c r="J7" s="466"/>
      <c r="K7" s="466"/>
      <c r="L7" s="23"/>
      <c r="N7" s="279"/>
      <c r="O7" s="278" t="s">
        <v>119</v>
      </c>
      <c r="Q7" s="21"/>
      <c r="T7" s="466" t="s">
        <v>120</v>
      </c>
      <c r="U7" s="466"/>
      <c r="V7" s="466"/>
      <c r="W7" s="466"/>
      <c r="X7" s="466"/>
      <c r="Y7" s="466"/>
      <c r="Z7" s="279"/>
      <c r="AA7" s="279"/>
      <c r="AB7" s="279"/>
      <c r="AC7" s="279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</row>
    <row r="8" spans="1:72" s="69" customFormat="1" ht="15.75">
      <c r="B8" s="21"/>
      <c r="E8" s="279"/>
      <c r="F8" s="279"/>
      <c r="G8" s="112"/>
      <c r="H8" s="112"/>
      <c r="I8" s="112"/>
      <c r="J8" s="112"/>
      <c r="K8" s="112"/>
      <c r="O8" s="279"/>
      <c r="Q8" s="21"/>
      <c r="T8" s="112"/>
      <c r="U8" s="112"/>
      <c r="V8" s="112"/>
      <c r="W8" s="112"/>
      <c r="X8" s="112"/>
      <c r="Y8" s="112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</row>
    <row r="9" spans="1:72" s="69" customFormat="1" ht="5.25" customHeight="1">
      <c r="B9" s="21"/>
      <c r="E9" s="279"/>
      <c r="F9" s="279"/>
      <c r="O9" s="279"/>
      <c r="Q9" s="21"/>
      <c r="AB9" s="69" t="s">
        <v>32</v>
      </c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</row>
    <row r="10" spans="1:72" s="69" customFormat="1" ht="15.75">
      <c r="B10" s="21"/>
      <c r="C10" s="278"/>
      <c r="G10" s="278" t="s">
        <v>113</v>
      </c>
      <c r="H10" s="278"/>
      <c r="I10" s="278" t="s">
        <v>121</v>
      </c>
      <c r="J10" s="278"/>
      <c r="K10" s="278" t="s">
        <v>121</v>
      </c>
      <c r="L10" s="278"/>
      <c r="O10" s="279"/>
      <c r="Q10" s="21"/>
      <c r="T10" s="278" t="s">
        <v>113</v>
      </c>
      <c r="U10" s="278"/>
      <c r="V10" s="278" t="s">
        <v>122</v>
      </c>
      <c r="W10" s="278"/>
      <c r="X10" s="278" t="s">
        <v>123</v>
      </c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6"/>
      <c r="BA10" s="166"/>
      <c r="BB10" s="166"/>
      <c r="BC10" s="166"/>
      <c r="BD10" s="166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</row>
    <row r="11" spans="1:72" s="69" customFormat="1" ht="15.75">
      <c r="B11" s="284" t="s">
        <v>6</v>
      </c>
      <c r="C11" s="22"/>
      <c r="G11" s="279"/>
      <c r="H11" s="279"/>
      <c r="I11" s="278" t="s">
        <v>124</v>
      </c>
      <c r="J11" s="278"/>
      <c r="K11" s="278" t="s">
        <v>125</v>
      </c>
      <c r="L11" s="278"/>
      <c r="Q11" s="284" t="s">
        <v>6</v>
      </c>
      <c r="R11" s="22"/>
      <c r="T11" s="279"/>
      <c r="U11" s="279"/>
      <c r="V11" s="278" t="s">
        <v>126</v>
      </c>
      <c r="W11" s="278"/>
      <c r="X11" s="278" t="s">
        <v>127</v>
      </c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  <c r="AS11" s="166"/>
      <c r="AT11" s="166"/>
      <c r="AU11" s="166"/>
      <c r="AV11" s="166"/>
      <c r="AW11" s="166"/>
      <c r="AX11" s="166"/>
      <c r="AY11" s="166"/>
      <c r="AZ11" s="166"/>
      <c r="BA11" s="166"/>
      <c r="BB11" s="166"/>
      <c r="BC11" s="166"/>
      <c r="BD11" s="166"/>
      <c r="BE11" s="166"/>
      <c r="BF11" s="166"/>
      <c r="BG11" s="166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166"/>
    </row>
    <row r="12" spans="1:72" s="69" customFormat="1" ht="15.75">
      <c r="B12" s="285" t="s">
        <v>9</v>
      </c>
      <c r="C12" s="23"/>
      <c r="E12" s="279"/>
      <c r="G12" s="279"/>
      <c r="I12" s="279"/>
      <c r="J12" s="279"/>
      <c r="K12" s="279"/>
      <c r="L12" s="279"/>
      <c r="O12" s="279"/>
      <c r="Q12" s="473" t="s">
        <v>9</v>
      </c>
      <c r="R12" s="473"/>
      <c r="S12" s="473"/>
      <c r="V12" s="278" t="s">
        <v>128</v>
      </c>
      <c r="W12" s="278"/>
      <c r="X12" s="279"/>
      <c r="Y12" s="279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</row>
    <row r="13" spans="1:72" s="69" customFormat="1" ht="15.75">
      <c r="B13" s="21"/>
      <c r="E13" s="279" t="s">
        <v>129</v>
      </c>
      <c r="G13" s="279" t="s">
        <v>129</v>
      </c>
      <c r="I13" s="279" t="s">
        <v>130</v>
      </c>
      <c r="J13" s="279"/>
      <c r="K13" s="279" t="s">
        <v>131</v>
      </c>
      <c r="L13" s="279"/>
      <c r="M13" s="279" t="s">
        <v>12</v>
      </c>
      <c r="O13" s="279" t="s">
        <v>129</v>
      </c>
      <c r="Q13" s="21"/>
      <c r="T13" s="279" t="s">
        <v>129</v>
      </c>
      <c r="V13" s="279" t="s">
        <v>132</v>
      </c>
      <c r="W13" s="279"/>
      <c r="X13" s="279" t="s">
        <v>133</v>
      </c>
      <c r="Y13" s="279"/>
      <c r="Z13" s="279" t="s">
        <v>13</v>
      </c>
      <c r="AA13" s="279"/>
      <c r="AB13" s="279" t="s">
        <v>134</v>
      </c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</row>
    <row r="14" spans="1:72" s="69" customFormat="1" ht="15.75">
      <c r="B14" s="285"/>
      <c r="C14" s="279"/>
      <c r="E14" s="279" t="s">
        <v>135</v>
      </c>
      <c r="G14" s="279"/>
      <c r="H14" s="279"/>
      <c r="I14" s="279" t="s">
        <v>136</v>
      </c>
      <c r="J14" s="279"/>
      <c r="K14" s="279" t="s">
        <v>136</v>
      </c>
      <c r="L14" s="279"/>
      <c r="O14" s="279" t="s">
        <v>137</v>
      </c>
      <c r="Q14" s="21"/>
      <c r="V14" s="279" t="s">
        <v>138</v>
      </c>
      <c r="W14" s="279"/>
      <c r="X14" s="279" t="s">
        <v>139</v>
      </c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66"/>
      <c r="AO14" s="166"/>
      <c r="AP14" s="166"/>
      <c r="AQ14" s="166"/>
      <c r="AR14" s="166"/>
      <c r="AS14" s="166"/>
      <c r="AT14" s="166"/>
      <c r="AU14" s="166"/>
      <c r="AV14" s="166"/>
      <c r="AW14" s="166"/>
      <c r="AX14" s="166"/>
      <c r="AY14" s="166"/>
      <c r="AZ14" s="166"/>
      <c r="BA14" s="166"/>
      <c r="BB14" s="166"/>
      <c r="BC14" s="166"/>
      <c r="BD14" s="166"/>
      <c r="BE14" s="166"/>
      <c r="BF14" s="166"/>
      <c r="BG14" s="166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166"/>
    </row>
    <row r="15" spans="1:72" s="69" customFormat="1" ht="15.75">
      <c r="B15" s="21" t="s">
        <v>32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21"/>
      <c r="R15" s="69" t="s">
        <v>32</v>
      </c>
      <c r="T15" s="112"/>
      <c r="U15" s="112"/>
      <c r="V15" s="112"/>
      <c r="W15" s="133"/>
      <c r="X15" s="112"/>
      <c r="Y15" s="112"/>
      <c r="Z15" s="112"/>
      <c r="AA15" s="112"/>
      <c r="AB15" s="112"/>
      <c r="AC15" s="112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166"/>
    </row>
    <row r="16" spans="1:72" s="69" customFormat="1" ht="3" customHeight="1">
      <c r="B16" s="21"/>
      <c r="Q16" s="21"/>
      <c r="W16" s="279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</row>
    <row r="17" spans="1:72" s="69" customFormat="1" ht="16.5" customHeight="1">
      <c r="B17" s="21"/>
      <c r="E17" s="464" t="s">
        <v>140</v>
      </c>
      <c r="F17" s="464"/>
      <c r="G17" s="464"/>
      <c r="H17" s="464"/>
      <c r="I17" s="464"/>
      <c r="J17" s="464"/>
      <c r="K17" s="464"/>
      <c r="L17" s="464"/>
      <c r="M17" s="464"/>
      <c r="N17" s="464"/>
      <c r="O17" s="464"/>
      <c r="P17" s="464"/>
      <c r="Q17" s="21"/>
      <c r="T17" s="464" t="s">
        <v>140</v>
      </c>
      <c r="U17" s="464"/>
      <c r="V17" s="464"/>
      <c r="W17" s="464"/>
      <c r="X17" s="464"/>
      <c r="Y17" s="464"/>
      <c r="Z17" s="464"/>
      <c r="AA17" s="464"/>
      <c r="AB17" s="464"/>
      <c r="AC17" s="464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</row>
    <row r="18" spans="1:72" s="69" customFormat="1" ht="15.75">
      <c r="B18" s="21"/>
      <c r="E18" s="466" t="s">
        <v>141</v>
      </c>
      <c r="F18" s="466"/>
      <c r="G18" s="466"/>
      <c r="H18" s="466"/>
      <c r="I18" s="466"/>
      <c r="J18" s="466"/>
      <c r="K18" s="466"/>
      <c r="L18" s="466"/>
      <c r="M18" s="466"/>
      <c r="N18" s="466"/>
      <c r="O18" s="466"/>
      <c r="P18" s="466"/>
      <c r="Q18" s="21"/>
      <c r="T18" s="466" t="s">
        <v>141</v>
      </c>
      <c r="U18" s="466"/>
      <c r="V18" s="466"/>
      <c r="W18" s="466"/>
      <c r="X18" s="466"/>
      <c r="Y18" s="466"/>
      <c r="Z18" s="466"/>
      <c r="AA18" s="466"/>
      <c r="AB18" s="466"/>
      <c r="AC18" s="4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</row>
    <row r="19" spans="1:72" s="20" customFormat="1" ht="9" customHeight="1" thickBot="1">
      <c r="A19" s="134"/>
      <c r="B19" s="135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6"/>
      <c r="N19" s="136"/>
      <c r="O19" s="134"/>
      <c r="P19" s="134"/>
      <c r="Q19" s="135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</row>
    <row r="20" spans="1:72" s="20" customFormat="1" ht="9" customHeight="1">
      <c r="A20" s="422"/>
      <c r="B20" s="485"/>
      <c r="C20" s="486"/>
      <c r="D20" s="486"/>
      <c r="E20" s="486"/>
      <c r="F20" s="486"/>
      <c r="G20" s="486"/>
      <c r="H20" s="486"/>
      <c r="I20" s="486"/>
      <c r="J20" s="486"/>
      <c r="K20" s="486"/>
      <c r="L20" s="486"/>
      <c r="M20" s="487"/>
      <c r="N20" s="487"/>
      <c r="O20" s="486"/>
      <c r="P20" s="486"/>
      <c r="Q20" s="485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6"/>
      <c r="AC20" s="486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</row>
    <row r="21" spans="1:72" s="29" customFormat="1" ht="17.100000000000001" customHeight="1">
      <c r="B21" s="243" t="s">
        <v>160</v>
      </c>
      <c r="C21" s="137"/>
      <c r="D21" s="137"/>
      <c r="E21" s="173">
        <v>156339.64167855252</v>
      </c>
      <c r="F21" s="138">
        <v>0</v>
      </c>
      <c r="G21" s="138">
        <v>156332.22767855253</v>
      </c>
      <c r="H21" s="138">
        <v>0</v>
      </c>
      <c r="I21" s="139">
        <v>153955.73957955252</v>
      </c>
      <c r="J21" s="138"/>
      <c r="K21" s="139">
        <v>2376.4880990000001</v>
      </c>
      <c r="L21" s="138"/>
      <c r="M21" s="143">
        <v>7.4139999999999997</v>
      </c>
      <c r="N21" s="138"/>
      <c r="O21" s="138">
        <v>156339.64167855252</v>
      </c>
      <c r="P21" s="141"/>
      <c r="Q21" s="243" t="s">
        <v>160</v>
      </c>
      <c r="R21" s="137"/>
      <c r="S21" s="137"/>
      <c r="T21" s="175">
        <v>140692.022291</v>
      </c>
      <c r="U21" s="175"/>
      <c r="V21" s="142">
        <v>110269.935239</v>
      </c>
      <c r="W21" s="142"/>
      <c r="X21" s="142">
        <v>30422.087051999999</v>
      </c>
      <c r="Y21" s="142"/>
      <c r="Z21" s="142">
        <v>1123.6162899999999</v>
      </c>
      <c r="AA21" s="142"/>
      <c r="AB21" s="142">
        <v>14524.003097552521</v>
      </c>
      <c r="AC21" s="141"/>
      <c r="AD21" s="167"/>
    </row>
    <row r="22" spans="1:72" s="29" customFormat="1" ht="16.5" customHeight="1">
      <c r="A22" s="29" t="s">
        <v>155</v>
      </c>
      <c r="B22" s="243" t="s">
        <v>161</v>
      </c>
      <c r="C22" s="137"/>
      <c r="D22" s="137"/>
      <c r="E22" s="173">
        <v>163487.78618699996</v>
      </c>
      <c r="F22" s="138"/>
      <c r="G22" s="138">
        <v>163462.70918699997</v>
      </c>
      <c r="H22" s="138"/>
      <c r="I22" s="139">
        <v>161418.21207509996</v>
      </c>
      <c r="J22" s="138"/>
      <c r="K22" s="139">
        <v>2044.4971119000111</v>
      </c>
      <c r="L22" s="138"/>
      <c r="M22" s="143">
        <v>25.077000000000002</v>
      </c>
      <c r="N22" s="138"/>
      <c r="O22" s="138">
        <v>163487.78618699996</v>
      </c>
      <c r="P22" s="141"/>
      <c r="Q22" s="243" t="s">
        <v>161</v>
      </c>
      <c r="R22" s="137"/>
      <c r="S22" s="137"/>
      <c r="T22" s="175">
        <v>145215.53470100003</v>
      </c>
      <c r="U22" s="175"/>
      <c r="V22" s="142">
        <v>113773.13512500002</v>
      </c>
      <c r="W22" s="142"/>
      <c r="X22" s="142">
        <v>31442.399576000003</v>
      </c>
      <c r="Y22" s="142"/>
      <c r="Z22" s="142">
        <v>1508.492</v>
      </c>
      <c r="AA22" s="142"/>
      <c r="AB22" s="142">
        <v>16763.759485999937</v>
      </c>
      <c r="AC22" s="141"/>
      <c r="AD22" s="167"/>
    </row>
    <row r="23" spans="1:72" s="291" customFormat="1" ht="17.100000000000001" customHeight="1">
      <c r="B23" s="243" t="s">
        <v>162</v>
      </c>
      <c r="C23" s="365"/>
      <c r="D23" s="365"/>
      <c r="E23" s="366">
        <v>168802.99226329231</v>
      </c>
      <c r="F23" s="367"/>
      <c r="G23" s="367">
        <v>168767.0502632923</v>
      </c>
      <c r="H23" s="367"/>
      <c r="I23" s="368">
        <v>166438.72499999995</v>
      </c>
      <c r="J23" s="367"/>
      <c r="K23" s="368">
        <v>2328.32526329235</v>
      </c>
      <c r="L23" s="367"/>
      <c r="M23" s="369">
        <v>35.942</v>
      </c>
      <c r="N23" s="367"/>
      <c r="O23" s="367">
        <v>168802.99226329231</v>
      </c>
      <c r="P23" s="370"/>
      <c r="Q23" s="243" t="s">
        <v>162</v>
      </c>
      <c r="R23" s="365"/>
      <c r="S23" s="365"/>
      <c r="T23" s="305">
        <v>151607.55081729233</v>
      </c>
      <c r="U23" s="305"/>
      <c r="V23" s="371">
        <v>118221.84215909234</v>
      </c>
      <c r="W23" s="371"/>
      <c r="X23" s="371">
        <v>33385.708658199997</v>
      </c>
      <c r="Y23" s="371"/>
      <c r="Z23" s="371">
        <v>1697.5205000000001</v>
      </c>
      <c r="AA23" s="371"/>
      <c r="AB23" s="371">
        <v>15497.920945999982</v>
      </c>
      <c r="AC23" s="370"/>
      <c r="AD23" s="372"/>
    </row>
    <row r="24" spans="1:72" s="291" customFormat="1" ht="17.100000000000001" customHeight="1">
      <c r="B24" s="388" t="s">
        <v>164</v>
      </c>
      <c r="C24" s="365"/>
      <c r="D24" s="365"/>
      <c r="E24" s="366">
        <v>162945.92924586465</v>
      </c>
      <c r="F24" s="367">
        <v>0</v>
      </c>
      <c r="G24" s="367">
        <v>162928.02999586461</v>
      </c>
      <c r="H24" s="367">
        <v>0</v>
      </c>
      <c r="I24" s="368">
        <v>160577.89432135705</v>
      </c>
      <c r="J24" s="367"/>
      <c r="K24" s="368">
        <v>2350.1356745075936</v>
      </c>
      <c r="L24" s="367"/>
      <c r="M24" s="369">
        <v>17.899250000000002</v>
      </c>
      <c r="N24" s="367"/>
      <c r="O24" s="367">
        <v>162945.92924586465</v>
      </c>
      <c r="P24" s="370"/>
      <c r="Q24" s="388" t="s">
        <v>164</v>
      </c>
      <c r="R24" s="365"/>
      <c r="S24" s="365"/>
      <c r="T24" s="305">
        <v>144757.39966250761</v>
      </c>
      <c r="U24" s="305"/>
      <c r="V24" s="371">
        <v>108390.81282950757</v>
      </c>
      <c r="W24" s="371"/>
      <c r="X24" s="371">
        <v>36366.586832999994</v>
      </c>
      <c r="Y24" s="371"/>
      <c r="Z24" s="371">
        <v>1570.4746399999997</v>
      </c>
      <c r="AA24" s="371"/>
      <c r="AB24" s="371">
        <v>16618.054943357041</v>
      </c>
      <c r="AC24" s="370"/>
      <c r="AD24" s="372"/>
    </row>
    <row r="25" spans="1:72" s="291" customFormat="1" ht="17.100000000000001" customHeight="1">
      <c r="B25" s="388" t="s">
        <v>166</v>
      </c>
      <c r="C25" s="365"/>
      <c r="D25" s="365"/>
      <c r="E25" s="366">
        <v>164931.24396243351</v>
      </c>
      <c r="F25" s="367"/>
      <c r="G25" s="367">
        <v>164898.20241243351</v>
      </c>
      <c r="H25" s="367"/>
      <c r="I25" s="368">
        <v>162685.45831763063</v>
      </c>
      <c r="J25" s="367"/>
      <c r="K25" s="368">
        <v>2212.7440948028561</v>
      </c>
      <c r="L25" s="367"/>
      <c r="M25" s="369">
        <v>33.041550000000001</v>
      </c>
      <c r="N25" s="367"/>
      <c r="O25" s="367">
        <v>164931.24396243351</v>
      </c>
      <c r="P25" s="370"/>
      <c r="Q25" s="388" t="s">
        <v>166</v>
      </c>
      <c r="R25" s="365"/>
      <c r="S25" s="365"/>
      <c r="T25" s="305">
        <v>147220.83128187401</v>
      </c>
      <c r="U25" s="305"/>
      <c r="V25" s="371">
        <v>108842.86840502793</v>
      </c>
      <c r="W25" s="371"/>
      <c r="X25" s="371">
        <v>38377.962876846083</v>
      </c>
      <c r="Y25" s="371"/>
      <c r="Z25" s="371">
        <v>1065.95829</v>
      </c>
      <c r="AA25" s="371"/>
      <c r="AB25" s="371">
        <v>16644.454390559502</v>
      </c>
      <c r="AC25" s="370"/>
      <c r="AD25" s="372"/>
    </row>
    <row r="26" spans="1:72" s="29" customFormat="1" ht="10.5" customHeight="1">
      <c r="A26" s="75"/>
      <c r="B26" s="144"/>
      <c r="C26" s="145"/>
      <c r="D26" s="145"/>
      <c r="E26" s="174"/>
      <c r="F26" s="146"/>
      <c r="G26" s="146"/>
      <c r="H26" s="146"/>
      <c r="I26" s="147"/>
      <c r="J26" s="147"/>
      <c r="K26" s="147"/>
      <c r="L26" s="146"/>
      <c r="M26" s="148"/>
      <c r="N26" s="149"/>
      <c r="O26" s="146"/>
      <c r="P26" s="150"/>
      <c r="Q26" s="144"/>
      <c r="R26" s="145"/>
      <c r="S26" s="145"/>
      <c r="T26" s="176"/>
      <c r="U26" s="151"/>
      <c r="V26" s="151"/>
      <c r="W26" s="151"/>
      <c r="X26" s="151"/>
      <c r="Y26" s="151"/>
      <c r="Z26" s="151"/>
      <c r="AA26" s="151"/>
      <c r="AB26" s="151"/>
      <c r="AC26" s="150"/>
      <c r="AD26" s="167"/>
    </row>
    <row r="27" spans="1:72" s="29" customFormat="1" ht="10.5" customHeight="1">
      <c r="B27" s="28"/>
      <c r="C27" s="137"/>
      <c r="D27" s="137"/>
      <c r="E27" s="30"/>
      <c r="L27" s="138"/>
      <c r="M27" s="152"/>
      <c r="N27" s="140"/>
      <c r="O27" s="138"/>
      <c r="P27" s="141"/>
      <c r="Q27" s="28"/>
      <c r="R27" s="137"/>
      <c r="S27" s="137"/>
      <c r="T27" s="30"/>
      <c r="U27" s="142"/>
      <c r="V27" s="142"/>
      <c r="W27" s="142"/>
      <c r="X27" s="142"/>
      <c r="Y27" s="142"/>
      <c r="Z27" s="142"/>
      <c r="AA27" s="142"/>
      <c r="AB27" s="142"/>
      <c r="AC27" s="141"/>
      <c r="AD27" s="167"/>
    </row>
    <row r="28" spans="1:72" s="306" customFormat="1" ht="16.5" customHeight="1">
      <c r="B28" s="320" t="s">
        <v>163</v>
      </c>
      <c r="C28" s="376"/>
      <c r="D28" s="320" t="s">
        <v>20</v>
      </c>
      <c r="E28" s="305">
        <v>13413.317153931765</v>
      </c>
      <c r="F28" s="304"/>
      <c r="G28" s="300">
        <v>13412.915303931764</v>
      </c>
      <c r="H28" s="300"/>
      <c r="I28" s="303">
        <v>13219.645085999999</v>
      </c>
      <c r="J28" s="303"/>
      <c r="K28" s="303">
        <v>193.27021793176604</v>
      </c>
      <c r="L28" s="300"/>
      <c r="M28" s="302">
        <v>0.40184999999999998</v>
      </c>
      <c r="N28" s="301"/>
      <c r="O28" s="300">
        <v>13413.317153931765</v>
      </c>
      <c r="P28" s="300"/>
      <c r="Q28" s="320" t="s">
        <v>163</v>
      </c>
      <c r="R28" s="376"/>
      <c r="S28" s="320" t="s">
        <v>20</v>
      </c>
      <c r="T28" s="305">
        <v>12088.750816931766</v>
      </c>
      <c r="U28" s="304"/>
      <c r="V28" s="300">
        <v>9036.7667909317661</v>
      </c>
      <c r="W28" s="308"/>
      <c r="X28" s="308">
        <v>3051.9840260000001</v>
      </c>
      <c r="Y28" s="303"/>
      <c r="Z28" s="307">
        <v>115.07304999999999</v>
      </c>
      <c r="AA28" s="300"/>
      <c r="AB28" s="340">
        <v>1209.4932869999984</v>
      </c>
      <c r="AC28" s="301"/>
      <c r="AD28" s="300"/>
    </row>
    <row r="29" spans="1:72" s="306" customFormat="1" ht="16.5" customHeight="1">
      <c r="B29" s="320"/>
      <c r="C29" s="376"/>
      <c r="D29" s="335" t="s">
        <v>21</v>
      </c>
      <c r="E29" s="305">
        <v>12658.247949592573</v>
      </c>
      <c r="F29" s="304"/>
      <c r="G29" s="300">
        <v>12649.473949592573</v>
      </c>
      <c r="H29" s="300"/>
      <c r="I29" s="303">
        <v>12458.397631</v>
      </c>
      <c r="J29" s="303"/>
      <c r="K29" s="303">
        <v>191.07631859257427</v>
      </c>
      <c r="L29" s="300"/>
      <c r="M29" s="302">
        <v>8.7739999999999991</v>
      </c>
      <c r="N29" s="301"/>
      <c r="O29" s="300">
        <v>12658.247949592573</v>
      </c>
      <c r="P29" s="300"/>
      <c r="Q29" s="320"/>
      <c r="R29" s="376"/>
      <c r="S29" s="335" t="s">
        <v>21</v>
      </c>
      <c r="T29" s="305">
        <v>11536.557679592575</v>
      </c>
      <c r="U29" s="304"/>
      <c r="V29" s="300">
        <v>8427.7150505925747</v>
      </c>
      <c r="W29" s="308"/>
      <c r="X29" s="308">
        <v>3108.8426290000002</v>
      </c>
      <c r="Y29" s="303"/>
      <c r="Z29" s="307">
        <v>116.779</v>
      </c>
      <c r="AA29" s="300"/>
      <c r="AB29" s="340">
        <v>1004.9112699999973</v>
      </c>
      <c r="AC29" s="301"/>
      <c r="AD29" s="300"/>
    </row>
    <row r="30" spans="1:72" s="306" customFormat="1" ht="16.5" customHeight="1">
      <c r="B30" s="320"/>
      <c r="C30" s="376"/>
      <c r="D30" s="335" t="s">
        <v>22</v>
      </c>
      <c r="E30" s="305">
        <v>14678.859304755724</v>
      </c>
      <c r="F30" s="304"/>
      <c r="G30" s="300">
        <v>14677.559304755725</v>
      </c>
      <c r="H30" s="300"/>
      <c r="I30" s="303">
        <v>14476.011802999999</v>
      </c>
      <c r="J30" s="303"/>
      <c r="K30" s="303">
        <v>201.54750175572516</v>
      </c>
      <c r="L30" s="300"/>
      <c r="M30" s="302">
        <v>1.3</v>
      </c>
      <c r="N30" s="301"/>
      <c r="O30" s="300">
        <v>14678.859304755724</v>
      </c>
      <c r="P30" s="300"/>
      <c r="Q30" s="320"/>
      <c r="R30" s="376"/>
      <c r="S30" s="335" t="s">
        <v>22</v>
      </c>
      <c r="T30" s="305">
        <v>12889.375289005726</v>
      </c>
      <c r="U30" s="304"/>
      <c r="V30" s="300">
        <v>9800.3742170057267</v>
      </c>
      <c r="W30" s="308"/>
      <c r="X30" s="308">
        <v>3089.001072</v>
      </c>
      <c r="Y30" s="303"/>
      <c r="Z30" s="307">
        <v>106.02200000000001</v>
      </c>
      <c r="AA30" s="300"/>
      <c r="AB30" s="340">
        <v>1683.4620157499985</v>
      </c>
      <c r="AC30" s="301"/>
      <c r="AD30" s="300"/>
    </row>
    <row r="31" spans="1:72" s="306" customFormat="1" ht="16.5" customHeight="1">
      <c r="B31" s="320"/>
      <c r="C31" s="376"/>
      <c r="D31" s="335" t="s">
        <v>145</v>
      </c>
      <c r="E31" s="305">
        <v>14184.482475510316</v>
      </c>
      <c r="F31" s="304"/>
      <c r="G31" s="300">
        <v>14168.083475510317</v>
      </c>
      <c r="H31" s="300"/>
      <c r="I31" s="303">
        <v>13982.48890237062</v>
      </c>
      <c r="J31" s="303"/>
      <c r="K31" s="303">
        <v>185.59457313969642</v>
      </c>
      <c r="L31" s="300"/>
      <c r="M31" s="302">
        <v>16.399000000000001</v>
      </c>
      <c r="N31" s="301"/>
      <c r="O31" s="300">
        <v>14184.482475510316</v>
      </c>
      <c r="P31" s="300"/>
      <c r="Q31" s="320"/>
      <c r="R31" s="376"/>
      <c r="S31" s="335" t="s">
        <v>145</v>
      </c>
      <c r="T31" s="305">
        <v>12650.547112855367</v>
      </c>
      <c r="U31" s="304"/>
      <c r="V31" s="300">
        <v>9514.6673919172972</v>
      </c>
      <c r="W31" s="308"/>
      <c r="X31" s="308">
        <v>3135.87972093807</v>
      </c>
      <c r="Y31" s="303"/>
      <c r="Z31" s="307">
        <v>108.30367</v>
      </c>
      <c r="AA31" s="300"/>
      <c r="AB31" s="340">
        <v>1425.6316926549491</v>
      </c>
      <c r="AC31" s="301"/>
      <c r="AD31" s="300"/>
    </row>
    <row r="32" spans="1:72" s="306" customFormat="1" ht="16.5" customHeight="1">
      <c r="B32" s="320"/>
      <c r="C32" s="376"/>
      <c r="D32" s="335" t="s">
        <v>23</v>
      </c>
      <c r="E32" s="305">
        <v>14285.315512993448</v>
      </c>
      <c r="F32" s="304"/>
      <c r="G32" s="300">
        <v>14281.664162993447</v>
      </c>
      <c r="H32" s="300"/>
      <c r="I32" s="303">
        <v>14089.117102</v>
      </c>
      <c r="J32" s="303"/>
      <c r="K32" s="303">
        <v>192.54706099344693</v>
      </c>
      <c r="L32" s="300"/>
      <c r="M32" s="302">
        <v>3.6513499999999999</v>
      </c>
      <c r="N32" s="301"/>
      <c r="O32" s="300">
        <v>14285.315512993448</v>
      </c>
      <c r="P32" s="300"/>
      <c r="Q32" s="320"/>
      <c r="R32" s="376"/>
      <c r="S32" s="335" t="s">
        <v>23</v>
      </c>
      <c r="T32" s="305">
        <v>12609.431205993447</v>
      </c>
      <c r="U32" s="304"/>
      <c r="V32" s="300">
        <v>9162.1826339934469</v>
      </c>
      <c r="W32" s="308"/>
      <c r="X32" s="308">
        <v>3447.248572</v>
      </c>
      <c r="Y32" s="303"/>
      <c r="Z32" s="307">
        <v>106.64700000000001</v>
      </c>
      <c r="AA32" s="300"/>
      <c r="AB32" s="340">
        <v>1569.2373070000003</v>
      </c>
      <c r="AC32" s="301"/>
      <c r="AD32" s="300"/>
    </row>
    <row r="33" spans="1:30" s="306" customFormat="1" ht="16.5" customHeight="1">
      <c r="B33" s="320"/>
      <c r="C33" s="376"/>
      <c r="D33" s="335" t="s">
        <v>24</v>
      </c>
      <c r="E33" s="305">
        <v>12529.655878082351</v>
      </c>
      <c r="F33" s="304"/>
      <c r="G33" s="300">
        <v>12529.47077808235</v>
      </c>
      <c r="H33" s="300"/>
      <c r="I33" s="303">
        <v>12350.368057</v>
      </c>
      <c r="J33" s="303"/>
      <c r="K33" s="303">
        <v>179.10272108235048</v>
      </c>
      <c r="L33" s="300"/>
      <c r="M33" s="302">
        <v>0.18509999999999999</v>
      </c>
      <c r="N33" s="301"/>
      <c r="O33" s="300">
        <v>12529.655878082351</v>
      </c>
      <c r="P33" s="300"/>
      <c r="Q33" s="320"/>
      <c r="R33" s="376"/>
      <c r="S33" s="335" t="s">
        <v>24</v>
      </c>
      <c r="T33" s="305">
        <v>11048.006770082351</v>
      </c>
      <c r="U33" s="304"/>
      <c r="V33" s="300">
        <v>7735.723118082351</v>
      </c>
      <c r="W33" s="308"/>
      <c r="X33" s="308">
        <v>3312.2836520000001</v>
      </c>
      <c r="Y33" s="303"/>
      <c r="Z33" s="307">
        <v>113.73065</v>
      </c>
      <c r="AA33" s="300"/>
      <c r="AB33" s="340">
        <v>1367.9184579999996</v>
      </c>
      <c r="AC33" s="301"/>
      <c r="AD33" s="300"/>
    </row>
    <row r="34" spans="1:30" s="306" customFormat="1" ht="16.5" customHeight="1">
      <c r="B34" s="320"/>
      <c r="C34" s="376"/>
      <c r="D34" s="335" t="s">
        <v>146</v>
      </c>
      <c r="E34" s="305">
        <v>13075.670192427368</v>
      </c>
      <c r="F34" s="304"/>
      <c r="G34" s="300">
        <v>13075.328942427368</v>
      </c>
      <c r="H34" s="300"/>
      <c r="I34" s="303">
        <v>12901.459682000001</v>
      </c>
      <c r="J34" s="303"/>
      <c r="K34" s="303">
        <v>173.86926042736667</v>
      </c>
      <c r="L34" s="300"/>
      <c r="M34" s="302">
        <v>0.34125</v>
      </c>
      <c r="N34" s="301"/>
      <c r="O34" s="300">
        <v>13075.670192427368</v>
      </c>
      <c r="P34" s="300"/>
      <c r="Q34" s="320"/>
      <c r="R34" s="376"/>
      <c r="S34" s="335" t="s">
        <v>146</v>
      </c>
      <c r="T34" s="305">
        <v>11533.851384757367</v>
      </c>
      <c r="U34" s="304"/>
      <c r="V34" s="300">
        <v>8102.2461327573665</v>
      </c>
      <c r="W34" s="308"/>
      <c r="X34" s="308">
        <v>3431.6052519999998</v>
      </c>
      <c r="Y34" s="303"/>
      <c r="Z34" s="307">
        <v>91.075050000000005</v>
      </c>
      <c r="AA34" s="300"/>
      <c r="AB34" s="340">
        <v>1450.7437576700008</v>
      </c>
      <c r="AC34" s="301"/>
      <c r="AD34" s="300"/>
    </row>
    <row r="35" spans="1:30" s="306" customFormat="1" ht="16.5" customHeight="1">
      <c r="B35" s="320"/>
      <c r="C35" s="376"/>
      <c r="D35" s="335" t="s">
        <v>25</v>
      </c>
      <c r="E35" s="305">
        <v>13432.585837248365</v>
      </c>
      <c r="F35" s="304"/>
      <c r="G35" s="300">
        <v>13431.691837248365</v>
      </c>
      <c r="H35" s="300"/>
      <c r="I35" s="303">
        <v>13265.691633</v>
      </c>
      <c r="J35" s="303"/>
      <c r="K35" s="303">
        <v>166.00020424836487</v>
      </c>
      <c r="L35" s="300"/>
      <c r="M35" s="302">
        <v>0.89400000000000002</v>
      </c>
      <c r="N35" s="301"/>
      <c r="O35" s="300">
        <v>13432.585837248365</v>
      </c>
      <c r="P35" s="300"/>
      <c r="Q35" s="320"/>
      <c r="R35" s="376"/>
      <c r="S35" s="335" t="s">
        <v>25</v>
      </c>
      <c r="T35" s="305">
        <v>11947.457006918365</v>
      </c>
      <c r="U35" s="304"/>
      <c r="V35" s="300">
        <v>8660.7494549183648</v>
      </c>
      <c r="W35" s="308"/>
      <c r="X35" s="308">
        <v>3286.7075519999999</v>
      </c>
      <c r="Y35" s="303"/>
      <c r="Z35" s="307">
        <v>72.996219999999994</v>
      </c>
      <c r="AA35" s="300"/>
      <c r="AB35" s="340">
        <v>1412.1326103300007</v>
      </c>
      <c r="AC35" s="301"/>
      <c r="AD35" s="300"/>
    </row>
    <row r="36" spans="1:30" s="306" customFormat="1" ht="16.5" customHeight="1">
      <c r="B36" s="320"/>
      <c r="C36" s="376"/>
      <c r="D36" s="335" t="s">
        <v>147</v>
      </c>
      <c r="E36" s="305">
        <v>13651.512499564136</v>
      </c>
      <c r="F36" s="304"/>
      <c r="G36" s="300">
        <v>13651.512499564136</v>
      </c>
      <c r="H36" s="300"/>
      <c r="I36" s="303">
        <v>13478.657678</v>
      </c>
      <c r="J36" s="303"/>
      <c r="K36" s="303">
        <v>172.85482156413605</v>
      </c>
      <c r="L36" s="300"/>
      <c r="M36" s="302">
        <v>0</v>
      </c>
      <c r="N36" s="301"/>
      <c r="O36" s="300">
        <v>13651.512499564136</v>
      </c>
      <c r="P36" s="300"/>
      <c r="Q36" s="320"/>
      <c r="R36" s="376"/>
      <c r="S36" s="335" t="s">
        <v>147</v>
      </c>
      <c r="T36" s="305">
        <v>12379.035097294136</v>
      </c>
      <c r="U36" s="304"/>
      <c r="V36" s="300">
        <v>9124.1137152941355</v>
      </c>
      <c r="W36" s="308"/>
      <c r="X36" s="308">
        <v>3254.921382</v>
      </c>
      <c r="Y36" s="303"/>
      <c r="Z36" s="307">
        <v>57.014000000000003</v>
      </c>
      <c r="AA36" s="300"/>
      <c r="AB36" s="340">
        <v>1215.4634022700004</v>
      </c>
      <c r="AC36" s="301"/>
      <c r="AD36" s="300"/>
    </row>
    <row r="37" spans="1:30" s="306" customFormat="1" ht="16.5" customHeight="1">
      <c r="B37" s="320"/>
      <c r="C37" s="376"/>
      <c r="D37" s="335" t="s">
        <v>26</v>
      </c>
      <c r="E37" s="305">
        <v>14708.715346121508</v>
      </c>
      <c r="F37" s="304"/>
      <c r="G37" s="300">
        <v>14708.715346121508</v>
      </c>
      <c r="H37" s="300"/>
      <c r="I37" s="303">
        <v>14517.291959259999</v>
      </c>
      <c r="J37" s="303"/>
      <c r="K37" s="303">
        <v>191.42338686150916</v>
      </c>
      <c r="L37" s="300"/>
      <c r="M37" s="302">
        <v>0</v>
      </c>
      <c r="N37" s="301"/>
      <c r="O37" s="300">
        <v>14708.715346121508</v>
      </c>
      <c r="P37" s="300"/>
      <c r="Q37" s="320"/>
      <c r="R37" s="376"/>
      <c r="S37" s="335" t="s">
        <v>26</v>
      </c>
      <c r="T37" s="305">
        <v>13014.328131391509</v>
      </c>
      <c r="U37" s="304"/>
      <c r="V37" s="300">
        <v>9822.0712663915092</v>
      </c>
      <c r="W37" s="308"/>
      <c r="X37" s="308">
        <v>3192.2568649999998</v>
      </c>
      <c r="Y37" s="303"/>
      <c r="Z37" s="307">
        <v>61.442149999999998</v>
      </c>
      <c r="AA37" s="300"/>
      <c r="AB37" s="340">
        <v>1632.9450647299989</v>
      </c>
      <c r="AC37" s="301"/>
      <c r="AD37" s="300"/>
    </row>
    <row r="38" spans="1:30" s="306" customFormat="1" ht="16.5" customHeight="1">
      <c r="B38" s="320"/>
      <c r="C38" s="376"/>
      <c r="D38" s="335" t="s">
        <v>27</v>
      </c>
      <c r="E38" s="305">
        <v>13972.914038942999</v>
      </c>
      <c r="F38" s="304"/>
      <c r="G38" s="300">
        <v>13972.789038942999</v>
      </c>
      <c r="H38" s="300"/>
      <c r="I38" s="303">
        <v>13791.126789000002</v>
      </c>
      <c r="J38" s="303"/>
      <c r="K38" s="303">
        <v>181.66224994299685</v>
      </c>
      <c r="L38" s="300"/>
      <c r="M38" s="302">
        <v>0.125</v>
      </c>
      <c r="N38" s="301"/>
      <c r="O38" s="300">
        <v>13972.914038942999</v>
      </c>
      <c r="P38" s="300"/>
      <c r="Q38" s="320"/>
      <c r="R38" s="376"/>
      <c r="S38" s="335" t="s">
        <v>27</v>
      </c>
      <c r="T38" s="305">
        <v>12638.067852788465</v>
      </c>
      <c r="U38" s="304"/>
      <c r="V38" s="300">
        <v>9617.6560298804561</v>
      </c>
      <c r="W38" s="308"/>
      <c r="X38" s="308">
        <v>3020.4118229080091</v>
      </c>
      <c r="Y38" s="303"/>
      <c r="Z38" s="307">
        <v>58.393500000000003</v>
      </c>
      <c r="AA38" s="300"/>
      <c r="AB38" s="340">
        <v>1276.4526861545348</v>
      </c>
      <c r="AC38" s="301"/>
      <c r="AD38" s="300"/>
    </row>
    <row r="39" spans="1:30" s="306" customFormat="1" ht="16.5" customHeight="1">
      <c r="B39" s="320"/>
      <c r="C39" s="376"/>
      <c r="D39" s="299" t="s">
        <v>28</v>
      </c>
      <c r="E39" s="305">
        <v>14339.967773262924</v>
      </c>
      <c r="F39" s="304"/>
      <c r="G39" s="300">
        <v>14338.997773262925</v>
      </c>
      <c r="H39" s="300"/>
      <c r="I39" s="303">
        <v>14155.201995000001</v>
      </c>
      <c r="J39" s="303"/>
      <c r="K39" s="303">
        <v>183.79577826292288</v>
      </c>
      <c r="L39" s="300"/>
      <c r="M39" s="302">
        <v>0.97</v>
      </c>
      <c r="N39" s="301"/>
      <c r="O39" s="300">
        <v>14339.967773262924</v>
      </c>
      <c r="P39" s="300"/>
      <c r="Q39" s="320"/>
      <c r="R39" s="376"/>
      <c r="S39" s="335" t="s">
        <v>28</v>
      </c>
      <c r="T39" s="305">
        <v>12885.422934262922</v>
      </c>
      <c r="U39" s="304"/>
      <c r="V39" s="300">
        <v>9838.6026032629234</v>
      </c>
      <c r="W39" s="308"/>
      <c r="X39" s="308">
        <v>3046.8203309999999</v>
      </c>
      <c r="Y39" s="303"/>
      <c r="Z39" s="307">
        <v>58.481999999999999</v>
      </c>
      <c r="AA39" s="300"/>
      <c r="AB39" s="340">
        <v>1396.062839000002</v>
      </c>
      <c r="AC39" s="301"/>
      <c r="AD39" s="300"/>
    </row>
    <row r="40" spans="1:30" s="306" customFormat="1" ht="16.5" customHeight="1">
      <c r="B40" s="320"/>
      <c r="C40" s="376"/>
      <c r="D40" s="299"/>
      <c r="E40" s="305"/>
      <c r="F40" s="304"/>
      <c r="G40" s="300"/>
      <c r="H40" s="300"/>
      <c r="I40" s="303"/>
      <c r="J40" s="303"/>
      <c r="K40" s="303"/>
      <c r="L40" s="300"/>
      <c r="M40" s="302"/>
      <c r="N40" s="301"/>
      <c r="O40" s="300"/>
      <c r="P40" s="300"/>
      <c r="Q40" s="320"/>
      <c r="R40" s="376"/>
      <c r="S40" s="335"/>
      <c r="T40" s="305"/>
      <c r="U40" s="304"/>
      <c r="V40" s="300"/>
      <c r="W40" s="308"/>
      <c r="X40" s="308"/>
      <c r="Y40" s="303"/>
      <c r="Z40" s="307"/>
      <c r="AA40" s="300"/>
      <c r="AB40" s="340"/>
      <c r="AC40" s="301"/>
      <c r="AD40" s="300"/>
    </row>
    <row r="41" spans="1:30" s="306" customFormat="1" ht="16.5" customHeight="1">
      <c r="B41" s="320" t="s">
        <v>167</v>
      </c>
      <c r="C41" s="376"/>
      <c r="D41" s="320" t="s">
        <v>20</v>
      </c>
      <c r="E41" s="440">
        <v>14321.465573290079</v>
      </c>
      <c r="F41" s="323"/>
      <c r="G41" s="441">
        <v>14321.46554329008</v>
      </c>
      <c r="H41" s="441"/>
      <c r="I41" s="442">
        <v>14133.500435</v>
      </c>
      <c r="J41" s="442"/>
      <c r="K41" s="442">
        <v>187.96510829008022</v>
      </c>
      <c r="L41" s="441"/>
      <c r="M41" s="443">
        <v>2.9999999999999997E-5</v>
      </c>
      <c r="N41" s="301"/>
      <c r="O41" s="441">
        <v>14321.465573290079</v>
      </c>
      <c r="P41" s="300"/>
      <c r="Q41" s="320" t="s">
        <v>167</v>
      </c>
      <c r="R41" s="376"/>
      <c r="S41" s="320" t="s">
        <v>20</v>
      </c>
      <c r="T41" s="440">
        <v>12994.667784359393</v>
      </c>
      <c r="U41" s="323"/>
      <c r="V41" s="441">
        <v>9845.5733103593939</v>
      </c>
      <c r="W41" s="444"/>
      <c r="X41" s="444">
        <v>3149.094474</v>
      </c>
      <c r="Y41" s="442"/>
      <c r="Z41" s="445">
        <v>58.254449999999999</v>
      </c>
      <c r="AA41" s="441"/>
      <c r="AB41" s="340">
        <v>1268.5433389306859</v>
      </c>
      <c r="AC41" s="301"/>
      <c r="AD41" s="300"/>
    </row>
    <row r="42" spans="1:30" s="306" customFormat="1" ht="16.5" customHeight="1">
      <c r="B42" s="320"/>
      <c r="C42" s="376"/>
      <c r="D42" s="320" t="s">
        <v>21</v>
      </c>
      <c r="E42" s="440">
        <v>12833.991222985291</v>
      </c>
      <c r="F42" s="323"/>
      <c r="G42" s="441">
        <v>12833.917772985291</v>
      </c>
      <c r="H42" s="441"/>
      <c r="I42" s="442">
        <v>12645.212201</v>
      </c>
      <c r="J42" s="442"/>
      <c r="K42" s="442">
        <v>188.70557198529065</v>
      </c>
      <c r="L42" s="441"/>
      <c r="M42" s="443">
        <v>7.3450000000000001E-2</v>
      </c>
      <c r="N42" s="301"/>
      <c r="O42" s="441">
        <v>12833.991222985291</v>
      </c>
      <c r="P42" s="300"/>
      <c r="Q42" s="320"/>
      <c r="R42" s="376"/>
      <c r="S42" s="320" t="s">
        <v>21</v>
      </c>
      <c r="T42" s="440">
        <v>11957.458664748654</v>
      </c>
      <c r="U42" s="323"/>
      <c r="V42" s="441">
        <v>8879.6502997486532</v>
      </c>
      <c r="W42" s="444"/>
      <c r="X42" s="444">
        <v>3077.8083649999999</v>
      </c>
      <c r="Y42" s="442"/>
      <c r="Z42" s="445">
        <v>58.229399999999998</v>
      </c>
      <c r="AA42" s="441"/>
      <c r="AB42" s="340">
        <v>818.30315823663682</v>
      </c>
      <c r="AC42" s="301"/>
      <c r="AD42" s="300"/>
    </row>
    <row r="43" spans="1:30" s="306" customFormat="1" ht="16.5" customHeight="1">
      <c r="B43" s="320"/>
      <c r="C43" s="376"/>
      <c r="D43" s="320" t="s">
        <v>22</v>
      </c>
      <c r="E43" s="440">
        <f>SUM(G43,M43)</f>
        <v>14684.400090507157</v>
      </c>
      <c r="F43" s="323"/>
      <c r="G43" s="441">
        <f>SUM(I43,K43)</f>
        <v>14684.400090507157</v>
      </c>
      <c r="H43" s="441"/>
      <c r="I43" s="442">
        <v>14494.763709494298</v>
      </c>
      <c r="J43" s="442"/>
      <c r="K43" s="442">
        <v>189.63638101285801</v>
      </c>
      <c r="L43" s="441"/>
      <c r="M43" s="443">
        <v>0</v>
      </c>
      <c r="N43" s="301"/>
      <c r="O43" s="441">
        <v>14684.400090507157</v>
      </c>
      <c r="P43" s="300"/>
      <c r="Q43" s="320"/>
      <c r="R43" s="376"/>
      <c r="S43" s="320" t="s">
        <v>22</v>
      </c>
      <c r="T43" s="440">
        <f>SUM(V43,X43)</f>
        <v>13314.827395442859</v>
      </c>
      <c r="U43" s="323"/>
      <c r="V43" s="441">
        <v>10048.397741012859</v>
      </c>
      <c r="W43" s="444"/>
      <c r="X43" s="444">
        <v>3266.42965443</v>
      </c>
      <c r="Y43" s="442"/>
      <c r="Z43" s="445">
        <v>62.612650000000002</v>
      </c>
      <c r="AA43" s="441"/>
      <c r="AB43" s="340">
        <f>O43-T43-Z43</f>
        <v>1306.9600450642984</v>
      </c>
      <c r="AC43" s="301"/>
      <c r="AD43" s="300"/>
    </row>
    <row r="44" spans="1:30" s="306" customFormat="1" ht="16.5" customHeight="1">
      <c r="B44" s="320"/>
      <c r="C44" s="376"/>
      <c r="D44" s="294" t="s">
        <v>145</v>
      </c>
      <c r="E44" s="440">
        <f t="shared" ref="E44:E45" si="0">SUM(G44,M44)</f>
        <v>14448.324535330359</v>
      </c>
      <c r="F44" s="323"/>
      <c r="G44" s="441">
        <f t="shared" ref="G44:G45" si="1">SUM(I44,K44)</f>
        <v>14448.262635330359</v>
      </c>
      <c r="H44" s="441"/>
      <c r="I44" s="442">
        <v>14263.659904</v>
      </c>
      <c r="J44" s="442"/>
      <c r="K44" s="442">
        <v>184.60273133035781</v>
      </c>
      <c r="L44" s="441"/>
      <c r="M44" s="443">
        <v>6.1899999999999997E-2</v>
      </c>
      <c r="N44" s="301"/>
      <c r="O44" s="441">
        <v>14448.324535330359</v>
      </c>
      <c r="P44" s="300"/>
      <c r="Q44" s="320"/>
      <c r="R44" s="376"/>
      <c r="S44" s="294" t="s">
        <v>145</v>
      </c>
      <c r="T44" s="440">
        <f t="shared" ref="T44:T47" si="2">SUM(V44,X44)</f>
        <v>13192.172522330357</v>
      </c>
      <c r="U44" s="323"/>
      <c r="V44" s="441">
        <v>9873.8659423303561</v>
      </c>
      <c r="W44" s="444"/>
      <c r="X44" s="444">
        <v>3318.3065799999999</v>
      </c>
      <c r="Y44" s="442"/>
      <c r="Z44" s="445">
        <v>59.903359999999999</v>
      </c>
      <c r="AA44" s="441"/>
      <c r="AB44" s="340">
        <f t="shared" ref="AB44:AB45" si="3">O44-T44-Z44</f>
        <v>1196.2486530000026</v>
      </c>
      <c r="AC44" s="301"/>
      <c r="AD44" s="300"/>
    </row>
    <row r="45" spans="1:30" s="306" customFormat="1" ht="16.5" customHeight="1">
      <c r="B45" s="320"/>
      <c r="C45" s="376"/>
      <c r="D45" s="294" t="s">
        <v>23</v>
      </c>
      <c r="E45" s="440">
        <f t="shared" si="0"/>
        <v>14801.202434509882</v>
      </c>
      <c r="F45" s="323"/>
      <c r="G45" s="441">
        <f t="shared" si="1"/>
        <v>14799.729384509881</v>
      </c>
      <c r="H45" s="441"/>
      <c r="I45" s="442">
        <v>14611.999941</v>
      </c>
      <c r="J45" s="442"/>
      <c r="K45" s="442">
        <v>187.72944350988053</v>
      </c>
      <c r="L45" s="441"/>
      <c r="M45" s="443">
        <v>1.47305</v>
      </c>
      <c r="N45" s="301"/>
      <c r="O45" s="441">
        <v>14801.202434509882</v>
      </c>
      <c r="P45" s="300"/>
      <c r="Q45" s="320"/>
      <c r="R45" s="376"/>
      <c r="S45" s="294" t="s">
        <v>23</v>
      </c>
      <c r="T45" s="440">
        <f t="shared" si="2"/>
        <v>13315.26759550988</v>
      </c>
      <c r="U45" s="323"/>
      <c r="V45" s="441">
        <v>9950.6259285098804</v>
      </c>
      <c r="W45" s="444"/>
      <c r="X45" s="444">
        <v>3364.6416669999999</v>
      </c>
      <c r="Y45" s="442"/>
      <c r="Z45" s="445">
        <v>60.152000000000001</v>
      </c>
      <c r="AA45" s="441"/>
      <c r="AB45" s="340">
        <f t="shared" si="3"/>
        <v>1425.7828390000013</v>
      </c>
      <c r="AC45" s="301"/>
      <c r="AD45" s="300"/>
    </row>
    <row r="46" spans="1:30" s="306" customFormat="1" ht="16.5" customHeight="1">
      <c r="B46" s="320"/>
      <c r="C46" s="376"/>
      <c r="D46" s="294" t="s">
        <v>24</v>
      </c>
      <c r="E46" s="440">
        <f>SUM(G46,M46)</f>
        <v>14439.533509353287</v>
      </c>
      <c r="F46" s="323"/>
      <c r="G46" s="441">
        <f>SUM(I46,K46)</f>
        <v>14439.525509353287</v>
      </c>
      <c r="H46" s="441"/>
      <c r="I46" s="442">
        <v>14250.641377</v>
      </c>
      <c r="J46" s="442"/>
      <c r="K46" s="442">
        <v>188.88413235328699</v>
      </c>
      <c r="L46" s="441"/>
      <c r="M46" s="443">
        <v>8.0000000000000002E-3</v>
      </c>
      <c r="N46" s="301"/>
      <c r="O46" s="441">
        <v>14439.533509353287</v>
      </c>
      <c r="P46" s="300"/>
      <c r="Q46" s="320"/>
      <c r="R46" s="376"/>
      <c r="S46" s="294" t="s">
        <v>24</v>
      </c>
      <c r="T46" s="440">
        <f t="shared" si="2"/>
        <v>13305.940584153286</v>
      </c>
      <c r="U46" s="323"/>
      <c r="V46" s="441">
        <v>10023.602289153287</v>
      </c>
      <c r="W46" s="444"/>
      <c r="X46" s="444">
        <v>3282.338295</v>
      </c>
      <c r="Y46" s="442"/>
      <c r="Z46" s="445">
        <v>60.804609999999997</v>
      </c>
      <c r="AA46" s="441"/>
      <c r="AB46" s="340">
        <f>O46-T46-Z46</f>
        <v>1072.7883152000006</v>
      </c>
      <c r="AC46" s="301"/>
      <c r="AD46" s="300"/>
    </row>
    <row r="47" spans="1:30" s="306" customFormat="1" ht="16.5" customHeight="1">
      <c r="B47" s="320"/>
      <c r="C47" s="376"/>
      <c r="D47" s="294" t="s">
        <v>146</v>
      </c>
      <c r="E47" s="440">
        <f>SUM(G47,M47)</f>
        <v>14791.536114911829</v>
      </c>
      <c r="F47" s="323"/>
      <c r="G47" s="441">
        <f>SUM(I47,K47)</f>
        <v>14790.72199491183</v>
      </c>
      <c r="H47" s="441"/>
      <c r="I47" s="442">
        <v>14601.858211933401</v>
      </c>
      <c r="J47" s="442"/>
      <c r="K47" s="442">
        <v>188.86378297842995</v>
      </c>
      <c r="L47" s="441"/>
      <c r="M47" s="443">
        <v>0.81411999999999995</v>
      </c>
      <c r="N47" s="301"/>
      <c r="O47" s="441">
        <v>14791.536114911829</v>
      </c>
      <c r="P47" s="300"/>
      <c r="Q47" s="320"/>
      <c r="R47" s="376"/>
      <c r="S47" s="294" t="s">
        <v>146</v>
      </c>
      <c r="T47" s="440">
        <f t="shared" si="2"/>
        <v>13343.380644882023</v>
      </c>
      <c r="U47" s="323"/>
      <c r="V47" s="441">
        <v>10060.161759363147</v>
      </c>
      <c r="W47" s="444"/>
      <c r="X47" s="444">
        <v>3283.2188855188765</v>
      </c>
      <c r="Y47" s="442"/>
      <c r="Z47" s="445">
        <v>60.244999999999997</v>
      </c>
      <c r="AA47" s="441"/>
      <c r="AB47" s="340">
        <f>O47-T47-Z47</f>
        <v>1387.9104700298058</v>
      </c>
      <c r="AC47" s="301"/>
      <c r="AD47" s="300"/>
    </row>
    <row r="48" spans="1:30" s="357" customFormat="1" ht="17.100000000000001" customHeight="1" thickBot="1">
      <c r="A48" s="341"/>
      <c r="B48" s="355"/>
      <c r="C48" s="341"/>
      <c r="D48" s="341"/>
      <c r="E48" s="342"/>
      <c r="F48" s="342"/>
      <c r="G48" s="342"/>
      <c r="H48" s="342"/>
      <c r="I48" s="342"/>
      <c r="J48" s="342"/>
      <c r="K48" s="342"/>
      <c r="L48" s="342"/>
      <c r="M48" s="342"/>
      <c r="N48" s="342"/>
      <c r="O48" s="342"/>
      <c r="P48" s="342"/>
      <c r="Q48" s="356"/>
      <c r="R48" s="342"/>
      <c r="S48" s="341"/>
      <c r="T48" s="342"/>
      <c r="U48" s="342"/>
      <c r="V48" s="342"/>
      <c r="W48" s="342"/>
      <c r="X48" s="342"/>
      <c r="Y48" s="342"/>
      <c r="Z48" s="342"/>
      <c r="AA48" s="342"/>
      <c r="AB48" s="342"/>
      <c r="AC48" s="342"/>
    </row>
    <row r="49" spans="1:29" s="52" customFormat="1" ht="17.100000000000001" customHeight="1" thickTop="1">
      <c r="B49" s="417" t="s">
        <v>172</v>
      </c>
      <c r="C49" s="57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Q49" s="417"/>
      <c r="T49" s="56"/>
      <c r="U49" s="56"/>
      <c r="V49" s="57"/>
      <c r="W49" s="57"/>
    </row>
    <row r="50" spans="1:29" s="52" customFormat="1" ht="17.100000000000001" customHeight="1">
      <c r="B50" s="418" t="s">
        <v>173</v>
      </c>
      <c r="O50" s="154"/>
      <c r="Q50" s="418"/>
    </row>
    <row r="51" spans="1:29" s="52" customFormat="1" ht="30.75" customHeight="1">
      <c r="B51" s="419" t="s">
        <v>174</v>
      </c>
      <c r="O51" s="154"/>
      <c r="Q51" s="419"/>
    </row>
    <row r="52" spans="1:29" s="85" customFormat="1" ht="17.100000000000001" customHeight="1">
      <c r="A52" s="465"/>
      <c r="B52" s="465"/>
      <c r="C52" s="465"/>
      <c r="D52" s="465"/>
      <c r="E52" s="465"/>
      <c r="F52" s="465"/>
      <c r="G52" s="465"/>
      <c r="H52" s="465"/>
      <c r="I52" s="465"/>
      <c r="J52" s="465"/>
      <c r="K52" s="465"/>
      <c r="L52" s="465"/>
      <c r="M52" s="465"/>
      <c r="N52" s="465"/>
      <c r="O52" s="465"/>
      <c r="P52" s="465"/>
      <c r="Q52" s="465"/>
      <c r="R52" s="465"/>
      <c r="S52" s="465"/>
      <c r="T52" s="465"/>
      <c r="U52" s="465"/>
      <c r="V52" s="465"/>
      <c r="W52" s="465"/>
      <c r="X52" s="465"/>
      <c r="Y52" s="465"/>
      <c r="Z52" s="465"/>
      <c r="AA52" s="465"/>
      <c r="AB52" s="465"/>
      <c r="AC52" s="465"/>
    </row>
    <row r="53" spans="1:29" s="52" customFormat="1" ht="15">
      <c r="B53" s="51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6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</row>
    <row r="54" spans="1:29" ht="17.100000000000001" customHeight="1"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8"/>
      <c r="R54" s="157"/>
      <c r="S54" s="157"/>
      <c r="T54" s="157"/>
      <c r="U54" s="157"/>
      <c r="V54" s="157"/>
      <c r="W54" s="157"/>
      <c r="X54" s="157"/>
      <c r="Y54" s="157"/>
      <c r="Z54" s="157"/>
      <c r="AA54" s="157"/>
      <c r="AB54" s="157"/>
      <c r="AC54" s="157"/>
    </row>
    <row r="55" spans="1:29" ht="17.100000000000001" customHeight="1"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8"/>
      <c r="R55" s="157"/>
      <c r="S55" s="157"/>
      <c r="T55" s="157"/>
      <c r="U55" s="157"/>
      <c r="V55" s="157"/>
      <c r="W55" s="157"/>
      <c r="X55" s="157"/>
      <c r="Y55" s="157"/>
      <c r="Z55" s="157"/>
      <c r="AA55" s="157"/>
      <c r="AB55" s="157"/>
      <c r="AC55" s="157"/>
    </row>
    <row r="56" spans="1:29" ht="17.100000000000001" customHeight="1"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8"/>
      <c r="R56" s="157"/>
      <c r="S56" s="157"/>
      <c r="T56" s="157"/>
      <c r="U56" s="157"/>
      <c r="V56" s="157"/>
      <c r="W56" s="157"/>
      <c r="X56" s="157"/>
      <c r="Y56" s="157"/>
      <c r="Z56" s="157"/>
      <c r="AA56" s="157"/>
      <c r="AB56" s="157"/>
      <c r="AC56" s="157"/>
    </row>
    <row r="57" spans="1:29" ht="17.100000000000001" customHeight="1">
      <c r="I57" s="159"/>
    </row>
    <row r="58" spans="1:29" ht="17.100000000000001" customHeight="1">
      <c r="I58" s="159"/>
    </row>
    <row r="59" spans="1:29" ht="17.100000000000001" customHeight="1">
      <c r="I59" s="159"/>
    </row>
    <row r="60" spans="1:29" ht="17.100000000000001" customHeight="1">
      <c r="I60" s="159"/>
    </row>
    <row r="61" spans="1:29">
      <c r="I61" s="159"/>
    </row>
    <row r="62" spans="1:29">
      <c r="I62" s="159"/>
    </row>
    <row r="63" spans="1:29">
      <c r="I63" s="159"/>
    </row>
    <row r="64" spans="1:29">
      <c r="I64" s="159"/>
    </row>
    <row r="65" spans="9:9">
      <c r="I65" s="159"/>
    </row>
    <row r="66" spans="9:9">
      <c r="I66" s="159"/>
    </row>
    <row r="67" spans="9:9">
      <c r="I67" s="159"/>
    </row>
    <row r="68" spans="9:9">
      <c r="I68" s="159"/>
    </row>
  </sheetData>
  <mergeCells count="13">
    <mergeCell ref="B1:C2"/>
    <mergeCell ref="Q1:R2"/>
    <mergeCell ref="G6:K6"/>
    <mergeCell ref="T6:Y6"/>
    <mergeCell ref="G7:K7"/>
    <mergeCell ref="T7:Y7"/>
    <mergeCell ref="A52:P52"/>
    <mergeCell ref="Q52:AC52"/>
    <mergeCell ref="Q12:S12"/>
    <mergeCell ref="E17:P17"/>
    <mergeCell ref="T17:AC17"/>
    <mergeCell ref="E18:P18"/>
    <mergeCell ref="T18:AC1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6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2022-08-30T02:26:37Z</cp:lastPrinted>
  <dcterms:created xsi:type="dcterms:W3CDTF">2017-03-17T07:11:28Z</dcterms:created>
  <dcterms:modified xsi:type="dcterms:W3CDTF">2022-09-29T07:54:06Z</dcterms:modified>
</cp:coreProperties>
</file>