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Terengganu\"/>
    </mc:Choice>
  </mc:AlternateContent>
  <xr:revisionPtr revIDLastSave="0" documentId="13_ncr:1_{23CE5809-2DA9-4E4C-82ED-0FD479551C7D}" xr6:coauthVersionLast="45" xr6:coauthVersionMax="47" xr10:uidLastSave="{00000000-0000-0000-0000-000000000000}"/>
  <bookViews>
    <workbookView xWindow="-120" yWindow="-120" windowWidth="29040" windowHeight="16440" xr2:uid="{31E71A2B-F11F-47BA-B400-FC5D594B1D4C}"/>
  </bookViews>
  <sheets>
    <sheet name="43_KDNK" sheetId="13" r:id="rId1"/>
    <sheet name="44_DAGANGAN" sheetId="14" r:id="rId2"/>
    <sheet name="45_PELANCONGAN" sheetId="15" r:id="rId3"/>
    <sheet name="46_BURUH" sheetId="16" r:id="rId4"/>
    <sheet name="46_BURUH(2)" sheetId="17" r:id="rId5"/>
    <sheet name="46.1_BURUH" sheetId="18" r:id="rId6"/>
    <sheet name="47_HARGA" sheetId="19" r:id="rId7"/>
    <sheet name="48_KEMALANGAN_PEKERJAAN" sheetId="20" r:id="rId8"/>
    <sheet name="48_KEMALANGAN_PEKERJAAN(2)" sheetId="21" r:id="rId9"/>
    <sheet name="49_MURID" sheetId="22" r:id="rId10"/>
    <sheet name="50_JENAYAH" sheetId="23" r:id="rId11"/>
    <sheet name="51_KEMALANGAN" sheetId="24" r:id="rId12"/>
    <sheet name="52_ICT" sheetId="25" r:id="rId13"/>
    <sheet name="53_PENDAPATAN" sheetId="26" r:id="rId14"/>
    <sheet name="54_PERTANIAN" sheetId="27" r:id="rId15"/>
    <sheet name="55_CUKAI" sheetId="2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5" hidden="1">'[33]4.9'!#REF!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1" hidden="1">'[58]7.2'!#REF!</definedName>
    <definedName name="__123Graph_A" localSheetId="13" hidden="1">'[57]4.9'!#REF!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 hidden="1">#REF!</definedName>
    <definedName name="__123Graph_ACurrent" localSheetId="8" hidden="1">#REF!</definedName>
    <definedName name="__123Graph_ACurrent" localSheetId="9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'[35]5.11'!$E$15:$J$15</definedName>
    <definedName name="__123Graph_B" localSheetId="11" hidden="1">'[60]5.11'!$E$15:$J$15</definedName>
    <definedName name="__123Graph_B" localSheetId="13" hidden="1">'[68]5.11'!$E$15:$J$15</definedName>
    <definedName name="__123Graph_B" hidden="1">'[2]5.11'!$E$15:$J$15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 hidden="1">#REF!</definedName>
    <definedName name="__123Graph_BCurrent" localSheetId="8" hidden="1">#REF!</definedName>
    <definedName name="__123Graph_BCurrent" localSheetId="9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1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 hidden="1">#REF!</definedName>
    <definedName name="__123Graph_C1" localSheetId="8" hidden="1">#REF!</definedName>
    <definedName name="__123Graph_C1" localSheetId="9" hidden="1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'[33]4.3'!#REF!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1" hidden="1">#REF!</definedName>
    <definedName name="__123Graph_D" localSheetId="13" hidden="1">'[57]4.3'!#REF!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1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1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7" hidden="1">#REF!</definedName>
    <definedName name="__123Graph_LBL_A" localSheetId="8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'[33]4.9'!#REF!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1" hidden="1">'[61]4.8'!#REF!</definedName>
    <definedName name="__123Graph_X" localSheetId="13" hidden="1">'[57]4.9'!#REF!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 hidden="1">#REF!</definedName>
    <definedName name="__123Graph_XCurrent" localSheetId="8" hidden="1">#REF!</definedName>
    <definedName name="__123Graph_XCurrent" localSheetId="9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7" hidden="1">#REF!</definedName>
    <definedName name="_123grakjf_44445" localSheetId="8" hidden="1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7" hidden="1">#REF!</definedName>
    <definedName name="_123Graph_ACurrenrt" localSheetId="8" hidden="1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3" hidden="1">#REF!</definedName>
    <definedName name="_123re" hidden="1">#REF!</definedName>
    <definedName name="_15.9" localSheetId="0" hidden="1">'[3]4.3'!#REF!</definedName>
    <definedName name="_15.9" localSheetId="1" hidden="1">'[3]4.3'!#REF!</definedName>
    <definedName name="_15.9" localSheetId="2" hidden="1">'[3]4.3'!#REF!</definedName>
    <definedName name="_15.9" localSheetId="5" hidden="1">'[36]4.3'!#REF!</definedName>
    <definedName name="_15.9" localSheetId="7" hidden="1">'[3]4.3'!#REF!</definedName>
    <definedName name="_15.9" localSheetId="8" hidden="1">'[3]4.3'!#REF!</definedName>
    <definedName name="_15.9" localSheetId="9" hidden="1">'[3]4.3'!#REF!</definedName>
    <definedName name="_15.9" localSheetId="13" hidden="1">'[69]4.3'!#REF!</definedName>
    <definedName name="_15.9" localSheetId="14">#REF!</definedName>
    <definedName name="_15.9" localSheetId="15" hidden="1">'[3]4.3'!#REF!</definedName>
    <definedName name="_15.9" hidden="1">'[3]4.3'!#REF!</definedName>
    <definedName name="_2" localSheetId="13">'[28]VA-cons'!#REF!</definedName>
    <definedName name="_2">'[28]VA-cons'!#REF!</definedName>
    <definedName name="_226" localSheetId="5">#REF!</definedName>
    <definedName name="_226" localSheetId="9">#REF!</definedName>
    <definedName name="_226" localSheetId="13">#REF!</definedName>
    <definedName name="_226">#REF!</definedName>
    <definedName name="_7.4a" localSheetId="0" hidden="1">'[4]4.9'!#REF!</definedName>
    <definedName name="_7.4a" localSheetId="1" hidden="1">'[4]4.9'!#REF!</definedName>
    <definedName name="_7.4a" localSheetId="2" hidden="1">'[4]4.9'!#REF!</definedName>
    <definedName name="_7.4a" localSheetId="5" hidden="1">'[37]4.9'!#REF!</definedName>
    <definedName name="_7.4a" localSheetId="7" hidden="1">'[4]4.9'!#REF!</definedName>
    <definedName name="_7.4a" localSheetId="8" hidden="1">'[4]4.9'!#REF!</definedName>
    <definedName name="_7.4a" localSheetId="9" hidden="1">'[4]4.9'!#REF!</definedName>
    <definedName name="_7.4a" localSheetId="11" hidden="1">'[62]4.9'!#REF!</definedName>
    <definedName name="_7.4a" localSheetId="13" hidden="1">'[70]4.9'!#REF!</definedName>
    <definedName name="_7.4a" localSheetId="14">#REF!</definedName>
    <definedName name="_7.4a" localSheetId="15" hidden="1">'[4]4.9'!#REF!</definedName>
    <definedName name="_7.4a" hidden="1">'[4]4.9'!#REF!</definedName>
    <definedName name="_aaa" localSheetId="5">#REF!</definedName>
    <definedName name="_aaa" localSheetId="9">#REF!</definedName>
    <definedName name="_aaa" localSheetId="13">#REF!</definedName>
    <definedName name="_aaa">#REF!</definedName>
    <definedName name="_AMO_SingleObject_307641107_ROM_F0.SEC2.Tabulate_1.SEC1.BDY.Cross_tabular_summary_report_Table_1" localSheetId="13" hidden="1">'[29]STATE FINAL'!#REF!</definedName>
    <definedName name="_AMO_SingleObject_307641107_ROM_F0.SEC2.Tabulate_1.SEC1.BDY.Cross_tabular_summary_report_Table_1" hidden="1">'[29]STATE FINAL'!#REF!</definedName>
    <definedName name="_AMO_SingleObject_307641107_ROM_F0.SEC2.Tabulate_1.SEC1.FTR.TXT1" localSheetId="13" hidden="1">'[29]STATE FINAL'!#REF!</definedName>
    <definedName name="_AMO_SingleObject_307641107_ROM_F0.SEC2.Tabulate_1.SEC1.FTR.TXT1" hidden="1">'[29]STATE FINAL'!#REF!</definedName>
    <definedName name="_AMO_SingleObject_307641107_ROM_F0.SEC2.Tabulate_1.SEC1.HDR.TXT1" localSheetId="13" hidden="1">'[29]STATE FINAL'!#REF!</definedName>
    <definedName name="_AMO_SingleObject_307641107_ROM_F0.SEC2.Tabulate_1.SEC1.HDR.TXT1" hidden="1">'[29]STATE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'54_PERTANIAN'!$B$13:$R$32</definedName>
    <definedName name="_kjg3" localSheetId="5">#REF!</definedName>
    <definedName name="_kjg3" localSheetId="9">#REF!</definedName>
    <definedName name="_kjg3" localSheetId="13">#REF!</definedName>
    <definedName name="_kjg3">#REF!</definedName>
    <definedName name="_njfhe" localSheetId="13">'[28]VA-cons'!#REF!</definedName>
    <definedName name="_njfhe">'[28]VA-cons'!#REF!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1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7" hidden="1">#REF!</definedName>
    <definedName name="aa" localSheetId="8" hidden="1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7" hidden="1">#REF!</definedName>
    <definedName name="ABC" localSheetId="8" hidden="1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'[33]4.9'!#REF!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1" hidden="1">'[62]4.9'!#REF!</definedName>
    <definedName name="abggg" localSheetId="13" hidden="1">'[57]4.9'!#REF!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'[5]4.9'!#REF!</definedName>
    <definedName name="afaf" localSheetId="1" hidden="1">'[5]4.9'!#REF!</definedName>
    <definedName name="afaf" localSheetId="2" hidden="1">'[5]4.9'!#REF!</definedName>
    <definedName name="afaf" localSheetId="5" hidden="1">'[38]4.9'!#REF!</definedName>
    <definedName name="afaf" localSheetId="7" hidden="1">'[5]4.9'!#REF!</definedName>
    <definedName name="afaf" localSheetId="8" hidden="1">'[5]4.9'!#REF!</definedName>
    <definedName name="afaf" localSheetId="9" hidden="1">'[5]4.9'!#REF!</definedName>
    <definedName name="afaf" localSheetId="11" hidden="1">'[62]4.9'!#REF!</definedName>
    <definedName name="afaf" localSheetId="13" hidden="1">'[71]4.9'!#REF!</definedName>
    <definedName name="afaf" localSheetId="14">#REF!</definedName>
    <definedName name="afaf" localSheetId="15" hidden="1">'[5]4.9'!#REF!</definedName>
    <definedName name="afaf" hidden="1">'[5]4.9'!#REF!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 hidden="1">#REF!</definedName>
    <definedName name="alia" localSheetId="8" hidden="1">#REF!</definedName>
    <definedName name="alia" localSheetId="9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'[6]4.9'!#REF!</definedName>
    <definedName name="apa" localSheetId="1" hidden="1">'[6]4.9'!#REF!</definedName>
    <definedName name="apa" localSheetId="2" hidden="1">'[6]4.9'!#REF!</definedName>
    <definedName name="apa" localSheetId="5" hidden="1">'[6]4.9'!#REF!</definedName>
    <definedName name="apa" localSheetId="7" hidden="1">'[6]4.9'!#REF!</definedName>
    <definedName name="apa" localSheetId="8" hidden="1">'[6]4.9'!#REF!</definedName>
    <definedName name="apa" localSheetId="9" hidden="1">'[6]4.9'!#REF!</definedName>
    <definedName name="apa" localSheetId="13" hidden="1">'[72]4.9'!#REF!</definedName>
    <definedName name="apa" localSheetId="14">#REF!</definedName>
    <definedName name="apa" localSheetId="15" hidden="1">'[6]4.9'!#REF!</definedName>
    <definedName name="apa" hidden="1">'[6]4.9'!#REF!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1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3">#REF!</definedName>
    <definedName name="asean">#REF!</definedName>
    <definedName name="ass" localSheetId="0" hidden="1">'[7]4.8'!#REF!</definedName>
    <definedName name="ass" localSheetId="1" hidden="1">'[7]4.8'!#REF!</definedName>
    <definedName name="ass" localSheetId="2" hidden="1">'[7]4.8'!#REF!</definedName>
    <definedName name="ass" localSheetId="5" hidden="1">'[39]4.8'!#REF!</definedName>
    <definedName name="ass" localSheetId="7" hidden="1">'[7]4.8'!#REF!</definedName>
    <definedName name="ass" localSheetId="8" hidden="1">'[7]4.8'!#REF!</definedName>
    <definedName name="ass" localSheetId="9" hidden="1">'[7]4.8'!#REF!</definedName>
    <definedName name="ass" localSheetId="11" hidden="1">'[39]4.8'!#REF!</definedName>
    <definedName name="ass" localSheetId="13" hidden="1">'[39]4.8'!#REF!</definedName>
    <definedName name="ass" localSheetId="14">#REF!</definedName>
    <definedName name="ass" localSheetId="15" hidden="1">'[7]4.8'!#REF!</definedName>
    <definedName name="ass" hidden="1">'[7]4.8'!#REF!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7" hidden="1">#REF!</definedName>
    <definedName name="b" localSheetId="8" hidden="1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'[8]7.6'!#REF!</definedName>
    <definedName name="bf" localSheetId="1" hidden="1">'[23]7.6'!#REF!</definedName>
    <definedName name="bf" localSheetId="2" hidden="1">'[25]7.6'!#REF!</definedName>
    <definedName name="bf" localSheetId="5" hidden="1">'[40]7.6'!#REF!</definedName>
    <definedName name="bf" localSheetId="7" hidden="1">'[51]7.6'!#REF!</definedName>
    <definedName name="bf" localSheetId="8" hidden="1">'[51]7.6'!#REF!</definedName>
    <definedName name="bf" localSheetId="9" hidden="1">'[53]7.6'!#REF!</definedName>
    <definedName name="bf" localSheetId="11" hidden="1">'[9]7.6'!#REF!</definedName>
    <definedName name="bf" localSheetId="13" hidden="1">'[40]7.6'!#REF!</definedName>
    <definedName name="bf" localSheetId="14">#REF!</definedName>
    <definedName name="bf" localSheetId="15" hidden="1">'[83]7.6'!#REF!</definedName>
    <definedName name="bf" hidden="1">'[8]7.6'!#REF!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'[8]7.6'!#REF!</definedName>
    <definedName name="bnb" localSheetId="1" hidden="1">'[23]7.6'!#REF!</definedName>
    <definedName name="bnb" localSheetId="2" hidden="1">'[25]7.6'!#REF!</definedName>
    <definedName name="bnb" localSheetId="5" hidden="1">'[40]7.6'!#REF!</definedName>
    <definedName name="bnb" localSheetId="7" hidden="1">'[51]7.6'!#REF!</definedName>
    <definedName name="bnb" localSheetId="8" hidden="1">'[51]7.6'!#REF!</definedName>
    <definedName name="bnb" localSheetId="9" hidden="1">'[53]7.6'!#REF!</definedName>
    <definedName name="bnb" localSheetId="11" hidden="1">'[9]7.6'!#REF!</definedName>
    <definedName name="bnb" localSheetId="13" hidden="1">'[40]7.6'!#REF!</definedName>
    <definedName name="bnb" localSheetId="14">#REF!</definedName>
    <definedName name="bnb" localSheetId="15" hidden="1">'[83]7.6'!#REF!</definedName>
    <definedName name="bnb" hidden="1">'[8]7.6'!#REF!</definedName>
    <definedName name="bnbbbbb" localSheetId="0" hidden="1">'[9]7.6'!#REF!</definedName>
    <definedName name="bnbbbbb" localSheetId="1" hidden="1">'[9]7.6'!#REF!</definedName>
    <definedName name="bnbbbbb" localSheetId="2" hidden="1">'[9]7.6'!#REF!</definedName>
    <definedName name="bnbbbbb" localSheetId="5">#REF!</definedName>
    <definedName name="bnbbbbb" localSheetId="7" hidden="1">'[9]7.6'!#REF!</definedName>
    <definedName name="bnbbbbb" localSheetId="8" hidden="1">'[9]7.6'!#REF!</definedName>
    <definedName name="bnbbbbb" localSheetId="9" hidden="1">'[9]7.6'!#REF!</definedName>
    <definedName name="bnbbbbb" localSheetId="13">#REF!</definedName>
    <definedName name="bnbbbbb" localSheetId="14">#REF!</definedName>
    <definedName name="bnbbbbb" localSheetId="15" hidden="1">'[9]7.6'!#REF!</definedName>
    <definedName name="bnbbbbb" hidden="1">'[9]7.6'!#REF!</definedName>
    <definedName name="BNNM" localSheetId="5">#REF!</definedName>
    <definedName name="BNNM" localSheetId="9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[41]VA_CONSTANT!$A$3:$Z$21</definedName>
    <definedName name="cons_2005" localSheetId="9">[53]VA_CONSTANT!$A$3:$Z$21</definedName>
    <definedName name="cons_2005" localSheetId="11">[63]VA_CONSTANT!$A$3:$Z$21</definedName>
    <definedName name="cons_2005" localSheetId="13">[73]VA_CONSTANT!$A$3:$Z$21</definedName>
    <definedName name="cons_2005">[10]VA_CONSTANT!$A$3:$Z$21</definedName>
    <definedName name="cons_2006" localSheetId="5">[41]VA_CONSTANT!$A$25:$Z$43</definedName>
    <definedName name="cons_2006" localSheetId="9">[53]VA_CONSTANT!$A$25:$Z$43</definedName>
    <definedName name="cons_2006" localSheetId="11">[63]VA_CONSTANT!$A$25:$Z$43</definedName>
    <definedName name="cons_2006" localSheetId="13">[73]VA_CONSTANT!$A$25:$Z$43</definedName>
    <definedName name="cons_2006">[10]VA_CONSTANT!$A$25:$Z$43</definedName>
    <definedName name="cons_2007" localSheetId="5">[41]VA_CONSTANT!$A$47:$Z$65</definedName>
    <definedName name="cons_2007" localSheetId="9">[53]VA_CONSTANT!$A$47:$Z$65</definedName>
    <definedName name="cons_2007" localSheetId="11">[63]VA_CONSTANT!$A$47:$Z$65</definedName>
    <definedName name="cons_2007" localSheetId="13">[73]VA_CONSTANT!$A$47:$Z$65</definedName>
    <definedName name="cons_2007">[10]VA_CONSTANT!$A$47:$Z$65</definedName>
    <definedName name="cons_2008" localSheetId="5">[41]VA_CONSTANT!$A$69:$Z$87</definedName>
    <definedName name="cons_2008" localSheetId="9">[53]VA_CONSTANT!$A$69:$Z$87</definedName>
    <definedName name="cons_2008" localSheetId="11">[63]VA_CONSTANT!$A$69:$Z$87</definedName>
    <definedName name="cons_2008" localSheetId="13">[73]VA_CONSTANT!$A$69:$Z$87</definedName>
    <definedName name="cons_2008">[10]VA_CONSTANT!$A$69:$Z$87</definedName>
    <definedName name="cons_2009" localSheetId="5">[41]VA_CONSTANT!$A$91:$Z$109</definedName>
    <definedName name="cons_2009" localSheetId="9">[53]VA_CONSTANT!$A$91:$Z$109</definedName>
    <definedName name="cons_2009" localSheetId="11">[63]VA_CONSTANT!$A$91:$Z$109</definedName>
    <definedName name="cons_2009" localSheetId="13">[73]VA_CONSTANT!$A$91:$Z$109</definedName>
    <definedName name="cons_2009">[10]VA_CONSTANT!$A$91:$Z$109</definedName>
    <definedName name="cons_2010" localSheetId="5">[41]VA_CONSTANT!$A$113:$Z$131</definedName>
    <definedName name="cons_2010" localSheetId="9">[53]VA_CONSTANT!$A$113:$Z$131</definedName>
    <definedName name="cons_2010" localSheetId="11">[63]VA_CONSTANT!$A$113:$Z$131</definedName>
    <definedName name="cons_2010" localSheetId="13">[73]VA_CONSTANT!$A$113:$Z$131</definedName>
    <definedName name="cons_2010">[10]VA_CONSTANT!$A$113:$Z$131</definedName>
    <definedName name="cons_2011" localSheetId="5">[41]VA_CONSTANT!$A$135:$Z$153</definedName>
    <definedName name="cons_2011" localSheetId="9">[53]VA_CONSTANT!$A$135:$Z$153</definedName>
    <definedName name="cons_2011" localSheetId="11">[63]VA_CONSTANT!$A$135:$Z$153</definedName>
    <definedName name="cons_2011" localSheetId="13">[73]VA_CONSTANT!$A$135:$Z$153</definedName>
    <definedName name="cons_2011">[10]VA_CONSTANT!$A$135:$Z$153</definedName>
    <definedName name="cons_2012" localSheetId="5">[41]VA_CONSTANT!$A$157:$Z$175</definedName>
    <definedName name="cons_2012" localSheetId="9">[53]VA_CONSTANT!$A$157:$Z$175</definedName>
    <definedName name="cons_2012" localSheetId="11">[63]VA_CONSTANT!$A$157:$Z$175</definedName>
    <definedName name="cons_2012" localSheetId="13">[73]VA_CONSTANT!$A$157:$Z$175</definedName>
    <definedName name="cons_2012">[10]VA_CONSTANT!$A$157:$Z$175</definedName>
    <definedName name="cons_2013" localSheetId="5">[41]VA_CONSTANT!$A$179:$Z$197</definedName>
    <definedName name="cons_2013" localSheetId="9">[53]VA_CONSTANT!$A$179:$Z$197</definedName>
    <definedName name="cons_2013" localSheetId="11">[63]VA_CONSTANT!$A$179:$Z$197</definedName>
    <definedName name="cons_2013" localSheetId="13">[73]VA_CONSTANT!$A$179:$Z$197</definedName>
    <definedName name="cons_2013">[10]VA_CONSTANT!$A$179:$Z$197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[41]VA_CONSTANT!$A$1:$Z$197</definedName>
    <definedName name="cons_data" localSheetId="9">[53]VA_CONSTANT!$A$1:$Z$197</definedName>
    <definedName name="cons_data" localSheetId="11">[63]VA_CONSTANT!$A$1:$Z$197</definedName>
    <definedName name="cons_data" localSheetId="13">[73]VA_CONSTANT!$A$1:$Z$197</definedName>
    <definedName name="cons_data">[10]VA_CONSTANT!$A$1:$Z$197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7" hidden="1">#REF!</definedName>
    <definedName name="cvxc" localSheetId="8" hidden="1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9" hidden="1">'[54]4.8'!#REF!</definedName>
    <definedName name="db" localSheetId="13" hidden="1">'[54]4.8'!#REF!</definedName>
    <definedName name="db" hidden="1">'[30]4.8'!#REF!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1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'[5]4.9'!#REF!</definedName>
    <definedName name="dfcsz" localSheetId="1" hidden="1">'[5]4.9'!#REF!</definedName>
    <definedName name="dfcsz" localSheetId="2" hidden="1">'[5]4.9'!#REF!</definedName>
    <definedName name="dfcsz" localSheetId="5" hidden="1">'[38]4.9'!#REF!</definedName>
    <definedName name="dfcsz" localSheetId="7" hidden="1">'[5]4.9'!#REF!</definedName>
    <definedName name="dfcsz" localSheetId="8" hidden="1">'[5]4.9'!#REF!</definedName>
    <definedName name="dfcsz" localSheetId="9" hidden="1">'[5]4.9'!#REF!</definedName>
    <definedName name="dfcsz" localSheetId="11" hidden="1">'[62]4.9'!#REF!</definedName>
    <definedName name="dfcsz" localSheetId="13" hidden="1">'[71]4.9'!#REF!</definedName>
    <definedName name="dfcsz" localSheetId="14">#REF!</definedName>
    <definedName name="dfcsz" localSheetId="15" hidden="1">'[5]4.9'!#REF!</definedName>
    <definedName name="dfcsz" hidden="1">'[5]4.9'!#REF!</definedName>
    <definedName name="dfd" localSheetId="0" hidden="1">'[5]4.9'!#REF!</definedName>
    <definedName name="dfd" localSheetId="1" hidden="1">'[5]4.9'!#REF!</definedName>
    <definedName name="dfd" localSheetId="2" hidden="1">'[5]4.9'!#REF!</definedName>
    <definedName name="dfd" localSheetId="5" hidden="1">'[38]4.9'!#REF!</definedName>
    <definedName name="dfd" localSheetId="7" hidden="1">'[5]4.9'!#REF!</definedName>
    <definedName name="dfd" localSheetId="8" hidden="1">'[5]4.9'!#REF!</definedName>
    <definedName name="dfd" localSheetId="9" hidden="1">'[5]4.9'!#REF!</definedName>
    <definedName name="dfd" localSheetId="11" hidden="1">'[62]4.9'!#REF!</definedName>
    <definedName name="dfd" localSheetId="13" hidden="1">'[71]4.9'!#REF!</definedName>
    <definedName name="dfd" localSheetId="14">#REF!</definedName>
    <definedName name="dfd" localSheetId="15" hidden="1">'[5]4.9'!#REF!</definedName>
    <definedName name="dfd" hidden="1">'[5]4.9'!#REF!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7" hidden="1">#REF!</definedName>
    <definedName name="dfsd" localSheetId="8" hidden="1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'[5]4.9'!#REF!</definedName>
    <definedName name="dfvd" localSheetId="1" hidden="1">'[5]4.9'!#REF!</definedName>
    <definedName name="dfvd" localSheetId="2" hidden="1">'[5]4.9'!#REF!</definedName>
    <definedName name="dfvd" localSheetId="5" hidden="1">'[38]4.9'!#REF!</definedName>
    <definedName name="dfvd" localSheetId="7" hidden="1">'[5]4.9'!#REF!</definedName>
    <definedName name="dfvd" localSheetId="8" hidden="1">'[5]4.9'!#REF!</definedName>
    <definedName name="dfvd" localSheetId="9" hidden="1">'[5]4.9'!#REF!</definedName>
    <definedName name="dfvd" localSheetId="11" hidden="1">'[62]4.9'!#REF!</definedName>
    <definedName name="dfvd" localSheetId="13" hidden="1">'[71]4.9'!#REF!</definedName>
    <definedName name="dfvd" localSheetId="14">#REF!</definedName>
    <definedName name="dfvd" localSheetId="15" hidden="1">'[5]4.9'!#REF!</definedName>
    <definedName name="dfvd" hidden="1">'[5]4.9'!#REF!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'[7]4.8'!#REF!</definedName>
    <definedName name="ds" localSheetId="1" hidden="1">'[7]4.8'!#REF!</definedName>
    <definedName name="ds" localSheetId="2" hidden="1">'[7]4.8'!#REF!</definedName>
    <definedName name="ds" localSheetId="5" hidden="1">'[39]4.8'!#REF!</definedName>
    <definedName name="ds" localSheetId="7" hidden="1">'[7]4.8'!#REF!</definedName>
    <definedName name="ds" localSheetId="8" hidden="1">'[7]4.8'!#REF!</definedName>
    <definedName name="ds" localSheetId="9" hidden="1">'[7]4.8'!#REF!</definedName>
    <definedName name="ds" localSheetId="11" hidden="1">'[39]4.8'!#REF!</definedName>
    <definedName name="ds" localSheetId="13" hidden="1">'[39]4.8'!#REF!</definedName>
    <definedName name="ds" localSheetId="14">#REF!</definedName>
    <definedName name="ds" localSheetId="15" hidden="1">'[7]4.8'!#REF!</definedName>
    <definedName name="ds" hidden="1">'[7]4.8'!#REF!</definedName>
    <definedName name="duan" localSheetId="5" hidden="1">#REF!</definedName>
    <definedName name="duan" localSheetId="9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9" hidden="1">'[54]4.8'!#REF!</definedName>
    <definedName name="ekhuhqheh" localSheetId="13" hidden="1">'[54]4.8'!#REF!</definedName>
    <definedName name="ekhuhqheh" hidden="1">'[30]4.8'!#REF!</definedName>
    <definedName name="eps_print_area_e" localSheetId="5">#REF!</definedName>
    <definedName name="eps_print_area_e" localSheetId="9">#REF!</definedName>
    <definedName name="eps_print_area_e" localSheetId="13">#REF!</definedName>
    <definedName name="eps_print_area_e">#REF!</definedName>
    <definedName name="ER" localSheetId="0" hidden="1">'[11]4.8'!#REF!</definedName>
    <definedName name="ER" localSheetId="1" hidden="1">'[11]4.8'!#REF!</definedName>
    <definedName name="ER" localSheetId="2" hidden="1">'[26]4.8'!#REF!</definedName>
    <definedName name="ER" localSheetId="5" hidden="1">'[30]4.8'!#REF!</definedName>
    <definedName name="ER" localSheetId="7" hidden="1">'[11]4.8'!#REF!</definedName>
    <definedName name="ER" localSheetId="8" hidden="1">'[11]4.8'!#REF!</definedName>
    <definedName name="ER" localSheetId="9" hidden="1">'[11]4.8'!#REF!</definedName>
    <definedName name="ER" localSheetId="13" hidden="1">'[54]4.8'!#REF!</definedName>
    <definedName name="ER" localSheetId="14">#REF!</definedName>
    <definedName name="ER" localSheetId="15" hidden="1">'[11]4.8'!#REF!</definedName>
    <definedName name="ER" hidden="1">'[11]4.8'!#REF!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'[33]4.9'!#REF!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1" hidden="1">'[62]4.9'!#REF!</definedName>
    <definedName name="EST" localSheetId="13" hidden="1">'[57]4.9'!#REF!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'[11]4.8'!#REF!</definedName>
    <definedName name="female" localSheetId="1" hidden="1">'[11]4.8'!#REF!</definedName>
    <definedName name="female" localSheetId="2" hidden="1">'[26]4.8'!#REF!</definedName>
    <definedName name="female" localSheetId="5" hidden="1">'[30]4.8'!#REF!</definedName>
    <definedName name="female" localSheetId="7" hidden="1">'[11]4.8'!#REF!</definedName>
    <definedName name="female" localSheetId="8" hidden="1">'[11]4.8'!#REF!</definedName>
    <definedName name="female" localSheetId="9" hidden="1">'[11]4.8'!#REF!</definedName>
    <definedName name="female" localSheetId="13" hidden="1">'[54]4.8'!#REF!</definedName>
    <definedName name="female" localSheetId="14">#REF!</definedName>
    <definedName name="female" localSheetId="15" hidden="1">'[11]4.8'!#REF!</definedName>
    <definedName name="female" hidden="1">'[11]4.8'!#REF!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'[11]4.8'!#REF!</definedName>
    <definedName name="gd" localSheetId="1" hidden="1">'[11]4.8'!#REF!</definedName>
    <definedName name="gd" localSheetId="2" hidden="1">'[26]4.8'!#REF!</definedName>
    <definedName name="gd" localSheetId="5" hidden="1">'[30]4.8'!#REF!</definedName>
    <definedName name="gd" localSheetId="7" hidden="1">'[11]4.8'!#REF!</definedName>
    <definedName name="gd" localSheetId="8" hidden="1">'[11]4.8'!#REF!</definedName>
    <definedName name="gd" localSheetId="9" hidden="1">'[11]4.8'!#REF!</definedName>
    <definedName name="gd" localSheetId="13" hidden="1">'[54]4.8'!#REF!</definedName>
    <definedName name="gd" localSheetId="14">#REF!</definedName>
    <definedName name="gd" localSheetId="15" hidden="1">'[11]4.8'!#REF!</definedName>
    <definedName name="gd" hidden="1">'[11]4.8'!#REF!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'[12]4.8'!#REF!</definedName>
    <definedName name="ggdf" localSheetId="1" hidden="1">'[12]4.8'!#REF!</definedName>
    <definedName name="ggdf" localSheetId="2" hidden="1">'[12]4.8'!#REF!</definedName>
    <definedName name="ggdf" localSheetId="5" hidden="1">'[42]4.8'!#REF!</definedName>
    <definedName name="ggdf" localSheetId="7" hidden="1">'[12]4.8'!#REF!</definedName>
    <definedName name="ggdf" localSheetId="8" hidden="1">'[12]4.8'!#REF!</definedName>
    <definedName name="ggdf" localSheetId="9" hidden="1">'[12]4.8'!#REF!</definedName>
    <definedName name="ggdf" localSheetId="11" hidden="1">'[17]4.8'!#REF!</definedName>
    <definedName name="ggdf" localSheetId="13" hidden="1">'[42]4.8'!#REF!</definedName>
    <definedName name="ggdf" localSheetId="14">#REF!</definedName>
    <definedName name="ggdf" localSheetId="15" hidden="1">'[12]4.8'!#REF!</definedName>
    <definedName name="ggdf" hidden="1">'[12]4.8'!#REF!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'[13]4.9'!#REF!</definedName>
    <definedName name="graph" localSheetId="1" hidden="1">'[13]4.9'!#REF!</definedName>
    <definedName name="graph" localSheetId="2" hidden="1">'[13]4.9'!#REF!</definedName>
    <definedName name="graph" localSheetId="5" hidden="1">'[1]4.9'!#REF!</definedName>
    <definedName name="graph" localSheetId="7" hidden="1">'[13]4.9'!#REF!</definedName>
    <definedName name="graph" localSheetId="8" hidden="1">'[13]4.9'!#REF!</definedName>
    <definedName name="graph" localSheetId="9" hidden="1">'[13]4.9'!#REF!</definedName>
    <definedName name="graph" localSheetId="13" hidden="1">'[57]4.9'!#REF!</definedName>
    <definedName name="graph" localSheetId="14">#REF!</definedName>
    <definedName name="graph" localSheetId="15" hidden="1">'[13]4.9'!#REF!</definedName>
    <definedName name="graph" hidden="1">'[13]4.9'!#REF!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9" hidden="1">'[54]4.8'!#REF!</definedName>
    <definedName name="hb" localSheetId="13" hidden="1">'[54]4.8'!#REF!</definedName>
    <definedName name="hb" hidden="1">'[30]4.8'!#REF!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'[5]4.9'!#REF!</definedName>
    <definedName name="hgt" localSheetId="1" hidden="1">'[5]4.9'!#REF!</definedName>
    <definedName name="hgt" localSheetId="2" hidden="1">'[5]4.9'!#REF!</definedName>
    <definedName name="hgt" localSheetId="5" hidden="1">'[38]4.9'!#REF!</definedName>
    <definedName name="hgt" localSheetId="7" hidden="1">'[5]4.9'!#REF!</definedName>
    <definedName name="hgt" localSheetId="8" hidden="1">'[5]4.9'!#REF!</definedName>
    <definedName name="hgt" localSheetId="9" hidden="1">'[5]4.9'!#REF!</definedName>
    <definedName name="hgt" localSheetId="11" hidden="1">'[62]4.9'!#REF!</definedName>
    <definedName name="hgt" localSheetId="13" hidden="1">'[71]4.9'!#REF!</definedName>
    <definedName name="hgt" localSheetId="14">#REF!</definedName>
    <definedName name="hgt" localSheetId="15" hidden="1">'[5]4.9'!#REF!</definedName>
    <definedName name="hgt" hidden="1">'[5]4.9'!#REF!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7" hidden="1">#REF!</definedName>
    <definedName name="iiiii" localSheetId="8" hidden="1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'[14]7.6'!#REF!</definedName>
    <definedName name="johor" localSheetId="1" hidden="1">'[14]7.6'!#REF!</definedName>
    <definedName name="johor" localSheetId="2" hidden="1">'[14]7.6'!#REF!</definedName>
    <definedName name="johor" localSheetId="5" hidden="1">'[43]7.6'!#REF!</definedName>
    <definedName name="johor" localSheetId="7" hidden="1">'[14]7.6'!#REF!</definedName>
    <definedName name="johor" localSheetId="8" hidden="1">'[14]7.6'!#REF!</definedName>
    <definedName name="johor" localSheetId="9" hidden="1">'[14]7.6'!#REF!</definedName>
    <definedName name="johor" localSheetId="11" hidden="1">'[9]7.6'!#REF!</definedName>
    <definedName name="johor" localSheetId="13" hidden="1">'[74]7.6'!#REF!</definedName>
    <definedName name="johor" localSheetId="14">#REF!</definedName>
    <definedName name="johor" localSheetId="15" hidden="1">'[14]7.6'!#REF!</definedName>
    <definedName name="johor" hidden="1">'[14]7.6'!#REF!</definedName>
    <definedName name="JOHOR1" localSheetId="0" hidden="1">'[15]4.9'!#REF!</definedName>
    <definedName name="JOHOR1" localSheetId="1" hidden="1">'[15]4.9'!#REF!</definedName>
    <definedName name="JOHOR1" localSheetId="2" hidden="1">'[15]4.9'!#REF!</definedName>
    <definedName name="JOHOR1" localSheetId="5" hidden="1">'[44]4.9'!#REF!</definedName>
    <definedName name="JOHOR1" localSheetId="7" hidden="1">'[15]4.9'!#REF!</definedName>
    <definedName name="JOHOR1" localSheetId="8" hidden="1">'[15]4.9'!#REF!</definedName>
    <definedName name="JOHOR1" localSheetId="9" hidden="1">'[15]4.9'!#REF!</definedName>
    <definedName name="JOHOR1" localSheetId="11" hidden="1">'[64]4.9'!#REF!</definedName>
    <definedName name="JOHOR1" localSheetId="13" hidden="1">'[75]4.9'!#REF!</definedName>
    <definedName name="JOHOR1" localSheetId="14">#REF!</definedName>
    <definedName name="JOHOR1" localSheetId="15" hidden="1">'[15]4.9'!#REF!</definedName>
    <definedName name="JOHOR1" hidden="1">'[15]4.9'!#REF!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 hidden="1">#REF!</definedName>
    <definedName name="kelantan" localSheetId="8" hidden="1">#REF!</definedName>
    <definedName name="kelantan" localSheetId="9" hidden="1">#REF!</definedName>
    <definedName name="kelantan" localSheetId="11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7" hidden="1">#REF!</definedName>
    <definedName name="l" localSheetId="8" hidden="1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3">#REF!</definedName>
    <definedName name="LM">#REF!</definedName>
    <definedName name="m" localSheetId="0" hidden="1">'[5]4.9'!#REF!</definedName>
    <definedName name="m" localSheetId="1" hidden="1">'[5]4.9'!#REF!</definedName>
    <definedName name="m" localSheetId="2" hidden="1">'[5]4.9'!#REF!</definedName>
    <definedName name="M" localSheetId="5">#REF!</definedName>
    <definedName name="m" localSheetId="7" hidden="1">'[5]4.9'!#REF!</definedName>
    <definedName name="m" localSheetId="8" hidden="1">'[5]4.9'!#REF!</definedName>
    <definedName name="m" localSheetId="9" hidden="1">'[5]4.9'!#REF!</definedName>
    <definedName name="m" localSheetId="11" hidden="1">'[62]4.9'!#REF!</definedName>
    <definedName name="m" localSheetId="13" hidden="1">'[71]4.9'!#REF!</definedName>
    <definedName name="m" localSheetId="14">#REF!</definedName>
    <definedName name="m" localSheetId="15" hidden="1">'[5]4.9'!#REF!</definedName>
    <definedName name="m" hidden="1">'[5]4.9'!#REF!</definedName>
    <definedName name="malaysia3" localSheetId="0" hidden="1">'[14]7.6'!#REF!</definedName>
    <definedName name="malaysia3" localSheetId="1" hidden="1">'[14]7.6'!#REF!</definedName>
    <definedName name="malaysia3" localSheetId="2" hidden="1">'[14]7.6'!#REF!</definedName>
    <definedName name="malaysia3" localSheetId="5" hidden="1">'[43]7.6'!#REF!</definedName>
    <definedName name="malaysia3" localSheetId="7" hidden="1">'[14]7.6'!#REF!</definedName>
    <definedName name="malaysia3" localSheetId="8" hidden="1">'[14]7.6'!#REF!</definedName>
    <definedName name="malaysia3" localSheetId="9" hidden="1">'[14]7.6'!#REF!</definedName>
    <definedName name="malaysia3" localSheetId="11" hidden="1">'[9]7.6'!#REF!</definedName>
    <definedName name="malaysia3" localSheetId="13" hidden="1">'[74]7.6'!#REF!</definedName>
    <definedName name="malaysia3" localSheetId="14">#REF!</definedName>
    <definedName name="malaysia3" localSheetId="15" hidden="1">'[14]7.6'!#REF!</definedName>
    <definedName name="malaysia3" hidden="1">'[14]7.6'!#REF!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3">#REF!</definedName>
    <definedName name="mbsb">#REF!</definedName>
    <definedName name="mg" localSheetId="0" hidden="1">'[16]4.9'!#REF!</definedName>
    <definedName name="mg" localSheetId="1" hidden="1">'[16]4.9'!#REF!</definedName>
    <definedName name="mg" localSheetId="2" hidden="1">'[16]4.9'!#REF!</definedName>
    <definedName name="mg" localSheetId="5" hidden="1">'[45]4.9'!#REF!</definedName>
    <definedName name="mg" localSheetId="7" hidden="1">'[16]4.9'!#REF!</definedName>
    <definedName name="mg" localSheetId="8" hidden="1">'[16]4.9'!#REF!</definedName>
    <definedName name="mg" localSheetId="9" hidden="1">'[16]4.9'!#REF!</definedName>
    <definedName name="mg" localSheetId="11" hidden="1">'[64]4.9'!#REF!</definedName>
    <definedName name="mg" localSheetId="13" hidden="1">'[45]4.9'!#REF!</definedName>
    <definedName name="mg" localSheetId="14">#REF!</definedName>
    <definedName name="mg" localSheetId="15" hidden="1">'[16]4.9'!#REF!</definedName>
    <definedName name="mg" hidden="1">'[16]4.9'!#REF!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7" hidden="1">#REF!</definedName>
    <definedName name="nbngh" localSheetId="8" hidden="1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3">#REF!</definedName>
    <definedName name="POI">#REF!</definedName>
    <definedName name="pppp" localSheetId="0" hidden="1">'[8]7.6'!#REF!</definedName>
    <definedName name="pppp" localSheetId="1" hidden="1">'[23]7.6'!#REF!</definedName>
    <definedName name="pppp" localSheetId="2" hidden="1">'[25]7.6'!#REF!</definedName>
    <definedName name="pppp" localSheetId="5" hidden="1">'[40]7.6'!#REF!</definedName>
    <definedName name="pppp" localSheetId="7" hidden="1">'[51]7.6'!#REF!</definedName>
    <definedName name="pppp" localSheetId="8" hidden="1">'[51]7.6'!#REF!</definedName>
    <definedName name="pppp" localSheetId="9" hidden="1">'[53]7.6'!#REF!</definedName>
    <definedName name="pppp" localSheetId="11" hidden="1">'[9]7.6'!#REF!</definedName>
    <definedName name="pppp" localSheetId="13" hidden="1">'[40]7.6'!#REF!</definedName>
    <definedName name="pppp" localSheetId="14">#REF!</definedName>
    <definedName name="pppp" localSheetId="15" hidden="1">'[83]7.6'!#REF!</definedName>
    <definedName name="pppp" hidden="1">'[8]7.6'!#REF!</definedName>
    <definedName name="_xlnm.Print_Area" localSheetId="0">'43_KDNK'!$A$1:$I$45</definedName>
    <definedName name="_xlnm.Print_Area" localSheetId="1">'44_DAGANGAN'!$A$1:$I$49</definedName>
    <definedName name="_xlnm.Print_Area" localSheetId="2">'45_PELANCONGAN'!$B$3:$H$31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'47_HARGA'!$A$1:$J$91</definedName>
    <definedName name="_xlnm.Print_Area" localSheetId="7">'48_KEMALANGAN_PEKERJAAN'!$A$1:$F$68</definedName>
    <definedName name="_xlnm.Print_Area" localSheetId="8">'48_KEMALANGAN_PEKERJAAN(2)'!$A$1:$F$68</definedName>
    <definedName name="_xlnm.Print_Area" localSheetId="9">#REF!</definedName>
    <definedName name="_xlnm.Print_Area" localSheetId="11">'51_KEMALANGAN'!$A$1:$J$47</definedName>
    <definedName name="_xlnm.Print_Area" localSheetId="13">'53_PENDAPATAN'!$B$1:$H$22</definedName>
    <definedName name="_xlnm.Print_Area" localSheetId="15">'55_CUKAI'!$A$1:$P$40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 hidden="1">#REF!</definedName>
    <definedName name="PUTRAJAYA" localSheetId="8" hidden="1">#REF!</definedName>
    <definedName name="PUTRAJAYA" localSheetId="9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'[12]4.8'!#REF!</definedName>
    <definedName name="qqw" localSheetId="1" hidden="1">'[12]4.8'!#REF!</definedName>
    <definedName name="qqw" localSheetId="2" hidden="1">'[12]4.8'!#REF!</definedName>
    <definedName name="qqw" localSheetId="5" hidden="1">'[42]4.8'!#REF!</definedName>
    <definedName name="qqw" localSheetId="7" hidden="1">'[12]4.8'!#REF!</definedName>
    <definedName name="qqw" localSheetId="8" hidden="1">'[12]4.8'!#REF!</definedName>
    <definedName name="qqw" localSheetId="9" hidden="1">'[12]4.8'!#REF!</definedName>
    <definedName name="qqw" localSheetId="11" hidden="1">'[17]4.8'!#REF!</definedName>
    <definedName name="qqw" localSheetId="13" hidden="1">'[42]4.8'!#REF!</definedName>
    <definedName name="qqw" localSheetId="14">#REF!</definedName>
    <definedName name="qqw" localSheetId="15" hidden="1">'[12]4.8'!#REF!</definedName>
    <definedName name="qqw" hidden="1">'[12]4.8'!#REF!</definedName>
    <definedName name="qty" localSheetId="0" hidden="1">'[17]4.8'!#REF!</definedName>
    <definedName name="qty" localSheetId="1" hidden="1">'[17]4.8'!#REF!</definedName>
    <definedName name="qty" localSheetId="2" hidden="1">'[17]4.8'!#REF!</definedName>
    <definedName name="qty" localSheetId="5" hidden="1">'[46]4.8'!#REF!</definedName>
    <definedName name="qty" localSheetId="7" hidden="1">'[17]4.8'!#REF!</definedName>
    <definedName name="qty" localSheetId="8" hidden="1">'[17]4.8'!#REF!</definedName>
    <definedName name="qty" localSheetId="9" hidden="1">'[17]4.8'!#REF!</definedName>
    <definedName name="qty" localSheetId="13" hidden="1">'[76]4.8'!#REF!</definedName>
    <definedName name="qty" localSheetId="14">#REF!</definedName>
    <definedName name="qty" localSheetId="15" hidden="1">'[17]4.8'!#REF!</definedName>
    <definedName name="qty" hidden="1">'[17]4.8'!#REF!</definedName>
    <definedName name="QWETR" localSheetId="5">#REF!</definedName>
    <definedName name="QWETR" localSheetId="9">#REF!</definedName>
    <definedName name="QWETR" localSheetId="13">#REF!</definedName>
    <definedName name="QWETR">#REF!</definedName>
    <definedName name="Region" localSheetId="5">[47]Sheet2!$B$2:$B$7</definedName>
    <definedName name="Region" localSheetId="11">[65]Sheet2!$B$2:$B$7</definedName>
    <definedName name="Region" localSheetId="13">[77]Sheet2!$B$2:$B$7</definedName>
    <definedName name="Region">[18]Sheet2!$B$2:$B$7</definedName>
    <definedName name="Region1" localSheetId="5">[48]Sheet1!$B$2:$B$19</definedName>
    <definedName name="Region1" localSheetId="11">[66]Sheet1!$B$2:$B$19</definedName>
    <definedName name="Region1" localSheetId="13">[78]Sheet1!$B$2:$B$19</definedName>
    <definedName name="Region1">[19]Sheet1!$B$2:$B$19</definedName>
    <definedName name="Reporting_Country_Code" localSheetId="9">'[55]Index Page'!$G$4</definedName>
    <definedName name="Reporting_Country_Code" localSheetId="13">'[55]Index Page'!$G$4</definedName>
    <definedName name="Reporting_Country_Code">'[31]Index Page'!$G$4</definedName>
    <definedName name="Reporting_CountryCode" localSheetId="9">[56]Control!$B$28</definedName>
    <definedName name="Reporting_CountryCode" localSheetId="13">[56]Control!$B$28</definedName>
    <definedName name="Reporting_CountryCode">[32]Control!$B$28</definedName>
    <definedName name="Reporting_Currency_Code" localSheetId="9">'[55]Index Page'!$G$5</definedName>
    <definedName name="Reporting_Currency_Code" localSheetId="13">'[55]Index Page'!$G$5</definedName>
    <definedName name="Reporting_Currency_Code">'[31]Index Page'!$G$5</definedName>
    <definedName name="rgfaerg" localSheetId="5">#REF!</definedName>
    <definedName name="rgfaerg" localSheetId="9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[41]ref!$B$3:$K$20</definedName>
    <definedName name="row_no" localSheetId="11">[20]ref!$B$3:$K$20</definedName>
    <definedName name="row_no" localSheetId="13">[79]ref!$B$3:$K$20</definedName>
    <definedName name="row_no">[20]ref!$B$3:$K$20</definedName>
    <definedName name="row_no_head" localSheetId="5">[41]ref!$B$3:$K$3</definedName>
    <definedName name="row_no_head" localSheetId="11">[20]ref!$B$3:$K$3</definedName>
    <definedName name="row_no_head" localSheetId="13">[79]ref!$B$3:$K$3</definedName>
    <definedName name="row_no_head">[20]ref!$B$3:$K$3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'[11]4.8'!#REF!</definedName>
    <definedName name="rte" localSheetId="1" hidden="1">'[11]4.8'!#REF!</definedName>
    <definedName name="rte" localSheetId="2" hidden="1">'[26]4.8'!#REF!</definedName>
    <definedName name="rte" localSheetId="5" hidden="1">'[30]4.8'!#REF!</definedName>
    <definedName name="rte" localSheetId="7" hidden="1">'[11]4.8'!#REF!</definedName>
    <definedName name="rte" localSheetId="8" hidden="1">'[11]4.8'!#REF!</definedName>
    <definedName name="rte" localSheetId="9" hidden="1">'[11]4.8'!#REF!</definedName>
    <definedName name="rte" localSheetId="13" hidden="1">'[54]4.8'!#REF!</definedName>
    <definedName name="rte" localSheetId="14">#REF!</definedName>
    <definedName name="rte" localSheetId="15" hidden="1">'[11]4.8'!#REF!</definedName>
    <definedName name="rte" hidden="1">'[11]4.8'!#REF!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'[49]5.11'!$E$15:$J$15</definedName>
    <definedName name="sabah" localSheetId="11" hidden="1">'[21]5.11'!$E$15:$J$15</definedName>
    <definedName name="sabah" localSheetId="13" hidden="1">'[80]5.11'!$E$15:$J$15</definedName>
    <definedName name="sabah" hidden="1">'[21]5.11'!$E$15:$J$15</definedName>
    <definedName name="sad" localSheetId="9" hidden="1">'[57]4.9'!#REF!</definedName>
    <definedName name="sad" localSheetId="13" hidden="1">'[57]4.9'!#REF!</definedName>
    <definedName name="sad" hidden="1">'[1]4.9'!#REF!</definedName>
    <definedName name="saf">'[28]VA-cons'!#REF!</definedName>
    <definedName name="sama" localSheetId="0" hidden="1">'[5]4.3'!#REF!</definedName>
    <definedName name="sama" localSheetId="1" hidden="1">'[5]4.3'!#REF!</definedName>
    <definedName name="sama" localSheetId="2" hidden="1">'[5]4.3'!#REF!</definedName>
    <definedName name="sama" localSheetId="5" hidden="1">'[38]4.3'!#REF!</definedName>
    <definedName name="sama" localSheetId="7" hidden="1">'[5]4.3'!#REF!</definedName>
    <definedName name="sama" localSheetId="8" hidden="1">'[5]4.3'!#REF!</definedName>
    <definedName name="sama" localSheetId="9" hidden="1">'[5]4.3'!#REF!</definedName>
    <definedName name="sama" localSheetId="11" hidden="1">'[62]4.3'!#REF!</definedName>
    <definedName name="sama" localSheetId="13" hidden="1">'[71]4.3'!#REF!</definedName>
    <definedName name="sama" localSheetId="14">#REF!</definedName>
    <definedName name="sama" localSheetId="15" hidden="1">'[5]4.3'!#REF!</definedName>
    <definedName name="sama" hidden="1">'[5]4.3'!#REF!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'[11]4.8'!#REF!</definedName>
    <definedName name="sda" localSheetId="1" hidden="1">'[11]4.8'!#REF!</definedName>
    <definedName name="sda" localSheetId="2" hidden="1">'[26]4.8'!#REF!</definedName>
    <definedName name="sda" localSheetId="5" hidden="1">'[30]4.8'!#REF!</definedName>
    <definedName name="sda" localSheetId="7" hidden="1">'[11]4.8'!#REF!</definedName>
    <definedName name="sda" localSheetId="8" hidden="1">'[11]4.8'!#REF!</definedName>
    <definedName name="sda" localSheetId="9" hidden="1">'[11]4.8'!#REF!</definedName>
    <definedName name="sda" localSheetId="13" hidden="1">'[54]4.8'!#REF!</definedName>
    <definedName name="sda" localSheetId="14">#REF!</definedName>
    <definedName name="sda" localSheetId="15" hidden="1">'[11]4.8'!#REF!</definedName>
    <definedName name="sda" hidden="1">'[11]4.8'!#REF!</definedName>
    <definedName name="sdfgg" localSheetId="5" hidden="1">#REF!</definedName>
    <definedName name="sdfgg" localSheetId="9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1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7" hidden="1">#REF!</definedName>
    <definedName name="slgr" localSheetId="8" hidden="1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7" hidden="1">#REF!</definedName>
    <definedName name="SORT" localSheetId="8" hidden="1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'[28]VA-curr'!#REF!</definedName>
    <definedName name="sr" localSheetId="7">#REF!</definedName>
    <definedName name="sr" localSheetId="8">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 hidden="1">'[1]4.9'!#REF!</definedName>
    <definedName name="ss" localSheetId="8" hidden="1">'[1]4.9'!#REF!</definedName>
    <definedName name="ss" localSheetId="9" hidden="1">'[1]4.9'!#REF!</definedName>
    <definedName name="ss" localSheetId="13" hidden="1">'[57]4.9'!#REF!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'[5]4.9'!#REF!</definedName>
    <definedName name="ssssw" localSheetId="1" hidden="1">'[5]4.9'!#REF!</definedName>
    <definedName name="ssssw" localSheetId="2" hidden="1">'[5]4.9'!#REF!</definedName>
    <definedName name="ssssw" localSheetId="5" hidden="1">'[38]4.9'!#REF!</definedName>
    <definedName name="ssssw" localSheetId="7" hidden="1">'[5]4.9'!#REF!</definedName>
    <definedName name="ssssw" localSheetId="8" hidden="1">'[5]4.9'!#REF!</definedName>
    <definedName name="ssssw" localSheetId="9" hidden="1">'[5]4.9'!#REF!</definedName>
    <definedName name="ssssw" localSheetId="11" hidden="1">'[62]4.9'!#REF!</definedName>
    <definedName name="ssssw" localSheetId="13" hidden="1">'[71]4.9'!#REF!</definedName>
    <definedName name="ssssw" localSheetId="14">#REF!</definedName>
    <definedName name="ssssw" localSheetId="15" hidden="1">'[5]4.9'!#REF!</definedName>
    <definedName name="ssssw" hidden="1">'[5]4.9'!#REF!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 hidden="1">#REF!</definedName>
    <definedName name="ssszzz" localSheetId="8" hidden="1">#REF!</definedName>
    <definedName name="ssszzz" localSheetId="9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[41]ref!$B$23:$C$38</definedName>
    <definedName name="state" localSheetId="11">[20]ref!$B$23:$C$38</definedName>
    <definedName name="state" localSheetId="13">[79]ref!$B$23:$C$38</definedName>
    <definedName name="state">[20]ref!$B$23:$C$38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 hidden="1">#REF!</definedName>
    <definedName name="sz" localSheetId="8" hidden="1">#REF!</definedName>
    <definedName name="sz" localSheetId="9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1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[41]ref!$B$23:$E$38</definedName>
    <definedName name="table_no" localSheetId="11">[20]ref!$B$23:$E$38</definedName>
    <definedName name="table_no" localSheetId="13">[79]ref!$B$23:$E$38</definedName>
    <definedName name="table_no">[20]ref!$B$23:$E$38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'[33]4.9'!#REF!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1" hidden="1">'[62]4.9'!#REF!</definedName>
    <definedName name="te" localSheetId="13" hidden="1">'[57]4.9'!#REF!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'[33]4.9'!#REF!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1" hidden="1">'[62]4.9'!#REF!</definedName>
    <definedName name="Ter_a" localSheetId="13" hidden="1">'[57]4.9'!#REF!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5" hidden="1">'[33]4.9'!#REF!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1" hidden="1">'[62]4.9'!#REF!</definedName>
    <definedName name="tes" localSheetId="13" hidden="1">'[57]4.9'!#REF!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1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1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'[5]4.9'!#REF!</definedName>
    <definedName name="tttt" localSheetId="1" hidden="1">'[5]4.9'!#REF!</definedName>
    <definedName name="tttt" localSheetId="2" hidden="1">'[5]4.9'!#REF!</definedName>
    <definedName name="tttt" localSheetId="5" hidden="1">'[38]4.9'!#REF!</definedName>
    <definedName name="tttt" localSheetId="7" hidden="1">'[5]4.9'!#REF!</definedName>
    <definedName name="tttt" localSheetId="8" hidden="1">'[5]4.9'!#REF!</definedName>
    <definedName name="tttt" localSheetId="9" hidden="1">'[5]4.9'!#REF!</definedName>
    <definedName name="tttt" localSheetId="11" hidden="1">'[62]4.9'!#REF!</definedName>
    <definedName name="tttt" localSheetId="13" hidden="1">'[71]4.9'!#REF!</definedName>
    <definedName name="tttt" localSheetId="14">#REF!</definedName>
    <definedName name="tttt" localSheetId="15" hidden="1">'[5]4.9'!#REF!</definedName>
    <definedName name="tttt" hidden="1">'[5]4.9'!#REF!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7" hidden="1">#REF!</definedName>
    <definedName name="uuu" localSheetId="8" hidden="1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'[5]4.3'!#REF!</definedName>
    <definedName name="v" localSheetId="1" hidden="1">'[5]4.3'!#REF!</definedName>
    <definedName name="v" localSheetId="2" hidden="1">'[5]4.3'!#REF!</definedName>
    <definedName name="v" localSheetId="5" hidden="1">'[38]4.3'!#REF!</definedName>
    <definedName name="v" localSheetId="7" hidden="1">'[5]4.3'!#REF!</definedName>
    <definedName name="v" localSheetId="8" hidden="1">'[5]4.3'!#REF!</definedName>
    <definedName name="v" localSheetId="9" hidden="1">'[5]4.3'!#REF!</definedName>
    <definedName name="v" localSheetId="11" hidden="1">'[62]4.3'!#REF!</definedName>
    <definedName name="v" localSheetId="13" hidden="1">'[71]4.3'!#REF!</definedName>
    <definedName name="v" localSheetId="14">#REF!</definedName>
    <definedName name="v" localSheetId="15" hidden="1">'[5]4.3'!#REF!</definedName>
    <definedName name="v" hidden="1">'[5]4.3'!#REF!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7" hidden="1">#REF!</definedName>
    <definedName name="vdfvd" localSheetId="8" hidden="1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7" hidden="1">#REF!</definedName>
    <definedName name="vvv" localSheetId="8" hidden="1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'[28]VA-curr'!#REF!</definedName>
    <definedName name="w" localSheetId="7">#REF!</definedName>
    <definedName name="w" localSheetId="8">#REF!</definedName>
    <definedName name="w" localSheetId="11">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 hidden="1">#REF!</definedName>
    <definedName name="WD" localSheetId="8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3">#REF!</definedName>
    <definedName name="WERTY">#REF!</definedName>
    <definedName name="wrwefefe" localSheetId="9" hidden="1">'[57]4.9'!#REF!</definedName>
    <definedName name="wrwefefe" localSheetId="13" hidden="1">'[57]4.9'!#REF!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>#REF!</definedName>
    <definedName name="xxx" localSheetId="0">#REF!</definedName>
    <definedName name="xxx" localSheetId="1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7" hidden="1">#REF!</definedName>
    <definedName name="xxxa" localSheetId="8" hidden="1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7" hidden="1">#REF!</definedName>
    <definedName name="xzcx" localSheetId="8" hidden="1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3" hidden="1">#REF!</definedName>
    <definedName name="ZXsXSSAXSAXSAXSA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24" l="1"/>
  <c r="G43" i="24"/>
  <c r="G42" i="24"/>
  <c r="G40" i="24"/>
  <c r="G39" i="24"/>
  <c r="G38" i="24"/>
  <c r="G36" i="24"/>
  <c r="G35" i="24"/>
  <c r="G34" i="24"/>
  <c r="G32" i="24"/>
  <c r="G31" i="24"/>
  <c r="G30" i="24"/>
  <c r="G28" i="24"/>
  <c r="G27" i="24"/>
  <c r="G15" i="24" s="1"/>
  <c r="G26" i="24"/>
  <c r="G24" i="24"/>
  <c r="G23" i="24"/>
  <c r="G22" i="24"/>
  <c r="G20" i="24"/>
  <c r="G19" i="24"/>
  <c r="G18" i="24"/>
  <c r="I16" i="24"/>
  <c r="H16" i="24"/>
  <c r="G16" i="24"/>
  <c r="E16" i="24"/>
  <c r="I15" i="24"/>
  <c r="H15" i="24"/>
  <c r="E15" i="24"/>
  <c r="I14" i="24"/>
  <c r="H14" i="24"/>
  <c r="G14" i="24"/>
  <c r="E14" i="24"/>
  <c r="H53" i="20" l="1"/>
  <c r="G53" i="20"/>
  <c r="G49" i="20"/>
  <c r="G45" i="20"/>
  <c r="H23" i="20"/>
  <c r="G23" i="20"/>
  <c r="H19" i="20"/>
  <c r="G19" i="20"/>
  <c r="H15" i="20"/>
  <c r="G15" i="20"/>
</calcChain>
</file>

<file path=xl/sharedStrings.xml><?xml version="1.0" encoding="utf-8"?>
<sst xmlns="http://schemas.openxmlformats.org/spreadsheetml/2006/main" count="672" uniqueCount="410">
  <si>
    <t>Sumber: Jabatan Perangkaan Malaysia</t>
  </si>
  <si>
    <t>Source: Department of Statistics Malaysia</t>
  </si>
  <si>
    <t xml:space="preserve">   </t>
  </si>
  <si>
    <t>TERENGGANU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</si>
  <si>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</si>
  <si>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</si>
  <si>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</si>
  <si>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</si>
  <si>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</si>
  <si>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</si>
  <si>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</si>
  <si>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</si>
  <si>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</si>
  <si>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</si>
  <si>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</si>
  <si>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</si>
  <si>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Terengganu</t>
  </si>
  <si>
    <t>: Gross Domestic Product (GDP), Terengganu</t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</si>
  <si>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</si>
  <si>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</si>
  <si>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</si>
  <si>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</si>
  <si>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Reffering to current population estimates based on the Population and Housing Census of Malaysia 2010 published on 15 July 2021</t>
    </r>
  </si>
  <si>
    <t>Jadual 44.0</t>
  </si>
  <si>
    <t xml:space="preserve">: Eksport, import, jumlah dagangan dan imbangan dagangan (RM juta), Terengganu </t>
  </si>
  <si>
    <t>Table 44.0</t>
  </si>
  <si>
    <t>: Exports, imports, total trade and balance of trade (RM million), Terengganu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</si>
  <si>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</si>
  <si>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</si>
  <si>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</si>
  <si>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</si>
  <si>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</si>
  <si>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</si>
  <si>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</si>
  <si>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</si>
  <si>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</si>
  <si>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</si>
  <si>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</si>
  <si>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</si>
  <si>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</si>
  <si>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</si>
  <si>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</si>
  <si>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</si>
  <si>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</si>
  <si>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</si>
  <si>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>Nota/</t>
    </r>
    <r>
      <rPr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 xml:space="preserve">: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</si>
  <si>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</si>
  <si>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</si>
  <si>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</si>
  <si>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</si>
  <si>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</si>
  <si>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</si>
  <si>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</si>
  <si>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Terengganu</t>
  </si>
  <si>
    <t xml:space="preserve">  Table 45.0</t>
  </si>
  <si>
    <t>: Principal Statistics of Domestic Tourism, Terengganu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</si>
  <si>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</si>
  <si>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</si>
  <si>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</si>
  <si>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</si>
  <si>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</si>
  <si>
    <r>
      <t xml:space="preserve">Isi Rumah yang Dilawati/ </t>
    </r>
    <r>
      <rPr>
        <i/>
        <sz val="10"/>
        <color rgb="FF000000"/>
        <rFont val="Century Gothic"/>
        <family val="2"/>
      </rPr>
      <t>Visited Households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</si>
  <si>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</si>
  <si>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</si>
  <si>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</si>
  <si>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</si>
  <si>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</si>
  <si>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</si>
  <si>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</si>
  <si>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Pantai Rhu Sepuluh</t>
  </si>
  <si>
    <t>Kuala Terengganu</t>
  </si>
  <si>
    <t>Pasar Payang</t>
  </si>
  <si>
    <t>Pantai Batu Buruk</t>
  </si>
  <si>
    <t>Pantai Batu Burok</t>
  </si>
  <si>
    <t>Dungun</t>
  </si>
  <si>
    <t>Pasar Besar Kedai Payang</t>
  </si>
  <si>
    <t>Kemasik</t>
  </si>
  <si>
    <t>Drawbridge</t>
  </si>
  <si>
    <t>Kemaman</t>
  </si>
  <si>
    <t>Besut</t>
  </si>
  <si>
    <t>Pulau Warisan</t>
  </si>
  <si>
    <t>KTCC Mall</t>
  </si>
  <si>
    <t>Kuala Ibai</t>
  </si>
  <si>
    <t>Pantai Teluk Lipat</t>
  </si>
  <si>
    <t>Jadual 46.0: Statistik Pasaran Buruh, Terengganu</t>
  </si>
  <si>
    <t>Table 46.0: Labour Market Statistics, Terengganu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</si>
  <si>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</si>
  <si>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</si>
  <si>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</si>
  <si>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</si>
  <si>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</si>
  <si>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</si>
  <si>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</si>
  <si>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</si>
  <si>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</si>
  <si>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</si>
  <si>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</si>
  <si>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</si>
  <si>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</si>
  <si>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</si>
  <si>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</si>
  <si>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</si>
  <si>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</si>
  <si>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</si>
  <si>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</si>
  <si>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</si>
  <si>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</si>
  <si>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</si>
  <si>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</si>
  <si>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</si>
  <si>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</si>
  <si>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Terengganu (Samb.)</t>
  </si>
  <si>
    <t>Table 46.0: Labour Market Statistics, Terengganu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</si>
  <si>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</si>
  <si>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</si>
  <si>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</si>
  <si>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</si>
  <si>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</si>
  <si>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</si>
  <si>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</si>
  <si>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Terengganu</t>
  </si>
  <si>
    <t>Table 46.1: Principal statistics of labour force by administrative district, Terengganu</t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</si>
  <si>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</si>
  <si>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</si>
  <si>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</si>
  <si>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</si>
  <si>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</si>
  <si>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</si>
  <si>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</si>
  <si>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</si>
  <si>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</si>
  <si>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</si>
  <si>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</si>
  <si>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</si>
  <si>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</si>
  <si>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</si>
  <si>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</si>
  <si>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</si>
  <si>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</si>
  <si>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</si>
  <si>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</si>
  <si>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</si>
  <si>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</si>
  <si>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</si>
  <si>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</si>
  <si>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</si>
  <si>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 xml:space="preserve"> 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</si>
  <si>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</si>
  <si>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</si>
  <si>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</si>
  <si>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</si>
  <si>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</si>
  <si>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</si>
  <si>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</si>
  <si>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</si>
  <si>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</si>
  <si>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</si>
  <si>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Marang</t>
  </si>
  <si>
    <t>Hulu Terengganu</t>
  </si>
  <si>
    <t>Setiu</t>
  </si>
  <si>
    <t>Kuala Nerus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</si>
  <si>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</si>
  <si>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</si>
  <si>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 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</si>
  <si>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</si>
  <si>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</si>
  <si>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</si>
  <si>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</si>
  <si>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n.a - Data tidak tersedia/ berkenaan</t>
  </si>
  <si>
    <t xml:space="preserve">          Data is not available/ applicable</t>
  </si>
  <si>
    <t>Jadual 47.0</t>
  </si>
  <si>
    <t>: Indeks Harga Pengguna dan Inflasi Tahunan Mengikut Kumpulan Utama, Terengganu</t>
  </si>
  <si>
    <t>Table 47.0</t>
  </si>
  <si>
    <t>: Consumer Price Index and Annual Inflation by Main Group, Terengganu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</si>
  <si>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</si>
  <si>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</si>
  <si>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</si>
  <si>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</si>
  <si>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</si>
  <si>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</si>
  <si>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</si>
  <si>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</si>
  <si>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</si>
  <si>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</si>
  <si>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</si>
  <si>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</si>
  <si>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</si>
  <si>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</si>
  <si>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</si>
  <si>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</si>
  <si>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</si>
  <si>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</si>
  <si>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</si>
  <si>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</si>
  <si>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</si>
  <si>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</si>
  <si>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</si>
  <si>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</si>
  <si>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</si>
  <si>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</si>
  <si>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</si>
  <si>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</si>
  <si>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</si>
  <si>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</si>
  <si>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</si>
  <si>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</si>
  <si>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Terengganu, 2020</t>
  </si>
  <si>
    <t xml:space="preserve">  Table 48.0</t>
  </si>
  <si>
    <t>: Principal statistics of occupational accident, Terengganu,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</si>
  <si>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</si>
  <si>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</si>
  <si>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</si>
  <si>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</si>
  <si>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</si>
  <si>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</si>
  <si>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</si>
  <si>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</si>
  <si>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</si>
  <si>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</si>
  <si>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</si>
  <si>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</si>
  <si>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</si>
  <si>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</si>
  <si>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</si>
  <si>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</si>
  <si>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</si>
  <si>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</si>
  <si>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</si>
  <si>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</si>
  <si>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</si>
  <si>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</si>
  <si>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</si>
  <si>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</si>
  <si>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</si>
  <si>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</si>
  <si>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Sumber: Jabatan keselamatan dan kesihatan Pekerjaan (JKKP) 
Pertubuhan Keselamatan Sosial (PERKESO), Kementerian Sumber Manusia</t>
  </si>
  <si>
    <t>Source: Department of Occupational Safety and Health (DOSH) 
Social Security Organisation (SOCSO) Ministry of Human Resources</t>
  </si>
  <si>
    <t>: Statistik utama kemalangan pekerjaan, Terengganu, 2020 (samb.)</t>
  </si>
  <si>
    <t>: Principal statistics of occupational accident, Terengganu,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</si>
  <si>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</si>
  <si>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</si>
  <si>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</si>
  <si>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</si>
  <si>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-</t>
  </si>
  <si>
    <t>Sumber: Jabatan keselamatan dan kesihatan Pekerjaan (JKKP) 
dan Pertubuhan Keselamatan Sosial (PERKESO), Kementerian Sumber Manusia</t>
  </si>
  <si>
    <t>Source: Department of Occupational Safety and Health (DOSH) 
and Social Security Organisation (SOCSO) Ministry of Human Resources</t>
  </si>
  <si>
    <t>Jadual 49.0</t>
  </si>
  <si>
    <t>: Bilangan murid pelbagai peringkat dan jenis sekolah, Terengganu, 2020</t>
  </si>
  <si>
    <t xml:space="preserve">        </t>
  </si>
  <si>
    <t>Table 49.0</t>
  </si>
  <si>
    <t>:  Number of pupils of various levels and types of schools, Terengganu,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</si>
  <si>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</si>
  <si>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</si>
  <si>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</si>
  <si>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</si>
  <si>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</si>
  <si>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</si>
  <si>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</si>
  <si>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</si>
  <si>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</si>
  <si>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</si>
  <si>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</si>
  <si>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</si>
  <si>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</si>
  <si>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</si>
  <si>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</si>
  <si>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</si>
  <si>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</si>
  <si>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</si>
  <si>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</si>
  <si>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</si>
  <si>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</si>
  <si>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</si>
  <si>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</si>
  <si>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</si>
  <si>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</si>
  <si>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</si>
  <si>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</si>
  <si>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</si>
  <si>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r>
      <t xml:space="preserve">Nota </t>
    </r>
    <r>
      <rPr>
        <sz val="9"/>
        <rFont val="Century Gothic"/>
        <family val="2"/>
      </rPr>
      <t xml:space="preserve">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  <r>
      <rPr>
        <b/>
        <sz val="9"/>
        <rFont val="Century Gothic"/>
        <family val="2"/>
      </rPr>
      <t xml:space="preserve"> </t>
    </r>
  </si>
  <si>
    <t>Ministry of Education Malaysia</t>
  </si>
  <si>
    <t>Seperti pada 30 Jun</t>
  </si>
  <si>
    <t>As at 30 June</t>
  </si>
  <si>
    <t>Jadual 50.0</t>
  </si>
  <si>
    <t>: Statistik jenayah, Terengganu</t>
  </si>
  <si>
    <t>Table 50.0</t>
  </si>
  <si>
    <t>: Crime statistics, Terengganu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</si>
  <si>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</si>
  <si>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</si>
  <si>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</si>
  <si>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</si>
  <si>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</si>
  <si>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</si>
  <si>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</si>
  <si>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</si>
  <si>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</si>
  <si>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</si>
  <si>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</si>
  <si>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</si>
  <si>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</si>
  <si>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</si>
  <si>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</si>
  <si>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</si>
  <si>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</si>
  <si>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</si>
  <si>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</si>
  <si>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</si>
  <si>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</si>
  <si>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</si>
  <si>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</si>
  <si>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</si>
  <si>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</si>
  <si>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</si>
  <si>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</si>
  <si>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</si>
  <si>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</si>
  <si>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</si>
  <si>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</si>
  <si>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</si>
  <si>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</si>
  <si>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</si>
  <si>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</si>
  <si>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</si>
  <si>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</si>
  <si>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 xml:space="preserve">: Bilangan kemalangan jalan raya, kecederaan dan kematian yang dilaporkan mengikut daerah PDRM, </t>
  </si>
  <si>
    <t xml:space="preserve">  Terengganu</t>
  </si>
  <si>
    <t>Table 51.0</t>
  </si>
  <si>
    <t>: Number of road accidents, injuries and deaths reported by PDRM district, Terengganu</t>
  </si>
  <si>
    <t>Daerah PDRM</t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</si>
  <si>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</si>
  <si>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</si>
  <si>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</si>
  <si>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PDRM district</t>
  </si>
  <si>
    <t>jalan raya</t>
  </si>
  <si>
    <t>Injury and deaths</t>
  </si>
  <si>
    <t>Road accident</t>
  </si>
  <si>
    <t xml:space="preserve">Kecederaan </t>
  </si>
  <si>
    <t>Kematian</t>
  </si>
  <si>
    <t>Deaths</t>
  </si>
  <si>
    <t>Jadual 52.0: Peratusan capaian isi rumah terhadap perkhidmatan dan peralatan ICT mengikut strata (%), Terengganu</t>
  </si>
  <si>
    <t>Table 52.0: Percentage of households with access to ICT services and equipment by strata (%), Terengganu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</si>
  <si>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</si>
  <si>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</si>
  <si>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</si>
  <si>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</si>
  <si>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</si>
  <si>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</si>
  <si>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</si>
  <si>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</si>
  <si>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</si>
  <si>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</si>
  <si>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</si>
  <si>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</si>
  <si>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Terengganu, 2019</t>
  </si>
  <si>
    <t>Table 53.0</t>
  </si>
  <si>
    <t>: Income, Expenditure and Poverty Terengganu,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</si>
  <si>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</si>
  <si>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</si>
  <si>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</si>
  <si>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</si>
  <si>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</si>
  <si>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</si>
  <si>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</si>
  <si>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</si>
  <si>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</si>
  <si>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</si>
  <si>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Jadual 54.0</t>
  </si>
  <si>
    <t>: Statistik terpilih Penggunaan Per Kapita item pertanian mengikut daerah, 
  Terengganu, 2020</t>
  </si>
  <si>
    <t>Table 54.0</t>
  </si>
  <si>
    <t xml:space="preserve">: Selected statistics on Per Capita Consumption of agricultural item by district, 
  Terengganu,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</si>
  <si>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</si>
  <si>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</si>
  <si>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</si>
  <si>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</si>
  <si>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</si>
  <si>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</si>
  <si>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</si>
  <si>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</si>
  <si>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</si>
  <si>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</si>
  <si>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</si>
  <si>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</si>
  <si>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</si>
  <si>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</si>
  <si>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</si>
  <si>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</si>
  <si>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Terengganu</t>
  </si>
  <si>
    <r>
      <t xml:space="preserve">Nota/ </t>
    </r>
    <r>
      <rPr>
        <i/>
        <sz val="9"/>
        <color theme="1"/>
        <rFont val="Century Gothic"/>
        <family val="2"/>
      </rPr>
      <t>Note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</si>
  <si>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</si>
  <si>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</si>
  <si>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</si>
  <si>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</si>
  <si>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</si>
  <si>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</si>
  <si>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</si>
  <si>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Terengganu</t>
  </si>
  <si>
    <t xml:space="preserve">  Table 55.0</t>
  </si>
  <si>
    <t>: Revenue of Assessment Tax  and Financial Position of Local Authorities, Terengganu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</si>
  <si>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</si>
  <si>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</si>
  <si>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</si>
  <si>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Dungun</t>
  </si>
  <si>
    <t>Majlis Daerah Hulu Terengganu</t>
  </si>
  <si>
    <t>Majlis Daerah Besut</t>
  </si>
  <si>
    <t>Majlis Daerah Marang</t>
  </si>
  <si>
    <t>Majlis Perbandaran Kemaman</t>
  </si>
  <si>
    <t>Majlis Daerah Setiu</t>
  </si>
  <si>
    <t>Majlis Bandaraya Kuala Terengganu</t>
  </si>
  <si>
    <t>Sumber: Jabatan Audit Negara</t>
  </si>
  <si>
    <t>Source: National Audit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</si>
</sst>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_(* #,##0.0_);_(* \(#,##0.0\);_(* &quot;-&quot;??_);_(@_)"/>
    <numFmt numFmtId="169" formatCode="[$-409]mmm\-yy;@"/>
    <numFmt numFmtId="170" formatCode="_-* #,##0_-;\-* #,##0_-;_-* &quot;-&quot;??_-;_-@_-"/>
    <numFmt numFmtId="171" formatCode="_-* #,##0.00_-;\-* #,##0.00_-;_-* &quot;-&quot;??_-;_-@_-"/>
    <numFmt numFmtId="172" formatCode="_(* #,##0.0_);_(* \(#,##0.0\);_(* &quot;-&quot;_);_(@_)"/>
    <numFmt numFmtId="173" formatCode="_-* #,##0.0_-;\-* #,##0.0_-;_-* &quot;-&quot;??_-;_-@_-"/>
    <numFmt numFmtId="174" formatCode="General_)"/>
    <numFmt numFmtId="175" formatCode="#,##0.0_);\(#,##0.0\)"/>
    <numFmt numFmtId="176" formatCode="#,##0;[Red]#,##0"/>
    <numFmt numFmtId="177" formatCode="#,##0.0;[Red]#,##0.0"/>
    <numFmt numFmtId="178" formatCode="_(* #,##0_);_(* \(#,##0\);_(* &quot;-&quot;??_);_(@_)"/>
    <numFmt numFmtId="179" formatCode="_-* #,##0_-;\-* #,##0_-;_-* &quot;-&quot;_-;_-@_-"/>
    <numFmt numFmtId="180" formatCode="_-&quot;RM&quot;* #,##0_-;\-&quot;RM&quot;* #,##0_-;_-&quot;RM&quot;* &quot;-&quot;_-;_-@_-"/>
    <numFmt numFmtId="181" formatCode="0;[Red]0"/>
    <numFmt numFmtId="182" formatCode="#,##0.000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name val="Helv"/>
    </font>
    <font>
      <vertAlign val="superscript"/>
      <sz val="10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ck">
        <color theme="0"/>
      </bottom>
      <diagonal/>
    </border>
    <border>
      <left style="thin">
        <color theme="2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9" fontId="15" fillId="0" borderId="0"/>
    <xf numFmtId="169" fontId="15" fillId="0" borderId="0"/>
    <xf numFmtId="0" fontId="2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>
      <alignment vertical="center"/>
    </xf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20" fillId="0" borderId="0"/>
    <xf numFmtId="175" fontId="47" fillId="0" borderId="0"/>
    <xf numFmtId="0" fontId="20" fillId="0" borderId="0"/>
    <xf numFmtId="176" fontId="47" fillId="0" borderId="0"/>
    <xf numFmtId="0" fontId="20" fillId="0" borderId="0"/>
    <xf numFmtId="43" fontId="20" fillId="0" borderId="0" applyFont="0" applyFill="0" applyBorder="0" applyAlignment="0" applyProtection="0"/>
    <xf numFmtId="174" fontId="48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5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/>
    <xf numFmtId="0" fontId="1" fillId="0" borderId="0"/>
    <xf numFmtId="0" fontId="1" fillId="0" borderId="0"/>
    <xf numFmtId="181" fontId="60" fillId="0" borderId="0"/>
    <xf numFmtId="0" fontId="1" fillId="0" borderId="0"/>
    <xf numFmtId="0" fontId="61" fillId="0" borderId="0"/>
    <xf numFmtId="0" fontId="63" fillId="0" borderId="0">
      <alignment vertical="center"/>
    </xf>
    <xf numFmtId="0" fontId="64" fillId="0" borderId="0">
      <alignment horizontal="left" vertical="center" indent="1"/>
    </xf>
    <xf numFmtId="171" fontId="1" fillId="0" borderId="0" applyFont="0" applyFill="0" applyBorder="0" applyAlignment="0" applyProtection="0"/>
    <xf numFmtId="181" fontId="60" fillId="0" borderId="0"/>
    <xf numFmtId="0" fontId="3" fillId="0" borderId="0">
      <alignment vertical="center"/>
    </xf>
    <xf numFmtId="171" fontId="1" fillId="0" borderId="0" applyFont="0" applyFill="0" applyBorder="0" applyAlignment="0" applyProtection="0"/>
  </cellStyleXfs>
  <cellXfs count="678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168" fontId="5" fillId="0" borderId="0" xfId="9" applyNumberFormat="1" applyFont="1" applyAlignment="1">
      <alignment horizontal="right" vertical="center"/>
    </xf>
    <xf numFmtId="168" fontId="5" fillId="0" borderId="0" xfId="9" applyNumberFormat="1" applyFont="1" applyAlignment="1">
      <alignment horizontal="right" vertical="top"/>
    </xf>
    <xf numFmtId="165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165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top"/>
    </xf>
    <xf numFmtId="167" fontId="5" fillId="0" borderId="0" xfId="9" applyNumberFormat="1" applyFont="1" applyAlignment="1">
      <alignment horizontal="right" vertical="center"/>
    </xf>
    <xf numFmtId="0" fontId="7" fillId="0" borderId="0" xfId="1" applyFont="1" applyAlignment="1">
      <alignment vertical="center" wrapText="1"/>
    </xf>
    <xf numFmtId="0" fontId="19" fillId="0" borderId="0" xfId="0" applyFont="1" applyAlignment="1">
      <alignment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4" fillId="0" borderId="0" xfId="13" applyFont="1" applyAlignment="1">
      <alignment horizontal="right" vertical="center"/>
    </xf>
    <xf numFmtId="0" fontId="14" fillId="0" borderId="0" xfId="13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3" fontId="5" fillId="0" borderId="0" xfId="14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165" fontId="5" fillId="0" borderId="0" xfId="14" applyNumberFormat="1" applyFont="1" applyAlignment="1">
      <alignment horizontal="right" vertical="center"/>
    </xf>
    <xf numFmtId="165" fontId="5" fillId="0" borderId="0" xfId="14" applyNumberFormat="1" applyFont="1" applyAlignment="1">
      <alignment horizontal="right" vertical="center" indent="1"/>
    </xf>
    <xf numFmtId="0" fontId="5" fillId="0" borderId="0" xfId="14" applyFont="1" applyAlignment="1">
      <alignment horizontal="right" vertical="center"/>
    </xf>
    <xf numFmtId="170" fontId="5" fillId="0" borderId="0" xfId="14" applyNumberFormat="1" applyFont="1" applyAlignment="1">
      <alignment horizontal="right" vertical="center"/>
    </xf>
    <xf numFmtId="167" fontId="5" fillId="0" borderId="0" xfId="14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 indent="1"/>
    </xf>
    <xf numFmtId="165" fontId="5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center" indent="1"/>
    </xf>
    <xf numFmtId="165" fontId="2" fillId="0" borderId="0" xfId="1" applyNumberFormat="1" applyFont="1" applyAlignment="1">
      <alignment horizontal="right" vertical="center" indent="1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5" applyFont="1" applyAlignment="1">
      <alignment horizontal="left" vertical="center"/>
    </xf>
    <xf numFmtId="0" fontId="5" fillId="0" borderId="0" xfId="15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 readingOrder="1"/>
    </xf>
    <xf numFmtId="0" fontId="23" fillId="0" borderId="0" xfId="0" applyFont="1"/>
    <xf numFmtId="0" fontId="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 readingOrder="1"/>
    </xf>
    <xf numFmtId="3" fontId="24" fillId="0" borderId="0" xfId="0" applyNumberFormat="1" applyFont="1" applyAlignment="1">
      <alignment horizontal="right" vertical="center" wrapText="1" readingOrder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center"/>
    </xf>
    <xf numFmtId="167" fontId="10" fillId="0" borderId="0" xfId="0" applyNumberFormat="1" applyFont="1" applyAlignment="1">
      <alignment horizontal="right" vertical="center" wrapText="1" readingOrder="1"/>
    </xf>
    <xf numFmtId="167" fontId="26" fillId="0" borderId="0" xfId="0" applyNumberFormat="1" applyFont="1" applyAlignment="1">
      <alignment horizontal="right" vertical="center" wrapText="1" readingOrder="1"/>
    </xf>
    <xf numFmtId="0" fontId="7" fillId="0" borderId="0" xfId="15" applyFont="1" applyAlignment="1">
      <alignment horizontal="left" vertical="center" wrapText="1"/>
    </xf>
    <xf numFmtId="3" fontId="22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right" vertical="center" wrapText="1"/>
    </xf>
    <xf numFmtId="0" fontId="9" fillId="0" borderId="0" xfId="15" applyFont="1" applyAlignment="1">
      <alignment vertical="center"/>
    </xf>
    <xf numFmtId="0" fontId="27" fillId="0" borderId="0" xfId="6" applyFont="1" applyAlignment="1">
      <alignment horizontal="left" vertical="center" wrapText="1"/>
    </xf>
    <xf numFmtId="0" fontId="7" fillId="0" borderId="0" xfId="6" applyFont="1" applyAlignment="1">
      <alignment horizontal="left" vertical="center" wrapText="1"/>
    </xf>
    <xf numFmtId="3" fontId="29" fillId="0" borderId="0" xfId="0" applyNumberFormat="1" applyFont="1" applyAlignment="1">
      <alignment horizontal="right" vertical="center" wrapText="1"/>
    </xf>
    <xf numFmtId="3" fontId="30" fillId="0" borderId="0" xfId="0" applyNumberFormat="1" applyFont="1" applyAlignment="1">
      <alignment horizontal="right" vertical="center" wrapText="1"/>
    </xf>
    <xf numFmtId="0" fontId="9" fillId="0" borderId="0" xfId="6" applyFont="1" applyAlignment="1">
      <alignment horizontal="left" vertical="center" wrapText="1" indent="2"/>
    </xf>
    <xf numFmtId="0" fontId="7" fillId="0" borderId="0" xfId="15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170" fontId="31" fillId="0" borderId="0" xfId="16" applyNumberFormat="1" applyFont="1" applyFill="1" applyAlignment="1">
      <alignment horizontal="right" vertical="center" wrapText="1" readingOrder="1"/>
    </xf>
    <xf numFmtId="0" fontId="9" fillId="0" borderId="0" xfId="15" applyFont="1" applyAlignment="1">
      <alignment vertical="top"/>
    </xf>
    <xf numFmtId="3" fontId="27" fillId="0" borderId="0" xfId="0" applyNumberFormat="1" applyFont="1" applyAlignment="1">
      <alignment horizontal="right" vertical="top" wrapText="1"/>
    </xf>
    <xf numFmtId="0" fontId="7" fillId="0" borderId="0" xfId="15" applyFont="1" applyAlignment="1">
      <alignment horizontal="left" vertical="top" wrapText="1"/>
    </xf>
    <xf numFmtId="0" fontId="29" fillId="0" borderId="0" xfId="0" applyFont="1" applyAlignment="1">
      <alignment horizontal="right" vertical="top" wrapText="1"/>
    </xf>
    <xf numFmtId="0" fontId="23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1" fontId="31" fillId="0" borderId="0" xfId="0" applyNumberFormat="1" applyFont="1" applyAlignment="1">
      <alignment horizontal="right" vertical="center" wrapText="1" readingOrder="1"/>
    </xf>
    <xf numFmtId="171" fontId="32" fillId="0" borderId="0" xfId="0" applyNumberFormat="1" applyFont="1" applyAlignment="1">
      <alignment horizontal="right" vertical="center" wrapText="1" readingOrder="1"/>
    </xf>
    <xf numFmtId="1" fontId="31" fillId="0" borderId="0" xfId="0" applyNumberFormat="1" applyFont="1" applyAlignment="1">
      <alignment horizontal="right" vertical="center" wrapText="1" readingOrder="1"/>
    </xf>
    <xf numFmtId="0" fontId="4" fillId="0" borderId="0" xfId="17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17" quotePrefix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2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14" applyFont="1" applyAlignment="1">
      <alignment horizontal="left" wrapText="1" indent="2"/>
    </xf>
    <xf numFmtId="173" fontId="29" fillId="0" borderId="0" xfId="18" applyNumberFormat="1" applyFont="1" applyFill="1" applyBorder="1" applyAlignment="1">
      <alignment vertical="center"/>
    </xf>
    <xf numFmtId="172" fontId="29" fillId="0" borderId="0" xfId="19" applyNumberFormat="1" applyFont="1" applyFill="1" applyBorder="1" applyAlignment="1">
      <alignment horizontal="right" vertical="center"/>
    </xf>
    <xf numFmtId="0" fontId="35" fillId="0" borderId="0" xfId="14" applyFont="1" applyAlignment="1">
      <alignment horizontal="left" indent="1"/>
    </xf>
    <xf numFmtId="172" fontId="29" fillId="0" borderId="0" xfId="19" applyNumberFormat="1" applyFont="1" applyFill="1" applyBorder="1" applyAlignment="1">
      <alignment vertical="center"/>
    </xf>
    <xf numFmtId="0" fontId="35" fillId="0" borderId="0" xfId="14" applyFont="1" applyAlignment="1">
      <alignment wrapText="1"/>
    </xf>
    <xf numFmtId="172" fontId="22" fillId="0" borderId="0" xfId="19" applyNumberFormat="1" applyFont="1" applyFill="1" applyBorder="1" applyAlignment="1">
      <alignment vertical="center"/>
    </xf>
    <xf numFmtId="0" fontId="35" fillId="0" borderId="0" xfId="0" applyFont="1" applyAlignment="1">
      <alignment horizontal="left" vertical="center" wrapText="1" indent="3"/>
    </xf>
    <xf numFmtId="0" fontId="29" fillId="0" borderId="0" xfId="0" applyFont="1" applyAlignment="1">
      <alignment horizontal="left" vertical="center" wrapText="1" indent="3"/>
    </xf>
    <xf numFmtId="0" fontId="38" fillId="0" borderId="0" xfId="14" applyFont="1" applyAlignment="1">
      <alignment wrapText="1"/>
    </xf>
    <xf numFmtId="0" fontId="38" fillId="0" borderId="0" xfId="14" applyFont="1" applyAlignment="1">
      <alignment horizontal="left" wrapText="1" indent="2"/>
    </xf>
    <xf numFmtId="41" fontId="29" fillId="0" borderId="0" xfId="19" applyFont="1" applyFill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8" fillId="0" borderId="6" xfId="14" applyFont="1" applyBorder="1" applyAlignment="1">
      <alignment horizontal="left" wrapText="1" indent="2"/>
    </xf>
    <xf numFmtId="41" fontId="29" fillId="0" borderId="6" xfId="19" applyFont="1" applyFill="1" applyBorder="1" applyAlignment="1">
      <alignment vertical="center"/>
    </xf>
    <xf numFmtId="172" fontId="29" fillId="0" borderId="6" xfId="19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4" fontId="12" fillId="3" borderId="0" xfId="20" applyNumberFormat="1" applyFont="1" applyFill="1" applyAlignment="1">
      <alignment horizontal="right"/>
    </xf>
    <xf numFmtId="0" fontId="40" fillId="0" borderId="0" xfId="21" applyFont="1" applyAlignment="1">
      <alignment horizontal="left"/>
    </xf>
    <xf numFmtId="0" fontId="29" fillId="0" borderId="0" xfId="0" applyFont="1" applyAlignment="1">
      <alignment vertical="center" wrapText="1"/>
    </xf>
    <xf numFmtId="0" fontId="41" fillId="0" borderId="0" xfId="21" applyFont="1" applyAlignment="1">
      <alignment horizontal="left"/>
    </xf>
    <xf numFmtId="0" fontId="42" fillId="0" borderId="0" xfId="21" applyFont="1" applyAlignment="1">
      <alignment horizontal="left"/>
    </xf>
    <xf numFmtId="0" fontId="36" fillId="0" borderId="0" xfId="14" applyFont="1" applyAlignment="1">
      <alignment wrapText="1"/>
    </xf>
    <xf numFmtId="0" fontId="35" fillId="0" borderId="6" xfId="14" applyFont="1" applyBorder="1" applyAlignment="1">
      <alignment horizontal="left" wrapText="1" indent="2"/>
    </xf>
    <xf numFmtId="175" fontId="5" fillId="3" borderId="0" xfId="22" applyFont="1" applyFill="1"/>
    <xf numFmtId="175" fontId="5" fillId="3" borderId="0" xfId="22" applyFont="1" applyFill="1" applyAlignment="1">
      <alignment horizontal="center"/>
    </xf>
    <xf numFmtId="175" fontId="5" fillId="3" borderId="0" xfId="22" applyFont="1" applyFill="1" applyAlignment="1">
      <alignment horizontal="right"/>
    </xf>
    <xf numFmtId="0" fontId="2" fillId="3" borderId="0" xfId="0" applyFont="1" applyFill="1"/>
    <xf numFmtId="3" fontId="4" fillId="3" borderId="0" xfId="23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vertical="top"/>
    </xf>
    <xf numFmtId="0" fontId="14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75" fontId="9" fillId="0" borderId="5" xfId="22" applyFont="1" applyBorder="1" applyAlignment="1">
      <alignment horizontal="left"/>
    </xf>
    <xf numFmtId="175" fontId="9" fillId="0" borderId="5" xfId="22" applyFont="1" applyBorder="1"/>
    <xf numFmtId="175" fontId="9" fillId="0" borderId="5" xfId="22" applyFont="1" applyBorder="1" applyAlignment="1">
      <alignment horizontal="center"/>
    </xf>
    <xf numFmtId="175" fontId="9" fillId="0" borderId="5" xfId="22" applyFont="1" applyBorder="1" applyAlignment="1">
      <alignment horizontal="right"/>
    </xf>
    <xf numFmtId="175" fontId="5" fillId="0" borderId="0" xfId="22" applyFont="1" applyAlignment="1">
      <alignment horizontal="left"/>
    </xf>
    <xf numFmtId="175" fontId="9" fillId="0" borderId="0" xfId="22" applyFont="1" applyAlignment="1">
      <alignment horizontal="left"/>
    </xf>
    <xf numFmtId="175" fontId="7" fillId="0" borderId="0" xfId="22" applyFont="1"/>
    <xf numFmtId="175" fontId="7" fillId="0" borderId="0" xfId="22" applyFont="1" applyAlignment="1">
      <alignment horizontal="left"/>
    </xf>
    <xf numFmtId="175" fontId="7" fillId="0" borderId="0" xfId="22" applyFont="1" applyAlignment="1">
      <alignment horizontal="center"/>
    </xf>
    <xf numFmtId="175" fontId="7" fillId="0" borderId="0" xfId="22" applyFont="1" applyAlignment="1">
      <alignment horizontal="right"/>
    </xf>
    <xf numFmtId="175" fontId="9" fillId="0" borderId="0" xfId="22" applyFont="1" applyAlignment="1">
      <alignment horizontal="center"/>
    </xf>
    <xf numFmtId="175" fontId="9" fillId="0" borderId="0" xfId="22" applyFont="1" applyAlignment="1">
      <alignment horizontal="right"/>
    </xf>
    <xf numFmtId="175" fontId="9" fillId="0" borderId="0" xfId="22" applyFont="1"/>
    <xf numFmtId="175" fontId="9" fillId="0" borderId="6" xfId="22" applyFont="1" applyBorder="1" applyAlignment="1">
      <alignment horizontal="left"/>
    </xf>
    <xf numFmtId="175" fontId="9" fillId="0" borderId="6" xfId="22" applyFont="1" applyBorder="1"/>
    <xf numFmtId="175" fontId="9" fillId="0" borderId="6" xfId="22" applyFont="1" applyBorder="1" applyAlignment="1">
      <alignment horizontal="center"/>
    </xf>
    <xf numFmtId="175" fontId="5" fillId="0" borderId="0" xfId="22" applyFont="1"/>
    <xf numFmtId="175" fontId="5" fillId="0" borderId="0" xfId="22" applyFont="1" applyAlignment="1">
      <alignment horizontal="center"/>
    </xf>
    <xf numFmtId="175" fontId="5" fillId="0" borderId="0" xfId="22" applyFont="1" applyAlignment="1">
      <alignment horizontal="right"/>
    </xf>
    <xf numFmtId="0" fontId="9" fillId="0" borderId="0" xfId="24" applyNumberFormat="1" applyFont="1" applyAlignment="1">
      <alignment horizontal="right" vertical="center"/>
    </xf>
    <xf numFmtId="0" fontId="9" fillId="0" borderId="0" xfId="24" applyNumberFormat="1" applyFont="1" applyAlignment="1">
      <alignment horizontal="right" vertical="top"/>
    </xf>
    <xf numFmtId="0" fontId="7" fillId="0" borderId="0" xfId="24" applyNumberFormat="1" applyFont="1" applyAlignment="1">
      <alignment horizontal="right" vertical="center" wrapText="1"/>
    </xf>
    <xf numFmtId="0" fontId="7" fillId="3" borderId="0" xfId="0" applyFont="1" applyFill="1"/>
    <xf numFmtId="0" fontId="7" fillId="0" borderId="0" xfId="25" applyFont="1" applyAlignment="1">
      <alignment horizontal="left"/>
    </xf>
    <xf numFmtId="0" fontId="7" fillId="3" borderId="0" xfId="0" applyFont="1" applyFill="1" applyAlignment="1">
      <alignment horizontal="center"/>
    </xf>
    <xf numFmtId="177" fontId="7" fillId="3" borderId="0" xfId="26" applyNumberFormat="1" applyFont="1" applyFill="1" applyBorder="1" applyAlignment="1"/>
    <xf numFmtId="174" fontId="7" fillId="3" borderId="0" xfId="27" applyFont="1" applyFill="1"/>
    <xf numFmtId="174" fontId="5" fillId="3" borderId="0" xfId="27" applyFont="1" applyFill="1"/>
    <xf numFmtId="0" fontId="7" fillId="3" borderId="0" xfId="28" applyFont="1" applyFill="1" applyAlignment="1">
      <alignment horizontal="center"/>
    </xf>
    <xf numFmtId="165" fontId="7" fillId="3" borderId="0" xfId="18" applyNumberFormat="1" applyFont="1" applyFill="1" applyBorder="1" applyAlignment="1" applyProtection="1"/>
    <xf numFmtId="165" fontId="7" fillId="3" borderId="0" xfId="18" applyNumberFormat="1" applyFont="1" applyFill="1" applyBorder="1" applyAlignment="1"/>
    <xf numFmtId="0" fontId="5" fillId="3" borderId="0" xfId="28" applyFont="1" applyFill="1" applyAlignment="1">
      <alignment horizontal="left"/>
    </xf>
    <xf numFmtId="0" fontId="5" fillId="0" borderId="0" xfId="0" applyFont="1" applyAlignment="1">
      <alignment horizontal="left"/>
    </xf>
    <xf numFmtId="177" fontId="5" fillId="3" borderId="0" xfId="26" applyNumberFormat="1" applyFont="1" applyFill="1" applyBorder="1" applyAlignment="1"/>
    <xf numFmtId="165" fontId="5" fillId="3" borderId="0" xfId="18" applyNumberFormat="1" applyFont="1" applyFill="1" applyBorder="1" applyAlignment="1"/>
    <xf numFmtId="168" fontId="5" fillId="3" borderId="0" xfId="26" applyNumberFormat="1" applyFont="1" applyFill="1" applyBorder="1" applyAlignment="1"/>
    <xf numFmtId="175" fontId="5" fillId="3" borderId="0" xfId="26" applyNumberFormat="1" applyFont="1" applyFill="1" applyBorder="1" applyAlignment="1"/>
    <xf numFmtId="165" fontId="5" fillId="3" borderId="0" xfId="18" applyNumberFormat="1" applyFont="1" applyFill="1" applyBorder="1" applyAlignment="1" applyProtection="1"/>
    <xf numFmtId="167" fontId="5" fillId="3" borderId="0" xfId="29" applyNumberFormat="1" applyFont="1" applyFill="1"/>
    <xf numFmtId="0" fontId="5" fillId="3" borderId="0" xfId="28" applyFont="1" applyFill="1"/>
    <xf numFmtId="177" fontId="5" fillId="3" borderId="0" xfId="26" applyNumberFormat="1" applyFont="1" applyFill="1" applyBorder="1" applyAlignment="1">
      <alignment horizontal="right"/>
    </xf>
    <xf numFmtId="165" fontId="5" fillId="3" borderId="0" xfId="18" applyNumberFormat="1" applyFont="1" applyFill="1" applyBorder="1" applyAlignment="1">
      <alignment horizontal="right"/>
    </xf>
    <xf numFmtId="165" fontId="5" fillId="3" borderId="0" xfId="18" applyNumberFormat="1" applyFont="1" applyFill="1" applyBorder="1" applyAlignment="1" applyProtection="1">
      <alignment horizontal="right"/>
    </xf>
    <xf numFmtId="175" fontId="5" fillId="3" borderId="6" xfId="22" applyFont="1" applyFill="1" applyBorder="1"/>
    <xf numFmtId="175" fontId="5" fillId="3" borderId="6" xfId="22" applyFont="1" applyFill="1" applyBorder="1" applyAlignment="1">
      <alignment horizontal="center"/>
    </xf>
    <xf numFmtId="168" fontId="5" fillId="3" borderId="6" xfId="18" applyNumberFormat="1" applyFont="1" applyFill="1" applyBorder="1" applyAlignment="1">
      <alignment horizontal="right"/>
    </xf>
    <xf numFmtId="174" fontId="10" fillId="3" borderId="0" xfId="20" applyNumberFormat="1" applyFont="1" applyFill="1"/>
    <xf numFmtId="174" fontId="11" fillId="3" borderId="0" xfId="20" applyNumberFormat="1" applyFont="1" applyFill="1"/>
    <xf numFmtId="174" fontId="10" fillId="3" borderId="0" xfId="20" applyNumberFormat="1" applyFont="1" applyFill="1" applyAlignment="1">
      <alignment horizontal="center"/>
    </xf>
    <xf numFmtId="174" fontId="10" fillId="3" borderId="0" xfId="20" applyNumberFormat="1" applyFont="1" applyFill="1" applyAlignment="1">
      <alignment horizontal="right"/>
    </xf>
    <xf numFmtId="0" fontId="1" fillId="3" borderId="0" xfId="30" applyFill="1"/>
    <xf numFmtId="0" fontId="19" fillId="3" borderId="0" xfId="30" applyFont="1" applyFill="1"/>
    <xf numFmtId="0" fontId="50" fillId="3" borderId="0" xfId="30" applyFont="1" applyFill="1" applyAlignment="1">
      <alignment horizontal="left" vertical="center"/>
    </xf>
    <xf numFmtId="0" fontId="51" fillId="3" borderId="0" xfId="30" applyFont="1" applyFill="1" applyAlignment="1">
      <alignment horizontal="left" vertical="top"/>
    </xf>
    <xf numFmtId="0" fontId="50" fillId="3" borderId="0" xfId="8" applyFont="1" applyFill="1"/>
    <xf numFmtId="0" fontId="51" fillId="3" borderId="0" xfId="30" applyFont="1" applyFill="1" applyAlignment="1">
      <alignment vertical="top"/>
    </xf>
    <xf numFmtId="174" fontId="11" fillId="3" borderId="0" xfId="31" applyNumberFormat="1" applyFont="1" applyFill="1"/>
    <xf numFmtId="174" fontId="12" fillId="3" borderId="0" xfId="0" applyNumberFormat="1" applyFont="1" applyFill="1" applyAlignment="1">
      <alignment horizontal="left" vertical="top"/>
    </xf>
    <xf numFmtId="0" fontId="53" fillId="0" borderId="0" xfId="0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top" wrapText="1"/>
    </xf>
    <xf numFmtId="0" fontId="27" fillId="0" borderId="4" xfId="0" applyFont="1" applyBorder="1" applyAlignment="1">
      <alignment horizontal="right" vertical="center" wrapText="1"/>
    </xf>
    <xf numFmtId="0" fontId="29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top" wrapText="1"/>
    </xf>
    <xf numFmtId="167" fontId="30" fillId="0" borderId="0" xfId="0" applyNumberFormat="1" applyFont="1" applyAlignment="1">
      <alignment horizontal="right" vertical="center" wrapText="1"/>
    </xf>
    <xf numFmtId="167" fontId="30" fillId="0" borderId="0" xfId="0" applyNumberFormat="1" applyFont="1" applyAlignment="1">
      <alignment horizontal="right" vertical="center"/>
    </xf>
    <xf numFmtId="167" fontId="29" fillId="0" borderId="0" xfId="0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indent="2"/>
    </xf>
    <xf numFmtId="167" fontId="27" fillId="0" borderId="0" xfId="0" applyNumberFormat="1" applyFont="1" applyAlignment="1">
      <alignment horizontal="right" vertical="center" wrapText="1"/>
    </xf>
    <xf numFmtId="167" fontId="27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67" fontId="30" fillId="0" borderId="0" xfId="0" applyNumberFormat="1" applyFont="1" applyAlignment="1">
      <alignment horizontal="center" vertical="center" wrapText="1"/>
    </xf>
    <xf numFmtId="167" fontId="30" fillId="0" borderId="0" xfId="0" applyNumberFormat="1" applyFont="1" applyAlignment="1">
      <alignment horizontal="center" vertical="center"/>
    </xf>
    <xf numFmtId="0" fontId="2" fillId="0" borderId="0" xfId="32" applyFont="1"/>
    <xf numFmtId="0" fontId="2" fillId="0" borderId="0" xfId="32" applyFont="1" applyAlignment="1">
      <alignment horizontal="right"/>
    </xf>
    <xf numFmtId="0" fontId="57" fillId="0" borderId="0" xfId="33" applyFont="1" applyAlignment="1">
      <alignment vertical="center"/>
    </xf>
    <xf numFmtId="164" fontId="4" fillId="0" borderId="0" xfId="2" applyFont="1">
      <alignment vertical="center"/>
    </xf>
    <xf numFmtId="165" fontId="4" fillId="0" borderId="0" xfId="32" applyNumberFormat="1" applyFont="1" applyAlignment="1">
      <alignment horizontal="right"/>
    </xf>
    <xf numFmtId="0" fontId="58" fillId="0" borderId="0" xfId="33" applyFont="1" applyAlignment="1">
      <alignment vertical="top"/>
    </xf>
    <xf numFmtId="164" fontId="14" fillId="0" borderId="0" xfId="2" applyFont="1">
      <alignment vertical="center"/>
    </xf>
    <xf numFmtId="0" fontId="5" fillId="0" borderId="0" xfId="34" applyFont="1" applyAlignment="1">
      <alignment vertical="center"/>
    </xf>
    <xf numFmtId="0" fontId="5" fillId="0" borderId="1" xfId="34" applyFont="1" applyBorder="1" applyAlignment="1">
      <alignment vertical="center"/>
    </xf>
    <xf numFmtId="0" fontId="5" fillId="0" borderId="0" xfId="34" applyFont="1" applyAlignment="1">
      <alignment horizontal="right" vertical="center"/>
    </xf>
    <xf numFmtId="166" fontId="7" fillId="0" borderId="2" xfId="35" applyNumberFormat="1" applyFont="1" applyBorder="1" applyAlignment="1">
      <alignment horizontal="center" vertical="center"/>
    </xf>
    <xf numFmtId="166" fontId="7" fillId="0" borderId="2" xfId="35" applyNumberFormat="1" applyFont="1" applyBorder="1" applyAlignment="1">
      <alignment horizontal="right" vertical="center"/>
    </xf>
    <xf numFmtId="0" fontId="5" fillId="0" borderId="2" xfId="32" applyFont="1" applyBorder="1"/>
    <xf numFmtId="0" fontId="5" fillId="0" borderId="0" xfId="32" applyFont="1"/>
    <xf numFmtId="0" fontId="5" fillId="0" borderId="0" xfId="32" applyFont="1" applyAlignment="1">
      <alignment horizontal="center" vertical="center"/>
    </xf>
    <xf numFmtId="0" fontId="7" fillId="0" borderId="0" xfId="32" applyFont="1" applyAlignment="1">
      <alignment horizontal="center" vertical="center"/>
    </xf>
    <xf numFmtId="165" fontId="7" fillId="0" borderId="0" xfId="32" applyNumberFormat="1" applyFont="1" applyAlignment="1">
      <alignment horizontal="right" vertical="center"/>
    </xf>
    <xf numFmtId="0" fontId="5" fillId="0" borderId="0" xfId="32" applyFont="1" applyAlignment="1">
      <alignment vertical="center"/>
    </xf>
    <xf numFmtId="0" fontId="7" fillId="0" borderId="0" xfId="34" applyFont="1" applyAlignment="1">
      <alignment vertical="center"/>
    </xf>
    <xf numFmtId="3" fontId="7" fillId="0" borderId="0" xfId="32" applyNumberFormat="1" applyFont="1" applyAlignment="1">
      <alignment horizontal="right" vertical="center"/>
    </xf>
    <xf numFmtId="3" fontId="7" fillId="0" borderId="0" xfId="35" applyNumberFormat="1" applyFont="1" applyAlignment="1">
      <alignment horizontal="right" vertical="top"/>
    </xf>
    <xf numFmtId="0" fontId="9" fillId="0" borderId="0" xfId="32" applyFont="1" applyAlignment="1">
      <alignment vertical="center"/>
    </xf>
    <xf numFmtId="0" fontId="9" fillId="0" borderId="0" xfId="34" applyFont="1" applyAlignment="1">
      <alignment vertical="center"/>
    </xf>
    <xf numFmtId="165" fontId="9" fillId="0" borderId="0" xfId="32" applyNumberFormat="1" applyFont="1" applyAlignment="1">
      <alignment horizontal="right" vertical="center"/>
    </xf>
    <xf numFmtId="178" fontId="9" fillId="0" borderId="0" xfId="35" applyNumberFormat="1" applyFont="1" applyAlignment="1">
      <alignment horizontal="right" vertical="top"/>
    </xf>
    <xf numFmtId="0" fontId="9" fillId="0" borderId="0" xfId="32" applyFont="1" applyAlignment="1">
      <alignment horizontal="right" vertical="center"/>
    </xf>
    <xf numFmtId="0" fontId="7" fillId="0" borderId="0" xfId="32" applyFont="1" applyAlignment="1">
      <alignment vertical="center" wrapText="1"/>
    </xf>
    <xf numFmtId="165" fontId="5" fillId="0" borderId="0" xfId="32" applyNumberFormat="1" applyFont="1" applyAlignment="1">
      <alignment horizontal="right" vertical="center"/>
    </xf>
    <xf numFmtId="178" fontId="5" fillId="0" borderId="0" xfId="35" applyNumberFormat="1" applyFont="1" applyAlignment="1">
      <alignment horizontal="right" vertical="top"/>
    </xf>
    <xf numFmtId="0" fontId="7" fillId="0" borderId="0" xfId="32" applyFont="1" applyAlignment="1">
      <alignment horizontal="left" vertical="center" indent="1"/>
    </xf>
    <xf numFmtId="165" fontId="5" fillId="0" borderId="0" xfId="32" applyNumberFormat="1" applyFont="1" applyAlignment="1">
      <alignment horizontal="right" indent="1"/>
    </xf>
    <xf numFmtId="170" fontId="7" fillId="0" borderId="0" xfId="36" applyNumberFormat="1" applyFont="1" applyAlignment="1">
      <alignment horizontal="right" vertical="center"/>
    </xf>
    <xf numFmtId="3" fontId="5" fillId="0" borderId="0" xfId="32" applyNumberFormat="1" applyFont="1" applyAlignment="1">
      <alignment horizontal="right" vertical="center"/>
    </xf>
    <xf numFmtId="3" fontId="5" fillId="0" borderId="0" xfId="35" applyNumberFormat="1" applyFont="1" applyAlignment="1">
      <alignment horizontal="right" vertical="top"/>
    </xf>
    <xf numFmtId="0" fontId="7" fillId="0" borderId="0" xfId="32" applyFont="1" applyAlignment="1">
      <alignment horizontal="left" vertical="center" indent="2"/>
    </xf>
    <xf numFmtId="0" fontId="7" fillId="0" borderId="0" xfId="32" applyFont="1" applyAlignment="1">
      <alignment horizontal="left" vertical="center" indent="4"/>
    </xf>
    <xf numFmtId="170" fontId="5" fillId="0" borderId="0" xfId="36" applyNumberFormat="1" applyFont="1" applyAlignment="1">
      <alignment horizontal="right" vertical="center"/>
    </xf>
    <xf numFmtId="171" fontId="5" fillId="0" borderId="0" xfId="36" applyFont="1" applyAlignment="1">
      <alignment vertical="center"/>
    </xf>
    <xf numFmtId="0" fontId="5" fillId="0" borderId="0" xfId="32" applyFont="1" applyAlignment="1">
      <alignment horizontal="left" vertical="center" indent="1"/>
    </xf>
    <xf numFmtId="165" fontId="5" fillId="0" borderId="0" xfId="32" applyNumberFormat="1" applyFont="1" applyAlignment="1">
      <alignment horizontal="right" vertical="center" indent="1"/>
    </xf>
    <xf numFmtId="0" fontId="9" fillId="0" borderId="0" xfId="32" applyFont="1" applyAlignment="1">
      <alignment horizontal="left" vertical="center" indent="2"/>
    </xf>
    <xf numFmtId="0" fontId="7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4"/>
    </xf>
    <xf numFmtId="0" fontId="9" fillId="0" borderId="0" xfId="14" applyFont="1" applyAlignment="1">
      <alignment horizontal="left" vertical="center" indent="3"/>
    </xf>
    <xf numFmtId="0" fontId="2" fillId="0" borderId="0" xfId="32" applyFont="1" applyAlignment="1">
      <alignment vertical="center"/>
    </xf>
    <xf numFmtId="3" fontId="2" fillId="0" borderId="0" xfId="32" applyNumberFormat="1" applyFont="1" applyAlignment="1">
      <alignment vertical="center"/>
    </xf>
    <xf numFmtId="3" fontId="2" fillId="0" borderId="0" xfId="32" applyNumberFormat="1" applyFont="1" applyAlignment="1">
      <alignment horizontal="right" vertical="center"/>
    </xf>
    <xf numFmtId="0" fontId="2" fillId="0" borderId="4" xfId="32" applyFont="1" applyBorder="1" applyAlignment="1">
      <alignment vertical="center"/>
    </xf>
    <xf numFmtId="0" fontId="9" fillId="0" borderId="4" xfId="32" applyFont="1" applyBorder="1" applyAlignment="1">
      <alignment vertical="center"/>
    </xf>
    <xf numFmtId="1" fontId="5" fillId="0" borderId="4" xfId="32" applyNumberFormat="1" applyFont="1" applyBorder="1" applyAlignment="1">
      <alignment horizontal="right" indent="1"/>
    </xf>
    <xf numFmtId="3" fontId="5" fillId="0" borderId="4" xfId="32" applyNumberFormat="1" applyFont="1" applyBorder="1" applyAlignment="1">
      <alignment vertical="center"/>
    </xf>
    <xf numFmtId="3" fontId="5" fillId="0" borderId="4" xfId="32" applyNumberFormat="1" applyFont="1" applyBorder="1" applyAlignment="1">
      <alignment horizontal="right" vertical="center"/>
    </xf>
    <xf numFmtId="3" fontId="7" fillId="0" borderId="0" xfId="35" applyNumberFormat="1" applyFont="1" applyBorder="1" applyAlignment="1">
      <alignment horizontal="right" vertical="top"/>
    </xf>
    <xf numFmtId="3" fontId="9" fillId="0" borderId="0" xfId="32" applyNumberFormat="1" applyFont="1" applyAlignment="1">
      <alignment horizontal="right" vertical="center"/>
    </xf>
    <xf numFmtId="3" fontId="9" fillId="0" borderId="0" xfId="35" applyNumberFormat="1" applyFont="1" applyBorder="1" applyAlignment="1">
      <alignment horizontal="right" vertical="top"/>
    </xf>
    <xf numFmtId="179" fontId="7" fillId="0" borderId="0" xfId="36" applyNumberFormat="1" applyFont="1" applyBorder="1" applyAlignment="1">
      <alignment horizontal="right" vertical="center"/>
    </xf>
    <xf numFmtId="179" fontId="7" fillId="0" borderId="0" xfId="35" applyNumberFormat="1" applyFont="1" applyBorder="1" applyAlignment="1">
      <alignment horizontal="right" vertical="top"/>
    </xf>
    <xf numFmtId="179" fontId="5" fillId="0" borderId="0" xfId="35" applyNumberFormat="1" applyFont="1" applyBorder="1" applyAlignment="1">
      <alignment horizontal="right" vertical="top"/>
    </xf>
    <xf numFmtId="3" fontId="5" fillId="0" borderId="0" xfId="35" applyNumberFormat="1" applyFont="1" applyBorder="1" applyAlignment="1">
      <alignment horizontal="right" vertical="top"/>
    </xf>
    <xf numFmtId="179" fontId="5" fillId="0" borderId="0" xfId="36" applyNumberFormat="1" applyFont="1" applyBorder="1" applyAlignment="1">
      <alignment horizontal="right" vertical="center"/>
    </xf>
    <xf numFmtId="178" fontId="5" fillId="0" borderId="0" xfId="35" applyNumberFormat="1" applyFont="1" applyBorder="1" applyAlignment="1">
      <alignment horizontal="right" vertical="top"/>
    </xf>
    <xf numFmtId="179" fontId="5" fillId="0" borderId="0" xfId="32" applyNumberFormat="1" applyFont="1" applyAlignment="1">
      <alignment horizontal="right" vertical="center"/>
    </xf>
    <xf numFmtId="0" fontId="2" fillId="0" borderId="1" xfId="32" applyFont="1" applyBorder="1" applyAlignment="1">
      <alignment vertical="center"/>
    </xf>
    <xf numFmtId="0" fontId="2" fillId="0" borderId="1" xfId="32" applyFont="1" applyBorder="1" applyAlignment="1">
      <alignment horizontal="right" vertical="center"/>
    </xf>
    <xf numFmtId="0" fontId="11" fillId="0" borderId="4" xfId="14" applyFont="1" applyBorder="1" applyAlignment="1">
      <alignment horizontal="right" vertical="center" wrapText="1"/>
    </xf>
    <xf numFmtId="0" fontId="12" fillId="0" borderId="0" xfId="14" applyFont="1" applyAlignment="1">
      <alignment horizontal="right" vertical="center" wrapText="1"/>
    </xf>
    <xf numFmtId="0" fontId="11" fillId="0" borderId="0" xfId="37" applyFont="1" applyAlignment="1">
      <alignment vertical="center"/>
    </xf>
    <xf numFmtId="0" fontId="10" fillId="0" borderId="0" xfId="32" applyFont="1" applyAlignment="1">
      <alignment vertical="center"/>
    </xf>
    <xf numFmtId="0" fontId="10" fillId="0" borderId="0" xfId="32" applyFont="1" applyAlignment="1">
      <alignment horizontal="right" vertical="center"/>
    </xf>
    <xf numFmtId="0" fontId="4" fillId="0" borderId="0" xfId="32" applyFont="1"/>
    <xf numFmtId="0" fontId="14" fillId="0" borderId="0" xfId="32" applyFont="1"/>
    <xf numFmtId="4" fontId="7" fillId="0" borderId="0" xfId="32" applyNumberFormat="1" applyFont="1" applyAlignment="1">
      <alignment horizontal="right" vertical="center"/>
    </xf>
    <xf numFmtId="0" fontId="5" fillId="0" borderId="0" xfId="32" applyFont="1" applyAlignment="1">
      <alignment horizontal="right" vertical="center"/>
    </xf>
    <xf numFmtId="4" fontId="5" fillId="0" borderId="0" xfId="32" applyNumberFormat="1" applyFont="1" applyAlignment="1">
      <alignment horizontal="right" vertical="center"/>
    </xf>
    <xf numFmtId="171" fontId="5" fillId="0" borderId="0" xfId="32" applyNumberFormat="1" applyFont="1" applyAlignment="1">
      <alignment horizontal="right" vertical="center"/>
    </xf>
    <xf numFmtId="165" fontId="5" fillId="0" borderId="0" xfId="35" applyNumberFormat="1" applyFont="1" applyAlignment="1">
      <alignment horizontal="right" vertical="top"/>
    </xf>
    <xf numFmtId="0" fontId="2" fillId="0" borderId="0" xfId="32" applyFont="1" applyAlignment="1">
      <alignment horizontal="right" vertical="center"/>
    </xf>
    <xf numFmtId="165" fontId="5" fillId="0" borderId="4" xfId="32" applyNumberFormat="1" applyFont="1" applyBorder="1" applyAlignment="1">
      <alignment vertical="center"/>
    </xf>
    <xf numFmtId="165" fontId="5" fillId="0" borderId="4" xfId="32" applyNumberFormat="1" applyFont="1" applyBorder="1" applyAlignment="1">
      <alignment horizontal="right" vertical="center"/>
    </xf>
    <xf numFmtId="165" fontId="8" fillId="0" borderId="0" xfId="32" applyNumberFormat="1" applyFont="1" applyAlignment="1">
      <alignment horizontal="right" vertical="center"/>
    </xf>
    <xf numFmtId="178" fontId="9" fillId="0" borderId="0" xfId="35" applyNumberFormat="1" applyFont="1" applyBorder="1" applyAlignment="1">
      <alignment horizontal="right" vertical="top"/>
    </xf>
    <xf numFmtId="171" fontId="7" fillId="0" borderId="0" xfId="32" applyNumberFormat="1" applyFont="1" applyAlignment="1">
      <alignment horizontal="right" vertical="center"/>
    </xf>
    <xf numFmtId="165" fontId="5" fillId="0" borderId="0" xfId="35" applyNumberFormat="1" applyFont="1" applyBorder="1" applyAlignment="1">
      <alignment horizontal="right" vertical="top"/>
    </xf>
    <xf numFmtId="0" fontId="29" fillId="0" borderId="0" xfId="0" applyFont="1" applyAlignment="1">
      <alignment horizontal="left" vertical="top"/>
    </xf>
    <xf numFmtId="0" fontId="57" fillId="0" borderId="0" xfId="0" applyFont="1" applyAlignment="1">
      <alignment horizontal="center" vertical="center"/>
    </xf>
    <xf numFmtId="0" fontId="4" fillId="0" borderId="0" xfId="38" applyFont="1" applyAlignment="1">
      <alignment vertical="center"/>
    </xf>
    <xf numFmtId="0" fontId="4" fillId="0" borderId="0" xfId="38" applyFont="1" applyAlignment="1">
      <alignment horizontal="right"/>
    </xf>
    <xf numFmtId="0" fontId="58" fillId="0" borderId="0" xfId="38" applyFont="1" applyAlignment="1">
      <alignment vertical="center"/>
    </xf>
    <xf numFmtId="0" fontId="58" fillId="0" borderId="0" xfId="38" applyFont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2" fillId="0" borderId="0" xfId="38" applyFont="1" applyAlignment="1">
      <alignment vertical="center"/>
    </xf>
    <xf numFmtId="0" fontId="22" fillId="0" borderId="1" xfId="38" applyFont="1" applyBorder="1" applyAlignment="1">
      <alignment horizontal="center" vertical="center"/>
    </xf>
    <xf numFmtId="0" fontId="29" fillId="0" borderId="0" xfId="38" applyFont="1" applyAlignment="1">
      <alignment horizontal="right" vertical="center"/>
    </xf>
    <xf numFmtId="0" fontId="29" fillId="0" borderId="0" xfId="38" applyFont="1" applyAlignment="1">
      <alignment vertical="center"/>
    </xf>
    <xf numFmtId="0" fontId="22" fillId="0" borderId="0" xfId="38" applyFont="1" applyAlignment="1">
      <alignment vertical="center" wrapText="1"/>
    </xf>
    <xf numFmtId="0" fontId="22" fillId="0" borderId="0" xfId="38" applyFont="1" applyAlignment="1">
      <alignment horizontal="center" vertical="center" wrapText="1"/>
    </xf>
    <xf numFmtId="0" fontId="22" fillId="0" borderId="4" xfId="38" applyFont="1" applyBorder="1" applyAlignment="1">
      <alignment horizontal="right" vertical="center"/>
    </xf>
    <xf numFmtId="0" fontId="22" fillId="0" borderId="0" xfId="38" applyFont="1" applyAlignment="1">
      <alignment vertical="top" wrapText="1"/>
    </xf>
    <xf numFmtId="0" fontId="22" fillId="0" borderId="1" xfId="38" applyFont="1" applyBorder="1" applyAlignment="1">
      <alignment horizontal="center" vertical="top" wrapText="1"/>
    </xf>
    <xf numFmtId="0" fontId="22" fillId="0" borderId="1" xfId="38" applyFont="1" applyBorder="1" applyAlignment="1">
      <alignment horizontal="right" vertical="top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center"/>
    </xf>
    <xf numFmtId="0" fontId="22" fillId="0" borderId="0" xfId="38" applyFont="1" applyAlignment="1">
      <alignment horizontal="right" vertical="top" wrapText="1"/>
    </xf>
    <xf numFmtId="0" fontId="22" fillId="0" borderId="0" xfId="0" applyFont="1" applyAlignment="1">
      <alignment horizontal="left" wrapText="1"/>
    </xf>
    <xf numFmtId="178" fontId="29" fillId="0" borderId="0" xfId="4" applyNumberFormat="1" applyFont="1" applyAlignment="1">
      <alignment horizontal="right"/>
    </xf>
    <xf numFmtId="178" fontId="25" fillId="0" borderId="0" xfId="4" applyNumberFormat="1" applyFont="1" applyAlignment="1">
      <alignment horizontal="right" vertical="top"/>
    </xf>
    <xf numFmtId="0" fontId="29" fillId="0" borderId="0" xfId="0" applyFont="1" applyAlignment="1">
      <alignment horizontal="left" vertical="top"/>
    </xf>
    <xf numFmtId="178" fontId="29" fillId="0" borderId="0" xfId="4" applyNumberFormat="1" applyFont="1" applyAlignment="1">
      <alignment horizontal="right" vertical="top"/>
    </xf>
    <xf numFmtId="0" fontId="22" fillId="0" borderId="0" xfId="0" applyFont="1" applyAlignment="1">
      <alignment horizontal="left" vertical="top" wrapText="1"/>
    </xf>
    <xf numFmtId="3" fontId="25" fillId="0" borderId="0" xfId="38" applyNumberFormat="1" applyFont="1" applyAlignment="1">
      <alignment horizontal="right" vertical="center"/>
    </xf>
    <xf numFmtId="3" fontId="29" fillId="0" borderId="0" xfId="38" applyNumberFormat="1" applyFont="1" applyAlignment="1">
      <alignment horizontal="right" vertical="center"/>
    </xf>
    <xf numFmtId="180" fontId="29" fillId="0" borderId="0" xfId="38" applyNumberFormat="1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29" fillId="0" borderId="1" xfId="38" applyFont="1" applyBorder="1" applyAlignment="1">
      <alignment horizontal="right" vertical="center"/>
    </xf>
    <xf numFmtId="181" fontId="11" fillId="0" borderId="4" xfId="39" applyFont="1" applyBorder="1" applyAlignment="1">
      <alignment horizontal="right" vertical="center"/>
    </xf>
    <xf numFmtId="181" fontId="11" fillId="0" borderId="0" xfId="39" applyFont="1" applyAlignment="1">
      <alignment horizontal="right" vertical="center"/>
    </xf>
    <xf numFmtId="0" fontId="19" fillId="0" borderId="0" xfId="38" applyFont="1" applyAlignment="1">
      <alignment vertical="center"/>
    </xf>
    <xf numFmtId="181" fontId="12" fillId="0" borderId="0" xfId="39" applyFont="1" applyAlignment="1">
      <alignment horizontal="right" vertical="center"/>
    </xf>
    <xf numFmtId="0" fontId="19" fillId="0" borderId="0" xfId="0" applyFont="1" applyAlignment="1">
      <alignment horizontal="left" vertical="top" wrapText="1"/>
    </xf>
    <xf numFmtId="181" fontId="12" fillId="0" borderId="0" xfId="39" applyFont="1" applyAlignment="1">
      <alignment horizontal="right" vertical="center"/>
    </xf>
    <xf numFmtId="0" fontId="11" fillId="0" borderId="0" xfId="38" applyFont="1" applyAlignment="1">
      <alignment vertical="center"/>
    </xf>
    <xf numFmtId="0" fontId="19" fillId="0" borderId="0" xfId="0" applyFont="1" applyAlignment="1">
      <alignment horizontal="right" vertical="top"/>
    </xf>
    <xf numFmtId="0" fontId="12" fillId="0" borderId="0" xfId="38" applyFont="1" applyAlignment="1">
      <alignment vertical="center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horizontal="right" vertical="top"/>
    </xf>
    <xf numFmtId="0" fontId="2" fillId="0" borderId="0" xfId="40" applyFont="1" applyAlignment="1">
      <alignment vertical="center"/>
    </xf>
    <xf numFmtId="0" fontId="2" fillId="0" borderId="0" xfId="40" applyFont="1" applyAlignment="1">
      <alignment horizontal="left" vertical="center"/>
    </xf>
    <xf numFmtId="0" fontId="2" fillId="0" borderId="0" xfId="40" applyFont="1" applyAlignment="1">
      <alignment horizontal="center" vertical="center"/>
    </xf>
    <xf numFmtId="0" fontId="4" fillId="0" borderId="0" xfId="40" applyFont="1" applyAlignment="1">
      <alignment horizontal="right" vertical="center"/>
    </xf>
    <xf numFmtId="0" fontId="2" fillId="0" borderId="0" xfId="40" applyFont="1" applyAlignment="1">
      <alignment horizontal="right" vertical="center"/>
    </xf>
    <xf numFmtId="0" fontId="4" fillId="0" borderId="0" xfId="40" applyFont="1" applyAlignment="1">
      <alignment vertical="center"/>
    </xf>
    <xf numFmtId="0" fontId="4" fillId="0" borderId="0" xfId="40" applyFont="1" applyAlignment="1">
      <alignment horizontal="center" vertical="center"/>
    </xf>
    <xf numFmtId="0" fontId="14" fillId="0" borderId="0" xfId="40" applyFont="1" applyAlignment="1">
      <alignment vertical="top"/>
    </xf>
    <xf numFmtId="0" fontId="14" fillId="0" borderId="0" xfId="40" applyFont="1" applyAlignment="1">
      <alignment horizontal="right" vertical="center" wrapText="1"/>
    </xf>
    <xf numFmtId="0" fontId="14" fillId="0" borderId="0" xfId="40" applyFont="1" applyAlignment="1">
      <alignment vertical="top" wrapText="1"/>
    </xf>
    <xf numFmtId="0" fontId="2" fillId="0" borderId="1" xfId="40" applyFont="1" applyBorder="1" applyAlignment="1">
      <alignment vertical="center"/>
    </xf>
    <xf numFmtId="0" fontId="2" fillId="0" borderId="1" xfId="40" applyFont="1" applyBorder="1" applyAlignment="1">
      <alignment horizontal="left" vertical="center"/>
    </xf>
    <xf numFmtId="0" fontId="2" fillId="0" borderId="1" xfId="40" applyFont="1" applyBorder="1" applyAlignment="1">
      <alignment horizontal="center" vertical="center"/>
    </xf>
    <xf numFmtId="0" fontId="4" fillId="0" borderId="1" xfId="40" applyFont="1" applyBorder="1" applyAlignment="1">
      <alignment horizontal="right" vertical="center"/>
    </xf>
    <xf numFmtId="0" fontId="2" fillId="0" borderId="1" xfId="40" applyFont="1" applyBorder="1" applyAlignment="1">
      <alignment horizontal="right" vertical="center"/>
    </xf>
    <xf numFmtId="0" fontId="5" fillId="0" borderId="2" xfId="40" applyFont="1" applyBorder="1" applyAlignment="1">
      <alignment horizontal="right" vertical="center" wrapText="1"/>
    </xf>
    <xf numFmtId="0" fontId="7" fillId="0" borderId="2" xfId="40" applyFont="1" applyBorder="1" applyAlignment="1">
      <alignment horizontal="right" vertical="center" wrapText="1"/>
    </xf>
    <xf numFmtId="0" fontId="5" fillId="0" borderId="0" xfId="40" applyFont="1" applyAlignment="1">
      <alignment horizontal="right" vertical="center"/>
    </xf>
    <xf numFmtId="0" fontId="5" fillId="0" borderId="0" xfId="40" applyFont="1" applyAlignment="1">
      <alignment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horizontal="right" vertical="center"/>
    </xf>
    <xf numFmtId="0" fontId="8" fillId="0" borderId="0" xfId="40" applyFont="1" applyAlignment="1">
      <alignment vertical="center"/>
    </xf>
    <xf numFmtId="3" fontId="7" fillId="0" borderId="0" xfId="40" applyNumberFormat="1" applyFont="1" applyAlignment="1">
      <alignment horizontal="right" vertical="center"/>
    </xf>
    <xf numFmtId="0" fontId="9" fillId="0" borderId="0" xfId="40" applyFont="1" applyAlignment="1">
      <alignment horizontal="left" vertical="center"/>
    </xf>
    <xf numFmtId="0" fontId="7" fillId="0" borderId="0" xfId="40" applyFont="1" applyAlignment="1">
      <alignment horizontal="left" vertical="center"/>
    </xf>
    <xf numFmtId="0" fontId="5" fillId="0" borderId="0" xfId="40" applyFont="1" applyAlignment="1">
      <alignment horizontal="left" vertical="center"/>
    </xf>
    <xf numFmtId="3" fontId="5" fillId="0" borderId="0" xfId="40" applyNumberFormat="1" applyFont="1" applyAlignment="1">
      <alignment horizontal="right" vertical="center"/>
    </xf>
    <xf numFmtId="0" fontId="5" fillId="0" borderId="0" xfId="40" applyFont="1" applyAlignment="1">
      <alignment horizontal="center" vertical="center"/>
    </xf>
    <xf numFmtId="0" fontId="9" fillId="0" borderId="0" xfId="40" applyFont="1" applyAlignment="1">
      <alignment horizontal="left" vertical="center" indent="2"/>
    </xf>
    <xf numFmtId="0" fontId="7" fillId="0" borderId="0" xfId="40" applyFont="1" applyAlignment="1">
      <alignment horizontal="left" vertical="center" indent="2"/>
    </xf>
    <xf numFmtId="0" fontId="9" fillId="0" borderId="0" xfId="40" applyFont="1" applyAlignment="1">
      <alignment horizontal="left" vertical="center" indent="1"/>
    </xf>
    <xf numFmtId="0" fontId="5" fillId="0" borderId="0" xfId="40" applyFont="1" applyAlignment="1">
      <alignment horizontal="left" vertical="center" indent="2"/>
    </xf>
    <xf numFmtId="0" fontId="7" fillId="0" borderId="0" xfId="40" applyFont="1" applyAlignment="1">
      <alignment horizontal="left" vertical="center" indent="4"/>
    </xf>
    <xf numFmtId="0" fontId="9" fillId="0" borderId="0" xfId="40" applyFont="1" applyAlignment="1">
      <alignment horizontal="left" vertical="center" indent="4"/>
    </xf>
    <xf numFmtId="0" fontId="5" fillId="0" borderId="0" xfId="40" applyFont="1" applyAlignment="1">
      <alignment horizontal="left" vertical="center" indent="3"/>
    </xf>
    <xf numFmtId="0" fontId="5" fillId="0" borderId="1" xfId="40" applyFont="1" applyBorder="1" applyAlignment="1">
      <alignment vertical="center"/>
    </xf>
    <xf numFmtId="0" fontId="5" fillId="0" borderId="1" xfId="40" applyFont="1" applyBorder="1" applyAlignment="1">
      <alignment horizontal="left" vertical="center" indent="1"/>
    </xf>
    <xf numFmtId="0" fontId="5" fillId="0" borderId="1" xfId="40" applyFont="1" applyBorder="1" applyAlignment="1">
      <alignment horizontal="left" vertical="center"/>
    </xf>
    <xf numFmtId="0" fontId="5" fillId="0" borderId="1" xfId="40" applyFont="1" applyBorder="1" applyAlignment="1">
      <alignment horizontal="center" vertical="center"/>
    </xf>
    <xf numFmtId="3" fontId="5" fillId="0" borderId="1" xfId="40" applyNumberFormat="1" applyFont="1" applyBorder="1" applyAlignment="1">
      <alignment horizontal="right" vertical="center"/>
    </xf>
    <xf numFmtId="0" fontId="7" fillId="0" borderId="0" xfId="40" applyFont="1" applyAlignment="1">
      <alignment horizontal="left" vertical="center" indent="1"/>
    </xf>
    <xf numFmtId="0" fontId="11" fillId="0" borderId="0" xfId="41" applyFont="1" applyAlignment="1">
      <alignment horizontal="right"/>
    </xf>
    <xf numFmtId="0" fontId="12" fillId="0" borderId="0" xfId="40" applyFont="1" applyAlignment="1">
      <alignment horizontal="right" vertical="top"/>
    </xf>
    <xf numFmtId="0" fontId="19" fillId="0" borderId="0" xfId="40" applyFont="1"/>
    <xf numFmtId="0" fontId="50" fillId="0" borderId="0" xfId="40" applyFont="1"/>
    <xf numFmtId="0" fontId="50" fillId="0" borderId="0" xfId="40" applyFont="1" applyAlignment="1">
      <alignment horizontal="left" indent="1"/>
    </xf>
    <xf numFmtId="0" fontId="50" fillId="0" borderId="0" xfId="40" applyFont="1" applyAlignment="1">
      <alignment horizontal="center"/>
    </xf>
    <xf numFmtId="0" fontId="50" fillId="0" borderId="0" xfId="40" applyFont="1" applyAlignment="1">
      <alignment horizontal="left" vertical="top" indent="1"/>
    </xf>
    <xf numFmtId="0" fontId="51" fillId="0" borderId="0" xfId="40" applyFont="1" applyAlignment="1">
      <alignment horizontal="left" vertical="top"/>
    </xf>
    <xf numFmtId="0" fontId="51" fillId="0" borderId="0" xfId="40" applyFont="1" applyAlignment="1">
      <alignment horizontal="center" vertical="top"/>
    </xf>
    <xf numFmtId="0" fontId="19" fillId="0" borderId="0" xfId="40" applyFont="1" applyAlignment="1">
      <alignment horizontal="right" indent="2"/>
    </xf>
    <xf numFmtId="0" fontId="19" fillId="0" borderId="0" xfId="40" applyFont="1" applyAlignment="1">
      <alignment horizontal="right" indent="1"/>
    </xf>
    <xf numFmtId="0" fontId="51" fillId="0" borderId="0" xfId="40" applyFont="1" applyAlignment="1">
      <alignment horizontal="left" vertical="top" indent="1"/>
    </xf>
    <xf numFmtId="0" fontId="50" fillId="0" borderId="0" xfId="40" applyFont="1" applyAlignment="1">
      <alignment horizontal="left" vertical="center"/>
    </xf>
    <xf numFmtId="0" fontId="19" fillId="0" borderId="0" xfId="40" applyFont="1" applyAlignment="1">
      <alignment horizontal="left" vertical="center"/>
    </xf>
    <xf numFmtId="0" fontId="19" fillId="0" borderId="0" xfId="40" applyFont="1" applyAlignment="1">
      <alignment horizontal="center" vertical="center"/>
    </xf>
    <xf numFmtId="0" fontId="50" fillId="0" borderId="0" xfId="40" applyFont="1" applyAlignment="1">
      <alignment horizontal="right" vertical="center"/>
    </xf>
    <xf numFmtId="0" fontId="19" fillId="0" borderId="0" xfId="40" applyFont="1" applyAlignment="1">
      <alignment horizontal="right"/>
    </xf>
    <xf numFmtId="0" fontId="51" fillId="0" borderId="0" xfId="40" applyFont="1" applyAlignment="1">
      <alignment horizontal="left" vertical="center"/>
    </xf>
    <xf numFmtId="0" fontId="52" fillId="0" borderId="0" xfId="4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2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7" fillId="0" borderId="0" xfId="0" applyFont="1"/>
    <xf numFmtId="0" fontId="57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22" fillId="0" borderId="0" xfId="16" applyNumberFormat="1" applyFont="1" applyAlignment="1">
      <alignment horizontal="right"/>
    </xf>
    <xf numFmtId="1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178" fontId="5" fillId="0" borderId="6" xfId="9" applyNumberFormat="1" applyFont="1" applyFill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8" fontId="5" fillId="0" borderId="0" xfId="9" applyNumberFormat="1" applyFont="1" applyFill="1" applyAlignment="1">
      <alignment horizontal="right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9" fillId="0" borderId="0" xfId="0" applyFont="1"/>
    <xf numFmtId="0" fontId="29" fillId="0" borderId="0" xfId="0" applyFont="1" applyAlignment="1">
      <alignment horizontal="center"/>
    </xf>
    <xf numFmtId="0" fontId="4" fillId="0" borderId="0" xfId="42" applyFont="1">
      <alignment vertical="center"/>
    </xf>
    <xf numFmtId="0" fontId="2" fillId="0" borderId="0" xfId="42" applyFont="1">
      <alignment vertical="center"/>
    </xf>
    <xf numFmtId="0" fontId="5" fillId="0" borderId="0" xfId="42" applyFont="1">
      <alignment vertical="center"/>
    </xf>
    <xf numFmtId="0" fontId="14" fillId="0" borderId="0" xfId="42" applyFont="1">
      <alignment vertical="center"/>
    </xf>
    <xf numFmtId="0" fontId="4" fillId="0" borderId="0" xfId="42" applyFont="1" applyAlignment="1">
      <alignment horizontal="right" vertical="center"/>
    </xf>
    <xf numFmtId="0" fontId="7" fillId="0" borderId="0" xfId="42" applyFont="1">
      <alignment vertical="center"/>
    </xf>
    <xf numFmtId="0" fontId="5" fillId="0" borderId="7" xfId="42" applyFont="1" applyBorder="1" applyAlignment="1">
      <alignment horizontal="left" vertical="center" wrapText="1"/>
    </xf>
    <xf numFmtId="0" fontId="5" fillId="0" borderId="7" xfId="42" applyFont="1" applyBorder="1" applyAlignment="1">
      <alignment horizontal="left" vertical="center" wrapText="1"/>
    </xf>
    <xf numFmtId="0" fontId="7" fillId="0" borderId="8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 wrapText="1"/>
    </xf>
    <xf numFmtId="0" fontId="7" fillId="0" borderId="8" xfId="42" applyFont="1" applyBorder="1" applyAlignment="1">
      <alignment horizontal="center" vertical="center" wrapText="1"/>
    </xf>
    <xf numFmtId="0" fontId="5" fillId="0" borderId="0" xfId="42" applyFont="1" applyAlignment="1">
      <alignment horizontal="left" vertical="center" wrapText="1"/>
    </xf>
    <xf numFmtId="0" fontId="5" fillId="0" borderId="0" xfId="42" applyFont="1" applyAlignment="1">
      <alignment horizontal="left" vertical="center" wrapText="1"/>
    </xf>
    <xf numFmtId="0" fontId="7" fillId="0" borderId="0" xfId="42" applyFont="1" applyAlignment="1">
      <alignment horizontal="right" vertical="center" wrapText="1"/>
    </xf>
    <xf numFmtId="0" fontId="5" fillId="0" borderId="0" xfId="42" applyFont="1" applyAlignment="1">
      <alignment horizontal="right" vertical="center" wrapText="1"/>
    </xf>
    <xf numFmtId="0" fontId="5" fillId="0" borderId="9" xfId="42" applyFont="1" applyBorder="1" applyAlignment="1">
      <alignment horizontal="left" vertical="center" wrapText="1"/>
    </xf>
    <xf numFmtId="0" fontId="5" fillId="0" borderId="9" xfId="42" applyFont="1" applyBorder="1" applyAlignment="1">
      <alignment horizontal="left" vertical="center" wrapText="1"/>
    </xf>
    <xf numFmtId="0" fontId="7" fillId="0" borderId="9" xfId="42" applyFont="1" applyBorder="1" applyAlignment="1">
      <alignment horizontal="right" vertical="center" wrapText="1"/>
    </xf>
    <xf numFmtId="0" fontId="5" fillId="0" borderId="9" xfId="42" applyFont="1" applyBorder="1" applyAlignment="1">
      <alignment horizontal="right" vertical="center" wrapText="1"/>
    </xf>
    <xf numFmtId="0" fontId="7" fillId="0" borderId="0" xfId="43" applyFont="1" applyAlignment="1">
      <alignment horizontal="left" vertical="center" wrapText="1"/>
    </xf>
    <xf numFmtId="0" fontId="5" fillId="0" borderId="0" xfId="42" applyFont="1" applyAlignment="1">
      <alignment horizontal="center" vertical="center"/>
    </xf>
    <xf numFmtId="0" fontId="7" fillId="0" borderId="0" xfId="43" applyFont="1" applyAlignment="1">
      <alignment horizontal="center" vertical="center" wrapText="1"/>
    </xf>
    <xf numFmtId="167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right" vertical="center"/>
    </xf>
    <xf numFmtId="167" fontId="5" fillId="0" borderId="0" xfId="42" applyNumberFormat="1" applyFont="1">
      <alignment vertical="center"/>
    </xf>
    <xf numFmtId="0" fontId="7" fillId="0" borderId="0" xfId="42" applyFont="1" applyAlignment="1">
      <alignment horizontal="left" vertical="center" wrapText="1"/>
    </xf>
    <xf numFmtId="167" fontId="5" fillId="0" borderId="10" xfId="42" applyNumberFormat="1" applyFont="1" applyBorder="1" applyAlignment="1">
      <alignment horizontal="right" vertical="center"/>
    </xf>
    <xf numFmtId="0" fontId="5" fillId="0" borderId="9" xfId="42" applyFont="1" applyBorder="1" applyAlignment="1">
      <alignment horizontal="left" vertical="center"/>
    </xf>
    <xf numFmtId="167" fontId="5" fillId="0" borderId="9" xfId="42" applyNumberFormat="1" applyFont="1" applyBorder="1" applyAlignment="1">
      <alignment horizontal="center" vertical="center"/>
    </xf>
    <xf numFmtId="0" fontId="5" fillId="0" borderId="9" xfId="42" applyFont="1" applyBorder="1">
      <alignment vertical="center"/>
    </xf>
    <xf numFmtId="167" fontId="7" fillId="0" borderId="0" xfId="42" applyNumberFormat="1" applyFont="1">
      <alignment vertical="center"/>
    </xf>
    <xf numFmtId="0" fontId="7" fillId="0" borderId="0" xfId="42" applyFont="1" applyAlignment="1">
      <alignment horizontal="right" vertical="center"/>
    </xf>
    <xf numFmtId="0" fontId="9" fillId="0" borderId="0" xfId="42" applyFont="1">
      <alignment vertical="center"/>
    </xf>
    <xf numFmtId="0" fontId="9" fillId="0" borderId="0" xfId="42" applyFont="1" applyAlignment="1">
      <alignment horizontal="right" vertical="center"/>
    </xf>
    <xf numFmtId="0" fontId="57" fillId="0" borderId="0" xfId="30" applyFont="1" applyAlignment="1">
      <alignment horizontal="right"/>
    </xf>
    <xf numFmtId="0" fontId="65" fillId="0" borderId="0" xfId="37" applyFont="1" applyAlignment="1">
      <alignment vertical="center"/>
    </xf>
    <xf numFmtId="0" fontId="23" fillId="0" borderId="0" xfId="30" applyFont="1"/>
    <xf numFmtId="0" fontId="66" fillId="0" borderId="0" xfId="37" applyFont="1" applyAlignment="1">
      <alignment vertical="center"/>
    </xf>
    <xf numFmtId="0" fontId="58" fillId="0" borderId="0" xfId="30" applyFont="1" applyAlignment="1">
      <alignment horizontal="right"/>
    </xf>
    <xf numFmtId="170" fontId="59" fillId="0" borderId="0" xfId="44" applyNumberFormat="1" applyFont="1" applyFill="1" applyAlignment="1">
      <alignment vertical="center"/>
    </xf>
    <xf numFmtId="0" fontId="59" fillId="0" borderId="0" xfId="37" applyFont="1" applyAlignment="1">
      <alignment vertical="center"/>
    </xf>
    <xf numFmtId="0" fontId="29" fillId="0" borderId="0" xfId="30" applyFont="1"/>
    <xf numFmtId="181" fontId="7" fillId="3" borderId="0" xfId="45" applyFont="1" applyFill="1" applyAlignment="1">
      <alignment horizontal="center" vertical="center" wrapText="1"/>
    </xf>
    <xf numFmtId="181" fontId="7" fillId="3" borderId="0" xfId="45" applyFont="1" applyFill="1" applyAlignment="1">
      <alignment horizontal="center" vertical="center"/>
    </xf>
    <xf numFmtId="181" fontId="7" fillId="3" borderId="1" xfId="45" applyFont="1" applyFill="1" applyBorder="1" applyAlignment="1">
      <alignment horizontal="center" vertical="center"/>
    </xf>
    <xf numFmtId="181" fontId="7" fillId="0" borderId="4" xfId="45" applyFont="1" applyBorder="1" applyAlignment="1">
      <alignment horizontal="center" vertical="center" wrapText="1"/>
    </xf>
    <xf numFmtId="181" fontId="7" fillId="0" borderId="0" xfId="45" applyFont="1" applyAlignment="1">
      <alignment horizontal="center" vertical="center" wrapText="1"/>
    </xf>
    <xf numFmtId="0" fontId="29" fillId="0" borderId="0" xfId="30" applyFont="1" applyAlignment="1">
      <alignment vertical="center"/>
    </xf>
    <xf numFmtId="0" fontId="67" fillId="0" borderId="0" xfId="37" applyFont="1"/>
    <xf numFmtId="0" fontId="22" fillId="0" borderId="1" xfId="37" applyFont="1" applyBorder="1" applyAlignment="1">
      <alignment horizontal="center" vertical="center" wrapText="1"/>
    </xf>
    <xf numFmtId="0" fontId="7" fillId="0" borderId="1" xfId="46" applyFont="1" applyBorder="1" applyAlignment="1">
      <alignment horizontal="center" vertical="center" wrapText="1"/>
    </xf>
    <xf numFmtId="0" fontId="22" fillId="0" borderId="2" xfId="37" applyFont="1" applyBorder="1" applyAlignment="1">
      <alignment horizontal="left" vertical="center" indent="1"/>
    </xf>
    <xf numFmtId="3" fontId="7" fillId="3" borderId="11" xfId="47" quotePrefix="1" applyNumberFormat="1" applyFont="1" applyFill="1" applyBorder="1" applyAlignment="1">
      <alignment horizontal="right" vertical="center"/>
    </xf>
    <xf numFmtId="3" fontId="7" fillId="3" borderId="2" xfId="47" quotePrefix="1" applyNumberFormat="1" applyFont="1" applyFill="1" applyBorder="1" applyAlignment="1">
      <alignment horizontal="right" vertical="center"/>
    </xf>
    <xf numFmtId="3" fontId="22" fillId="3" borderId="2" xfId="47" applyNumberFormat="1" applyFont="1" applyFill="1" applyBorder="1" applyAlignment="1">
      <alignment horizontal="right" vertical="center"/>
    </xf>
    <xf numFmtId="165" fontId="7" fillId="3" borderId="2" xfId="40" applyNumberFormat="1" applyFont="1" applyFill="1" applyBorder="1" applyAlignment="1">
      <alignment horizontal="right" vertical="center"/>
    </xf>
    <xf numFmtId="182" fontId="7" fillId="3" borderId="2" xfId="40" applyNumberFormat="1" applyFont="1" applyFill="1" applyBorder="1" applyAlignment="1">
      <alignment horizontal="right" vertical="center"/>
    </xf>
    <xf numFmtId="0" fontId="22" fillId="0" borderId="0" xfId="30" applyFont="1"/>
    <xf numFmtId="0" fontId="29" fillId="0" borderId="0" xfId="37" applyFont="1"/>
    <xf numFmtId="0" fontId="29" fillId="0" borderId="0" xfId="44" applyNumberFormat="1" applyFont="1" applyFill="1" applyAlignment="1">
      <alignment horizontal="left" vertical="center" indent="5"/>
    </xf>
    <xf numFmtId="0" fontId="29" fillId="0" borderId="4" xfId="30" applyFont="1" applyBorder="1" applyAlignment="1">
      <alignment horizontal="left" vertical="center" indent="5"/>
    </xf>
    <xf numFmtId="0" fontId="29" fillId="0" borderId="0" xfId="37" applyFont="1" applyAlignment="1">
      <alignment horizontal="left" vertical="center" indent="5"/>
    </xf>
    <xf numFmtId="0" fontId="68" fillId="0" borderId="0" xfId="37" applyFont="1" applyAlignment="1">
      <alignment vertical="center"/>
    </xf>
    <xf numFmtId="3" fontId="5" fillId="0" borderId="0" xfId="44" applyNumberFormat="1" applyFont="1" applyFill="1" applyBorder="1" applyAlignment="1">
      <alignment horizontal="left" vertical="center" indent="5"/>
    </xf>
    <xf numFmtId="170" fontId="29" fillId="0" borderId="0" xfId="44" applyNumberFormat="1" applyFont="1" applyFill="1" applyAlignment="1">
      <alignment horizontal="left" vertical="center" indent="5"/>
    </xf>
    <xf numFmtId="3" fontId="5" fillId="0" borderId="0" xfId="37" applyNumberFormat="1" applyFont="1" applyAlignment="1">
      <alignment horizontal="left" vertical="center" indent="5"/>
    </xf>
    <xf numFmtId="0" fontId="29" fillId="0" borderId="0" xfId="40" applyFont="1" applyAlignment="1">
      <alignment horizontal="left" vertical="center" indent="1"/>
    </xf>
    <xf numFmtId="3" fontId="5" fillId="0" borderId="0" xfId="47" quotePrefix="1" applyNumberFormat="1" applyFont="1" applyFill="1" applyBorder="1" applyAlignment="1">
      <alignment vertical="center"/>
    </xf>
    <xf numFmtId="165" fontId="5" fillId="0" borderId="0" xfId="40" applyNumberFormat="1" applyFont="1" applyAlignment="1">
      <alignment vertical="center"/>
    </xf>
    <xf numFmtId="182" fontId="5" fillId="0" borderId="0" xfId="40" applyNumberFormat="1" applyFont="1" applyAlignment="1">
      <alignment vertical="center"/>
    </xf>
    <xf numFmtId="0" fontId="29" fillId="0" borderId="1" xfId="30" applyFont="1" applyBorder="1" applyAlignment="1">
      <alignment horizontal="left" vertical="center"/>
    </xf>
    <xf numFmtId="3" fontId="5" fillId="0" borderId="1" xfId="44" applyNumberFormat="1" applyFont="1" applyFill="1" applyBorder="1" applyAlignment="1">
      <alignment vertical="center"/>
    </xf>
    <xf numFmtId="165" fontId="29" fillId="0" borderId="1" xfId="44" applyNumberFormat="1" applyFont="1" applyFill="1" applyBorder="1" applyAlignment="1">
      <alignment vertical="center"/>
    </xf>
    <xf numFmtId="165" fontId="5" fillId="0" borderId="1" xfId="37" applyNumberFormat="1" applyFont="1" applyBorder="1" applyAlignment="1">
      <alignment vertical="center"/>
    </xf>
    <xf numFmtId="182" fontId="5" fillId="0" borderId="1" xfId="37" applyNumberFormat="1" applyFont="1" applyBorder="1" applyAlignment="1">
      <alignment vertical="center"/>
    </xf>
    <xf numFmtId="170" fontId="29" fillId="0" borderId="0" xfId="44" applyNumberFormat="1" applyFont="1" applyAlignment="1"/>
    <xf numFmtId="0" fontId="69" fillId="0" borderId="0" xfId="30" applyFont="1"/>
    <xf numFmtId="0" fontId="50" fillId="0" borderId="0" xfId="30" applyFont="1" applyAlignment="1">
      <alignment horizontal="right"/>
    </xf>
    <xf numFmtId="0" fontId="51" fillId="0" borderId="0" xfId="30" applyFont="1" applyAlignment="1">
      <alignment horizontal="right"/>
    </xf>
    <xf numFmtId="0" fontId="56" fillId="0" borderId="0" xfId="33"/>
    <xf numFmtId="0" fontId="29" fillId="0" borderId="0" xfId="33" applyFont="1" applyAlignment="1">
      <alignment horizontal="right"/>
    </xf>
    <xf numFmtId="0" fontId="57" fillId="0" borderId="0" xfId="33" applyFont="1" applyAlignment="1">
      <alignment horizontal="right" vertical="top"/>
    </xf>
    <xf numFmtId="0" fontId="57" fillId="0" borderId="0" xfId="33" applyFont="1" applyAlignment="1">
      <alignment horizontal="left" vertical="top" wrapText="1"/>
    </xf>
    <xf numFmtId="0" fontId="29" fillId="0" borderId="0" xfId="33" applyFont="1"/>
    <xf numFmtId="0" fontId="58" fillId="0" borderId="0" xfId="33" applyFont="1" applyAlignment="1">
      <alignment horizontal="right" vertical="top"/>
    </xf>
    <xf numFmtId="0" fontId="58" fillId="0" borderId="0" xfId="33" applyFont="1" applyAlignment="1">
      <alignment horizontal="left" vertical="top" wrapText="1"/>
    </xf>
    <xf numFmtId="0" fontId="29" fillId="0" borderId="12" xfId="33" applyFont="1" applyBorder="1"/>
    <xf numFmtId="174" fontId="22" fillId="0" borderId="0" xfId="33" applyNumberFormat="1" applyFont="1" applyAlignment="1">
      <alignment horizontal="right" vertical="top" wrapText="1"/>
    </xf>
    <xf numFmtId="0" fontId="29" fillId="0" borderId="0" xfId="33" applyFont="1" applyAlignment="1">
      <alignment horizontal="left" vertical="center" wrapText="1"/>
    </xf>
    <xf numFmtId="174" fontId="22" fillId="0" borderId="0" xfId="33" applyNumberFormat="1" applyFont="1" applyAlignment="1">
      <alignment horizontal="center" vertical="center" wrapText="1"/>
    </xf>
    <xf numFmtId="0" fontId="56" fillId="0" borderId="0" xfId="33" applyAlignment="1">
      <alignment vertical="center"/>
    </xf>
    <xf numFmtId="0" fontId="22" fillId="0" borderId="0" xfId="33" applyFont="1" applyAlignment="1">
      <alignment horizontal="right" vertical="center"/>
    </xf>
    <xf numFmtId="0" fontId="29" fillId="0" borderId="0" xfId="33" applyFont="1" applyAlignment="1">
      <alignment horizontal="right" vertical="center"/>
    </xf>
    <xf numFmtId="0" fontId="22" fillId="0" borderId="0" xfId="33" applyFont="1" applyAlignment="1">
      <alignment horizontal="center" vertical="top"/>
    </xf>
    <xf numFmtId="0" fontId="29" fillId="0" borderId="0" xfId="33" applyFont="1" applyAlignment="1">
      <alignment horizontal="center" vertical="top"/>
    </xf>
    <xf numFmtId="0" fontId="22" fillId="0" borderId="0" xfId="33" applyFont="1" applyAlignment="1">
      <alignment horizontal="center" vertical="top"/>
    </xf>
    <xf numFmtId="174" fontId="22" fillId="0" borderId="12" xfId="33" applyNumberFormat="1" applyFont="1" applyBorder="1" applyAlignment="1">
      <alignment horizontal="right" vertical="top" wrapText="1"/>
    </xf>
    <xf numFmtId="0" fontId="29" fillId="0" borderId="12" xfId="33" applyFont="1" applyBorder="1" applyAlignment="1">
      <alignment horizontal="left" vertical="center" wrapText="1"/>
    </xf>
    <xf numFmtId="0" fontId="22" fillId="0" borderId="12" xfId="33" applyFont="1" applyBorder="1" applyAlignment="1">
      <alignment horizontal="center" vertical="top"/>
    </xf>
    <xf numFmtId="0" fontId="29" fillId="0" borderId="12" xfId="33" applyFont="1" applyBorder="1" applyAlignment="1">
      <alignment horizontal="center" vertical="top"/>
    </xf>
    <xf numFmtId="0" fontId="25" fillId="0" borderId="12" xfId="33" applyFont="1" applyBorder="1" applyAlignment="1">
      <alignment horizontal="center" vertical="top"/>
    </xf>
    <xf numFmtId="0" fontId="25" fillId="0" borderId="12" xfId="33" applyFont="1" applyBorder="1" applyAlignment="1">
      <alignment horizontal="center" vertical="top" wrapText="1"/>
    </xf>
    <xf numFmtId="0" fontId="56" fillId="0" borderId="12" xfId="33" applyBorder="1" applyAlignment="1">
      <alignment vertical="center"/>
    </xf>
    <xf numFmtId="0" fontId="29" fillId="0" borderId="0" xfId="33" applyFont="1" applyAlignment="1">
      <alignment horizontal="center" vertical="center"/>
    </xf>
    <xf numFmtId="174" fontId="29" fillId="0" borderId="0" xfId="33" applyNumberFormat="1" applyFont="1" applyAlignment="1">
      <alignment horizontal="right" vertical="top" wrapText="1"/>
    </xf>
    <xf numFmtId="0" fontId="22" fillId="0" borderId="0" xfId="33" applyFont="1" applyAlignment="1">
      <alignment horizontal="left" vertical="center"/>
    </xf>
    <xf numFmtId="165" fontId="22" fillId="0" borderId="0" xfId="33" applyNumberFormat="1" applyFont="1" applyAlignment="1">
      <alignment horizontal="right" vertical="center" wrapText="1"/>
    </xf>
    <xf numFmtId="174" fontId="22" fillId="0" borderId="0" xfId="33" applyNumberFormat="1" applyFont="1" applyAlignment="1">
      <alignment horizontal="right" vertical="center" wrapText="1"/>
    </xf>
    <xf numFmtId="174" fontId="29" fillId="0" borderId="0" xfId="33" applyNumberFormat="1" applyFont="1" applyAlignment="1">
      <alignment horizontal="right" vertical="center" wrapText="1"/>
    </xf>
    <xf numFmtId="0" fontId="29" fillId="0" borderId="0" xfId="33" applyFont="1" applyAlignment="1">
      <alignment horizontal="left" vertical="center"/>
    </xf>
    <xf numFmtId="165" fontId="29" fillId="0" borderId="0" xfId="33" applyNumberFormat="1" applyFont="1" applyAlignment="1">
      <alignment horizontal="right" vertical="center"/>
    </xf>
    <xf numFmtId="0" fontId="29" fillId="0" borderId="0" xfId="33" applyFont="1" applyAlignment="1">
      <alignment vertical="center"/>
    </xf>
    <xf numFmtId="2" fontId="29" fillId="0" borderId="0" xfId="33" applyNumberFormat="1" applyFont="1" applyAlignment="1">
      <alignment horizontal="right" vertical="center"/>
    </xf>
    <xf numFmtId="2" fontId="29" fillId="0" borderId="0" xfId="33" applyNumberFormat="1" applyFont="1" applyAlignment="1">
      <alignment horizontal="left"/>
    </xf>
    <xf numFmtId="165" fontId="29" fillId="0" borderId="0" xfId="33" applyNumberFormat="1" applyFont="1" applyAlignment="1">
      <alignment horizontal="right"/>
    </xf>
    <xf numFmtId="165" fontId="29" fillId="0" borderId="0" xfId="33" applyNumberFormat="1" applyFont="1"/>
    <xf numFmtId="0" fontId="29" fillId="0" borderId="13" xfId="33" applyFont="1" applyBorder="1" applyAlignment="1">
      <alignment vertical="center"/>
    </xf>
    <xf numFmtId="0" fontId="19" fillId="0" borderId="0" xfId="33" applyFont="1"/>
    <xf numFmtId="0" fontId="19" fillId="0" borderId="0" xfId="33" applyFont="1" applyAlignment="1">
      <alignment vertical="center"/>
    </xf>
    <xf numFmtId="0" fontId="50" fillId="0" borderId="0" xfId="33" applyFont="1" applyAlignment="1">
      <alignment horizontal="right" vertical="center"/>
    </xf>
    <xf numFmtId="0" fontId="51" fillId="0" borderId="0" xfId="33" applyFont="1" applyAlignment="1">
      <alignment horizontal="right" vertical="center"/>
    </xf>
    <xf numFmtId="0" fontId="50" fillId="0" borderId="0" xfId="33" applyFont="1" applyAlignment="1">
      <alignment vertical="center"/>
    </xf>
    <xf numFmtId="0" fontId="25" fillId="0" borderId="0" xfId="33" applyFont="1" applyAlignment="1">
      <alignment horizontal="right" vertical="center"/>
    </xf>
    <xf numFmtId="164" fontId="50" fillId="0" borderId="0" xfId="33" applyNumberFormat="1" applyFont="1"/>
    <xf numFmtId="164" fontId="19" fillId="0" borderId="0" xfId="33" applyNumberFormat="1" applyFont="1"/>
    <xf numFmtId="164" fontId="50" fillId="0" borderId="0" xfId="33" applyNumberFormat="1" applyFont="1" applyAlignment="1">
      <alignment vertical="center"/>
    </xf>
    <xf numFmtId="164" fontId="50" fillId="0" borderId="0" xfId="33" applyNumberFormat="1" applyFont="1" applyAlignment="1">
      <alignment horizontal="left" vertical="center" wrapText="1"/>
    </xf>
    <xf numFmtId="0" fontId="19" fillId="0" borderId="0" xfId="33" applyFont="1" applyAlignment="1">
      <alignment horizontal="right" vertical="center"/>
    </xf>
    <xf numFmtId="164" fontId="51" fillId="0" borderId="0" xfId="33" applyNumberFormat="1" applyFont="1" applyAlignment="1">
      <alignment horizontal="left" wrapText="1"/>
    </xf>
    <xf numFmtId="0" fontId="70" fillId="0" borderId="0" xfId="33" applyFont="1"/>
    <xf numFmtId="0" fontId="50" fillId="0" borderId="0" xfId="33" applyFont="1"/>
    <xf numFmtId="0" fontId="51" fillId="0" borderId="0" xfId="33" applyFont="1"/>
    <xf numFmtId="0" fontId="7" fillId="0" borderId="5" xfId="3" applyFont="1" applyBorder="1" applyAlignment="1">
      <alignment horizontal="center" vertical="center" wrapText="1"/>
    </xf>
    <xf numFmtId="165" fontId="7" fillId="0" borderId="14" xfId="1" applyNumberFormat="1" applyFont="1" applyBorder="1" applyAlignment="1">
      <alignment horizontal="right" vertical="center"/>
    </xf>
    <xf numFmtId="165" fontId="7" fillId="0" borderId="14" xfId="1" applyNumberFormat="1" applyFont="1" applyBorder="1" applyAlignment="1">
      <alignment horizontal="center" vertical="top" wrapText="1"/>
    </xf>
    <xf numFmtId="165" fontId="7" fillId="0" borderId="14" xfId="1" applyNumberFormat="1" applyFont="1" applyBorder="1" applyAlignment="1">
      <alignment horizontal="center" vertical="top"/>
    </xf>
    <xf numFmtId="0" fontId="5" fillId="0" borderId="14" xfId="1" applyFont="1" applyBorder="1" applyAlignment="1">
      <alignment vertical="top"/>
    </xf>
    <xf numFmtId="0" fontId="5" fillId="0" borderId="14" xfId="1" applyFont="1" applyBorder="1"/>
    <xf numFmtId="0" fontId="7" fillId="0" borderId="6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right" vertical="center"/>
    </xf>
    <xf numFmtId="166" fontId="7" fillId="0" borderId="14" xfId="4" applyNumberFormat="1" applyFont="1" applyBorder="1" applyAlignment="1">
      <alignment horizontal="right" vertical="center"/>
    </xf>
    <xf numFmtId="168" fontId="5" fillId="0" borderId="0" xfId="9" applyNumberFormat="1" applyFont="1" applyAlignment="1">
      <alignment vertical="center"/>
    </xf>
    <xf numFmtId="168" fontId="5" fillId="0" borderId="0" xfId="9" applyNumberFormat="1" applyFont="1" applyAlignment="1">
      <alignment horizontal="left" vertical="center" wrapText="1"/>
    </xf>
    <xf numFmtId="168" fontId="5" fillId="0" borderId="0" xfId="9" applyNumberFormat="1" applyFont="1" applyAlignment="1">
      <alignment vertical="center" wrapText="1"/>
    </xf>
    <xf numFmtId="168" fontId="7" fillId="0" borderId="0" xfId="9" applyNumberFormat="1" applyFont="1" applyAlignment="1">
      <alignment vertical="center"/>
    </xf>
    <xf numFmtId="168" fontId="8" fillId="0" borderId="0" xfId="9" applyNumberFormat="1" applyFont="1" applyAlignment="1">
      <alignment vertical="center"/>
    </xf>
    <xf numFmtId="168" fontId="7" fillId="0" borderId="0" xfId="9" applyNumberFormat="1" applyFont="1" applyAlignment="1">
      <alignment horizontal="center" vertical="center"/>
    </xf>
    <xf numFmtId="168" fontId="5" fillId="0" borderId="0" xfId="9" applyNumberFormat="1" applyFont="1"/>
    <xf numFmtId="168" fontId="5" fillId="0" borderId="0" xfId="9" applyNumberFormat="1" applyFont="1" applyAlignment="1">
      <alignment horizontal="right" vertical="center" indent="1"/>
    </xf>
    <xf numFmtId="168" fontId="5" fillId="0" borderId="0" xfId="9" applyNumberFormat="1" applyFont="1" applyFill="1" applyAlignment="1">
      <alignment vertical="center"/>
    </xf>
    <xf numFmtId="168" fontId="7" fillId="0" borderId="0" xfId="9" applyNumberFormat="1" applyFont="1" applyAlignment="1">
      <alignment horizontal="left" vertical="center" indent="2"/>
    </xf>
  </cellXfs>
  <cellStyles count="48">
    <cellStyle name="Comma" xfId="9" builtinId="3"/>
    <cellStyle name="Comma [0] 2" xfId="19" xr:uid="{0055DBCA-AEA1-4B42-861C-96B4935ECB5D}"/>
    <cellStyle name="Comma 10 2" xfId="26" xr:uid="{E8D0183D-C659-4F50-BF6D-DA341D811D11}"/>
    <cellStyle name="Comma 2" xfId="16" xr:uid="{E73ACBA4-5932-4554-A6F1-D3524830D88B}"/>
    <cellStyle name="Comma 2 2" xfId="18" xr:uid="{3B3B6879-7A83-46AE-A300-99C2FA435F53}"/>
    <cellStyle name="Comma 2 2 263" xfId="44" xr:uid="{B9288271-CD67-4991-BB13-CE5F50010AAD}"/>
    <cellStyle name="Comma 2 2 264" xfId="47" xr:uid="{5D67A270-34D3-42E8-AC07-9BBEA9FCDD9F}"/>
    <cellStyle name="Comma 3" xfId="36" xr:uid="{28849932-50A7-429C-A64E-753330998352}"/>
    <cellStyle name="Comma 870" xfId="4" xr:uid="{7A5888D6-6A2C-495D-ABF9-716C6DD5BA15}"/>
    <cellStyle name="Comma 870 2" xfId="35" xr:uid="{4197DBE4-23F8-4621-BC13-5B5DD4782CB2}"/>
    <cellStyle name="Normal" xfId="0" builtinId="0"/>
    <cellStyle name="Normal 10 11 2 2 2 3" xfId="1" xr:uid="{CB482DDD-D26A-4AF1-BA88-F6F53EF71A49}"/>
    <cellStyle name="Normal 10 11 2 2 2 3 2 2" xfId="14" xr:uid="{0ECD901B-6A8B-44D7-BC6B-E28E99C75641}"/>
    <cellStyle name="Normal 10 11 2 2 2 3 3" xfId="13" xr:uid="{3CE2D901-E6CB-46D8-A91C-4A30332D2AD4}"/>
    <cellStyle name="Normal 10 11 2 8" xfId="15" xr:uid="{88BB8FEE-5830-4E95-85F5-B267419F34D2}"/>
    <cellStyle name="Normal 10 11 2 8 2" xfId="34" xr:uid="{2F85193B-25DB-4231-9FCB-CFE74C516DD5}"/>
    <cellStyle name="Normal 13 2" xfId="10" xr:uid="{CB957192-46C3-42F5-A163-D0DE65079B1C}"/>
    <cellStyle name="Normal 13 3 4" xfId="41" xr:uid="{5B8013C2-E0BA-4BF4-AF33-BCBAF0A7DA6D}"/>
    <cellStyle name="Normal 18 2 2" xfId="23" xr:uid="{644E0780-E0AD-49AD-BB13-F9C26BC843B2}"/>
    <cellStyle name="Normal 2" xfId="33" xr:uid="{B737F1E6-743C-4A05-B049-7D6052C71B19}"/>
    <cellStyle name="Normal 2 2 2 2 2 4 4 2" xfId="7" xr:uid="{5314E9E1-373C-47C5-9A8C-D7CD1E1C2B16}"/>
    <cellStyle name="Normal 2 2 2 7 2" xfId="28" xr:uid="{3245CD6A-8292-497B-BA2D-CF4408DD60FE}"/>
    <cellStyle name="Normal 2 2 85 2 3 3" xfId="30" xr:uid="{EF895D89-7E4D-4877-AFFB-B722AEFA8676}"/>
    <cellStyle name="Normal 2 258" xfId="46" xr:uid="{31168519-460C-4141-8AE0-C69E4F45732F}"/>
    <cellStyle name="Normal 2 4" xfId="24" xr:uid="{E42B3F99-93AE-4028-A83A-865DED24620B}"/>
    <cellStyle name="Normal 27" xfId="43" xr:uid="{D1B5F41A-981E-48FD-A540-5C3913689565}"/>
    <cellStyle name="Normal 3" xfId="17" xr:uid="{80926E01-B4AE-4082-AED7-83693E953F8B}"/>
    <cellStyle name="Normal 3 2 3 13" xfId="8" xr:uid="{C98FC7C3-2205-498E-A7C2-DEDE28388878}"/>
    <cellStyle name="Normal 3 2 3 13 2" xfId="37" xr:uid="{313412D7-C795-4A71-8085-5743F19B8F20}"/>
    <cellStyle name="Normal 3 2 3 13 3" xfId="40" xr:uid="{7549DB76-7B7C-4785-8C99-4B641F5EF997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1" xr:uid="{ADC50468-D8CB-4FA2-9BFD-C1D1085AF9BF}"/>
    <cellStyle name="Normal 4 2 10 2" xfId="31" xr:uid="{57C7D20D-A99F-4A68-990A-56769DA77A66}"/>
    <cellStyle name="Normal 5 13 2" xfId="25" xr:uid="{94426308-AC9C-46DA-949F-2FC6CA8472E8}"/>
    <cellStyle name="Normal 6" xfId="42" xr:uid="{A2CAE964-1E5B-4288-BE54-EADE31764F98}"/>
    <cellStyle name="Normal 7" xfId="22" xr:uid="{9C04956F-ADF5-47EC-827C-CBE09D0FCD92}"/>
    <cellStyle name="Normal 7 2 9" xfId="45" xr:uid="{A106B9FC-4BF3-4B2C-8501-D821EFE04CDE}"/>
    <cellStyle name="Normal 724 2" xfId="20" xr:uid="{716E79FD-CE36-4A5A-B26D-00CEF6E6B596}"/>
    <cellStyle name="Normal 8" xfId="39" xr:uid="{536EE625-C392-4B76-9A7A-6AC2F76BC84A}"/>
    <cellStyle name="Normal 8 45" xfId="38" xr:uid="{9AEF45FA-2FD1-42DA-91D9-568494EA5C70}"/>
    <cellStyle name="Normal 805" xfId="6" xr:uid="{E143F69E-CC7E-49AF-93A7-8F8536307434}"/>
    <cellStyle name="Normal 805 2" xfId="32" xr:uid="{9677586C-32E7-4A19-B707-699E79FD8DE3}"/>
    <cellStyle name="Normal_C1" xfId="29" xr:uid="{E099E892-BEAA-4BC5-ADBF-235AE9A36F47}"/>
    <cellStyle name="Normal_Jad 8.4" xfId="27" xr:uid="{D1318186-F3A3-4558-A620-D83D0BE09826}"/>
    <cellStyle name="Normal_TABLE5(A),(B)&amp;(C)" xfId="12" xr:uid="{25ACA082-B1BB-48D0-8E57-FE72AD31AC3D}"/>
    <cellStyle name="Percent 16" xfId="5" xr:uid="{0FEB2E81-8801-4415-92A0-AF6A9C79311E}"/>
  </cellStyles>
  <dxfs count="51"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externalLink" Target="externalLinks/externalLink7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4.xml"/><Relationship Id="rId95" Type="http://schemas.openxmlformats.org/officeDocument/2006/relationships/externalLink" Target="externalLinks/externalLink79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103" Type="http://schemas.openxmlformats.org/officeDocument/2006/relationships/calcChain" Target="calcChain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91" Type="http://schemas.openxmlformats.org/officeDocument/2006/relationships/externalLink" Target="externalLinks/externalLink75.xml"/><Relationship Id="rId96" Type="http://schemas.openxmlformats.org/officeDocument/2006/relationships/externalLink" Target="externalLinks/externalLink8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44.0_Trade_Export%20Imports_TEC_CMO_CTADR%20(0100am)%20v3_Pind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45.0_JADUAL%20PERANGKAAN%20DTS_BPP_23022022%20v2_Pind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lihah.raman/Downloads/2013/4-5%20kesihatan/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46.0%20Statistik%20Pasaran%20Buruh_Terengganu%20semak%20pinda%2024022022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46.1_%20Statistik%20Daerah%20Pentadbiran_MBLS_Terengganu_Semak%20pinda%2024feb202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48.0_Statistik%20utama%20kemalangan%20pekerjaan,%20Malaysia_Pinda.xlsx" TargetMode="External"/></Relationships>
</file>

<file path=xl/externalLinks/_rels/externalLink5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49.0_Bilangan%20murid%20pelbagai%20peringkat%20dan%20jenis%20sekolah_Pinda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7\bps%202016\Bab%207-%20Keselamatan%20Awam_091216.xlsx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51.0_Terengganu_Bilangan%20kemalangan%20jalan%20raya,%20kecederaan%20dan%20kematian%20yang%20dilaporkan%20mengikut%20negeri%20dan%20daerah%20pentadbiran%202018-2020_Pinda.xlsx?C41AF32C" TargetMode="External"/><Relationship Id="rId1" Type="http://schemas.openxmlformats.org/officeDocument/2006/relationships/externalLinkPath" Target="file:///\\C41AF32C\51.0_Terengganu_Bilangan%20kemalangan%20jalan%20raya,%20kecederaan%20dan%20kematian%20yang%20dilaporkan%20mengikut%20negeri%20dan%20daerah%20pentadbiran%202018-2020_Pind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8F4C3A\Jad.%205.10-5.11-new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53.0%20Pendapatan%20Terengganu_Pinda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54.0_TERENGGANU_DAERAH_Pinda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55.0_Terengganu_Cukai.xlsx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S IMPORTS MALAYSIA"/>
      <sheetName val="EXPORTS IMPORTS JOHOR"/>
      <sheetName val="EXPORTS IMPORTS KEDAH"/>
      <sheetName val="EXPORTS IMPORTS KELANTAN"/>
      <sheetName val="EXPORTS IMPORTS MELAKA"/>
      <sheetName val="EXPORTS IMPORTS N.SEMBILAN"/>
      <sheetName val="EXPORTS IMPORTS PAHANG"/>
      <sheetName val="EXPORTS IMPORTS P.PINANG"/>
      <sheetName val="EXPORTS IMPORTS PERAK"/>
      <sheetName val="EXPORTS IMPORTS PERLIS"/>
      <sheetName val="EXPORTS IMPORTS SELANGOR"/>
      <sheetName val="EXPORTS IMPORTS TERENGGANU"/>
      <sheetName val="EXPORTS IMPORTS SABAH"/>
      <sheetName val="EXPORTS IMPORTS SARAWAK"/>
      <sheetName val="EXPORTS IMPORTS WP KUALA LUMPUR"/>
      <sheetName val="EXPORTS IMPORTS WP LAB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YSIA"/>
      <sheetName val="JOHOR (2)"/>
      <sheetName val="KEDAH (2)"/>
      <sheetName val="KELANTAN (2)"/>
      <sheetName val="MELAKA (2)"/>
      <sheetName val="N9 (2)"/>
      <sheetName val="PAHANG (2)"/>
      <sheetName val="PPINANG (2)"/>
      <sheetName val="PERAK (2)"/>
      <sheetName val="PERLIS (2)"/>
      <sheetName val="SELANGOR (2)"/>
      <sheetName val="TERENGGANU (2)"/>
      <sheetName val="SABAH (2)"/>
      <sheetName val="SARAWAK (2)"/>
      <sheetName val="WPKL (2)"/>
      <sheetName val="LABUAN (2)"/>
      <sheetName val="PUTRAJAYA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engganu"/>
      <sheetName val="Terengganu (Samb.)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engganu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.0_Trg_Kemalangan"/>
      <sheetName val="48.0_Trg_Kemalangan(samb.)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.0_Terengganu_Sekolah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Terengganu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engganu"/>
    </sheetNames>
    <sheetDataSet>
      <sheetData sheetId="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ual 13.0 PCC Terengganu"/>
    </sheetNames>
    <sheetDataSet>
      <sheetData sheetId="0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.0_TERENGGANU_Cukai"/>
    </sheetNames>
    <sheetDataSet>
      <sheetData sheetId="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706B-8374-41C8-9E47-FAA7EDA95AF8}">
  <dimension ref="A1:L45"/>
  <sheetViews>
    <sheetView tabSelected="1" view="pageBreakPreview" zoomScaleNormal="130" zoomScaleSheetLayoutView="10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51.28515625" style="1" customWidth="1"/>
    <col min="4" max="4" width="7.140625" style="1" customWidth="1"/>
    <col min="5" max="8" width="11.28515625" style="1" customWidth="1"/>
    <col min="9" max="9" width="1.7109375" style="1" customWidth="1"/>
    <col min="10" max="16384" width="9.140625" style="1"/>
  </cols>
  <sheetData>
    <row r="1" spans="1:12" ht="8.1" customHeight="1"/>
    <row r="2" spans="1:12" ht="8.1" customHeight="1"/>
    <row r="3" spans="1:12" ht="16.350000000000001" customHeight="1">
      <c r="B3" s="39" t="s">
        <v>5</v>
      </c>
      <c r="C3" s="29" t="s">
        <v>16</v>
      </c>
      <c r="H3" s="2"/>
    </row>
    <row r="4" spans="1:12" ht="16.350000000000001" customHeight="1">
      <c r="B4" s="40" t="s">
        <v>6</v>
      </c>
      <c r="C4" s="30" t="s">
        <v>17</v>
      </c>
      <c r="D4" s="3"/>
      <c r="E4" s="3"/>
      <c r="F4" s="3"/>
      <c r="G4" s="3"/>
      <c r="H4" s="2"/>
    </row>
    <row r="5" spans="1:12" ht="13.15" customHeight="1" thickBot="1">
      <c r="A5" s="4"/>
      <c r="B5" s="4"/>
      <c r="C5" s="4"/>
      <c r="D5" s="4"/>
      <c r="E5" s="5"/>
      <c r="F5" s="5"/>
      <c r="G5" s="5"/>
      <c r="H5" s="5"/>
    </row>
    <row r="6" spans="1:12" s="9" customFormat="1" ht="42.95" customHeight="1" thickBot="1">
      <c r="A6" s="6"/>
      <c r="B6" s="51" t="s">
        <v>3</v>
      </c>
      <c r="C6" s="52"/>
      <c r="D6" s="6"/>
      <c r="E6" s="7">
        <v>2017</v>
      </c>
      <c r="F6" s="7">
        <v>2018</v>
      </c>
      <c r="G6" s="7">
        <v>2019</v>
      </c>
      <c r="H6" s="7">
        <v>2020</v>
      </c>
      <c r="I6" s="8"/>
    </row>
    <row r="7" spans="1:12" s="9" customFormat="1" ht="16.350000000000001" customHeight="1">
      <c r="B7" s="10"/>
      <c r="C7" s="11"/>
      <c r="D7" s="33"/>
      <c r="E7" s="33"/>
      <c r="F7" s="33"/>
      <c r="G7" s="33"/>
      <c r="H7" s="33"/>
    </row>
    <row r="8" spans="1:12" s="5" customFormat="1" ht="32.25" customHeight="1">
      <c r="B8" s="49" t="s">
        <v>7</v>
      </c>
      <c r="C8" s="49"/>
      <c r="D8" s="45"/>
      <c r="E8" s="34">
        <v>33978.557000000001</v>
      </c>
      <c r="F8" s="34">
        <v>34838.207999999999</v>
      </c>
      <c r="G8" s="34">
        <v>36003.839999999997</v>
      </c>
      <c r="H8" s="34">
        <v>33955.214999999997</v>
      </c>
    </row>
    <row r="9" spans="1:12" s="5" customFormat="1" ht="27.75" customHeight="1">
      <c r="B9" s="50" t="s">
        <v>8</v>
      </c>
      <c r="C9" s="50"/>
      <c r="D9" s="34"/>
      <c r="E9" s="14">
        <v>2921.319</v>
      </c>
      <c r="F9" s="14">
        <v>2846.9270000000001</v>
      </c>
      <c r="G9" s="14">
        <v>3016.3240000000001</v>
      </c>
      <c r="H9" s="41">
        <v>2913.942</v>
      </c>
    </row>
    <row r="10" spans="1:12" s="5" customFormat="1" ht="27.75" customHeight="1">
      <c r="B10" s="50" t="s">
        <v>9</v>
      </c>
      <c r="C10" s="50"/>
      <c r="D10" s="34"/>
      <c r="E10" s="14">
        <v>173.81200000000001</v>
      </c>
      <c r="F10" s="14">
        <v>183.22499999999999</v>
      </c>
      <c r="G10" s="14">
        <v>200.91800000000001</v>
      </c>
      <c r="H10" s="41">
        <v>185.024</v>
      </c>
    </row>
    <row r="11" spans="1:12" s="5" customFormat="1" ht="27.75" customHeight="1">
      <c r="B11" s="50" t="s">
        <v>10</v>
      </c>
      <c r="C11" s="50"/>
      <c r="D11" s="34"/>
      <c r="E11" s="14">
        <v>12586.427</v>
      </c>
      <c r="F11" s="14">
        <v>13055.539000000001</v>
      </c>
      <c r="G11" s="14">
        <v>13093.273999999999</v>
      </c>
      <c r="H11" s="41">
        <v>11861.58</v>
      </c>
    </row>
    <row r="12" spans="1:12" s="5" customFormat="1" ht="27.75" customHeight="1">
      <c r="B12" s="50" t="s">
        <v>11</v>
      </c>
      <c r="C12" s="50"/>
      <c r="D12" s="34"/>
      <c r="E12" s="14">
        <v>1275.923</v>
      </c>
      <c r="F12" s="14">
        <v>1161.133</v>
      </c>
      <c r="G12" s="14">
        <v>1165.4290000000001</v>
      </c>
      <c r="H12" s="41">
        <v>1080.4449999999999</v>
      </c>
    </row>
    <row r="13" spans="1:12" s="5" customFormat="1" ht="27.75" customHeight="1">
      <c r="B13" s="50" t="s">
        <v>12</v>
      </c>
      <c r="C13" s="50"/>
      <c r="D13" s="34"/>
      <c r="E13" s="14">
        <v>16916.309000000001</v>
      </c>
      <c r="F13" s="14">
        <v>17527.332999999999</v>
      </c>
      <c r="G13" s="14">
        <v>18511.953000000001</v>
      </c>
      <c r="H13" s="41">
        <v>17883.535</v>
      </c>
      <c r="L13" s="5" t="s">
        <v>2</v>
      </c>
    </row>
    <row r="14" spans="1:12" s="5" customFormat="1" ht="27.75" customHeight="1">
      <c r="B14" s="50" t="s">
        <v>13</v>
      </c>
      <c r="C14" s="50"/>
      <c r="D14" s="34"/>
      <c r="E14" s="14">
        <v>104.767</v>
      </c>
      <c r="F14" s="14">
        <v>64.051000000000002</v>
      </c>
      <c r="G14" s="14">
        <v>15.941000000000001</v>
      </c>
      <c r="H14" s="41">
        <v>30.687000000000001</v>
      </c>
    </row>
    <row r="15" spans="1:12" s="5" customFormat="1" ht="15" customHeight="1">
      <c r="B15" s="12"/>
      <c r="D15" s="34"/>
      <c r="E15" s="34"/>
      <c r="F15" s="34"/>
      <c r="G15" s="34"/>
      <c r="H15" s="15"/>
    </row>
    <row r="16" spans="1:12" s="5" customFormat="1" ht="15" customHeight="1">
      <c r="B16" s="12"/>
      <c r="D16" s="34"/>
      <c r="E16" s="34"/>
      <c r="F16" s="34"/>
      <c r="G16" s="34"/>
      <c r="H16" s="15"/>
    </row>
    <row r="17" spans="2:12" s="5" customFormat="1" ht="32.25" customHeight="1">
      <c r="B17" s="49" t="s">
        <v>18</v>
      </c>
      <c r="C17" s="49"/>
      <c r="D17" s="34"/>
      <c r="E17" s="35">
        <v>5.7</v>
      </c>
      <c r="F17" s="35">
        <v>2.5</v>
      </c>
      <c r="G17" s="35">
        <v>3.3</v>
      </c>
      <c r="H17" s="42">
        <v>-5.7</v>
      </c>
    </row>
    <row r="18" spans="2:12" s="5" customFormat="1" ht="27.75" customHeight="1">
      <c r="B18" s="50" t="s">
        <v>8</v>
      </c>
      <c r="C18" s="50"/>
      <c r="D18" s="34"/>
      <c r="E18" s="31">
        <v>9</v>
      </c>
      <c r="F18" s="44">
        <v>-2.5</v>
      </c>
      <c r="G18" s="31">
        <v>6</v>
      </c>
      <c r="H18" s="43">
        <v>-3.4</v>
      </c>
    </row>
    <row r="19" spans="2:12" s="5" customFormat="1" ht="27.75" customHeight="1">
      <c r="B19" s="50" t="s">
        <v>9</v>
      </c>
      <c r="C19" s="50"/>
      <c r="D19" s="34"/>
      <c r="E19" s="31">
        <v>9.1</v>
      </c>
      <c r="F19" s="31">
        <v>5.4</v>
      </c>
      <c r="G19" s="31">
        <v>9.6999999999999993</v>
      </c>
      <c r="H19" s="43">
        <v>-7.9</v>
      </c>
    </row>
    <row r="20" spans="2:12" s="5" customFormat="1" ht="27.75" customHeight="1">
      <c r="B20" s="50" t="s">
        <v>10</v>
      </c>
      <c r="C20" s="50"/>
      <c r="D20" s="34"/>
      <c r="E20" s="31">
        <v>3.9</v>
      </c>
      <c r="F20" s="31">
        <v>3.7</v>
      </c>
      <c r="G20" s="31">
        <v>0.3</v>
      </c>
      <c r="H20" s="43">
        <v>-9.4</v>
      </c>
    </row>
    <row r="21" spans="2:12" s="5" customFormat="1" ht="27.75" customHeight="1">
      <c r="B21" s="50" t="s">
        <v>11</v>
      </c>
      <c r="C21" s="50"/>
      <c r="D21" s="34"/>
      <c r="E21" s="31">
        <v>38.700000000000003</v>
      </c>
      <c r="F21" s="44">
        <v>-9</v>
      </c>
      <c r="G21" s="31">
        <v>0.4</v>
      </c>
      <c r="H21" s="43">
        <v>-7.3</v>
      </c>
    </row>
    <row r="22" spans="2:12" s="5" customFormat="1" ht="27.75" customHeight="1">
      <c r="B22" s="50" t="s">
        <v>12</v>
      </c>
      <c r="C22" s="50"/>
      <c r="D22" s="34"/>
      <c r="E22" s="31">
        <v>4.4000000000000004</v>
      </c>
      <c r="F22" s="31">
        <v>3.6</v>
      </c>
      <c r="G22" s="31">
        <v>5.6</v>
      </c>
      <c r="H22" s="43">
        <v>-3.4</v>
      </c>
      <c r="L22" s="5" t="s">
        <v>2</v>
      </c>
    </row>
    <row r="23" spans="2:12" s="5" customFormat="1" ht="27.75" customHeight="1">
      <c r="B23" s="50" t="s">
        <v>13</v>
      </c>
      <c r="C23" s="50"/>
      <c r="D23" s="34"/>
      <c r="E23" s="31">
        <v>110.7</v>
      </c>
      <c r="F23" s="44">
        <v>-38.9</v>
      </c>
      <c r="G23" s="44">
        <v>-75.099999999999994</v>
      </c>
      <c r="H23" s="32">
        <v>92.5</v>
      </c>
    </row>
    <row r="24" spans="2:12" s="5" customFormat="1" ht="15" customHeight="1">
      <c r="B24" s="12"/>
      <c r="D24" s="34"/>
      <c r="E24" s="34"/>
      <c r="F24" s="34"/>
      <c r="G24" s="34"/>
      <c r="H24" s="15"/>
    </row>
    <row r="25" spans="2:12" s="5" customFormat="1" ht="15" customHeight="1">
      <c r="B25" s="12"/>
      <c r="D25" s="34"/>
      <c r="E25" s="34"/>
      <c r="F25" s="34"/>
      <c r="G25" s="34"/>
      <c r="H25" s="15"/>
    </row>
    <row r="26" spans="2:12" s="5" customFormat="1" ht="32.25" customHeight="1">
      <c r="B26" s="49" t="s">
        <v>14</v>
      </c>
      <c r="C26" s="49"/>
      <c r="D26" s="34"/>
      <c r="E26" s="34">
        <v>36056.495000000003</v>
      </c>
      <c r="F26" s="34">
        <v>37095.97</v>
      </c>
      <c r="G26" s="34">
        <v>38499.32</v>
      </c>
      <c r="H26" s="34">
        <v>33884.595000000001</v>
      </c>
    </row>
    <row r="27" spans="2:12" s="9" customFormat="1" ht="16.350000000000001" customHeight="1">
      <c r="B27" s="13"/>
      <c r="C27" s="11"/>
      <c r="D27" s="33"/>
      <c r="E27" s="33"/>
      <c r="F27" s="33"/>
      <c r="G27" s="33"/>
      <c r="H27" s="33"/>
    </row>
    <row r="28" spans="2:12" s="9" customFormat="1" ht="16.350000000000001" customHeight="1">
      <c r="B28" s="49"/>
      <c r="C28" s="49"/>
      <c r="D28" s="33"/>
      <c r="E28" s="33"/>
      <c r="F28" s="33"/>
      <c r="G28" s="33"/>
      <c r="H28" s="33"/>
    </row>
    <row r="29" spans="2:12" s="5" customFormat="1" ht="32.25" customHeight="1">
      <c r="B29" s="49" t="s">
        <v>15</v>
      </c>
      <c r="C29" s="49"/>
      <c r="D29" s="34"/>
      <c r="E29" s="34">
        <v>29848.462</v>
      </c>
      <c r="F29" s="34">
        <v>30201.508999999998</v>
      </c>
      <c r="G29" s="34">
        <v>30935.821</v>
      </c>
      <c r="H29" s="34">
        <v>26923.541000000001</v>
      </c>
    </row>
    <row r="30" spans="2:12" s="9" customFormat="1" ht="16.350000000000001" customHeight="1">
      <c r="B30" s="13"/>
      <c r="C30" s="11"/>
      <c r="D30" s="33"/>
      <c r="E30" s="33"/>
      <c r="F30" s="33"/>
      <c r="G30" s="33"/>
      <c r="H30" s="33"/>
    </row>
    <row r="31" spans="2:12" s="9" customFormat="1" ht="16.350000000000001" customHeight="1">
      <c r="B31" s="13"/>
      <c r="C31" s="11"/>
      <c r="D31" s="33"/>
      <c r="E31" s="33"/>
      <c r="F31" s="33"/>
      <c r="G31" s="33"/>
      <c r="H31" s="33"/>
    </row>
    <row r="32" spans="2:12" s="5" customFormat="1" ht="15" customHeight="1">
      <c r="B32" s="12"/>
      <c r="C32" s="16"/>
      <c r="D32" s="17"/>
      <c r="E32" s="17"/>
      <c r="F32" s="17"/>
      <c r="G32" s="17"/>
      <c r="H32" s="17"/>
      <c r="J32" s="18"/>
    </row>
    <row r="33" spans="1:11" s="5" customFormat="1" ht="15" customHeight="1">
      <c r="B33" s="19"/>
      <c r="C33" s="16"/>
      <c r="D33" s="20"/>
      <c r="E33" s="20"/>
      <c r="F33" s="20"/>
      <c r="G33" s="20"/>
      <c r="H33" s="21"/>
      <c r="J33" s="18"/>
    </row>
    <row r="34" spans="1:11" s="5" customFormat="1" ht="15" customHeight="1">
      <c r="B34" s="19"/>
      <c r="C34" s="16"/>
      <c r="D34" s="20"/>
      <c r="E34" s="20"/>
      <c r="F34" s="20"/>
      <c r="G34" s="20"/>
      <c r="H34" s="21"/>
      <c r="J34" s="18"/>
    </row>
    <row r="35" spans="1:11" s="5" customFormat="1" ht="15" customHeight="1">
      <c r="B35" s="19"/>
      <c r="C35" s="16"/>
      <c r="D35" s="20"/>
      <c r="E35" s="20"/>
      <c r="F35" s="20"/>
      <c r="G35" s="20"/>
      <c r="H35" s="21"/>
      <c r="J35" s="18"/>
    </row>
    <row r="36" spans="1:11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5"/>
      <c r="K36" s="5"/>
    </row>
    <row r="37" spans="1:11" s="3" customFormat="1" ht="15" customHeight="1" thickTop="1">
      <c r="D37" s="23"/>
      <c r="E37" s="24"/>
      <c r="F37" s="24"/>
      <c r="G37" s="24"/>
      <c r="H37" s="23"/>
      <c r="I37" s="25" t="s">
        <v>0</v>
      </c>
      <c r="J37" s="5"/>
      <c r="K37" s="5"/>
    </row>
    <row r="38" spans="1:11" s="3" customFormat="1" ht="15" customHeight="1">
      <c r="B38" s="26"/>
      <c r="C38" s="23"/>
      <c r="D38" s="23"/>
      <c r="E38" s="23"/>
      <c r="F38" s="23"/>
      <c r="G38" s="23"/>
      <c r="H38" s="23"/>
      <c r="I38" s="27" t="s">
        <v>1</v>
      </c>
    </row>
    <row r="39" spans="1:11" s="3" customFormat="1">
      <c r="B39" s="28"/>
      <c r="C39" s="23"/>
      <c r="D39" s="23"/>
      <c r="E39" s="23"/>
      <c r="F39" s="23"/>
      <c r="G39" s="23"/>
      <c r="H39" s="23"/>
    </row>
    <row r="41" spans="1:11">
      <c r="B41" s="36" t="s">
        <v>4</v>
      </c>
    </row>
    <row r="42" spans="1:11">
      <c r="B42" s="37" t="s">
        <v>21</v>
      </c>
      <c r="C42" s="46"/>
      <c r="D42" s="46"/>
      <c r="E42" s="46"/>
      <c r="F42" s="46"/>
      <c r="G42" s="46"/>
      <c r="H42"/>
    </row>
    <row r="43" spans="1:11">
      <c r="B43" s="38" t="s">
        <v>22</v>
      </c>
      <c r="C43" s="46"/>
      <c r="D43" s="46"/>
      <c r="E43" s="46"/>
      <c r="F43" s="46"/>
      <c r="G43" s="46"/>
      <c r="H43"/>
    </row>
    <row r="44" spans="1:11">
      <c r="B44" s="47" t="s">
        <v>19</v>
      </c>
      <c r="C44"/>
      <c r="D44"/>
      <c r="E44"/>
      <c r="F44"/>
      <c r="G44"/>
      <c r="H44"/>
    </row>
    <row r="45" spans="1:11">
      <c r="B45" s="48" t="s">
        <v>20</v>
      </c>
      <c r="C45"/>
      <c r="D45"/>
      <c r="E45"/>
      <c r="F45"/>
      <c r="G45"/>
      <c r="H45"/>
    </row>
  </sheetData>
  <mergeCells count="18">
    <mergeCell ref="B12:C12"/>
    <mergeCell ref="B6:C6"/>
    <mergeCell ref="B9:C9"/>
    <mergeCell ref="B10:C10"/>
    <mergeCell ref="B11:C11"/>
    <mergeCell ref="B8:C8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4" orientation="portrait" r:id="rId1"/>
  <headerFooter scaleWithDoc="0"/>
  <colBreaks count="1" manualBreakCount="1">
    <brk id="10" max="4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F3040-F911-4890-80E7-69B6E26DFF36}">
  <dimension ref="A2:E50"/>
  <sheetViews>
    <sheetView zoomScaleNormal="100" workbookViewId="0">
      <selection activeCell="I30" sqref="I30"/>
    </sheetView>
  </sheetViews>
  <sheetFormatPr defaultColWidth="9.140625" defaultRowHeight="13.5"/>
  <cols>
    <col min="1" max="1" width="0.7109375" style="350" customWidth="1"/>
    <col min="2" max="2" width="1" style="350" customWidth="1"/>
    <col min="3" max="3" width="13.85546875" style="350" customWidth="1"/>
    <col min="4" max="4" width="80.28515625" style="392" customWidth="1"/>
    <col min="5" max="5" width="11.42578125" style="393" customWidth="1"/>
    <col min="6" max="16384" width="9.140625" style="350"/>
  </cols>
  <sheetData>
    <row r="2" spans="2:5" ht="14.25">
      <c r="C2" s="351" t="s">
        <v>246</v>
      </c>
      <c r="D2" s="352" t="s">
        <v>247</v>
      </c>
      <c r="E2" s="353"/>
    </row>
    <row r="3" spans="2:5" s="356" customFormat="1" ht="14.25">
      <c r="B3" s="354" t="s">
        <v>248</v>
      </c>
      <c r="C3" s="355" t="s">
        <v>249</v>
      </c>
      <c r="D3" s="354" t="s">
        <v>250</v>
      </c>
      <c r="E3" s="355"/>
    </row>
    <row r="4" spans="2:5" s="360" customFormat="1" ht="18" customHeight="1" thickBot="1">
      <c r="B4" s="357"/>
      <c r="C4" s="358"/>
      <c r="D4" s="358"/>
      <c r="E4" s="359"/>
    </row>
    <row r="5" spans="2:5" s="357" customFormat="1" ht="4.9000000000000004" customHeight="1">
      <c r="B5" s="361"/>
      <c r="C5" s="362"/>
      <c r="D5" s="362"/>
      <c r="E5" s="363"/>
    </row>
    <row r="6" spans="2:5" s="360" customFormat="1" ht="34.9" customHeight="1" thickBot="1">
      <c r="B6" s="364"/>
      <c r="C6" s="365"/>
      <c r="D6" s="365"/>
      <c r="E6" s="366" t="s">
        <v>251</v>
      </c>
    </row>
    <row r="7" spans="2:5" s="367" customFormat="1" ht="8.25" customHeight="1">
      <c r="C7" s="368"/>
      <c r="D7" s="368"/>
      <c r="E7" s="369"/>
    </row>
    <row r="8" spans="2:5" s="356" customFormat="1" ht="15.75" customHeight="1">
      <c r="C8" s="370" t="s">
        <v>252</v>
      </c>
      <c r="D8" s="370"/>
      <c r="E8" s="371">
        <v>10877</v>
      </c>
    </row>
    <row r="9" spans="2:5" ht="15.75" customHeight="1">
      <c r="C9" s="93" t="s">
        <v>253</v>
      </c>
      <c r="D9" s="93"/>
      <c r="E9" s="372"/>
    </row>
    <row r="10" spans="2:5" ht="18.75" customHeight="1">
      <c r="C10" s="373"/>
      <c r="D10" s="373"/>
      <c r="E10" s="374"/>
    </row>
    <row r="11" spans="2:5" s="356" customFormat="1" ht="15.75" customHeight="1">
      <c r="C11" s="375" t="s">
        <v>254</v>
      </c>
      <c r="D11" s="375"/>
      <c r="E11" s="374">
        <v>130208</v>
      </c>
    </row>
    <row r="12" spans="2:5" ht="15.75" customHeight="1">
      <c r="C12" s="93" t="s">
        <v>255</v>
      </c>
      <c r="D12" s="93"/>
      <c r="E12" s="372"/>
    </row>
    <row r="13" spans="2:5" ht="18.75" customHeight="1">
      <c r="C13" s="373"/>
      <c r="D13" s="373"/>
      <c r="E13" s="374"/>
    </row>
    <row r="14" spans="2:5" s="356" customFormat="1" ht="15.75" customHeight="1">
      <c r="C14" s="375" t="s">
        <v>256</v>
      </c>
      <c r="D14" s="375"/>
      <c r="E14" s="374">
        <v>91970</v>
      </c>
    </row>
    <row r="15" spans="2:5" ht="15.75" customHeight="1">
      <c r="C15" s="93" t="s">
        <v>257</v>
      </c>
      <c r="D15" s="93"/>
      <c r="E15" s="376"/>
    </row>
    <row r="16" spans="2:5" ht="18.75" customHeight="1">
      <c r="C16" s="373"/>
      <c r="D16" s="373"/>
      <c r="E16" s="377"/>
    </row>
    <row r="17" spans="3:5" s="356" customFormat="1" ht="15.75" customHeight="1">
      <c r="C17" s="375" t="s">
        <v>258</v>
      </c>
      <c r="D17" s="375"/>
      <c r="E17" s="374">
        <v>3445</v>
      </c>
    </row>
    <row r="18" spans="3:5" ht="15.75" customHeight="1">
      <c r="C18" s="93" t="s">
        <v>259</v>
      </c>
      <c r="D18" s="93"/>
      <c r="E18" s="372"/>
    </row>
    <row r="19" spans="3:5" ht="18.75" customHeight="1">
      <c r="C19" s="373"/>
      <c r="D19" s="373"/>
      <c r="E19" s="374"/>
    </row>
    <row r="20" spans="3:5" s="356" customFormat="1" ht="15.75" customHeight="1">
      <c r="C20" s="375" t="s">
        <v>260</v>
      </c>
      <c r="D20" s="375"/>
      <c r="E20" s="374">
        <v>88</v>
      </c>
    </row>
    <row r="21" spans="3:5" ht="15.75" customHeight="1">
      <c r="C21" s="93" t="s">
        <v>261</v>
      </c>
      <c r="D21" s="93"/>
      <c r="E21" s="372"/>
    </row>
    <row r="22" spans="3:5" ht="18.75" customHeight="1">
      <c r="C22" s="373"/>
      <c r="D22" s="373"/>
      <c r="E22" s="374"/>
    </row>
    <row r="23" spans="3:5" s="356" customFormat="1" ht="15.75" customHeight="1">
      <c r="C23" s="375" t="s">
        <v>262</v>
      </c>
      <c r="D23" s="375"/>
      <c r="E23" s="378" t="s">
        <v>243</v>
      </c>
    </row>
    <row r="24" spans="3:5" ht="15.75" customHeight="1">
      <c r="C24" s="93" t="s">
        <v>263</v>
      </c>
      <c r="D24" s="93"/>
      <c r="E24" s="376"/>
    </row>
    <row r="25" spans="3:5" ht="18.75" customHeight="1">
      <c r="C25" s="373"/>
      <c r="D25" s="373"/>
      <c r="E25" s="377"/>
    </row>
    <row r="26" spans="3:5" s="356" customFormat="1" ht="15.75" customHeight="1">
      <c r="C26" s="375" t="s">
        <v>264</v>
      </c>
      <c r="D26" s="375"/>
      <c r="E26" s="374">
        <v>25267</v>
      </c>
    </row>
    <row r="27" spans="3:5" ht="15.75" customHeight="1">
      <c r="C27" s="93" t="s">
        <v>265</v>
      </c>
      <c r="D27" s="93"/>
      <c r="E27" s="372"/>
    </row>
    <row r="28" spans="3:5" ht="18.75" customHeight="1">
      <c r="C28" s="373"/>
      <c r="D28" s="373"/>
      <c r="E28" s="374"/>
    </row>
    <row r="29" spans="3:5" s="356" customFormat="1" ht="15.75" customHeight="1">
      <c r="C29" s="375" t="s">
        <v>266</v>
      </c>
      <c r="D29" s="375"/>
      <c r="E29" s="374">
        <v>2991</v>
      </c>
    </row>
    <row r="30" spans="3:5" ht="15.75" customHeight="1">
      <c r="C30" s="93" t="s">
        <v>267</v>
      </c>
      <c r="D30" s="93"/>
      <c r="E30" s="372"/>
    </row>
    <row r="31" spans="3:5" ht="18.75" customHeight="1">
      <c r="C31" s="373"/>
      <c r="D31" s="373"/>
      <c r="E31" s="374"/>
    </row>
    <row r="32" spans="3:5" s="356" customFormat="1" ht="15.75" customHeight="1">
      <c r="C32" s="375" t="s">
        <v>268</v>
      </c>
      <c r="D32" s="375"/>
      <c r="E32" s="374">
        <v>9182</v>
      </c>
    </row>
    <row r="33" spans="1:5" ht="15.75" customHeight="1">
      <c r="C33" s="93" t="s">
        <v>269</v>
      </c>
      <c r="D33" s="93"/>
      <c r="E33" s="372"/>
    </row>
    <row r="34" spans="1:5" ht="18.75" customHeight="1">
      <c r="C34" s="373"/>
      <c r="D34" s="373"/>
      <c r="E34" s="374"/>
    </row>
    <row r="35" spans="1:5" s="356" customFormat="1" ht="15.75" customHeight="1">
      <c r="C35" s="375" t="s">
        <v>270</v>
      </c>
      <c r="D35" s="375"/>
      <c r="E35" s="374">
        <v>105</v>
      </c>
    </row>
    <row r="36" spans="1:5" ht="15.75" customHeight="1">
      <c r="C36" s="93" t="s">
        <v>271</v>
      </c>
      <c r="D36" s="93"/>
      <c r="E36" s="376"/>
    </row>
    <row r="37" spans="1:5" ht="18.75" customHeight="1">
      <c r="C37" s="373"/>
      <c r="D37" s="373"/>
      <c r="E37" s="377"/>
    </row>
    <row r="38" spans="1:5" s="356" customFormat="1" ht="15.75" customHeight="1">
      <c r="C38" s="375" t="s">
        <v>272</v>
      </c>
      <c r="D38" s="375"/>
      <c r="E38" s="374">
        <v>1473</v>
      </c>
    </row>
    <row r="39" spans="1:5" ht="15.75" customHeight="1">
      <c r="C39" s="93" t="s">
        <v>273</v>
      </c>
      <c r="D39" s="93"/>
      <c r="E39" s="376"/>
    </row>
    <row r="40" spans="1:5" ht="18.75" customHeight="1">
      <c r="C40" s="373"/>
      <c r="D40" s="373"/>
      <c r="E40" s="377"/>
    </row>
    <row r="41" spans="1:5" s="356" customFormat="1" ht="15.75" customHeight="1">
      <c r="C41" s="375" t="s">
        <v>274</v>
      </c>
      <c r="D41" s="375"/>
      <c r="E41" s="378" t="s">
        <v>243</v>
      </c>
    </row>
    <row r="42" spans="1:5" s="360" customFormat="1" ht="15.75" customHeight="1">
      <c r="A42" s="350"/>
      <c r="C42" s="93" t="s">
        <v>275</v>
      </c>
      <c r="D42" s="93"/>
      <c r="E42" s="379"/>
    </row>
    <row r="43" spans="1:5" s="380" customFormat="1" ht="15.75" customHeight="1" thickBot="1">
      <c r="C43" s="381"/>
      <c r="D43" s="381"/>
      <c r="E43" s="382"/>
    </row>
    <row r="44" spans="1:5" s="380" customFormat="1" ht="15" customHeight="1">
      <c r="C44" s="383" t="s">
        <v>276</v>
      </c>
      <c r="D44" s="383"/>
      <c r="E44" s="383"/>
    </row>
    <row r="45" spans="1:5" s="380" customFormat="1" ht="15" customHeight="1">
      <c r="C45" s="384" t="s">
        <v>277</v>
      </c>
      <c r="D45" s="384"/>
      <c r="E45" s="384"/>
    </row>
    <row r="46" spans="1:5" s="380" customFormat="1" ht="15" customHeight="1">
      <c r="A46" s="385"/>
      <c r="C46" s="386" t="s">
        <v>278</v>
      </c>
      <c r="D46" s="386"/>
      <c r="E46" s="386"/>
    </row>
    <row r="47" spans="1:5" s="380" customFormat="1" ht="14.25">
      <c r="C47" s="26" t="s">
        <v>279</v>
      </c>
      <c r="D47" s="387"/>
      <c r="E47" s="388" t="s">
        <v>280</v>
      </c>
    </row>
    <row r="48" spans="1:5" s="380" customFormat="1" ht="14.25">
      <c r="B48" s="26"/>
      <c r="C48" s="389" t="s">
        <v>281</v>
      </c>
      <c r="D48" s="387"/>
      <c r="E48" s="390"/>
    </row>
    <row r="49" spans="2:5" ht="14.25">
      <c r="B49" s="389"/>
      <c r="C49" s="391" t="s">
        <v>282</v>
      </c>
      <c r="D49" s="387"/>
      <c r="E49" s="390"/>
    </row>
    <row r="50" spans="2:5">
      <c r="B50" s="391"/>
      <c r="C50" s="391"/>
    </row>
  </sheetData>
  <mergeCells count="43">
    <mergeCell ref="C46:E46"/>
    <mergeCell ref="C40:D40"/>
    <mergeCell ref="C41:D41"/>
    <mergeCell ref="C42:D42"/>
    <mergeCell ref="C43:D43"/>
    <mergeCell ref="C44:E44"/>
    <mergeCell ref="C45:E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4:D4"/>
    <mergeCell ref="C5:D5"/>
    <mergeCell ref="C6:D6"/>
    <mergeCell ref="C7:D7"/>
    <mergeCell ref="C8:D8"/>
    <mergeCell ref="C9:D9"/>
  </mergeCells>
  <pageMargins left="0.55118110236220474" right="0.55118110236220474" top="0.55118110236220474" bottom="0.55118110236220474" header="0.55118110236220474" footer="0.55118110236220474"/>
  <pageSetup paperSize="9" scale="85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2311-3DA2-4171-A831-006F5BD80409}">
  <sheetPr>
    <pageSetUpPr fitToPage="1"/>
  </sheetPr>
  <dimension ref="A2:N64"/>
  <sheetViews>
    <sheetView view="pageBreakPreview" zoomScale="85" zoomScaleNormal="100" zoomScaleSheetLayoutView="85" workbookViewId="0">
      <selection activeCell="L45" sqref="L45"/>
    </sheetView>
  </sheetViews>
  <sheetFormatPr defaultColWidth="9.140625" defaultRowHeight="13.5"/>
  <cols>
    <col min="1" max="1" width="1.7109375" style="412" customWidth="1"/>
    <col min="2" max="2" width="12.140625" style="420" customWidth="1"/>
    <col min="3" max="3" width="22.7109375" style="420" customWidth="1"/>
    <col min="4" max="4" width="19.140625" style="422" customWidth="1"/>
    <col min="5" max="5" width="19.140625" style="415" customWidth="1"/>
    <col min="6" max="6" width="19.140625" style="411" customWidth="1"/>
    <col min="7" max="7" width="1.7109375" style="412" customWidth="1"/>
    <col min="8" max="16384" width="9.140625" style="412"/>
  </cols>
  <sheetData>
    <row r="2" spans="1:7" s="394" customFormat="1" ht="12" customHeight="1">
      <c r="B2" s="395"/>
      <c r="C2" s="395"/>
      <c r="D2" s="396"/>
      <c r="E2" s="397"/>
      <c r="F2" s="398"/>
    </row>
    <row r="3" spans="1:7" s="394" customFormat="1" ht="15" customHeight="1">
      <c r="B3" s="397" t="s">
        <v>283</v>
      </c>
      <c r="C3" s="399" t="s">
        <v>284</v>
      </c>
      <c r="D3" s="400"/>
      <c r="F3" s="399"/>
      <c r="G3" s="399"/>
    </row>
    <row r="4" spans="1:7" s="401" customFormat="1" ht="15" customHeight="1">
      <c r="B4" s="402" t="s">
        <v>285</v>
      </c>
      <c r="C4" s="401" t="s">
        <v>286</v>
      </c>
      <c r="D4" s="403"/>
      <c r="E4" s="403"/>
      <c r="F4" s="403"/>
    </row>
    <row r="5" spans="1:7" s="394" customFormat="1" ht="8.1" customHeight="1" thickBot="1">
      <c r="A5" s="404"/>
      <c r="B5" s="405"/>
      <c r="C5" s="405"/>
      <c r="D5" s="406"/>
      <c r="E5" s="407"/>
      <c r="F5" s="408"/>
      <c r="G5" s="404"/>
    </row>
    <row r="6" spans="1:7" s="411" customFormat="1" ht="30" customHeight="1" thickBot="1">
      <c r="A6" s="409"/>
      <c r="B6" s="409"/>
      <c r="C6" s="409"/>
      <c r="D6" s="410">
        <v>2018</v>
      </c>
      <c r="E6" s="410">
        <v>2019</v>
      </c>
      <c r="F6" s="410">
        <v>2020</v>
      </c>
      <c r="G6" s="409"/>
    </row>
    <row r="7" spans="1:7" ht="6" customHeight="1">
      <c r="B7" s="413"/>
      <c r="C7" s="413"/>
      <c r="D7" s="414"/>
    </row>
    <row r="8" spans="1:7" ht="21.95" customHeight="1">
      <c r="B8" s="413"/>
      <c r="C8" s="413"/>
      <c r="D8" s="414"/>
    </row>
    <row r="9" spans="1:7" ht="12.95" customHeight="1">
      <c r="B9" s="413" t="s">
        <v>287</v>
      </c>
      <c r="C9" s="416"/>
      <c r="D9" s="417">
        <v>146.37867351854825</v>
      </c>
      <c r="E9" s="417">
        <v>147.29</v>
      </c>
      <c r="F9" s="417">
        <v>162.21</v>
      </c>
    </row>
    <row r="10" spans="1:7" ht="12.95" customHeight="1">
      <c r="B10" s="418" t="s">
        <v>288</v>
      </c>
      <c r="C10" s="419"/>
      <c r="D10" s="414"/>
      <c r="E10" s="414"/>
      <c r="F10" s="414"/>
    </row>
    <row r="11" spans="1:7" ht="12.95" customHeight="1">
      <c r="B11" s="419"/>
      <c r="C11" s="419"/>
      <c r="D11" s="414"/>
      <c r="E11" s="414"/>
      <c r="F11" s="414"/>
    </row>
    <row r="12" spans="1:7" ht="12.95" customHeight="1">
      <c r="B12" s="419" t="s">
        <v>289</v>
      </c>
      <c r="D12" s="421">
        <v>1823</v>
      </c>
      <c r="E12" s="421">
        <v>1870</v>
      </c>
      <c r="F12" s="421">
        <v>2099</v>
      </c>
    </row>
    <row r="13" spans="1:7" ht="12.95" customHeight="1">
      <c r="B13" s="418" t="s">
        <v>290</v>
      </c>
      <c r="E13" s="422"/>
      <c r="F13" s="422"/>
    </row>
    <row r="14" spans="1:7" ht="12.95" customHeight="1">
      <c r="B14" s="418"/>
      <c r="E14" s="422"/>
      <c r="F14" s="422"/>
    </row>
    <row r="15" spans="1:7" s="413" customFormat="1" ht="12.95" customHeight="1">
      <c r="B15" s="419" t="s">
        <v>291</v>
      </c>
      <c r="C15" s="419"/>
      <c r="D15" s="417">
        <v>291</v>
      </c>
      <c r="E15" s="417">
        <v>293</v>
      </c>
      <c r="F15" s="417">
        <v>278</v>
      </c>
    </row>
    <row r="16" spans="1:7" ht="12.95" customHeight="1">
      <c r="B16" s="418" t="s">
        <v>292</v>
      </c>
      <c r="E16" s="422"/>
      <c r="F16" s="422"/>
    </row>
    <row r="17" spans="2:6" ht="12.95" customHeight="1">
      <c r="B17" s="423"/>
      <c r="E17" s="422"/>
      <c r="F17" s="422"/>
    </row>
    <row r="18" spans="2:6" ht="12.95" customHeight="1">
      <c r="B18" s="424" t="s">
        <v>293</v>
      </c>
      <c r="D18" s="421">
        <v>2</v>
      </c>
      <c r="E18" s="421">
        <v>1</v>
      </c>
      <c r="F18" s="421">
        <v>3</v>
      </c>
    </row>
    <row r="19" spans="2:6" ht="12.95" customHeight="1">
      <c r="B19" s="423" t="s">
        <v>294</v>
      </c>
      <c r="E19" s="422"/>
      <c r="F19" s="422"/>
    </row>
    <row r="20" spans="2:6" ht="12.95" customHeight="1">
      <c r="B20" s="425"/>
      <c r="E20" s="422"/>
      <c r="F20" s="422"/>
    </row>
    <row r="21" spans="2:6" ht="12.95" customHeight="1">
      <c r="B21" s="424" t="s">
        <v>295</v>
      </c>
      <c r="D21" s="421">
        <v>63</v>
      </c>
      <c r="E21" s="421">
        <v>80</v>
      </c>
      <c r="F21" s="421">
        <v>64</v>
      </c>
    </row>
    <row r="22" spans="2:6" ht="12.95" customHeight="1">
      <c r="B22" s="423" t="s">
        <v>296</v>
      </c>
      <c r="E22" s="422"/>
      <c r="F22" s="422"/>
    </row>
    <row r="23" spans="2:6" ht="12.95" customHeight="1">
      <c r="B23" s="425"/>
      <c r="E23" s="422"/>
      <c r="F23" s="422"/>
    </row>
    <row r="24" spans="2:6" ht="12.95" customHeight="1">
      <c r="B24" s="424" t="s">
        <v>297</v>
      </c>
      <c r="D24" s="421">
        <v>102</v>
      </c>
      <c r="E24" s="421">
        <v>94</v>
      </c>
      <c r="F24" s="421">
        <v>93</v>
      </c>
    </row>
    <row r="25" spans="2:6" ht="12.95" customHeight="1">
      <c r="B25" s="423" t="s">
        <v>298</v>
      </c>
      <c r="E25" s="422"/>
      <c r="F25" s="422"/>
    </row>
    <row r="26" spans="2:6" ht="12.95" customHeight="1">
      <c r="B26" s="425"/>
      <c r="E26" s="422"/>
      <c r="F26" s="422"/>
    </row>
    <row r="27" spans="2:6" ht="12.95" customHeight="1">
      <c r="B27" s="424" t="s">
        <v>299</v>
      </c>
      <c r="D27" s="421">
        <v>124</v>
      </c>
      <c r="E27" s="421">
        <v>118</v>
      </c>
      <c r="F27" s="421">
        <v>118</v>
      </c>
    </row>
    <row r="28" spans="2:6" ht="12.95" customHeight="1">
      <c r="B28" s="423" t="s">
        <v>300</v>
      </c>
      <c r="E28" s="422"/>
      <c r="F28" s="422"/>
    </row>
    <row r="29" spans="2:6" ht="12.95" customHeight="1">
      <c r="B29" s="418"/>
      <c r="E29" s="422"/>
      <c r="F29" s="422"/>
    </row>
    <row r="30" spans="2:6" s="413" customFormat="1" ht="12.95" customHeight="1">
      <c r="B30" s="419" t="s">
        <v>301</v>
      </c>
      <c r="C30" s="419"/>
      <c r="D30" s="417">
        <v>1532</v>
      </c>
      <c r="E30" s="417">
        <v>1577</v>
      </c>
      <c r="F30" s="417">
        <v>1821</v>
      </c>
    </row>
    <row r="31" spans="2:6" s="413" customFormat="1" ht="12.95" customHeight="1">
      <c r="B31" s="418" t="s">
        <v>302</v>
      </c>
      <c r="C31" s="419"/>
      <c r="D31" s="414"/>
      <c r="E31" s="414"/>
      <c r="F31" s="414"/>
    </row>
    <row r="32" spans="2:6" ht="12.95" customHeight="1">
      <c r="B32" s="418"/>
      <c r="E32" s="422"/>
      <c r="F32" s="422"/>
    </row>
    <row r="33" spans="2:6" ht="12.95" customHeight="1">
      <c r="B33" s="424" t="s">
        <v>303</v>
      </c>
      <c r="D33" s="421">
        <v>420</v>
      </c>
      <c r="E33" s="421">
        <v>496</v>
      </c>
      <c r="F33" s="421">
        <v>601</v>
      </c>
    </row>
    <row r="34" spans="2:6" ht="12.95" customHeight="1">
      <c r="B34" s="423" t="s">
        <v>304</v>
      </c>
      <c r="D34" s="411"/>
      <c r="E34" s="411"/>
    </row>
    <row r="35" spans="2:6" ht="12.95" customHeight="1">
      <c r="B35" s="423"/>
      <c r="D35" s="411"/>
      <c r="E35" s="411"/>
    </row>
    <row r="36" spans="2:6" ht="12.95" customHeight="1">
      <c r="B36" s="424" t="s">
        <v>305</v>
      </c>
      <c r="D36" s="421"/>
      <c r="E36" s="421"/>
      <c r="F36" s="421"/>
    </row>
    <row r="37" spans="2:6" ht="12.95" customHeight="1">
      <c r="B37" s="423" t="s">
        <v>306</v>
      </c>
      <c r="D37" s="411"/>
      <c r="E37" s="411"/>
    </row>
    <row r="38" spans="2:6" ht="12.95" customHeight="1">
      <c r="B38" s="426"/>
      <c r="D38" s="411"/>
      <c r="E38" s="411"/>
    </row>
    <row r="39" spans="2:6" ht="12.95" customHeight="1">
      <c r="B39" s="427" t="s">
        <v>307</v>
      </c>
      <c r="D39" s="421">
        <v>10</v>
      </c>
      <c r="E39" s="421">
        <v>13</v>
      </c>
      <c r="F39" s="421">
        <v>4</v>
      </c>
    </row>
    <row r="40" spans="2:6" ht="12.95" customHeight="1">
      <c r="B40" s="428" t="s">
        <v>308</v>
      </c>
      <c r="D40" s="411"/>
      <c r="E40" s="411"/>
    </row>
    <row r="41" spans="2:6" ht="12.95" customHeight="1">
      <c r="B41" s="429"/>
      <c r="D41" s="411"/>
      <c r="E41" s="411"/>
    </row>
    <row r="42" spans="2:6" ht="12.95" customHeight="1">
      <c r="B42" s="427" t="s">
        <v>309</v>
      </c>
      <c r="D42" s="421">
        <v>77</v>
      </c>
      <c r="E42" s="421">
        <v>78</v>
      </c>
      <c r="F42" s="421">
        <v>56</v>
      </c>
    </row>
    <row r="43" spans="2:6" ht="12.95" customHeight="1">
      <c r="B43" s="428" t="s">
        <v>310</v>
      </c>
      <c r="D43" s="411"/>
      <c r="E43" s="411"/>
    </row>
    <row r="44" spans="2:6" ht="12.95" customHeight="1">
      <c r="B44" s="429"/>
      <c r="D44" s="411"/>
      <c r="E44" s="411"/>
    </row>
    <row r="45" spans="2:6" ht="12.95" customHeight="1">
      <c r="B45" s="427" t="s">
        <v>311</v>
      </c>
      <c r="D45" s="421">
        <v>605</v>
      </c>
      <c r="E45" s="421">
        <v>466</v>
      </c>
      <c r="F45" s="421">
        <v>313</v>
      </c>
    </row>
    <row r="46" spans="2:6" ht="12.95" customHeight="1">
      <c r="B46" s="428" t="s">
        <v>312</v>
      </c>
      <c r="D46" s="411"/>
      <c r="E46" s="411"/>
    </row>
    <row r="47" spans="2:6" ht="12.95" customHeight="1">
      <c r="B47" s="426"/>
      <c r="D47" s="411"/>
      <c r="E47" s="411"/>
    </row>
    <row r="48" spans="2:6" ht="12.95" customHeight="1">
      <c r="B48" s="424" t="s">
        <v>313</v>
      </c>
      <c r="D48" s="421">
        <v>1</v>
      </c>
      <c r="E48" s="421">
        <v>1</v>
      </c>
      <c r="F48" s="421" t="s">
        <v>243</v>
      </c>
    </row>
    <row r="49" spans="1:14" ht="12.75" customHeight="1">
      <c r="B49" s="423" t="s">
        <v>314</v>
      </c>
      <c r="D49" s="411"/>
      <c r="E49" s="411"/>
    </row>
    <row r="50" spans="1:14" ht="14.1" customHeight="1">
      <c r="B50" s="426"/>
      <c r="D50" s="411"/>
      <c r="E50" s="411"/>
    </row>
    <row r="51" spans="1:14" ht="14.1" customHeight="1">
      <c r="B51" s="424" t="s">
        <v>315</v>
      </c>
      <c r="D51" s="421">
        <v>419</v>
      </c>
      <c r="E51" s="421">
        <v>523</v>
      </c>
      <c r="F51" s="421">
        <v>847</v>
      </c>
    </row>
    <row r="52" spans="1:14" ht="14.1" customHeight="1">
      <c r="B52" s="423" t="s">
        <v>316</v>
      </c>
      <c r="D52" s="411"/>
      <c r="E52" s="421"/>
      <c r="F52" s="421"/>
    </row>
    <row r="53" spans="1:14" ht="6" customHeight="1" thickBot="1">
      <c r="A53" s="430"/>
      <c r="B53" s="431"/>
      <c r="C53" s="432"/>
      <c r="D53" s="433"/>
      <c r="E53" s="434"/>
      <c r="F53" s="434"/>
      <c r="G53" s="430"/>
    </row>
    <row r="54" spans="1:14">
      <c r="B54" s="435"/>
      <c r="G54" s="436" t="s">
        <v>317</v>
      </c>
    </row>
    <row r="55" spans="1:14">
      <c r="B55" s="425"/>
      <c r="G55" s="437" t="s">
        <v>318</v>
      </c>
    </row>
    <row r="57" spans="1:14" s="438" customFormat="1" ht="16.5" customHeight="1">
      <c r="B57" s="439" t="s">
        <v>319</v>
      </c>
      <c r="J57" s="437"/>
    </row>
    <row r="58" spans="1:14" s="438" customFormat="1" ht="16.5">
      <c r="B58" s="439" t="s">
        <v>320</v>
      </c>
      <c r="C58" s="440"/>
      <c r="D58" s="441"/>
      <c r="E58" s="439"/>
      <c r="F58" s="439"/>
      <c r="G58" s="439"/>
    </row>
    <row r="59" spans="1:14" s="438" customFormat="1" ht="14.25">
      <c r="B59" s="442" t="s">
        <v>321</v>
      </c>
      <c r="C59" s="443"/>
      <c r="D59" s="444"/>
      <c r="E59" s="439"/>
      <c r="H59" s="445"/>
      <c r="I59" s="446"/>
    </row>
    <row r="60" spans="1:14" s="438" customFormat="1" ht="14.25">
      <c r="B60" s="447" t="s">
        <v>322</v>
      </c>
      <c r="C60" s="443"/>
      <c r="D60" s="444"/>
      <c r="E60" s="439"/>
      <c r="H60" s="445"/>
      <c r="I60" s="446"/>
    </row>
    <row r="61" spans="1:14" s="438" customFormat="1" ht="14.25">
      <c r="B61" s="448"/>
      <c r="C61" s="449"/>
      <c r="D61" s="450"/>
      <c r="E61" s="451"/>
      <c r="F61" s="452"/>
      <c r="G61" s="452"/>
      <c r="H61" s="452"/>
      <c r="I61" s="452"/>
      <c r="J61" s="452"/>
      <c r="K61" s="452"/>
      <c r="L61" s="452"/>
      <c r="M61" s="452"/>
      <c r="N61" s="452"/>
    </row>
    <row r="62" spans="1:14" s="452" customFormat="1" ht="14.25">
      <c r="B62" s="453"/>
      <c r="C62" s="449"/>
      <c r="D62" s="450"/>
      <c r="E62" s="451"/>
    </row>
    <row r="63" spans="1:14" s="438" customFormat="1" ht="12.95" customHeight="1">
      <c r="B63" s="454"/>
      <c r="C63" s="449"/>
      <c r="D63" s="450"/>
      <c r="E63" s="451"/>
      <c r="N63" s="452"/>
    </row>
    <row r="64" spans="1:14" s="438" customFormat="1" ht="14.25">
      <c r="B64" s="453"/>
      <c r="C64" s="449"/>
      <c r="D64" s="450"/>
      <c r="E64" s="451"/>
      <c r="F64" s="452"/>
      <c r="G64" s="452"/>
      <c r="H64" s="452"/>
      <c r="I64" s="452"/>
      <c r="J64" s="452"/>
      <c r="K64" s="452"/>
      <c r="L64" s="452"/>
      <c r="M64" s="452"/>
      <c r="N64" s="452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7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D18B-F780-43D4-9B3E-3049E9DCC10A}">
  <dimension ref="A1:T64"/>
  <sheetViews>
    <sheetView view="pageBreakPreview" zoomScale="98" zoomScaleNormal="90" zoomScaleSheetLayoutView="98" workbookViewId="0">
      <selection activeCell="L35" sqref="L35"/>
    </sheetView>
  </sheetViews>
  <sheetFormatPr defaultColWidth="9.140625" defaultRowHeight="16.5"/>
  <cols>
    <col min="1" max="1" width="1.7109375" style="455" customWidth="1"/>
    <col min="2" max="2" width="11.5703125" style="456" customWidth="1"/>
    <col min="3" max="3" width="9.140625" style="456" customWidth="1"/>
    <col min="4" max="4" width="11.7109375" style="457" customWidth="1"/>
    <col min="5" max="5" width="19" style="88" customWidth="1"/>
    <col min="6" max="6" width="2" style="88" customWidth="1"/>
    <col min="7" max="9" width="18.85546875" style="458" customWidth="1"/>
    <col min="10" max="10" width="1.7109375" style="455" customWidth="1"/>
    <col min="11" max="11" width="18.28515625" style="455" customWidth="1"/>
    <col min="12" max="16384" width="9.140625" style="455"/>
  </cols>
  <sheetData>
    <row r="1" spans="1:13" ht="8.1" customHeight="1"/>
    <row r="2" spans="1:13" ht="8.1" customHeight="1">
      <c r="J2" s="459"/>
    </row>
    <row r="3" spans="1:13" s="460" customFormat="1" ht="16.5" customHeight="1">
      <c r="B3" s="461" t="s">
        <v>323</v>
      </c>
      <c r="C3" s="462" t="s">
        <v>324</v>
      </c>
      <c r="D3" s="463"/>
      <c r="E3" s="464"/>
      <c r="F3" s="464"/>
      <c r="G3" s="465"/>
      <c r="H3" s="465"/>
      <c r="I3" s="465"/>
      <c r="J3" s="466"/>
    </row>
    <row r="4" spans="1:13" s="460" customFormat="1" ht="15" customHeight="1">
      <c r="B4" s="461"/>
      <c r="C4" s="467" t="s">
        <v>325</v>
      </c>
      <c r="D4" s="463"/>
      <c r="E4" s="464"/>
      <c r="F4" s="464"/>
      <c r="G4" s="465"/>
      <c r="H4" s="465"/>
      <c r="I4" s="465"/>
      <c r="J4" s="466"/>
    </row>
    <row r="5" spans="1:13" s="468" customFormat="1" ht="16.5" customHeight="1">
      <c r="B5" s="469" t="s">
        <v>326</v>
      </c>
      <c r="C5" s="470" t="s">
        <v>327</v>
      </c>
      <c r="D5" s="471"/>
      <c r="E5" s="471"/>
      <c r="F5" s="471"/>
      <c r="G5" s="471"/>
      <c r="H5" s="471"/>
      <c r="I5" s="471"/>
      <c r="J5" s="472"/>
    </row>
    <row r="6" spans="1:13" s="468" customFormat="1" ht="8.1" customHeight="1">
      <c r="B6" s="473"/>
      <c r="C6" s="474"/>
      <c r="D6" s="471"/>
      <c r="E6" s="471"/>
      <c r="F6" s="471"/>
      <c r="G6" s="471"/>
      <c r="H6" s="471"/>
      <c r="I6" s="471"/>
      <c r="J6" s="472"/>
    </row>
    <row r="7" spans="1:13" ht="8.1" customHeight="1">
      <c r="A7" s="475"/>
      <c r="B7" s="476"/>
      <c r="C7" s="476"/>
      <c r="D7" s="477"/>
      <c r="E7" s="478"/>
      <c r="F7" s="478"/>
      <c r="G7" s="479"/>
      <c r="H7" s="479"/>
      <c r="I7" s="479"/>
      <c r="J7" s="475"/>
    </row>
    <row r="8" spans="1:13" ht="15" customHeight="1">
      <c r="B8" s="480" t="s">
        <v>328</v>
      </c>
      <c r="C8" s="481"/>
      <c r="D8" s="482" t="s">
        <v>329</v>
      </c>
      <c r="E8" s="483" t="s">
        <v>330</v>
      </c>
      <c r="F8" s="483"/>
      <c r="G8" s="484" t="s">
        <v>331</v>
      </c>
      <c r="H8" s="484"/>
      <c r="I8" s="484"/>
      <c r="J8" s="485"/>
    </row>
    <row r="9" spans="1:13" ht="15" customHeight="1">
      <c r="B9" s="486" t="s">
        <v>332</v>
      </c>
      <c r="C9" s="481"/>
      <c r="D9" s="482"/>
      <c r="E9" s="487" t="s">
        <v>333</v>
      </c>
      <c r="F9" s="487"/>
      <c r="G9" s="488"/>
      <c r="H9" s="489" t="s">
        <v>334</v>
      </c>
      <c r="I9" s="488"/>
      <c r="J9" s="490"/>
    </row>
    <row r="10" spans="1:13" s="491" customFormat="1" ht="15" customHeight="1">
      <c r="B10" s="481"/>
      <c r="C10" s="481"/>
      <c r="D10" s="492"/>
      <c r="E10" s="493" t="s">
        <v>335</v>
      </c>
      <c r="F10" s="493"/>
      <c r="G10" s="483" t="s">
        <v>177</v>
      </c>
      <c r="H10" s="483" t="s">
        <v>336</v>
      </c>
      <c r="I10" s="483" t="s">
        <v>337</v>
      </c>
      <c r="J10" s="494"/>
    </row>
    <row r="11" spans="1:13" s="491" customFormat="1" ht="15" customHeight="1">
      <c r="B11" s="495"/>
      <c r="C11" s="495"/>
      <c r="D11" s="492"/>
      <c r="E11" s="493"/>
      <c r="F11" s="493"/>
      <c r="G11" s="493" t="s">
        <v>178</v>
      </c>
      <c r="H11" s="493" t="s">
        <v>300</v>
      </c>
      <c r="I11" s="493" t="s">
        <v>338</v>
      </c>
      <c r="J11" s="494"/>
    </row>
    <row r="12" spans="1:13" ht="15" customHeight="1">
      <c r="A12" s="475"/>
      <c r="B12" s="496"/>
      <c r="C12" s="496"/>
      <c r="D12" s="496"/>
      <c r="E12" s="497"/>
      <c r="F12" s="497"/>
      <c r="G12" s="498"/>
      <c r="H12" s="498"/>
      <c r="I12" s="498"/>
      <c r="J12" s="475"/>
      <c r="M12" s="209"/>
    </row>
    <row r="13" spans="1:13" ht="15" customHeight="1">
      <c r="B13" s="499"/>
      <c r="C13" s="499"/>
      <c r="D13" s="500"/>
      <c r="E13" s="501"/>
      <c r="F13" s="501"/>
      <c r="G13" s="501"/>
      <c r="H13" s="501"/>
      <c r="I13" s="501"/>
    </row>
    <row r="14" spans="1:13" ht="15" customHeight="1">
      <c r="A14" s="209"/>
      <c r="B14" s="502" t="s">
        <v>3</v>
      </c>
      <c r="C14" s="502"/>
      <c r="D14" s="503">
        <v>2018</v>
      </c>
      <c r="E14" s="504">
        <f>SUM(E18,E22,E26,E30,E34,E38,E42,E46)</f>
        <v>10607</v>
      </c>
      <c r="F14" s="505"/>
      <c r="G14" s="504">
        <f t="shared" ref="G14:I16" si="0">SUM(G18,G22,G26,G30,G34,G38,G42,G46)</f>
        <v>660</v>
      </c>
      <c r="H14" s="504">
        <f t="shared" si="0"/>
        <v>385</v>
      </c>
      <c r="I14" s="504">
        <f t="shared" si="0"/>
        <v>275</v>
      </c>
      <c r="J14" s="501"/>
    </row>
    <row r="15" spans="1:13" ht="15" customHeight="1">
      <c r="A15" s="209"/>
      <c r="B15" s="506"/>
      <c r="C15" s="502"/>
      <c r="D15" s="503">
        <v>2019</v>
      </c>
      <c r="E15" s="504">
        <f>SUM(E19,E23,E27,E31,E35,E39,E43,E47)</f>
        <v>11355</v>
      </c>
      <c r="F15" s="505"/>
      <c r="G15" s="504">
        <f t="shared" si="0"/>
        <v>734</v>
      </c>
      <c r="H15" s="504">
        <f t="shared" si="0"/>
        <v>457</v>
      </c>
      <c r="I15" s="504">
        <f t="shared" si="0"/>
        <v>277</v>
      </c>
    </row>
    <row r="16" spans="1:13" ht="15" customHeight="1">
      <c r="A16" s="209"/>
      <c r="B16" s="506"/>
      <c r="C16" s="502"/>
      <c r="D16" s="503">
        <v>2020</v>
      </c>
      <c r="E16" s="504">
        <f>SUM(E20,E24,E28,E32,E36,E40,E44,E48)</f>
        <v>9152</v>
      </c>
      <c r="F16" s="505"/>
      <c r="G16" s="504">
        <f t="shared" si="0"/>
        <v>622</v>
      </c>
      <c r="H16" s="504">
        <f t="shared" si="0"/>
        <v>384</v>
      </c>
      <c r="I16" s="504">
        <f t="shared" si="0"/>
        <v>238</v>
      </c>
    </row>
    <row r="17" spans="1:20" ht="15" customHeight="1">
      <c r="A17" s="209"/>
      <c r="B17" s="506"/>
      <c r="C17" s="502"/>
      <c r="D17" s="507"/>
      <c r="E17" s="508"/>
      <c r="F17" s="508"/>
      <c r="G17" s="508"/>
      <c r="H17" s="508"/>
      <c r="I17" s="508"/>
    </row>
    <row r="18" spans="1:20" ht="15" customHeight="1">
      <c r="A18" s="209"/>
      <c r="B18" s="509" t="s">
        <v>79</v>
      </c>
      <c r="C18" s="510"/>
      <c r="D18" s="507">
        <v>2018</v>
      </c>
      <c r="E18" s="508">
        <v>976</v>
      </c>
      <c r="F18" s="508"/>
      <c r="G18" s="508">
        <f>H18+I18</f>
        <v>64</v>
      </c>
      <c r="H18" s="508">
        <v>25</v>
      </c>
      <c r="I18" s="508">
        <v>39</v>
      </c>
      <c r="L18" s="510"/>
      <c r="O18" s="511"/>
    </row>
    <row r="19" spans="1:20" ht="15" customHeight="1">
      <c r="A19" s="209"/>
      <c r="B19" s="509"/>
      <c r="C19" s="510"/>
      <c r="D19" s="507">
        <v>2019</v>
      </c>
      <c r="E19" s="508">
        <v>993</v>
      </c>
      <c r="F19" s="508"/>
      <c r="G19" s="508">
        <f>H19+I19</f>
        <v>80</v>
      </c>
      <c r="H19" s="508">
        <v>44</v>
      </c>
      <c r="I19" s="508">
        <v>36</v>
      </c>
      <c r="L19" s="510"/>
    </row>
    <row r="20" spans="1:20" ht="15" customHeight="1">
      <c r="A20" s="209"/>
      <c r="B20" s="509"/>
      <c r="C20" s="510"/>
      <c r="D20" s="507">
        <v>2020</v>
      </c>
      <c r="E20" s="508">
        <v>848</v>
      </c>
      <c r="F20" s="508"/>
      <c r="G20" s="508">
        <f>H20+I20</f>
        <v>66</v>
      </c>
      <c r="H20" s="508">
        <v>26</v>
      </c>
      <c r="I20" s="508">
        <v>40</v>
      </c>
    </row>
    <row r="21" spans="1:20" ht="15" customHeight="1">
      <c r="A21" s="209"/>
      <c r="B21" s="506"/>
      <c r="C21" s="510"/>
      <c r="D21" s="507"/>
      <c r="E21" s="508"/>
      <c r="F21" s="508"/>
      <c r="G21" s="508"/>
      <c r="H21" s="508"/>
      <c r="I21" s="508"/>
    </row>
    <row r="22" spans="1:20" ht="15" customHeight="1">
      <c r="A22" s="209"/>
      <c r="B22" s="509" t="s">
        <v>74</v>
      </c>
      <c r="C22" s="510"/>
      <c r="D22" s="507">
        <v>2018</v>
      </c>
      <c r="E22" s="508">
        <v>1680</v>
      </c>
      <c r="F22" s="508"/>
      <c r="G22" s="508">
        <f>H22+I22</f>
        <v>100</v>
      </c>
      <c r="H22" s="508">
        <v>50</v>
      </c>
      <c r="I22" s="508">
        <v>50</v>
      </c>
    </row>
    <row r="23" spans="1:20" ht="15" customHeight="1">
      <c r="A23" s="209"/>
      <c r="B23" s="509"/>
      <c r="C23" s="510"/>
      <c r="D23" s="507">
        <v>2019</v>
      </c>
      <c r="E23" s="508">
        <v>1822</v>
      </c>
      <c r="F23" s="508"/>
      <c r="G23" s="508">
        <f>H23+I23</f>
        <v>72</v>
      </c>
      <c r="H23" s="508">
        <v>28</v>
      </c>
      <c r="I23" s="508">
        <v>44</v>
      </c>
    </row>
    <row r="24" spans="1:20" ht="15" customHeight="1">
      <c r="A24" s="209"/>
      <c r="B24" s="509"/>
      <c r="C24" s="510"/>
      <c r="D24" s="507">
        <v>2020</v>
      </c>
      <c r="E24" s="508">
        <v>1386</v>
      </c>
      <c r="F24" s="508"/>
      <c r="G24" s="508">
        <f>H24+I24</f>
        <v>84</v>
      </c>
      <c r="H24" s="508">
        <v>50</v>
      </c>
      <c r="I24" s="508">
        <v>34</v>
      </c>
    </row>
    <row r="25" spans="1:20" ht="15" customHeight="1">
      <c r="A25" s="209"/>
      <c r="B25" s="506"/>
      <c r="C25" s="510"/>
      <c r="D25" s="507"/>
      <c r="E25" s="508"/>
      <c r="F25" s="508"/>
      <c r="G25" s="508"/>
      <c r="H25" s="508"/>
      <c r="I25" s="508"/>
      <c r="K25" s="244"/>
      <c r="L25" s="244"/>
      <c r="M25" s="244"/>
      <c r="N25" s="244"/>
      <c r="O25" s="244"/>
      <c r="P25" s="244"/>
      <c r="Q25" s="244"/>
      <c r="R25" s="244"/>
      <c r="S25" s="244"/>
      <c r="T25" s="244"/>
    </row>
    <row r="26" spans="1:20" ht="15" customHeight="1">
      <c r="A26" s="209"/>
      <c r="B26" s="509" t="s">
        <v>78</v>
      </c>
      <c r="C26" s="510"/>
      <c r="D26" s="507">
        <v>2018</v>
      </c>
      <c r="E26" s="508">
        <v>2296</v>
      </c>
      <c r="F26" s="508"/>
      <c r="G26" s="508">
        <f>H26+I26</f>
        <v>120</v>
      </c>
      <c r="H26" s="508">
        <v>73</v>
      </c>
      <c r="I26" s="508">
        <v>47</v>
      </c>
      <c r="K26" s="244"/>
      <c r="L26" s="244"/>
      <c r="M26" s="244"/>
      <c r="N26" s="244"/>
      <c r="O26" s="244"/>
      <c r="P26" s="244"/>
      <c r="Q26" s="244"/>
      <c r="R26" s="244"/>
      <c r="S26" s="244"/>
      <c r="T26" s="244"/>
    </row>
    <row r="27" spans="1:20" ht="15" customHeight="1">
      <c r="A27" s="209"/>
      <c r="B27" s="509"/>
      <c r="C27" s="510"/>
      <c r="D27" s="507">
        <v>2019</v>
      </c>
      <c r="E27" s="508">
        <v>2494</v>
      </c>
      <c r="F27" s="244"/>
      <c r="G27" s="508">
        <f>H27+I27</f>
        <v>146</v>
      </c>
      <c r="H27" s="244">
        <v>92</v>
      </c>
      <c r="I27" s="244">
        <v>54</v>
      </c>
      <c r="K27" s="244"/>
      <c r="L27" s="244"/>
      <c r="M27" s="244"/>
      <c r="N27" s="244"/>
      <c r="O27" s="244"/>
      <c r="P27" s="244"/>
      <c r="Q27" s="244"/>
      <c r="R27" s="244"/>
      <c r="S27" s="244"/>
      <c r="T27" s="244"/>
    </row>
    <row r="28" spans="1:20" ht="15" customHeight="1">
      <c r="A28" s="209"/>
      <c r="B28" s="509"/>
      <c r="C28" s="510"/>
      <c r="D28" s="507">
        <v>2020</v>
      </c>
      <c r="E28" s="508">
        <v>2058</v>
      </c>
      <c r="F28" s="508"/>
      <c r="G28" s="508">
        <f>H28+I28</f>
        <v>134</v>
      </c>
      <c r="H28" s="508">
        <v>104</v>
      </c>
      <c r="I28" s="508">
        <v>30</v>
      </c>
      <c r="K28" s="244"/>
      <c r="L28" s="244"/>
      <c r="M28" s="244"/>
      <c r="N28" s="244"/>
      <c r="O28" s="244"/>
      <c r="P28" s="244"/>
      <c r="Q28" s="244"/>
      <c r="R28" s="244"/>
      <c r="S28" s="244"/>
      <c r="T28" s="244"/>
    </row>
    <row r="29" spans="1:20" ht="15" customHeight="1">
      <c r="A29" s="209"/>
      <c r="B29" s="506"/>
      <c r="C29" s="510"/>
      <c r="D29" s="507"/>
      <c r="E29" s="508"/>
      <c r="F29" s="508"/>
      <c r="G29" s="508"/>
      <c r="H29" s="508"/>
      <c r="I29" s="508"/>
      <c r="K29" s="244"/>
      <c r="L29" s="244"/>
      <c r="M29" s="244"/>
      <c r="N29" s="244"/>
      <c r="O29" s="244"/>
      <c r="P29" s="244"/>
      <c r="Q29" s="244"/>
      <c r="R29" s="244"/>
      <c r="S29" s="244"/>
      <c r="T29" s="244"/>
    </row>
    <row r="30" spans="1:20" ht="15" customHeight="1">
      <c r="A30" s="209"/>
      <c r="B30" s="509" t="s">
        <v>70</v>
      </c>
      <c r="C30" s="510"/>
      <c r="D30" s="507">
        <v>2018</v>
      </c>
      <c r="E30" s="508">
        <v>3466</v>
      </c>
      <c r="F30" s="508"/>
      <c r="G30" s="508">
        <f>H30+I30</f>
        <v>180</v>
      </c>
      <c r="H30" s="508">
        <v>110</v>
      </c>
      <c r="I30" s="508">
        <v>70</v>
      </c>
      <c r="K30" s="244"/>
      <c r="L30" s="244"/>
      <c r="M30" s="244"/>
      <c r="N30" s="244"/>
      <c r="O30" s="244"/>
      <c r="P30" s="244"/>
      <c r="Q30" s="244"/>
      <c r="R30" s="244"/>
      <c r="S30" s="244"/>
      <c r="T30" s="244"/>
    </row>
    <row r="31" spans="1:20" ht="15" customHeight="1">
      <c r="A31" s="209"/>
      <c r="B31" s="509"/>
      <c r="C31" s="510"/>
      <c r="D31" s="507">
        <v>2019</v>
      </c>
      <c r="E31" s="508">
        <v>3714</v>
      </c>
      <c r="F31" s="508"/>
      <c r="G31" s="508">
        <f>H31+I31</f>
        <v>230</v>
      </c>
      <c r="H31" s="508">
        <v>167</v>
      </c>
      <c r="I31" s="508">
        <v>63</v>
      </c>
      <c r="K31" s="244"/>
      <c r="L31" s="244"/>
      <c r="M31" s="244"/>
      <c r="N31" s="244"/>
      <c r="O31" s="244"/>
      <c r="P31" s="244"/>
      <c r="Q31" s="244"/>
      <c r="R31" s="244"/>
      <c r="S31" s="244"/>
      <c r="T31" s="244"/>
    </row>
    <row r="32" spans="1:20" ht="15" customHeight="1">
      <c r="A32" s="209"/>
      <c r="B32" s="509"/>
      <c r="C32" s="510"/>
      <c r="D32" s="507">
        <v>2020</v>
      </c>
      <c r="E32" s="508">
        <v>3031</v>
      </c>
      <c r="F32" s="508"/>
      <c r="G32" s="508">
        <f>H32+I32</f>
        <v>137</v>
      </c>
      <c r="H32" s="508">
        <v>77</v>
      </c>
      <c r="I32" s="508">
        <v>60</v>
      </c>
      <c r="K32" s="244"/>
      <c r="L32" s="244"/>
      <c r="M32" s="244"/>
      <c r="N32" s="244"/>
      <c r="O32" s="244"/>
      <c r="P32" s="244"/>
      <c r="Q32" s="244"/>
      <c r="R32" s="244"/>
      <c r="S32" s="244"/>
      <c r="T32" s="244"/>
    </row>
    <row r="33" spans="1:20" ht="15" customHeight="1">
      <c r="A33" s="209"/>
      <c r="B33" s="506"/>
      <c r="C33" s="510"/>
      <c r="D33" s="507"/>
      <c r="E33" s="508"/>
      <c r="F33" s="508"/>
      <c r="G33" s="508"/>
      <c r="H33" s="508"/>
      <c r="I33" s="508"/>
      <c r="K33" s="244"/>
      <c r="L33" s="244"/>
      <c r="M33" s="244"/>
      <c r="N33" s="244"/>
      <c r="O33" s="244"/>
      <c r="P33" s="244"/>
      <c r="Q33" s="244"/>
      <c r="R33" s="244"/>
      <c r="S33" s="244"/>
      <c r="T33" s="244"/>
    </row>
    <row r="34" spans="1:20" ht="15" customHeight="1">
      <c r="A34" s="209"/>
      <c r="B34" s="509" t="s">
        <v>157</v>
      </c>
      <c r="C34" s="510"/>
      <c r="D34" s="507">
        <v>2018</v>
      </c>
      <c r="E34" s="508">
        <v>873</v>
      </c>
      <c r="F34" s="508"/>
      <c r="G34" s="508">
        <f>H34+I34</f>
        <v>34</v>
      </c>
      <c r="H34" s="508">
        <v>7</v>
      </c>
      <c r="I34" s="508">
        <v>27</v>
      </c>
      <c r="K34" s="244"/>
      <c r="L34" s="244"/>
      <c r="M34" s="244"/>
      <c r="N34" s="244"/>
      <c r="O34" s="244"/>
      <c r="P34" s="244"/>
      <c r="Q34" s="244"/>
      <c r="R34" s="244"/>
      <c r="S34" s="244"/>
      <c r="T34" s="244"/>
    </row>
    <row r="35" spans="1:20" ht="15" customHeight="1">
      <c r="A35" s="209"/>
      <c r="B35" s="509"/>
      <c r="C35" s="510"/>
      <c r="D35" s="507">
        <v>2019</v>
      </c>
      <c r="E35" s="508">
        <v>945</v>
      </c>
      <c r="F35" s="508"/>
      <c r="G35" s="508">
        <f>H35+I35</f>
        <v>54</v>
      </c>
      <c r="H35" s="508">
        <v>22</v>
      </c>
      <c r="I35" s="508">
        <v>32</v>
      </c>
      <c r="K35" s="244"/>
      <c r="L35" s="244"/>
      <c r="M35" s="244"/>
      <c r="N35" s="244"/>
      <c r="O35" s="244"/>
      <c r="P35" s="244"/>
      <c r="Q35" s="244"/>
      <c r="R35" s="244"/>
      <c r="S35" s="244"/>
      <c r="T35" s="244"/>
    </row>
    <row r="36" spans="1:20" ht="15" customHeight="1">
      <c r="A36" s="209"/>
      <c r="B36" s="509"/>
      <c r="C36" s="510"/>
      <c r="D36" s="507">
        <v>2020</v>
      </c>
      <c r="E36" s="508">
        <v>638</v>
      </c>
      <c r="F36" s="508"/>
      <c r="G36" s="508">
        <f>H36+I36</f>
        <v>32</v>
      </c>
      <c r="H36" s="508">
        <v>10</v>
      </c>
      <c r="I36" s="508">
        <v>22</v>
      </c>
      <c r="K36" s="244"/>
      <c r="L36" s="244"/>
      <c r="M36" s="244"/>
      <c r="N36" s="244"/>
      <c r="O36" s="244"/>
      <c r="P36" s="244"/>
      <c r="Q36" s="244"/>
      <c r="R36" s="244"/>
      <c r="S36" s="244"/>
      <c r="T36" s="244"/>
    </row>
    <row r="37" spans="1:20" ht="15" customHeight="1">
      <c r="A37" s="209"/>
      <c r="B37" s="506"/>
      <c r="C37" s="510"/>
      <c r="D37" s="507"/>
      <c r="E37" s="508"/>
      <c r="F37" s="508"/>
      <c r="G37" s="508"/>
      <c r="H37" s="508"/>
      <c r="I37" s="508"/>
      <c r="K37" s="244"/>
      <c r="L37" s="244"/>
      <c r="M37" s="244"/>
      <c r="N37" s="244"/>
      <c r="O37" s="244"/>
      <c r="P37" s="244"/>
      <c r="Q37" s="244"/>
      <c r="R37" s="244"/>
      <c r="S37" s="244"/>
      <c r="T37" s="244"/>
    </row>
    <row r="38" spans="1:20" ht="15" customHeight="1">
      <c r="A38" s="209"/>
      <c r="B38" s="509" t="s">
        <v>158</v>
      </c>
      <c r="C38" s="510"/>
      <c r="D38" s="507">
        <v>2018</v>
      </c>
      <c r="E38" s="508">
        <v>702</v>
      </c>
      <c r="F38" s="508"/>
      <c r="G38" s="508">
        <f>H38+I38</f>
        <v>65</v>
      </c>
      <c r="H38" s="508">
        <v>42</v>
      </c>
      <c r="I38" s="508">
        <v>23</v>
      </c>
      <c r="K38" s="244"/>
      <c r="L38" s="244"/>
      <c r="M38" s="244"/>
      <c r="N38" s="244"/>
      <c r="O38" s="244"/>
      <c r="P38" s="244"/>
      <c r="Q38" s="244"/>
      <c r="R38" s="244"/>
      <c r="S38" s="244"/>
      <c r="T38" s="244"/>
    </row>
    <row r="39" spans="1:20" ht="15" customHeight="1">
      <c r="A39" s="209"/>
      <c r="B39" s="509"/>
      <c r="C39" s="510"/>
      <c r="D39" s="507">
        <v>2019</v>
      </c>
      <c r="E39" s="508">
        <v>815</v>
      </c>
      <c r="F39" s="508"/>
      <c r="G39" s="508">
        <f>H39+I39</f>
        <v>79</v>
      </c>
      <c r="H39" s="508">
        <v>49</v>
      </c>
      <c r="I39" s="508">
        <v>30</v>
      </c>
      <c r="K39" s="244"/>
      <c r="L39" s="244"/>
      <c r="M39" s="244"/>
      <c r="N39" s="244"/>
      <c r="O39" s="244"/>
      <c r="P39" s="244"/>
      <c r="Q39" s="244"/>
      <c r="R39" s="244"/>
      <c r="S39" s="244"/>
      <c r="T39" s="244"/>
    </row>
    <row r="40" spans="1:20" ht="15" customHeight="1">
      <c r="A40" s="209"/>
      <c r="B40" s="509"/>
      <c r="C40" s="510"/>
      <c r="D40" s="507">
        <v>2020</v>
      </c>
      <c r="E40" s="508">
        <v>653</v>
      </c>
      <c r="F40" s="508"/>
      <c r="G40" s="508">
        <f>H40+I40</f>
        <v>84</v>
      </c>
      <c r="H40" s="508">
        <v>62</v>
      </c>
      <c r="I40" s="508">
        <v>22</v>
      </c>
      <c r="K40" s="244"/>
      <c r="L40" s="244"/>
      <c r="M40" s="244"/>
      <c r="N40" s="244"/>
      <c r="O40" s="244"/>
      <c r="P40" s="244"/>
      <c r="Q40" s="244"/>
      <c r="R40" s="244"/>
      <c r="S40" s="244"/>
      <c r="T40" s="244"/>
    </row>
    <row r="41" spans="1:20" ht="15" customHeight="1">
      <c r="A41" s="209"/>
      <c r="B41" s="506"/>
      <c r="C41" s="510"/>
      <c r="D41" s="507"/>
      <c r="E41" s="508"/>
      <c r="F41" s="508"/>
      <c r="G41" s="508"/>
      <c r="H41" s="508"/>
      <c r="I41" s="508"/>
      <c r="K41" s="244"/>
      <c r="L41" s="244"/>
      <c r="M41" s="244"/>
      <c r="N41" s="244"/>
      <c r="O41" s="244"/>
      <c r="P41" s="244"/>
      <c r="Q41" s="244"/>
      <c r="R41" s="244"/>
      <c r="S41" s="244"/>
      <c r="T41" s="244"/>
    </row>
    <row r="42" spans="1:20" ht="15" customHeight="1">
      <c r="A42" s="209"/>
      <c r="B42" s="509" t="s">
        <v>159</v>
      </c>
      <c r="C42" s="510"/>
      <c r="D42" s="507">
        <v>2018</v>
      </c>
      <c r="E42" s="508">
        <v>614</v>
      </c>
      <c r="F42" s="508"/>
      <c r="G42" s="508">
        <f>H42+I42</f>
        <v>97</v>
      </c>
      <c r="H42" s="508">
        <v>78</v>
      </c>
      <c r="I42" s="508">
        <v>19</v>
      </c>
      <c r="K42" s="244"/>
      <c r="L42" s="244"/>
      <c r="M42" s="244"/>
      <c r="N42" s="244"/>
      <c r="O42" s="244"/>
      <c r="P42" s="244"/>
      <c r="Q42" s="244"/>
      <c r="R42" s="244"/>
      <c r="S42" s="244"/>
      <c r="T42" s="244"/>
    </row>
    <row r="43" spans="1:20" ht="15" customHeight="1">
      <c r="A43" s="209"/>
      <c r="B43" s="509"/>
      <c r="C43" s="510"/>
      <c r="D43" s="507">
        <v>2019</v>
      </c>
      <c r="E43" s="508">
        <v>572</v>
      </c>
      <c r="F43" s="508"/>
      <c r="G43" s="508">
        <f>H43+I43</f>
        <v>73</v>
      </c>
      <c r="H43" s="508">
        <v>55</v>
      </c>
      <c r="I43" s="508">
        <v>18</v>
      </c>
      <c r="K43" s="244"/>
      <c r="L43" s="244"/>
      <c r="M43" s="244"/>
      <c r="N43" s="244"/>
      <c r="O43" s="244"/>
      <c r="P43" s="244"/>
      <c r="Q43" s="244"/>
      <c r="R43" s="244"/>
      <c r="S43" s="244"/>
      <c r="T43" s="244"/>
    </row>
    <row r="44" spans="1:20" ht="15" customHeight="1">
      <c r="A44" s="209"/>
      <c r="B44" s="509"/>
      <c r="C44" s="510"/>
      <c r="D44" s="507">
        <v>2020</v>
      </c>
      <c r="E44" s="508">
        <v>538</v>
      </c>
      <c r="F44" s="508"/>
      <c r="G44" s="508">
        <f>H44+I44</f>
        <v>85</v>
      </c>
      <c r="H44" s="508">
        <v>55</v>
      </c>
      <c r="I44" s="508">
        <v>30</v>
      </c>
      <c r="K44" s="244"/>
      <c r="L44" s="244"/>
      <c r="M44" s="244"/>
      <c r="N44" s="244"/>
      <c r="O44" s="244"/>
      <c r="P44" s="244"/>
      <c r="Q44" s="244"/>
      <c r="R44" s="244"/>
      <c r="S44" s="244"/>
      <c r="T44" s="244"/>
    </row>
    <row r="45" spans="1:20" s="518" customFormat="1" ht="7.5" customHeight="1">
      <c r="A45" s="512"/>
      <c r="B45" s="513"/>
      <c r="C45" s="513"/>
      <c r="D45" s="475"/>
      <c r="E45" s="514"/>
      <c r="F45" s="515"/>
      <c r="G45" s="514"/>
      <c r="H45" s="516"/>
      <c r="I45" s="516"/>
      <c r="J45" s="517"/>
    </row>
    <row r="46" spans="1:20" s="518" customFormat="1" ht="16.5" customHeight="1">
      <c r="B46" s="519"/>
      <c r="C46" s="519"/>
      <c r="D46" s="520"/>
      <c r="E46" s="508"/>
      <c r="F46" s="521"/>
      <c r="G46" s="508"/>
      <c r="H46" s="522"/>
      <c r="I46" s="522"/>
      <c r="J46" s="523" t="s">
        <v>317</v>
      </c>
    </row>
    <row r="47" spans="1:20" s="525" customFormat="1" ht="14.25">
      <c r="A47" s="518"/>
      <c r="B47" s="519"/>
      <c r="C47" s="519"/>
      <c r="D47" s="520"/>
      <c r="E47" s="508"/>
      <c r="F47" s="459"/>
      <c r="G47" s="508"/>
      <c r="H47" s="522"/>
      <c r="I47" s="522"/>
      <c r="J47" s="524" t="s">
        <v>318</v>
      </c>
    </row>
    <row r="48" spans="1:20" s="525" customFormat="1" ht="5.0999999999999996" customHeight="1">
      <c r="A48" s="518"/>
      <c r="B48" s="519"/>
      <c r="C48" s="519"/>
      <c r="D48" s="520"/>
      <c r="E48" s="508"/>
      <c r="F48" s="459"/>
      <c r="G48" s="508"/>
      <c r="H48" s="522"/>
      <c r="I48" s="522"/>
      <c r="J48" s="524"/>
    </row>
    <row r="49" spans="4:11" ht="13.5">
      <c r="D49" s="526"/>
      <c r="E49" s="244"/>
      <c r="F49" s="244"/>
      <c r="G49" s="508"/>
      <c r="H49" s="522"/>
      <c r="I49" s="522"/>
      <c r="J49" s="244"/>
      <c r="K49" s="244"/>
    </row>
    <row r="50" spans="4:11" ht="13.5">
      <c r="D50" s="526"/>
      <c r="E50" s="244"/>
      <c r="F50" s="244"/>
      <c r="G50" s="508"/>
      <c r="H50" s="522"/>
      <c r="I50" s="522"/>
      <c r="J50" s="244"/>
      <c r="K50" s="244"/>
    </row>
    <row r="51" spans="4:11">
      <c r="D51" s="526"/>
      <c r="G51" s="508"/>
      <c r="J51" s="244"/>
      <c r="K51" s="244"/>
    </row>
    <row r="52" spans="4:11">
      <c r="D52" s="526"/>
      <c r="G52" s="508"/>
      <c r="J52" s="244"/>
      <c r="K52" s="244"/>
    </row>
    <row r="53" spans="4:11">
      <c r="D53" s="526"/>
      <c r="G53" s="508"/>
      <c r="J53" s="244"/>
      <c r="K53" s="244"/>
    </row>
    <row r="54" spans="4:11">
      <c r="D54" s="526"/>
      <c r="G54" s="508"/>
      <c r="J54" s="244"/>
      <c r="K54" s="244"/>
    </row>
    <row r="55" spans="4:11">
      <c r="D55" s="526"/>
      <c r="G55" s="508"/>
      <c r="J55" s="244"/>
      <c r="K55" s="244"/>
    </row>
    <row r="56" spans="4:11">
      <c r="D56" s="526"/>
      <c r="J56" s="244"/>
      <c r="K56" s="244"/>
    </row>
    <row r="57" spans="4:11">
      <c r="D57" s="526"/>
      <c r="J57" s="244"/>
      <c r="K57" s="244"/>
    </row>
    <row r="58" spans="4:11">
      <c r="D58" s="526"/>
      <c r="J58" s="244"/>
      <c r="K58" s="244"/>
    </row>
    <row r="59" spans="4:11">
      <c r="D59" s="526"/>
      <c r="J59" s="244"/>
      <c r="K59" s="244"/>
    </row>
    <row r="60" spans="4:11">
      <c r="D60" s="526"/>
      <c r="J60" s="244"/>
      <c r="K60" s="244"/>
    </row>
    <row r="61" spans="4:11">
      <c r="D61" s="526"/>
      <c r="J61" s="244"/>
      <c r="K61" s="244"/>
    </row>
    <row r="62" spans="4:11">
      <c r="D62" s="526"/>
      <c r="J62" s="244"/>
      <c r="K62" s="244"/>
    </row>
    <row r="63" spans="4:11">
      <c r="D63" s="526"/>
    </row>
    <row r="64" spans="4:11">
      <c r="D64" s="526"/>
    </row>
  </sheetData>
  <mergeCells count="2"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AAE1-5D7A-41B4-876C-5D880F93021E}">
  <sheetPr>
    <pageSetUpPr fitToPage="1"/>
  </sheetPr>
  <dimension ref="A1:T18"/>
  <sheetViews>
    <sheetView workbookViewId="0">
      <selection activeCell="M26" sqref="M26"/>
    </sheetView>
  </sheetViews>
  <sheetFormatPr defaultColWidth="9.140625" defaultRowHeight="13.5"/>
  <cols>
    <col min="1" max="1" width="31" style="529" customWidth="1"/>
    <col min="2" max="2" width="1.42578125" style="529" customWidth="1"/>
    <col min="3" max="13" width="8.42578125" style="529" customWidth="1"/>
    <col min="14" max="14" width="7.85546875" style="529" customWidth="1"/>
    <col min="15" max="16" width="8" style="529" customWidth="1"/>
    <col min="17" max="17" width="8.42578125" style="529" customWidth="1"/>
    <col min="18" max="16384" width="9.140625" style="529"/>
  </cols>
  <sheetData>
    <row r="1" spans="1:20" ht="16.5">
      <c r="A1" s="527" t="s">
        <v>339</v>
      </c>
      <c r="B1" s="527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</row>
    <row r="2" spans="1:20" ht="16.5">
      <c r="A2" s="530" t="s">
        <v>340</v>
      </c>
      <c r="B2" s="530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</row>
    <row r="3" spans="1:20" s="532" customFormat="1" ht="14.25">
      <c r="A3" s="527"/>
      <c r="B3" s="527"/>
      <c r="C3" s="527"/>
      <c r="D3" s="527"/>
      <c r="E3" s="531"/>
      <c r="F3" s="531"/>
      <c r="G3" s="527"/>
      <c r="H3" s="527"/>
      <c r="I3" s="531"/>
      <c r="J3" s="531"/>
      <c r="K3" s="527"/>
      <c r="L3" s="527"/>
      <c r="M3" s="531"/>
      <c r="N3" s="531"/>
      <c r="O3" s="527"/>
      <c r="P3" s="527"/>
      <c r="Q3" s="531"/>
    </row>
    <row r="4" spans="1:20">
      <c r="A4" s="533" t="s">
        <v>341</v>
      </c>
      <c r="B4" s="534"/>
      <c r="C4" s="535">
        <v>2017</v>
      </c>
      <c r="D4" s="536"/>
      <c r="E4" s="536"/>
      <c r="F4" s="537"/>
      <c r="G4" s="535">
        <v>2018</v>
      </c>
      <c r="H4" s="536"/>
      <c r="I4" s="536"/>
      <c r="J4" s="537"/>
      <c r="K4" s="535">
        <v>2019</v>
      </c>
      <c r="L4" s="536"/>
      <c r="M4" s="536"/>
      <c r="N4" s="537"/>
      <c r="O4" s="535">
        <v>2020</v>
      </c>
      <c r="P4" s="536"/>
      <c r="Q4" s="536"/>
    </row>
    <row r="5" spans="1:20">
      <c r="A5" s="538"/>
      <c r="B5" s="539"/>
      <c r="C5" s="540" t="s">
        <v>342</v>
      </c>
      <c r="D5" s="540" t="s">
        <v>343</v>
      </c>
      <c r="E5" s="540" t="s">
        <v>344</v>
      </c>
      <c r="F5" s="541"/>
      <c r="G5" s="540" t="s">
        <v>342</v>
      </c>
      <c r="H5" s="540" t="s">
        <v>343</v>
      </c>
      <c r="I5" s="540" t="s">
        <v>344</v>
      </c>
      <c r="J5" s="541"/>
      <c r="K5" s="540" t="s">
        <v>342</v>
      </c>
      <c r="L5" s="540" t="s">
        <v>343</v>
      </c>
      <c r="M5" s="540" t="s">
        <v>344</v>
      </c>
      <c r="N5" s="541"/>
      <c r="O5" s="540" t="s">
        <v>342</v>
      </c>
      <c r="P5" s="540" t="s">
        <v>343</v>
      </c>
      <c r="Q5" s="540" t="s">
        <v>344</v>
      </c>
    </row>
    <row r="6" spans="1:20">
      <c r="A6" s="538"/>
      <c r="B6" s="539"/>
      <c r="C6" s="540"/>
      <c r="D6" s="540"/>
      <c r="E6" s="540"/>
      <c r="F6" s="541"/>
      <c r="G6" s="540"/>
      <c r="H6" s="540"/>
      <c r="I6" s="540"/>
      <c r="J6" s="541"/>
      <c r="K6" s="540"/>
      <c r="L6" s="540"/>
      <c r="M6" s="540"/>
      <c r="N6" s="541"/>
      <c r="O6" s="540"/>
      <c r="P6" s="540"/>
      <c r="Q6" s="540"/>
    </row>
    <row r="7" spans="1:20">
      <c r="A7" s="542"/>
      <c r="B7" s="543"/>
      <c r="C7" s="544"/>
      <c r="D7" s="544"/>
      <c r="E7" s="544"/>
      <c r="F7" s="545"/>
      <c r="G7" s="544"/>
      <c r="H7" s="544"/>
      <c r="I7" s="544"/>
      <c r="J7" s="545"/>
      <c r="K7" s="544"/>
      <c r="L7" s="544"/>
      <c r="M7" s="544"/>
      <c r="N7" s="545"/>
      <c r="O7" s="544"/>
      <c r="P7" s="544"/>
      <c r="Q7" s="544"/>
    </row>
    <row r="8" spans="1:20">
      <c r="A8" s="546"/>
      <c r="B8" s="546"/>
      <c r="C8" s="547"/>
      <c r="D8" s="547"/>
      <c r="E8" s="547"/>
      <c r="F8" s="548"/>
      <c r="G8" s="547"/>
      <c r="H8" s="547"/>
      <c r="I8" s="547"/>
      <c r="J8" s="548"/>
      <c r="K8" s="547"/>
      <c r="L8" s="547"/>
      <c r="M8" s="547"/>
      <c r="N8" s="548"/>
      <c r="O8" s="547"/>
      <c r="P8" s="547"/>
      <c r="Q8" s="547"/>
    </row>
    <row r="9" spans="1:20" ht="36.4" customHeight="1">
      <c r="A9" s="539" t="s">
        <v>345</v>
      </c>
      <c r="B9" s="539"/>
      <c r="C9" s="549">
        <v>99</v>
      </c>
      <c r="D9" s="549">
        <v>98.9</v>
      </c>
      <c r="E9" s="549">
        <v>99.1</v>
      </c>
      <c r="F9" s="550"/>
      <c r="G9" s="549">
        <v>98.697067774503637</v>
      </c>
      <c r="H9" s="549">
        <v>99.008241574316372</v>
      </c>
      <c r="I9" s="549">
        <v>98.049645390070921</v>
      </c>
      <c r="J9" s="550"/>
      <c r="K9" s="549">
        <v>97.748101993285147</v>
      </c>
      <c r="L9" s="549">
        <v>98.264320392371303</v>
      </c>
      <c r="M9" s="549">
        <v>96.628009828009837</v>
      </c>
      <c r="N9" s="550"/>
      <c r="O9" s="549">
        <v>98.159552781611069</v>
      </c>
      <c r="P9" s="549">
        <v>98.417738056513912</v>
      </c>
      <c r="Q9" s="549">
        <v>97.574621816248623</v>
      </c>
      <c r="R9" s="551"/>
      <c r="S9" s="551"/>
      <c r="T9" s="551"/>
    </row>
    <row r="10" spans="1:20" ht="36.4" customHeight="1">
      <c r="A10" s="552" t="s">
        <v>346</v>
      </c>
      <c r="B10" s="552"/>
      <c r="C10" s="549">
        <v>88.8</v>
      </c>
      <c r="D10" s="549">
        <v>90</v>
      </c>
      <c r="E10" s="549">
        <v>86.313868613138695</v>
      </c>
      <c r="F10" s="550"/>
      <c r="G10" s="549">
        <v>89.639302449157043</v>
      </c>
      <c r="H10" s="549">
        <v>91.818164651811657</v>
      </c>
      <c r="I10" s="549">
        <v>85.106382978723389</v>
      </c>
      <c r="J10" s="550"/>
      <c r="K10" s="549">
        <v>91.171168446205499</v>
      </c>
      <c r="L10" s="549">
        <v>93.097960265778525</v>
      </c>
      <c r="M10" s="549">
        <v>86.990040151015762</v>
      </c>
      <c r="N10" s="550"/>
      <c r="O10" s="549">
        <v>90.522988016707799</v>
      </c>
      <c r="P10" s="549">
        <v>91.033760111769396</v>
      </c>
      <c r="Q10" s="549">
        <v>89.365666231694945</v>
      </c>
      <c r="R10" s="551"/>
      <c r="S10" s="551"/>
      <c r="T10" s="551"/>
    </row>
    <row r="11" spans="1:20" ht="36.4" customHeight="1">
      <c r="A11" s="539" t="s">
        <v>347</v>
      </c>
      <c r="B11" s="539"/>
      <c r="C11" s="549">
        <v>82.988307293570102</v>
      </c>
      <c r="D11" s="549">
        <v>84.431116770627668</v>
      </c>
      <c r="E11" s="549">
        <v>80.109489051094883</v>
      </c>
      <c r="F11" s="550"/>
      <c r="G11" s="549">
        <v>74.005854789623697</v>
      </c>
      <c r="H11" s="549">
        <v>79.834722188048431</v>
      </c>
      <c r="I11" s="549">
        <v>61.87943262411347</v>
      </c>
      <c r="J11" s="550"/>
      <c r="K11" s="549">
        <v>71.284632951211393</v>
      </c>
      <c r="L11" s="549">
        <v>76.712840991311936</v>
      </c>
      <c r="M11" s="549">
        <v>59.50542338347217</v>
      </c>
      <c r="N11" s="550"/>
      <c r="O11" s="549">
        <v>74.160448106314263</v>
      </c>
      <c r="P11" s="549">
        <v>81.118120397378533</v>
      </c>
      <c r="Q11" s="549">
        <v>58.395522207723161</v>
      </c>
      <c r="R11" s="551"/>
      <c r="S11" s="551"/>
      <c r="T11" s="551"/>
    </row>
    <row r="12" spans="1:20" ht="36.4" customHeight="1" thickBot="1">
      <c r="A12" s="539" t="s">
        <v>348</v>
      </c>
      <c r="B12" s="539"/>
      <c r="C12" s="553">
        <v>72.587310084885232</v>
      </c>
      <c r="D12" s="553">
        <v>73.481612930585058</v>
      </c>
      <c r="E12" s="553">
        <v>70.802919708029194</v>
      </c>
      <c r="F12" s="550"/>
      <c r="G12" s="553">
        <v>70.215583788222787</v>
      </c>
      <c r="H12" s="553">
        <v>71.239692309981166</v>
      </c>
      <c r="I12" s="553">
        <v>68.085106382978722</v>
      </c>
      <c r="J12" s="550"/>
      <c r="K12" s="553">
        <v>72.196118538459217</v>
      </c>
      <c r="L12" s="553">
        <v>73.146758131596826</v>
      </c>
      <c r="M12" s="553">
        <v>70.133253430814406</v>
      </c>
      <c r="N12" s="550"/>
      <c r="O12" s="553">
        <v>80.6550299119844</v>
      </c>
      <c r="P12" s="553">
        <v>81.751035839790106</v>
      </c>
      <c r="Q12" s="553">
        <v>78.171644676429366</v>
      </c>
      <c r="R12" s="551"/>
      <c r="S12" s="551"/>
      <c r="T12" s="551"/>
    </row>
    <row r="13" spans="1:20" ht="36.4" customHeight="1" thickTop="1" thickBot="1">
      <c r="A13" s="539" t="s">
        <v>349</v>
      </c>
      <c r="B13" s="539"/>
      <c r="C13" s="553">
        <v>99.455604656537872</v>
      </c>
      <c r="D13" s="553">
        <v>99.914415298725018</v>
      </c>
      <c r="E13" s="553">
        <v>98.540145985401452</v>
      </c>
      <c r="F13" s="550"/>
      <c r="G13" s="553">
        <v>99.597082266557166</v>
      </c>
      <c r="H13" s="553">
        <v>100</v>
      </c>
      <c r="I13" s="553">
        <v>98.75886524822694</v>
      </c>
      <c r="J13" s="550"/>
      <c r="K13" s="553">
        <v>98.92777744169868</v>
      </c>
      <c r="L13" s="553">
        <v>99.800279476175476</v>
      </c>
      <c r="M13" s="553">
        <v>97.034529873554249</v>
      </c>
      <c r="N13" s="550"/>
      <c r="O13" s="553">
        <v>98.948548427077284</v>
      </c>
      <c r="P13" s="553">
        <v>99.472561577142741</v>
      </c>
      <c r="Q13" s="553">
        <v>97.761188439418106</v>
      </c>
      <c r="R13" s="551"/>
      <c r="S13" s="551"/>
      <c r="T13" s="551"/>
    </row>
    <row r="14" spans="1:20" ht="36.4" customHeight="1" thickTop="1" thickBot="1">
      <c r="A14" s="552" t="s">
        <v>350</v>
      </c>
      <c r="B14" s="552"/>
      <c r="C14" s="553">
        <v>98.479019701192968</v>
      </c>
      <c r="D14" s="553">
        <v>98.631297192430353</v>
      </c>
      <c r="E14" s="553">
        <v>98.175182481751818</v>
      </c>
      <c r="F14" s="550"/>
      <c r="G14" s="553">
        <v>98.583681947731989</v>
      </c>
      <c r="H14" s="553">
        <v>98.925614112587368</v>
      </c>
      <c r="I14" s="553">
        <v>97.872340425531917</v>
      </c>
      <c r="J14" s="550"/>
      <c r="K14" s="553">
        <v>98.712833852575542</v>
      </c>
      <c r="L14" s="553">
        <v>99.115728543575642</v>
      </c>
      <c r="M14" s="553">
        <v>97.838616887397365</v>
      </c>
      <c r="N14" s="550"/>
      <c r="O14" s="553">
        <v>96.972544608998376</v>
      </c>
      <c r="P14" s="553">
        <v>96.624468748833507</v>
      </c>
      <c r="Q14" s="553">
        <v>97.761188439418106</v>
      </c>
      <c r="R14" s="551"/>
      <c r="S14" s="551"/>
      <c r="T14" s="551"/>
    </row>
    <row r="15" spans="1:20" ht="36.4" customHeight="1" thickTop="1" thickBot="1">
      <c r="A15" s="539" t="s">
        <v>351</v>
      </c>
      <c r="B15" s="539"/>
      <c r="C15" s="553">
        <v>19.609038092660601</v>
      </c>
      <c r="D15" s="553">
        <v>22.668943785145032</v>
      </c>
      <c r="E15" s="553">
        <v>13.503649635036494</v>
      </c>
      <c r="F15" s="550"/>
      <c r="G15" s="553">
        <v>18.398168204434569</v>
      </c>
      <c r="H15" s="553">
        <v>22.809916210947225</v>
      </c>
      <c r="I15" s="553">
        <v>9.2198581560283674</v>
      </c>
      <c r="J15" s="550"/>
      <c r="K15" s="553">
        <v>18.257826442031398</v>
      </c>
      <c r="L15" s="553">
        <v>21.656907093503008</v>
      </c>
      <c r="M15" s="553">
        <v>10.881855336489481</v>
      </c>
      <c r="N15" s="550"/>
      <c r="O15" s="553">
        <v>13.018346757037733</v>
      </c>
      <c r="P15" s="553">
        <v>15.717297058055021</v>
      </c>
      <c r="Q15" s="553">
        <v>6.9029855976028216</v>
      </c>
      <c r="R15" s="551"/>
      <c r="S15" s="551"/>
      <c r="T15" s="551"/>
    </row>
    <row r="16" spans="1:20" ht="14.25" thickTop="1">
      <c r="A16" s="554"/>
      <c r="B16" s="554"/>
      <c r="C16" s="555"/>
      <c r="D16" s="555"/>
      <c r="E16" s="555"/>
      <c r="F16" s="556"/>
      <c r="G16" s="555"/>
      <c r="H16" s="555"/>
      <c r="I16" s="555"/>
      <c r="J16" s="556"/>
      <c r="K16" s="555"/>
      <c r="L16" s="555"/>
      <c r="M16" s="555"/>
      <c r="N16" s="556"/>
      <c r="O16" s="555"/>
      <c r="P16" s="555"/>
      <c r="Q16" s="555"/>
      <c r="R16" s="557"/>
      <c r="S16" s="557"/>
      <c r="T16" s="557"/>
    </row>
    <row r="17" spans="12:17">
      <c r="Q17" s="558" t="s">
        <v>0</v>
      </c>
    </row>
    <row r="18" spans="12:17">
      <c r="L18" s="559"/>
      <c r="M18" s="559"/>
      <c r="N18" s="559"/>
      <c r="O18" s="559"/>
      <c r="P18" s="559"/>
      <c r="Q18" s="560" t="s">
        <v>1</v>
      </c>
    </row>
  </sheetData>
  <mergeCells count="17">
    <mergeCell ref="Q5:Q7"/>
    <mergeCell ref="I5:I7"/>
    <mergeCell ref="K5:K7"/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5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3B16-24E3-4582-A0A7-EC66C966EC69}">
  <dimension ref="A1:H23"/>
  <sheetViews>
    <sheetView view="pageBreakPreview" topLeftCell="B1" zoomScaleNormal="100" zoomScaleSheetLayoutView="100" workbookViewId="0">
      <pane ySplit="7" topLeftCell="A17" activePane="bottomLeft" state="frozen"/>
      <selection activeCell="B22" sqref="B22:C22"/>
      <selection pane="bottomLeft" activeCell="B22" sqref="B22:C22"/>
    </sheetView>
  </sheetViews>
  <sheetFormatPr defaultColWidth="9.28515625" defaultRowHeight="13.5"/>
  <cols>
    <col min="1" max="1" width="3.28515625" style="568" hidden="1" customWidth="1"/>
    <col min="2" max="3" width="12.85546875" style="568" customWidth="1"/>
    <col min="4" max="5" width="14.28515625" style="602" customWidth="1"/>
    <col min="6" max="6" width="17" style="568" customWidth="1"/>
    <col min="7" max="7" width="15" style="568" customWidth="1"/>
    <col min="8" max="8" width="14.28515625" style="568" customWidth="1"/>
    <col min="9" max="16384" width="9.28515625" style="568"/>
  </cols>
  <sheetData>
    <row r="1" spans="2:8" s="563" customFormat="1" ht="15" customHeight="1">
      <c r="B1" s="561" t="s">
        <v>352</v>
      </c>
      <c r="C1" s="562" t="s">
        <v>353</v>
      </c>
      <c r="F1"/>
      <c r="H1" s="564"/>
    </row>
    <row r="2" spans="2:8" s="563" customFormat="1" ht="15" customHeight="1">
      <c r="B2" s="565" t="s">
        <v>354</v>
      </c>
      <c r="C2" s="564" t="s">
        <v>355</v>
      </c>
      <c r="F2"/>
      <c r="G2" s="88"/>
      <c r="H2" s="564"/>
    </row>
    <row r="3" spans="2:8" ht="15" customHeight="1">
      <c r="B3" s="564"/>
      <c r="C3" s="564"/>
      <c r="D3" s="566"/>
      <c r="E3"/>
      <c r="F3"/>
      <c r="G3"/>
      <c r="H3" s="567"/>
    </row>
    <row r="4" spans="2:8" ht="22.5" customHeight="1">
      <c r="B4" s="567"/>
      <c r="C4" s="567"/>
      <c r="D4" s="569" t="s">
        <v>356</v>
      </c>
      <c r="E4" s="570"/>
      <c r="F4" s="569" t="s">
        <v>357</v>
      </c>
      <c r="G4" s="569" t="s">
        <v>358</v>
      </c>
      <c r="H4" s="567"/>
    </row>
    <row r="5" spans="2:8" ht="22.5" customHeight="1" thickBot="1">
      <c r="B5" s="567"/>
      <c r="C5" s="567"/>
      <c r="D5" s="571"/>
      <c r="E5" s="571"/>
      <c r="F5" s="571"/>
      <c r="G5" s="571"/>
      <c r="H5" s="567"/>
    </row>
    <row r="6" spans="2:8" s="574" customFormat="1" ht="76.5">
      <c r="B6" s="567"/>
      <c r="C6" s="567"/>
      <c r="D6" s="572" t="s">
        <v>359</v>
      </c>
      <c r="E6" s="572" t="s">
        <v>360</v>
      </c>
      <c r="F6" s="573" t="s">
        <v>361</v>
      </c>
      <c r="G6" s="573" t="s">
        <v>362</v>
      </c>
      <c r="H6" s="572" t="s">
        <v>363</v>
      </c>
    </row>
    <row r="7" spans="2:8" ht="22.5" customHeight="1" thickBot="1">
      <c r="B7" s="575"/>
      <c r="C7" s="575"/>
      <c r="D7" s="576" t="s">
        <v>364</v>
      </c>
      <c r="E7" s="576" t="s">
        <v>364</v>
      </c>
      <c r="F7" s="576" t="s">
        <v>364</v>
      </c>
      <c r="G7" s="577" t="s">
        <v>150</v>
      </c>
      <c r="H7" s="577" t="s">
        <v>150</v>
      </c>
    </row>
    <row r="8" spans="2:8" s="584" customFormat="1" ht="22.5" customHeight="1" thickBot="1">
      <c r="B8" s="578" t="s">
        <v>3</v>
      </c>
      <c r="C8" s="578"/>
      <c r="D8" s="579">
        <v>6815</v>
      </c>
      <c r="E8" s="580">
        <v>5545</v>
      </c>
      <c r="F8" s="581">
        <v>4336</v>
      </c>
      <c r="G8" s="582">
        <v>6.1</v>
      </c>
      <c r="H8" s="583">
        <v>0.33487815999999998</v>
      </c>
    </row>
    <row r="9" spans="2:8">
      <c r="B9" s="585"/>
      <c r="C9" s="585"/>
      <c r="D9" s="586"/>
      <c r="E9" s="586"/>
      <c r="F9" s="587"/>
      <c r="G9" s="588"/>
      <c r="H9" s="588"/>
    </row>
    <row r="10" spans="2:8" ht="22.5" customHeight="1">
      <c r="B10" s="589" t="s">
        <v>365</v>
      </c>
      <c r="D10" s="590"/>
      <c r="E10" s="590"/>
      <c r="F10" s="591"/>
      <c r="G10" s="592"/>
      <c r="H10" s="592"/>
    </row>
    <row r="11" spans="2:8" ht="22.5" customHeight="1">
      <c r="B11" s="593" t="s">
        <v>79</v>
      </c>
      <c r="D11" s="594">
        <v>5819</v>
      </c>
      <c r="E11" s="594">
        <v>4527</v>
      </c>
      <c r="F11" s="594">
        <v>3772.5917239851183</v>
      </c>
      <c r="G11" s="595">
        <v>10.1</v>
      </c>
      <c r="H11" s="596">
        <v>0.33178711</v>
      </c>
    </row>
    <row r="12" spans="2:8" ht="22.5" customHeight="1">
      <c r="B12" s="593" t="s">
        <v>74</v>
      </c>
      <c r="D12" s="594">
        <v>7564</v>
      </c>
      <c r="E12" s="594">
        <v>6044</v>
      </c>
      <c r="F12" s="594">
        <v>4687.2693814950626</v>
      </c>
      <c r="G12" s="595">
        <v>5.0999999999999996</v>
      </c>
      <c r="H12" s="596">
        <v>0.34057564000000001</v>
      </c>
    </row>
    <row r="13" spans="2:8" ht="22.5" customHeight="1">
      <c r="B13" s="593" t="s">
        <v>78</v>
      </c>
      <c r="D13" s="594">
        <v>7854</v>
      </c>
      <c r="E13" s="594">
        <v>6592</v>
      </c>
      <c r="F13" s="594">
        <v>4652.375883137157</v>
      </c>
      <c r="G13" s="595">
        <v>4.5999999999999996</v>
      </c>
      <c r="H13" s="596">
        <v>0.34605723999999999</v>
      </c>
    </row>
    <row r="14" spans="2:8" ht="22.5" customHeight="1">
      <c r="B14" s="593" t="s">
        <v>70</v>
      </c>
      <c r="D14" s="594">
        <v>6691</v>
      </c>
      <c r="E14" s="594">
        <v>5614</v>
      </c>
      <c r="F14" s="594">
        <v>4500.2972250789589</v>
      </c>
      <c r="G14" s="595">
        <v>4.4000000000000004</v>
      </c>
      <c r="H14" s="596">
        <v>0.29761778999999999</v>
      </c>
    </row>
    <row r="15" spans="2:8" ht="22.5" customHeight="1">
      <c r="B15" s="593" t="s">
        <v>157</v>
      </c>
      <c r="D15" s="594">
        <v>5928</v>
      </c>
      <c r="E15" s="594">
        <v>5060</v>
      </c>
      <c r="F15" s="594">
        <v>4008.3819432626738</v>
      </c>
      <c r="G15" s="595">
        <v>8.1999999999999993</v>
      </c>
      <c r="H15" s="596">
        <v>0.31038736</v>
      </c>
    </row>
    <row r="16" spans="2:8" ht="22.5" customHeight="1">
      <c r="B16" s="593" t="s">
        <v>158</v>
      </c>
      <c r="D16" s="594">
        <v>5363</v>
      </c>
      <c r="E16" s="594">
        <v>4368</v>
      </c>
      <c r="F16" s="594">
        <v>3758.9722662591298</v>
      </c>
      <c r="G16" s="595">
        <v>7.9</v>
      </c>
      <c r="H16" s="596">
        <v>0.33870283000000001</v>
      </c>
    </row>
    <row r="17" spans="2:8" ht="22.5" customHeight="1">
      <c r="B17" s="593" t="s">
        <v>159</v>
      </c>
      <c r="D17" s="594">
        <v>5600</v>
      </c>
      <c r="E17" s="594">
        <v>4231</v>
      </c>
      <c r="F17" s="594">
        <v>3494.4104320384845</v>
      </c>
      <c r="G17" s="595">
        <v>6.5</v>
      </c>
      <c r="H17" s="596">
        <v>0.32869684999999998</v>
      </c>
    </row>
    <row r="18" spans="2:8" ht="22.5" customHeight="1">
      <c r="B18" s="593" t="s">
        <v>160</v>
      </c>
      <c r="D18" s="594">
        <v>7647</v>
      </c>
      <c r="E18" s="594">
        <v>6730</v>
      </c>
      <c r="F18" s="594">
        <v>4695.5444477367892</v>
      </c>
      <c r="G18" s="595">
        <v>5.4</v>
      </c>
      <c r="H18" s="596">
        <v>0.31556587000000003</v>
      </c>
    </row>
    <row r="19" spans="2:8" ht="14.25" thickBot="1">
      <c r="B19" s="597"/>
      <c r="C19" s="597"/>
      <c r="D19" s="598"/>
      <c r="E19" s="598"/>
      <c r="F19" s="599"/>
      <c r="G19" s="600"/>
      <c r="H19" s="601"/>
    </row>
    <row r="20" spans="2:8">
      <c r="F20" s="603"/>
      <c r="H20" s="604" t="s">
        <v>0</v>
      </c>
    </row>
    <row r="21" spans="2:8">
      <c r="F21" s="603"/>
      <c r="H21" s="605" t="s">
        <v>107</v>
      </c>
    </row>
    <row r="22" spans="2:8">
      <c r="F22" s="603"/>
    </row>
    <row r="23" spans="2:8">
      <c r="F23" s="603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0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DA2E7-38D1-4861-86A8-E3720D642531}">
  <sheetPr>
    <pageSetUpPr fitToPage="1"/>
  </sheetPr>
  <dimension ref="A1:W1004"/>
  <sheetViews>
    <sheetView zoomScaleNormal="100" zoomScaleSheetLayoutView="100" workbookViewId="0">
      <selection activeCell="V39" sqref="V39"/>
    </sheetView>
  </sheetViews>
  <sheetFormatPr defaultColWidth="14.42578125" defaultRowHeight="15" customHeight="1"/>
  <cols>
    <col min="1" max="1" width="1.7109375" style="606" customWidth="1"/>
    <col min="2" max="2" width="10.7109375" style="606" customWidth="1"/>
    <col min="3" max="3" width="11.7109375" style="606" customWidth="1"/>
    <col min="4" max="4" width="6.85546875" style="606" bestFit="1" customWidth="1"/>
    <col min="5" max="5" width="0.5703125" style="606" customWidth="1"/>
    <col min="6" max="6" width="13.28515625" style="606" bestFit="1" customWidth="1"/>
    <col min="7" max="7" width="0.5703125" style="606" customWidth="1"/>
    <col min="8" max="8" width="10.28515625" style="606" bestFit="1" customWidth="1"/>
    <col min="9" max="9" width="0.5703125" style="606" customWidth="1"/>
    <col min="10" max="10" width="5.7109375" style="606" bestFit="1" customWidth="1"/>
    <col min="11" max="11" width="0.5703125" style="606" customWidth="1"/>
    <col min="12" max="12" width="11.28515625" style="606" bestFit="1" customWidth="1"/>
    <col min="13" max="13" width="0.5703125" style="606" customWidth="1"/>
    <col min="14" max="14" width="10.7109375" style="606" bestFit="1" customWidth="1"/>
    <col min="15" max="15" width="0.5703125" style="606" customWidth="1"/>
    <col min="16" max="16" width="8.140625" style="606" bestFit="1" customWidth="1"/>
    <col min="17" max="17" width="0.5703125" style="606" customWidth="1"/>
    <col min="18" max="18" width="8.7109375" style="606" bestFit="1" customWidth="1"/>
    <col min="19" max="19" width="1.7109375" style="606" customWidth="1"/>
    <col min="20" max="20" width="11.85546875" style="606" customWidth="1"/>
    <col min="21" max="36" width="9.140625" style="606" customWidth="1"/>
    <col min="37" max="16384" width="14.42578125" style="606"/>
  </cols>
  <sheetData>
    <row r="1" spans="1:20" ht="7.5" customHeight="1"/>
    <row r="2" spans="1:20" ht="7.5" customHeight="1"/>
    <row r="3" spans="1:20" ht="27.75" customHeight="1">
      <c r="A3" s="607"/>
      <c r="B3" s="608" t="s">
        <v>366</v>
      </c>
      <c r="C3" s="609" t="s">
        <v>367</v>
      </c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10"/>
    </row>
    <row r="4" spans="1:20" ht="3" customHeight="1">
      <c r="A4" s="607"/>
      <c r="B4" s="608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10"/>
    </row>
    <row r="5" spans="1:20" ht="16.5" customHeight="1">
      <c r="A5" s="610"/>
      <c r="B5" s="611" t="s">
        <v>368</v>
      </c>
      <c r="C5" s="612" t="s">
        <v>369</v>
      </c>
      <c r="D5" s="612"/>
      <c r="E5" s="612"/>
      <c r="F5" s="612"/>
      <c r="G5" s="612"/>
      <c r="H5" s="612"/>
      <c r="I5" s="612"/>
      <c r="J5" s="612"/>
      <c r="K5" s="612"/>
      <c r="L5" s="612"/>
      <c r="M5" s="612"/>
      <c r="N5" s="612"/>
      <c r="O5" s="612"/>
      <c r="P5" s="612"/>
      <c r="Q5" s="612"/>
      <c r="R5" s="612"/>
      <c r="S5" s="610"/>
    </row>
    <row r="6" spans="1:20">
      <c r="A6" s="610"/>
      <c r="B6" s="611"/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0"/>
    </row>
    <row r="7" spans="1:20" ht="15" customHeight="1" thickBot="1">
      <c r="A7" s="613"/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3"/>
      <c r="O7" s="613"/>
      <c r="P7" s="613"/>
      <c r="Q7" s="613"/>
      <c r="R7" s="613"/>
      <c r="S7" s="613"/>
    </row>
    <row r="8" spans="1:20" ht="5.25" customHeight="1">
      <c r="A8" s="610"/>
      <c r="B8" s="610"/>
      <c r="C8" s="610"/>
      <c r="D8" s="610"/>
      <c r="E8" s="610"/>
      <c r="F8" s="610"/>
      <c r="G8" s="610"/>
      <c r="H8" s="610"/>
      <c r="I8" s="610"/>
      <c r="J8" s="610"/>
      <c r="K8" s="610"/>
      <c r="L8" s="610"/>
      <c r="M8" s="610"/>
      <c r="N8" s="610"/>
      <c r="O8" s="610"/>
      <c r="P8" s="610"/>
      <c r="Q8" s="610"/>
      <c r="R8" s="610"/>
      <c r="S8" s="610"/>
    </row>
    <row r="9" spans="1:20" ht="22.5" customHeight="1">
      <c r="A9" s="614"/>
      <c r="B9" s="615" t="s">
        <v>370</v>
      </c>
      <c r="C9" s="615"/>
      <c r="D9" s="616" t="s">
        <v>371</v>
      </c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7"/>
      <c r="T9" s="618"/>
    </row>
    <row r="10" spans="1:20" ht="5.25" customHeight="1">
      <c r="A10" s="614"/>
      <c r="B10" s="615"/>
      <c r="C10" s="615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7"/>
      <c r="T10" s="618"/>
    </row>
    <row r="11" spans="1:20">
      <c r="A11" s="614"/>
      <c r="B11" s="615"/>
      <c r="C11" s="615"/>
      <c r="D11" s="620" t="s">
        <v>372</v>
      </c>
      <c r="E11" s="621"/>
      <c r="F11" s="622" t="s">
        <v>373</v>
      </c>
      <c r="G11" s="621"/>
      <c r="H11" s="622" t="s">
        <v>374</v>
      </c>
      <c r="I11" s="621"/>
      <c r="J11" s="622" t="s">
        <v>375</v>
      </c>
      <c r="K11" s="621"/>
      <c r="L11" s="622" t="s">
        <v>376</v>
      </c>
      <c r="M11" s="621"/>
      <c r="N11" s="622" t="s">
        <v>377</v>
      </c>
      <c r="O11" s="621"/>
      <c r="P11" s="620" t="s">
        <v>378</v>
      </c>
      <c r="Q11" s="621"/>
      <c r="R11" s="622" t="s">
        <v>379</v>
      </c>
      <c r="S11" s="617"/>
      <c r="T11" s="618"/>
    </row>
    <row r="12" spans="1:20" ht="27.4" customHeight="1" thickBot="1">
      <c r="A12" s="623"/>
      <c r="B12" s="624"/>
      <c r="C12" s="624"/>
      <c r="D12" s="625"/>
      <c r="E12" s="626"/>
      <c r="F12" s="627" t="s">
        <v>380</v>
      </c>
      <c r="G12" s="626"/>
      <c r="H12" s="627" t="s">
        <v>381</v>
      </c>
      <c r="I12" s="626"/>
      <c r="J12" s="627" t="s">
        <v>382</v>
      </c>
      <c r="K12" s="626"/>
      <c r="L12" s="628" t="s">
        <v>383</v>
      </c>
      <c r="M12" s="626"/>
      <c r="N12" s="627" t="s">
        <v>384</v>
      </c>
      <c r="O12" s="626"/>
      <c r="P12" s="625"/>
      <c r="Q12" s="626"/>
      <c r="R12" s="627" t="s">
        <v>385</v>
      </c>
      <c r="S12" s="629"/>
      <c r="T12" s="618"/>
    </row>
    <row r="13" spans="1:20">
      <c r="A13" s="610"/>
      <c r="B13" s="630"/>
      <c r="C13" s="618"/>
      <c r="D13" s="618"/>
      <c r="E13" s="618"/>
      <c r="F13" s="614"/>
      <c r="G13" s="614"/>
      <c r="H13" s="614"/>
      <c r="I13" s="614"/>
      <c r="J13" s="631"/>
      <c r="K13" s="631"/>
      <c r="L13" s="631"/>
      <c r="M13" s="631"/>
      <c r="N13" s="631"/>
      <c r="O13" s="631"/>
      <c r="P13" s="631"/>
      <c r="Q13" s="631"/>
      <c r="R13" s="631"/>
      <c r="S13" s="610"/>
      <c r="T13" s="618"/>
    </row>
    <row r="14" spans="1:20" ht="15" customHeight="1">
      <c r="A14" s="610"/>
      <c r="B14" s="632" t="s">
        <v>386</v>
      </c>
      <c r="C14" s="618"/>
      <c r="D14" s="633">
        <v>11.9</v>
      </c>
      <c r="E14" s="618"/>
      <c r="F14" s="633">
        <v>3.9</v>
      </c>
      <c r="G14" s="634"/>
      <c r="H14" s="633">
        <v>13.6</v>
      </c>
      <c r="I14" s="634"/>
      <c r="J14" s="633">
        <v>2.2000000000000002</v>
      </c>
      <c r="K14" s="635"/>
      <c r="L14" s="633">
        <v>5.8</v>
      </c>
      <c r="M14" s="635"/>
      <c r="N14" s="633">
        <v>5</v>
      </c>
      <c r="O14" s="635"/>
      <c r="P14" s="633">
        <v>3.1</v>
      </c>
      <c r="Q14" s="635"/>
      <c r="R14" s="633">
        <v>3.9</v>
      </c>
      <c r="S14" s="610"/>
      <c r="T14" s="618"/>
    </row>
    <row r="15" spans="1:20" ht="15" customHeight="1">
      <c r="A15" s="610"/>
      <c r="B15" s="610"/>
      <c r="C15" s="618"/>
      <c r="D15" s="634"/>
      <c r="E15" s="618"/>
      <c r="F15" s="634"/>
      <c r="G15" s="634"/>
      <c r="H15" s="634"/>
      <c r="I15" s="634"/>
      <c r="J15" s="634"/>
      <c r="K15" s="635"/>
      <c r="L15" s="634"/>
      <c r="M15" s="635"/>
      <c r="N15" s="634"/>
      <c r="O15" s="635"/>
      <c r="P15" s="634"/>
      <c r="Q15" s="635"/>
      <c r="R15" s="634"/>
      <c r="S15" s="610"/>
      <c r="T15" s="618"/>
    </row>
    <row r="16" spans="1:20" ht="15" customHeight="1">
      <c r="A16" s="610"/>
      <c r="B16" s="636" t="s">
        <v>79</v>
      </c>
      <c r="C16" s="610"/>
      <c r="D16" s="637">
        <v>11.1</v>
      </c>
      <c r="E16" s="638"/>
      <c r="F16" s="637">
        <v>4.5</v>
      </c>
      <c r="G16" s="619"/>
      <c r="H16" s="637">
        <v>18.2</v>
      </c>
      <c r="I16" s="619"/>
      <c r="J16" s="637">
        <v>2.4</v>
      </c>
      <c r="K16" s="619"/>
      <c r="L16" s="637">
        <v>6.8</v>
      </c>
      <c r="M16" s="619"/>
      <c r="N16" s="637">
        <v>4.9000000000000004</v>
      </c>
      <c r="O16" s="619"/>
      <c r="P16" s="637">
        <v>2.8</v>
      </c>
      <c r="Q16" s="619"/>
      <c r="R16" s="637">
        <v>3.6</v>
      </c>
      <c r="S16" s="638"/>
      <c r="T16" s="638"/>
    </row>
    <row r="17" spans="1:20" ht="15" customHeight="1">
      <c r="A17" s="610"/>
      <c r="B17" s="610"/>
      <c r="C17" s="637"/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7"/>
      <c r="O17" s="637"/>
      <c r="P17" s="637"/>
      <c r="Q17" s="637"/>
      <c r="R17" s="637"/>
      <c r="S17" s="639"/>
      <c r="T17" s="640"/>
    </row>
    <row r="18" spans="1:20" ht="15" customHeight="1">
      <c r="A18" s="610"/>
      <c r="B18" s="610" t="s">
        <v>74</v>
      </c>
      <c r="C18" s="637"/>
      <c r="D18" s="637">
        <v>15.9</v>
      </c>
      <c r="E18" s="638"/>
      <c r="F18" s="637">
        <v>3.4</v>
      </c>
      <c r="G18" s="619"/>
      <c r="H18" s="637">
        <v>12.1</v>
      </c>
      <c r="I18" s="619"/>
      <c r="J18" s="637">
        <v>2</v>
      </c>
      <c r="K18" s="619"/>
      <c r="L18" s="637">
        <v>5.9</v>
      </c>
      <c r="M18" s="619"/>
      <c r="N18" s="637">
        <v>5</v>
      </c>
      <c r="O18" s="619"/>
      <c r="P18" s="637">
        <v>2.6</v>
      </c>
      <c r="Q18" s="619"/>
      <c r="R18" s="637">
        <v>4.4000000000000004</v>
      </c>
      <c r="S18" s="639"/>
      <c r="T18" s="640"/>
    </row>
    <row r="19" spans="1:20" ht="15" customHeight="1">
      <c r="A19" s="610"/>
      <c r="B19" s="610"/>
      <c r="C19" s="637"/>
      <c r="D19" s="637"/>
      <c r="E19" s="637"/>
      <c r="F19" s="637"/>
      <c r="G19" s="637"/>
      <c r="H19" s="637"/>
      <c r="I19" s="637"/>
      <c r="J19" s="637"/>
      <c r="K19" s="637"/>
      <c r="L19" s="637"/>
      <c r="M19" s="637"/>
      <c r="N19" s="637"/>
      <c r="O19" s="637"/>
      <c r="P19" s="637"/>
      <c r="Q19" s="637"/>
      <c r="R19" s="637"/>
      <c r="S19" s="639"/>
      <c r="T19" s="640"/>
    </row>
    <row r="20" spans="1:20" ht="15" customHeight="1">
      <c r="A20" s="610"/>
      <c r="B20" s="636" t="s">
        <v>78</v>
      </c>
      <c r="C20" s="637"/>
      <c r="D20" s="637">
        <v>12</v>
      </c>
      <c r="E20" s="638"/>
      <c r="F20" s="637">
        <v>4.5</v>
      </c>
      <c r="G20" s="619"/>
      <c r="H20" s="637">
        <v>14.7</v>
      </c>
      <c r="I20" s="619"/>
      <c r="J20" s="637">
        <v>2.1</v>
      </c>
      <c r="K20" s="619"/>
      <c r="L20" s="637">
        <v>6.1</v>
      </c>
      <c r="M20" s="619"/>
      <c r="N20" s="637">
        <v>5.0999999999999996</v>
      </c>
      <c r="O20" s="619"/>
      <c r="P20" s="637">
        <v>3.4</v>
      </c>
      <c r="Q20" s="619"/>
      <c r="R20" s="637">
        <v>4.4000000000000004</v>
      </c>
      <c r="S20" s="639"/>
      <c r="T20" s="640"/>
    </row>
    <row r="21" spans="1:20" ht="15" customHeight="1">
      <c r="A21" s="610"/>
      <c r="B21" s="610"/>
      <c r="C21" s="637"/>
      <c r="D21" s="619"/>
      <c r="E21" s="637"/>
      <c r="F21" s="619"/>
      <c r="G21" s="637"/>
      <c r="H21" s="619"/>
      <c r="I21" s="637"/>
      <c r="J21" s="619"/>
      <c r="K21" s="637"/>
      <c r="L21" s="619"/>
      <c r="M21" s="637"/>
      <c r="N21" s="619"/>
      <c r="O21" s="637"/>
      <c r="P21" s="619"/>
      <c r="Q21" s="637"/>
      <c r="R21" s="619"/>
      <c r="S21" s="639"/>
      <c r="T21" s="640"/>
    </row>
    <row r="22" spans="1:20" ht="15" customHeight="1">
      <c r="A22" s="610"/>
      <c r="B22" s="636" t="s">
        <v>70</v>
      </c>
      <c r="C22" s="637"/>
      <c r="D22" s="637">
        <v>13.7</v>
      </c>
      <c r="E22" s="638"/>
      <c r="F22" s="637">
        <v>3.9</v>
      </c>
      <c r="G22" s="619"/>
      <c r="H22" s="637">
        <v>12.3</v>
      </c>
      <c r="I22" s="619"/>
      <c r="J22" s="637">
        <v>2</v>
      </c>
      <c r="K22" s="619"/>
      <c r="L22" s="637">
        <v>6.1</v>
      </c>
      <c r="M22" s="619"/>
      <c r="N22" s="637">
        <v>5.4</v>
      </c>
      <c r="O22" s="619"/>
      <c r="P22" s="637">
        <v>2.9</v>
      </c>
      <c r="Q22" s="619"/>
      <c r="R22" s="637">
        <v>3.5</v>
      </c>
      <c r="S22" s="639"/>
      <c r="T22" s="640"/>
    </row>
    <row r="23" spans="1:20" ht="15" customHeight="1">
      <c r="A23" s="610"/>
      <c r="B23" s="610"/>
      <c r="C23" s="637"/>
      <c r="D23" s="619"/>
      <c r="E23" s="637"/>
      <c r="F23" s="619"/>
      <c r="G23" s="637"/>
      <c r="H23" s="619"/>
      <c r="I23" s="637"/>
      <c r="J23" s="619"/>
      <c r="K23" s="637"/>
      <c r="L23" s="619"/>
      <c r="M23" s="637"/>
      <c r="N23" s="619"/>
      <c r="O23" s="637"/>
      <c r="P23" s="619"/>
      <c r="Q23" s="637"/>
      <c r="R23" s="619"/>
      <c r="S23" s="639"/>
      <c r="T23" s="640"/>
    </row>
    <row r="24" spans="1:20" ht="15" customHeight="1">
      <c r="A24" s="610"/>
      <c r="B24" s="636" t="s">
        <v>157</v>
      </c>
      <c r="C24" s="637"/>
      <c r="D24" s="637">
        <v>9.6</v>
      </c>
      <c r="E24" s="638"/>
      <c r="F24" s="637">
        <v>2.7</v>
      </c>
      <c r="G24" s="619"/>
      <c r="H24" s="637">
        <v>12.8</v>
      </c>
      <c r="I24" s="619"/>
      <c r="J24" s="637">
        <v>2.4</v>
      </c>
      <c r="K24" s="619"/>
      <c r="L24" s="637">
        <v>4.9000000000000004</v>
      </c>
      <c r="M24" s="619"/>
      <c r="N24" s="637">
        <v>4.9000000000000004</v>
      </c>
      <c r="O24" s="619"/>
      <c r="P24" s="637">
        <v>3.7</v>
      </c>
      <c r="Q24" s="619"/>
      <c r="R24" s="637">
        <v>3.8</v>
      </c>
      <c r="S24" s="639"/>
      <c r="T24" s="640"/>
    </row>
    <row r="25" spans="1:20" ht="15" customHeight="1">
      <c r="A25" s="610"/>
      <c r="B25" s="610"/>
      <c r="C25" s="637"/>
      <c r="D25" s="637"/>
      <c r="E25" s="637"/>
      <c r="F25" s="637"/>
      <c r="G25" s="637"/>
      <c r="H25" s="637"/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9"/>
      <c r="T25" s="640"/>
    </row>
    <row r="26" spans="1:20" ht="15" customHeight="1">
      <c r="A26" s="610"/>
      <c r="B26" s="636" t="s">
        <v>158</v>
      </c>
      <c r="C26" s="637"/>
      <c r="D26" s="637">
        <v>1.9</v>
      </c>
      <c r="E26" s="638"/>
      <c r="F26" s="637">
        <v>3.4</v>
      </c>
      <c r="G26" s="619"/>
      <c r="H26" s="637">
        <v>12.4</v>
      </c>
      <c r="I26" s="619"/>
      <c r="J26" s="637">
        <v>2.1</v>
      </c>
      <c r="K26" s="619"/>
      <c r="L26" s="637">
        <v>5.0999999999999996</v>
      </c>
      <c r="M26" s="619"/>
      <c r="N26" s="637">
        <v>5.5</v>
      </c>
      <c r="O26" s="619"/>
      <c r="P26" s="637">
        <v>3.2</v>
      </c>
      <c r="Q26" s="619"/>
      <c r="R26" s="637">
        <v>4.3</v>
      </c>
      <c r="S26" s="639"/>
      <c r="T26" s="640"/>
    </row>
    <row r="27" spans="1:20" ht="15" customHeight="1">
      <c r="A27" s="610"/>
      <c r="B27" s="610"/>
      <c r="C27" s="637"/>
      <c r="D27" s="619"/>
      <c r="E27" s="637"/>
      <c r="F27" s="619"/>
      <c r="G27" s="637"/>
      <c r="H27" s="619"/>
      <c r="I27" s="637"/>
      <c r="J27" s="619"/>
      <c r="K27" s="637"/>
      <c r="L27" s="619"/>
      <c r="M27" s="637"/>
      <c r="N27" s="619"/>
      <c r="O27" s="637"/>
      <c r="P27" s="619"/>
      <c r="Q27" s="637"/>
      <c r="R27" s="619"/>
      <c r="S27" s="639"/>
      <c r="T27" s="640"/>
    </row>
    <row r="28" spans="1:20" ht="15" customHeight="1">
      <c r="A28" s="610"/>
      <c r="B28" s="636" t="s">
        <v>159</v>
      </c>
      <c r="C28" s="637"/>
      <c r="D28" s="637">
        <v>15.6</v>
      </c>
      <c r="E28" s="638"/>
      <c r="F28" s="637">
        <v>3.9</v>
      </c>
      <c r="G28" s="619"/>
      <c r="H28" s="637">
        <v>17.7</v>
      </c>
      <c r="I28" s="619"/>
      <c r="J28" s="637">
        <v>2.4</v>
      </c>
      <c r="K28" s="619"/>
      <c r="L28" s="637">
        <v>5.3</v>
      </c>
      <c r="M28" s="619"/>
      <c r="N28" s="637">
        <v>4.5999999999999996</v>
      </c>
      <c r="O28" s="619"/>
      <c r="P28" s="637">
        <v>2.7</v>
      </c>
      <c r="Q28" s="619"/>
      <c r="R28" s="637">
        <v>3.2</v>
      </c>
      <c r="S28" s="639"/>
      <c r="T28" s="640"/>
    </row>
    <row r="29" spans="1:20" ht="15" customHeight="1">
      <c r="A29" s="610"/>
      <c r="B29" s="610"/>
      <c r="C29" s="637"/>
      <c r="D29" s="619"/>
      <c r="E29" s="637"/>
      <c r="F29" s="619"/>
      <c r="G29" s="637"/>
      <c r="H29" s="619"/>
      <c r="I29" s="637"/>
      <c r="J29" s="619"/>
      <c r="K29" s="637"/>
      <c r="L29" s="619"/>
      <c r="M29" s="637"/>
      <c r="N29" s="619"/>
      <c r="O29" s="637"/>
      <c r="P29" s="619"/>
      <c r="Q29" s="637"/>
      <c r="R29" s="619"/>
      <c r="S29" s="639"/>
      <c r="T29" s="640"/>
    </row>
    <row r="30" spans="1:20" ht="15" customHeight="1">
      <c r="A30" s="610"/>
      <c r="B30" s="636" t="s">
        <v>160</v>
      </c>
      <c r="C30" s="637"/>
      <c r="D30" s="637">
        <v>10.5</v>
      </c>
      <c r="E30" s="638"/>
      <c r="F30" s="637">
        <v>3.9</v>
      </c>
      <c r="G30" s="619"/>
      <c r="H30" s="637">
        <v>11</v>
      </c>
      <c r="I30" s="619"/>
      <c r="J30" s="637">
        <v>2</v>
      </c>
      <c r="K30" s="619"/>
      <c r="L30" s="637">
        <v>5.2</v>
      </c>
      <c r="M30" s="619"/>
      <c r="N30" s="637">
        <v>4.2</v>
      </c>
      <c r="O30" s="619"/>
      <c r="P30" s="637">
        <v>3.3</v>
      </c>
      <c r="Q30" s="619"/>
      <c r="R30" s="637">
        <v>3.5</v>
      </c>
      <c r="S30" s="639"/>
      <c r="T30" s="640"/>
    </row>
    <row r="31" spans="1:20" ht="15" customHeight="1">
      <c r="A31" s="610"/>
      <c r="B31" s="610"/>
      <c r="C31" s="637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39"/>
      <c r="T31" s="640"/>
    </row>
    <row r="32" spans="1:20" ht="15" customHeight="1">
      <c r="A32" s="610"/>
      <c r="B32" s="636"/>
      <c r="C32" s="637"/>
      <c r="D32" s="642"/>
      <c r="E32" s="610"/>
      <c r="F32" s="642"/>
      <c r="G32" s="607"/>
      <c r="H32" s="642"/>
      <c r="I32" s="607"/>
      <c r="J32" s="642"/>
      <c r="K32" s="607"/>
      <c r="L32" s="642"/>
      <c r="M32" s="607"/>
      <c r="N32" s="642"/>
      <c r="O32" s="607"/>
      <c r="P32" s="642"/>
      <c r="Q32" s="607"/>
      <c r="R32" s="642"/>
      <c r="S32" s="639"/>
      <c r="T32" s="640"/>
    </row>
    <row r="33" spans="1:23" ht="7.5" customHeight="1" thickBot="1">
      <c r="A33" s="643"/>
      <c r="B33" s="643"/>
      <c r="C33" s="643"/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3"/>
      <c r="O33" s="643"/>
      <c r="P33" s="643"/>
      <c r="Q33" s="643"/>
      <c r="R33" s="643"/>
      <c r="S33" s="643"/>
      <c r="T33" s="638"/>
    </row>
    <row r="34" spans="1:23" ht="13.5" customHeight="1" thickTop="1">
      <c r="A34" s="644"/>
      <c r="B34" s="644"/>
      <c r="C34" s="644"/>
      <c r="D34" s="644"/>
      <c r="E34" s="644"/>
      <c r="F34" s="644"/>
      <c r="G34" s="644"/>
      <c r="H34" s="645"/>
      <c r="I34" s="645"/>
      <c r="J34" s="645"/>
      <c r="K34" s="645"/>
      <c r="L34" s="645"/>
      <c r="M34" s="645"/>
      <c r="N34" s="645"/>
      <c r="O34" s="645"/>
      <c r="P34" s="645"/>
      <c r="Q34" s="645"/>
      <c r="R34" s="645"/>
      <c r="S34" s="646" t="s">
        <v>0</v>
      </c>
      <c r="T34" s="638"/>
    </row>
    <row r="35" spans="1:23" ht="13.5" customHeight="1">
      <c r="A35" s="644"/>
      <c r="B35" s="644"/>
      <c r="C35" s="644"/>
      <c r="D35" s="644"/>
      <c r="E35" s="644"/>
      <c r="F35" s="644"/>
      <c r="G35" s="644"/>
      <c r="H35" s="645"/>
      <c r="I35" s="645"/>
      <c r="J35" s="645"/>
      <c r="K35" s="645"/>
      <c r="L35" s="645"/>
      <c r="M35" s="645"/>
      <c r="N35" s="645"/>
      <c r="O35" s="645"/>
      <c r="P35" s="645"/>
      <c r="Q35" s="645"/>
      <c r="R35" s="645"/>
      <c r="S35" s="647" t="s">
        <v>1</v>
      </c>
      <c r="T35" s="638"/>
    </row>
    <row r="36" spans="1:23" ht="13.5" customHeight="1">
      <c r="A36" s="644"/>
      <c r="B36" s="648" t="s">
        <v>387</v>
      </c>
      <c r="C36" s="644"/>
      <c r="D36" s="644"/>
      <c r="E36" s="644"/>
      <c r="F36" s="644"/>
      <c r="G36" s="644"/>
      <c r="H36" s="645"/>
      <c r="I36" s="645"/>
      <c r="J36" s="645"/>
      <c r="K36" s="645"/>
      <c r="L36" s="645"/>
      <c r="M36" s="645"/>
      <c r="N36" s="645"/>
      <c r="O36" s="645"/>
      <c r="P36" s="645"/>
      <c r="Q36" s="645"/>
      <c r="R36" s="645"/>
      <c r="S36" s="649"/>
      <c r="T36" s="638"/>
    </row>
    <row r="37" spans="1:23" ht="13.5" customHeight="1">
      <c r="A37" s="644"/>
      <c r="B37" s="648"/>
      <c r="C37" s="644"/>
      <c r="D37" s="644"/>
      <c r="E37" s="644"/>
      <c r="F37" s="644"/>
      <c r="G37" s="644"/>
      <c r="H37" s="645"/>
      <c r="I37" s="645"/>
      <c r="J37" s="645"/>
      <c r="K37" s="645"/>
      <c r="L37" s="645"/>
      <c r="M37" s="645"/>
      <c r="N37" s="645"/>
      <c r="O37" s="645"/>
      <c r="P37" s="645"/>
      <c r="Q37" s="645"/>
      <c r="R37" s="645"/>
      <c r="S37" s="649"/>
      <c r="T37" s="638"/>
    </row>
    <row r="38" spans="1:23" ht="13.5" customHeight="1">
      <c r="A38" s="644"/>
      <c r="B38" s="650" t="s">
        <v>388</v>
      </c>
      <c r="C38" s="644"/>
      <c r="D38" s="644"/>
      <c r="E38" s="644"/>
      <c r="F38" s="644"/>
      <c r="G38" s="644"/>
      <c r="H38" s="645"/>
      <c r="I38" s="645"/>
      <c r="J38" s="645"/>
      <c r="K38" s="645"/>
      <c r="L38" s="645"/>
      <c r="M38" s="645"/>
      <c r="N38" s="645"/>
      <c r="O38" s="645"/>
      <c r="P38" s="645"/>
      <c r="Q38" s="645"/>
      <c r="R38" s="645"/>
      <c r="S38" s="649"/>
      <c r="T38" s="638"/>
    </row>
    <row r="39" spans="1:23" ht="15" customHeight="1">
      <c r="A39" s="644"/>
      <c r="B39" s="651" t="s">
        <v>389</v>
      </c>
      <c r="C39" s="644"/>
      <c r="D39" s="644"/>
      <c r="E39" s="644"/>
      <c r="F39" s="644"/>
      <c r="G39" s="644"/>
      <c r="H39" s="645"/>
      <c r="I39" s="645"/>
      <c r="J39" s="645"/>
      <c r="K39" s="645"/>
      <c r="L39" s="645"/>
      <c r="M39" s="645"/>
      <c r="N39" s="645"/>
      <c r="O39" s="645"/>
      <c r="P39" s="645"/>
      <c r="Q39" s="645"/>
      <c r="R39" s="645"/>
      <c r="S39" s="645"/>
      <c r="T39" s="638"/>
    </row>
    <row r="40" spans="1:23" ht="15" customHeight="1">
      <c r="A40" s="644"/>
      <c r="B40" s="652"/>
      <c r="C40" s="644"/>
      <c r="D40" s="644"/>
      <c r="E40" s="644"/>
      <c r="F40" s="644"/>
      <c r="G40" s="644"/>
      <c r="H40" s="645"/>
      <c r="I40" s="645"/>
      <c r="J40" s="645"/>
      <c r="K40" s="645"/>
      <c r="L40" s="645"/>
      <c r="M40" s="645"/>
      <c r="N40" s="645"/>
      <c r="O40" s="645"/>
      <c r="P40" s="645"/>
      <c r="Q40" s="645"/>
      <c r="R40" s="645"/>
      <c r="S40" s="645"/>
      <c r="T40" s="638"/>
    </row>
    <row r="41" spans="1:23" ht="15" customHeight="1">
      <c r="A41" s="644"/>
      <c r="B41" s="653" t="s">
        <v>390</v>
      </c>
      <c r="C41" s="653"/>
      <c r="D41" s="653"/>
      <c r="E41" s="653"/>
      <c r="F41" s="653"/>
      <c r="G41" s="653"/>
      <c r="H41" s="653"/>
      <c r="I41" s="653"/>
      <c r="J41" s="653"/>
      <c r="K41" s="653"/>
      <c r="L41" s="653"/>
      <c r="M41" s="653"/>
      <c r="N41" s="653"/>
      <c r="O41" s="653"/>
      <c r="P41" s="653"/>
      <c r="Q41" s="653"/>
      <c r="R41" s="653"/>
      <c r="S41" s="645"/>
      <c r="T41" s="638"/>
    </row>
    <row r="42" spans="1:23" ht="15" customHeight="1">
      <c r="A42" s="645"/>
      <c r="B42" s="653"/>
      <c r="C42" s="653"/>
      <c r="D42" s="653"/>
      <c r="E42" s="653"/>
      <c r="F42" s="653"/>
      <c r="G42" s="653"/>
      <c r="H42" s="653"/>
      <c r="I42" s="653"/>
      <c r="J42" s="653"/>
      <c r="K42" s="653"/>
      <c r="L42" s="653"/>
      <c r="M42" s="653"/>
      <c r="N42" s="653"/>
      <c r="O42" s="653"/>
      <c r="P42" s="653"/>
      <c r="Q42" s="653"/>
      <c r="R42" s="653"/>
      <c r="S42" s="654"/>
      <c r="T42" s="619"/>
      <c r="U42" s="619"/>
      <c r="V42" s="649"/>
      <c r="W42" s="638"/>
    </row>
    <row r="43" spans="1:23" ht="15" customHeight="1">
      <c r="A43" s="645"/>
      <c r="B43" s="655" t="s">
        <v>391</v>
      </c>
      <c r="C43" s="655"/>
      <c r="D43" s="655"/>
      <c r="E43" s="655"/>
      <c r="F43" s="655"/>
      <c r="G43" s="655"/>
      <c r="H43" s="655"/>
      <c r="I43" s="655"/>
      <c r="J43" s="655"/>
      <c r="K43" s="655"/>
      <c r="L43" s="655"/>
      <c r="M43" s="655"/>
      <c r="N43" s="655"/>
      <c r="O43" s="655"/>
      <c r="P43" s="655"/>
      <c r="Q43" s="655"/>
      <c r="R43" s="655"/>
      <c r="S43" s="645"/>
      <c r="T43" s="619"/>
      <c r="U43" s="619"/>
      <c r="V43" s="638"/>
      <c r="W43" s="638"/>
    </row>
    <row r="44" spans="1:23" ht="13.5" customHeight="1">
      <c r="B44" s="655"/>
      <c r="C44" s="655"/>
      <c r="D44" s="655"/>
      <c r="E44" s="655"/>
      <c r="F44" s="655"/>
      <c r="G44" s="655"/>
      <c r="H44" s="655"/>
      <c r="I44" s="655"/>
      <c r="J44" s="655"/>
      <c r="K44" s="655"/>
      <c r="L44" s="655"/>
      <c r="M44" s="655"/>
      <c r="N44" s="655"/>
      <c r="O44" s="655"/>
      <c r="P44" s="655"/>
      <c r="Q44" s="655"/>
      <c r="R44" s="655"/>
      <c r="S44" s="656"/>
      <c r="T44" s="656"/>
    </row>
    <row r="45" spans="1:23" ht="15.75" customHeight="1"/>
    <row r="46" spans="1:23" ht="15.75" customHeight="1">
      <c r="B46" s="657" t="s">
        <v>392</v>
      </c>
    </row>
    <row r="47" spans="1:23" ht="15.75" customHeight="1">
      <c r="B47" s="658" t="s">
        <v>393</v>
      </c>
    </row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8">
    <mergeCell ref="B41:R42"/>
    <mergeCell ref="B43:R44"/>
    <mergeCell ref="C3:R4"/>
    <mergeCell ref="C5:R6"/>
    <mergeCell ref="B9:C12"/>
    <mergeCell ref="D9:R9"/>
    <mergeCell ref="D11:D12"/>
    <mergeCell ref="P11:P12"/>
  </mergeCells>
  <conditionalFormatting sqref="C17:C32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25CE-B9B4-4C18-8330-34A83EFF6D2C}">
  <dimension ref="A1:S44"/>
  <sheetViews>
    <sheetView view="pageBreakPreview" zoomScale="130" zoomScaleNormal="130" zoomScaleSheetLayoutView="130" workbookViewId="0">
      <selection activeCell="B22" sqref="B22:C22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9" t="s">
        <v>394</v>
      </c>
      <c r="C3" s="29" t="s">
        <v>395</v>
      </c>
    </row>
    <row r="4" spans="1:19" ht="16.350000000000001" customHeight="1">
      <c r="B4" s="40" t="s">
        <v>396</v>
      </c>
      <c r="C4" s="30" t="s">
        <v>397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659" t="s">
        <v>3</v>
      </c>
      <c r="B6" s="659"/>
      <c r="C6" s="659"/>
      <c r="D6" s="660"/>
      <c r="E6" s="661" t="s">
        <v>398</v>
      </c>
      <c r="F6" s="662"/>
      <c r="G6" s="662"/>
      <c r="H6" s="663"/>
      <c r="I6" s="661" t="s">
        <v>399</v>
      </c>
      <c r="J6" s="662"/>
      <c r="K6" s="662"/>
      <c r="L6" s="663"/>
      <c r="M6" s="661" t="s">
        <v>400</v>
      </c>
      <c r="N6" s="662"/>
      <c r="O6" s="662"/>
      <c r="P6" s="664"/>
      <c r="Q6" s="1"/>
    </row>
    <row r="7" spans="1:19" s="9" customFormat="1" ht="25.5" customHeight="1">
      <c r="A7" s="665"/>
      <c r="B7" s="665"/>
      <c r="C7" s="665"/>
      <c r="D7" s="666"/>
      <c r="E7" s="667">
        <v>2017</v>
      </c>
      <c r="F7" s="667">
        <v>2018</v>
      </c>
      <c r="G7" s="667">
        <v>2019</v>
      </c>
      <c r="H7" s="664"/>
      <c r="I7" s="667">
        <v>2017</v>
      </c>
      <c r="J7" s="667">
        <v>2018</v>
      </c>
      <c r="K7" s="667">
        <v>2019</v>
      </c>
      <c r="L7" s="664"/>
      <c r="M7" s="667">
        <v>2017</v>
      </c>
      <c r="N7" s="667">
        <v>2018</v>
      </c>
      <c r="O7" s="667">
        <v>2019</v>
      </c>
      <c r="P7" s="664"/>
      <c r="Q7" s="1"/>
    </row>
    <row r="8" spans="1:19" s="9" customFormat="1" ht="16.350000000000001" customHeight="1">
      <c r="B8" s="10"/>
      <c r="C8" s="11"/>
      <c r="D8" s="33"/>
      <c r="E8" s="33"/>
      <c r="F8" s="33"/>
      <c r="G8" s="33"/>
      <c r="I8" s="33"/>
      <c r="J8" s="33"/>
      <c r="K8" s="33"/>
      <c r="M8" s="33"/>
      <c r="N8" s="33"/>
      <c r="O8" s="33"/>
      <c r="Q8" s="1"/>
    </row>
    <row r="9" spans="1:19" s="668" customFormat="1" ht="27.75" customHeight="1">
      <c r="B9" s="669" t="s">
        <v>401</v>
      </c>
      <c r="C9" s="669"/>
      <c r="D9" s="35"/>
      <c r="E9" s="31">
        <v>9.27</v>
      </c>
      <c r="F9" s="31">
        <v>8.57</v>
      </c>
      <c r="G9" s="31">
        <v>8.09</v>
      </c>
      <c r="I9" s="31">
        <v>23.93</v>
      </c>
      <c r="J9" s="668">
        <v>23.1</v>
      </c>
      <c r="K9" s="31">
        <v>25.06</v>
      </c>
      <c r="M9" s="31">
        <v>24.64</v>
      </c>
      <c r="N9" s="31">
        <v>30.84</v>
      </c>
      <c r="O9" s="31">
        <v>24.76</v>
      </c>
    </row>
    <row r="10" spans="1:19" s="668" customFormat="1" ht="27.75" customHeight="1">
      <c r="B10" s="669" t="s">
        <v>402</v>
      </c>
      <c r="C10" s="669"/>
      <c r="D10" s="35"/>
      <c r="E10" s="31">
        <v>3.58</v>
      </c>
      <c r="F10" s="31">
        <v>3.52</v>
      </c>
      <c r="G10" s="31">
        <v>3.49</v>
      </c>
      <c r="I10" s="31">
        <v>13.08</v>
      </c>
      <c r="J10" s="668">
        <v>19.420000000000002</v>
      </c>
      <c r="K10" s="31">
        <v>20.260000000000002</v>
      </c>
      <c r="M10" s="31">
        <v>12.46</v>
      </c>
      <c r="N10" s="31">
        <v>13.9</v>
      </c>
      <c r="O10" s="31">
        <v>13.53</v>
      </c>
    </row>
    <row r="11" spans="1:19" s="668" customFormat="1" ht="27.75" customHeight="1">
      <c r="B11" s="669" t="s">
        <v>403</v>
      </c>
      <c r="C11" s="669"/>
      <c r="D11" s="35"/>
      <c r="E11" s="31">
        <v>1.44</v>
      </c>
      <c r="F11" s="31">
        <v>1.33</v>
      </c>
      <c r="G11" s="31">
        <v>1.44</v>
      </c>
      <c r="I11" s="31">
        <v>17.829999999999998</v>
      </c>
      <c r="J11" s="668">
        <v>17.84</v>
      </c>
      <c r="K11" s="31">
        <v>19.46</v>
      </c>
      <c r="M11" s="31">
        <v>18.11</v>
      </c>
      <c r="N11" s="31">
        <v>22.08</v>
      </c>
      <c r="O11" s="31">
        <v>19.11</v>
      </c>
    </row>
    <row r="12" spans="1:19" s="668" customFormat="1" ht="27.75" customHeight="1">
      <c r="B12" s="669" t="s">
        <v>404</v>
      </c>
      <c r="C12" s="669"/>
      <c r="D12" s="35"/>
      <c r="E12" s="31">
        <v>2</v>
      </c>
      <c r="F12" s="31">
        <v>2.09</v>
      </c>
      <c r="G12" s="31">
        <v>2.0099999999999998</v>
      </c>
      <c r="I12" s="31">
        <v>13.39</v>
      </c>
      <c r="J12" s="668">
        <v>29.36</v>
      </c>
      <c r="K12" s="31">
        <v>15.72</v>
      </c>
      <c r="M12" s="31">
        <v>10.46</v>
      </c>
      <c r="N12" s="31">
        <v>15.27</v>
      </c>
      <c r="O12" s="31">
        <v>11.3</v>
      </c>
    </row>
    <row r="13" spans="1:19" s="668" customFormat="1" ht="27.75" customHeight="1">
      <c r="B13" s="669" t="s">
        <v>405</v>
      </c>
      <c r="C13" s="669"/>
      <c r="D13" s="35"/>
      <c r="E13" s="31">
        <v>58.01</v>
      </c>
      <c r="F13" s="31">
        <v>53.61</v>
      </c>
      <c r="G13" s="31">
        <v>54.15</v>
      </c>
      <c r="I13" s="31">
        <v>81.900000000000006</v>
      </c>
      <c r="J13" s="668">
        <v>83.04</v>
      </c>
      <c r="K13" s="31">
        <v>76.06</v>
      </c>
      <c r="M13" s="31">
        <v>82.84</v>
      </c>
      <c r="N13" s="31">
        <v>77</v>
      </c>
      <c r="O13" s="31">
        <v>89.96</v>
      </c>
      <c r="S13" s="668" t="s">
        <v>2</v>
      </c>
    </row>
    <row r="14" spans="1:19" s="668" customFormat="1" ht="27.75" customHeight="1">
      <c r="B14" s="669" t="s">
        <v>406</v>
      </c>
      <c r="C14" s="669"/>
      <c r="D14" s="35"/>
      <c r="E14" s="31">
        <v>0.54</v>
      </c>
      <c r="F14" s="31">
        <v>0.56000000000000005</v>
      </c>
      <c r="G14" s="31">
        <v>0.34</v>
      </c>
      <c r="I14" s="31">
        <v>16.29</v>
      </c>
      <c r="J14" s="668">
        <v>14.12</v>
      </c>
      <c r="K14" s="31">
        <v>32.340000000000003</v>
      </c>
      <c r="M14" s="31">
        <v>15.3</v>
      </c>
      <c r="N14" s="31">
        <v>15.6</v>
      </c>
      <c r="O14" s="31">
        <v>16.309999999999999</v>
      </c>
    </row>
    <row r="15" spans="1:19" s="668" customFormat="1" ht="27.75" customHeight="1">
      <c r="B15" s="669" t="s">
        <v>407</v>
      </c>
      <c r="C15" s="669"/>
      <c r="D15" s="35"/>
      <c r="E15" s="31">
        <v>29.64</v>
      </c>
      <c r="F15" s="31">
        <v>33.229999999999997</v>
      </c>
      <c r="G15" s="31">
        <v>32.85</v>
      </c>
      <c r="I15" s="31">
        <v>76.94</v>
      </c>
      <c r="J15" s="668">
        <v>78.36</v>
      </c>
      <c r="K15" s="31">
        <v>69.36</v>
      </c>
      <c r="M15" s="31">
        <v>78.98</v>
      </c>
      <c r="N15" s="31">
        <v>98.83</v>
      </c>
      <c r="O15" s="31">
        <v>79.48</v>
      </c>
    </row>
    <row r="16" spans="1:19" s="668" customFormat="1" ht="27.75" customHeight="1">
      <c r="B16" s="670"/>
      <c r="C16" s="670"/>
      <c r="D16" s="35"/>
      <c r="E16" s="31"/>
      <c r="F16" s="31"/>
      <c r="G16" s="31"/>
      <c r="I16" s="31"/>
      <c r="K16" s="31"/>
      <c r="M16" s="31"/>
      <c r="N16" s="31"/>
      <c r="O16" s="31"/>
    </row>
    <row r="17" spans="2:19" s="668" customFormat="1" ht="27.75" customHeight="1">
      <c r="B17" s="670"/>
      <c r="C17" s="670"/>
      <c r="D17" s="35"/>
      <c r="E17" s="31"/>
      <c r="F17" s="31"/>
      <c r="G17" s="31"/>
      <c r="I17" s="31"/>
      <c r="K17" s="31"/>
      <c r="M17" s="31"/>
      <c r="N17" s="31"/>
      <c r="O17" s="31"/>
    </row>
    <row r="18" spans="2:19" s="668" customFormat="1" ht="27.75" customHeight="1">
      <c r="B18" s="670"/>
      <c r="C18" s="670"/>
      <c r="D18" s="35"/>
      <c r="E18" s="31"/>
      <c r="F18" s="31"/>
      <c r="G18" s="31"/>
      <c r="I18" s="31"/>
      <c r="K18" s="31"/>
      <c r="M18" s="31"/>
      <c r="N18" s="31"/>
      <c r="O18" s="31"/>
    </row>
    <row r="19" spans="2:19" s="668" customFormat="1" ht="27.75" customHeight="1">
      <c r="B19" s="670"/>
      <c r="C19" s="670"/>
      <c r="D19" s="35"/>
      <c r="E19" s="31"/>
      <c r="F19" s="31"/>
      <c r="G19" s="31"/>
      <c r="I19" s="31"/>
      <c r="K19" s="31"/>
      <c r="M19" s="31"/>
      <c r="N19" s="31"/>
      <c r="O19" s="31"/>
    </row>
    <row r="20" spans="2:19" s="668" customFormat="1" ht="27.75" customHeight="1">
      <c r="B20" s="670"/>
      <c r="C20" s="670"/>
      <c r="D20" s="35"/>
      <c r="E20" s="31"/>
      <c r="F20" s="31"/>
      <c r="G20" s="31"/>
      <c r="I20" s="31"/>
      <c r="K20" s="31"/>
      <c r="M20" s="31"/>
      <c r="N20" s="31"/>
      <c r="O20" s="31"/>
    </row>
    <row r="21" spans="2:19" s="668" customFormat="1" ht="27.75" customHeight="1">
      <c r="B21" s="670"/>
      <c r="C21" s="670"/>
      <c r="D21" s="35"/>
      <c r="E21" s="31"/>
      <c r="F21" s="31"/>
      <c r="G21" s="31"/>
      <c r="I21" s="31"/>
      <c r="K21" s="31"/>
      <c r="M21" s="31"/>
      <c r="N21" s="31"/>
      <c r="O21" s="31"/>
    </row>
    <row r="22" spans="2:19" s="668" customFormat="1" ht="27.75" customHeight="1">
      <c r="B22" s="670"/>
      <c r="C22" s="670"/>
      <c r="D22" s="35"/>
      <c r="E22" s="31"/>
      <c r="F22" s="31"/>
      <c r="G22" s="31"/>
      <c r="I22" s="31"/>
      <c r="K22" s="31"/>
      <c r="M22" s="31"/>
      <c r="N22" s="31"/>
      <c r="O22" s="31"/>
      <c r="S22" s="668" t="s">
        <v>2</v>
      </c>
    </row>
    <row r="23" spans="2:19" s="668" customFormat="1" ht="27.75" customHeight="1">
      <c r="B23" s="670"/>
      <c r="C23" s="670"/>
      <c r="D23" s="35"/>
      <c r="E23" s="31"/>
      <c r="F23" s="31"/>
      <c r="G23" s="31"/>
      <c r="I23" s="31"/>
      <c r="K23" s="31"/>
      <c r="M23" s="31"/>
      <c r="N23" s="31"/>
      <c r="O23" s="31"/>
    </row>
    <row r="24" spans="2:19" s="668" customFormat="1" ht="27.75" customHeight="1">
      <c r="B24" s="670"/>
      <c r="C24" s="670"/>
      <c r="D24" s="35"/>
      <c r="E24" s="31"/>
      <c r="F24" s="31"/>
      <c r="G24" s="31"/>
      <c r="I24" s="31"/>
      <c r="K24" s="31"/>
      <c r="M24" s="31"/>
      <c r="N24" s="31"/>
      <c r="O24" s="31"/>
    </row>
    <row r="25" spans="2:19" s="668" customFormat="1" ht="15" customHeight="1">
      <c r="B25" s="671"/>
      <c r="D25" s="35"/>
      <c r="E25" s="35"/>
      <c r="F25" s="35"/>
      <c r="G25" s="35"/>
      <c r="I25" s="35"/>
      <c r="J25" s="35"/>
      <c r="K25" s="35"/>
      <c r="M25" s="35"/>
      <c r="N25" s="35"/>
      <c r="O25" s="35"/>
    </row>
    <row r="26" spans="2:19" s="674" customFormat="1" ht="16.350000000000001" customHeight="1">
      <c r="B26" s="672"/>
      <c r="C26" s="673"/>
      <c r="D26" s="35"/>
      <c r="E26" s="35"/>
      <c r="F26" s="35"/>
      <c r="G26" s="35"/>
      <c r="I26" s="35"/>
      <c r="J26" s="35"/>
      <c r="K26" s="35"/>
      <c r="M26" s="35"/>
      <c r="N26" s="35"/>
      <c r="O26" s="35"/>
    </row>
    <row r="27" spans="2:19" s="674" customFormat="1" ht="16.350000000000001" customHeight="1">
      <c r="B27" s="672"/>
      <c r="C27" s="673"/>
      <c r="D27" s="35"/>
      <c r="E27" s="35"/>
      <c r="F27" s="35"/>
      <c r="G27" s="35"/>
      <c r="I27" s="35"/>
      <c r="J27" s="35"/>
      <c r="K27" s="35"/>
      <c r="M27" s="35"/>
      <c r="N27" s="35"/>
      <c r="O27" s="35"/>
    </row>
    <row r="28" spans="2:19" s="674" customFormat="1" ht="16.350000000000001" customHeight="1">
      <c r="B28" s="672"/>
      <c r="C28" s="673"/>
      <c r="D28" s="35"/>
      <c r="E28" s="35"/>
      <c r="F28" s="35"/>
      <c r="G28" s="35"/>
      <c r="I28" s="35"/>
      <c r="J28" s="35"/>
      <c r="K28" s="35"/>
      <c r="M28" s="35"/>
      <c r="N28" s="35"/>
      <c r="O28" s="35"/>
    </row>
    <row r="29" spans="2:19" s="668" customFormat="1" ht="15" customHeight="1">
      <c r="B29" s="671"/>
      <c r="C29" s="675"/>
      <c r="D29" s="31"/>
      <c r="E29" s="31"/>
      <c r="F29" s="31"/>
      <c r="G29" s="31"/>
      <c r="I29" s="31"/>
      <c r="J29" s="31"/>
      <c r="K29" s="31"/>
      <c r="M29" s="31"/>
      <c r="N29" s="31"/>
      <c r="O29" s="31"/>
      <c r="Q29" s="676"/>
    </row>
    <row r="30" spans="2:19" s="668" customFormat="1" ht="15" customHeight="1">
      <c r="B30" s="677"/>
      <c r="C30" s="675"/>
      <c r="D30" s="31"/>
      <c r="E30" s="31"/>
      <c r="F30" s="31"/>
      <c r="G30" s="31"/>
      <c r="I30" s="31"/>
      <c r="J30" s="31"/>
      <c r="K30" s="31"/>
      <c r="M30" s="31"/>
      <c r="N30" s="31"/>
      <c r="O30" s="31"/>
      <c r="Q30" s="676"/>
    </row>
    <row r="31" spans="2:19" s="668" customFormat="1" ht="15" customHeight="1">
      <c r="B31" s="677"/>
      <c r="C31" s="675"/>
      <c r="D31" s="31"/>
      <c r="E31" s="31"/>
      <c r="F31" s="31"/>
      <c r="G31" s="31"/>
      <c r="I31" s="31"/>
      <c r="J31" s="31"/>
      <c r="K31" s="31"/>
      <c r="M31" s="31"/>
      <c r="N31" s="31"/>
      <c r="O31" s="31"/>
      <c r="Q31" s="676"/>
    </row>
    <row r="32" spans="2:19" s="668" customFormat="1" ht="15" customHeight="1">
      <c r="B32" s="677"/>
      <c r="C32" s="675"/>
      <c r="D32" s="31"/>
      <c r="E32" s="31"/>
      <c r="F32" s="31"/>
      <c r="G32" s="31"/>
      <c r="I32" s="31"/>
      <c r="J32" s="31"/>
      <c r="K32" s="31"/>
      <c r="M32" s="31"/>
      <c r="N32" s="31"/>
      <c r="O32" s="31"/>
      <c r="Q32" s="676"/>
    </row>
    <row r="33" spans="1:18" s="3" customFormat="1" ht="8.1" customHeight="1" thickBo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5"/>
      <c r="R33" s="5"/>
    </row>
    <row r="34" spans="1:18" s="3" customFormat="1" ht="15" customHeight="1" thickTop="1">
      <c r="D34" s="23"/>
      <c r="E34" s="24"/>
      <c r="F34" s="24"/>
      <c r="G34" s="24"/>
      <c r="H34" s="25"/>
      <c r="I34" s="24"/>
      <c r="J34" s="24"/>
      <c r="K34" s="24"/>
      <c r="L34" s="25"/>
      <c r="M34" s="24"/>
      <c r="P34" s="25" t="s">
        <v>408</v>
      </c>
      <c r="Q34" s="5"/>
      <c r="R34" s="5"/>
    </row>
    <row r="35" spans="1:18" s="3" customFormat="1" ht="15" customHeight="1">
      <c r="B35" s="26"/>
      <c r="C35" s="23"/>
      <c r="D35" s="23"/>
      <c r="E35" s="23"/>
      <c r="F35" s="23"/>
      <c r="G35" s="23"/>
      <c r="H35" s="27"/>
      <c r="I35" s="23"/>
      <c r="J35" s="23"/>
      <c r="K35" s="23"/>
      <c r="L35" s="27"/>
      <c r="M35" s="23"/>
      <c r="N35" s="23"/>
      <c r="O35" s="23"/>
      <c r="P35" s="27" t="s">
        <v>409</v>
      </c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5"/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</row>
    <row r="38" spans="1:18">
      <c r="P38" s="27"/>
    </row>
    <row r="39" spans="1:18">
      <c r="P39" s="27"/>
    </row>
    <row r="40" spans="1:18">
      <c r="B40" s="36"/>
    </row>
    <row r="41" spans="1:18">
      <c r="B41" s="37"/>
    </row>
    <row r="42" spans="1:18">
      <c r="B42" s="38"/>
    </row>
    <row r="43" spans="1:18" customFormat="1" ht="15" customHeight="1">
      <c r="A43" s="46"/>
      <c r="B43" s="47"/>
      <c r="C43" s="46"/>
      <c r="D43" s="46"/>
      <c r="E43" s="46"/>
      <c r="F43" s="46"/>
      <c r="I43" s="46"/>
      <c r="J43" s="46"/>
      <c r="M43" s="46"/>
      <c r="N43" s="46"/>
    </row>
    <row r="44" spans="1:18" customFormat="1" ht="15" customHeight="1">
      <c r="A44" s="46"/>
      <c r="B44" s="48"/>
      <c r="C44" s="46"/>
      <c r="D44" s="46"/>
      <c r="E44" s="46"/>
      <c r="F44" s="46"/>
      <c r="I44" s="46"/>
      <c r="J44" s="46"/>
      <c r="M44" s="46"/>
      <c r="N44" s="46"/>
    </row>
  </sheetData>
  <mergeCells count="11">
    <mergeCell ref="B11:C11"/>
    <mergeCell ref="B12:C12"/>
    <mergeCell ref="B13:C13"/>
    <mergeCell ref="B14:C14"/>
    <mergeCell ref="B15:C15"/>
    <mergeCell ref="A6:C7"/>
    <mergeCell ref="E6:G6"/>
    <mergeCell ref="I6:K6"/>
    <mergeCell ref="M6:O6"/>
    <mergeCell ref="B9:C9"/>
    <mergeCell ref="B10:C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9DC9-93D9-42C9-A727-A7654C373BCD}">
  <sheetPr>
    <pageSetUpPr fitToPage="1"/>
  </sheetPr>
  <dimension ref="A1:J49"/>
  <sheetViews>
    <sheetView view="pageBreakPreview" zoomScale="70" zoomScaleNormal="115" zoomScaleSheetLayoutView="70" workbookViewId="0">
      <selection activeCell="C50" sqref="C50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35.5703125" style="1" customWidth="1"/>
    <col min="4" max="8" width="12.5703125" style="1" customWidth="1"/>
    <col min="9" max="9" width="1.7109375" style="1" customWidth="1"/>
    <col min="10" max="10" width="20.7109375" style="1" customWidth="1"/>
    <col min="11" max="16384" width="9.140625" style="1"/>
  </cols>
  <sheetData>
    <row r="1" spans="1:10" ht="8.1" customHeight="1"/>
    <row r="2" spans="1:10" ht="8.1" customHeight="1"/>
    <row r="3" spans="1:10" ht="16.350000000000001" customHeight="1">
      <c r="B3" s="53" t="s">
        <v>23</v>
      </c>
      <c r="C3" s="29" t="s">
        <v>24</v>
      </c>
      <c r="E3" s="2"/>
    </row>
    <row r="4" spans="1:10" ht="16.350000000000001" customHeight="1">
      <c r="B4" s="54" t="s">
        <v>25</v>
      </c>
      <c r="C4" s="30" t="s">
        <v>26</v>
      </c>
      <c r="D4" s="3"/>
      <c r="E4" s="2"/>
    </row>
    <row r="5" spans="1:10" ht="13.35" customHeight="1" thickBot="1">
      <c r="A5" s="4"/>
      <c r="B5" s="4"/>
      <c r="C5" s="4"/>
      <c r="D5" s="4"/>
      <c r="E5" s="5"/>
    </row>
    <row r="6" spans="1:10" s="9" customFormat="1" ht="43.15" customHeight="1" thickBot="1">
      <c r="A6" s="6"/>
      <c r="B6" s="51" t="s">
        <v>27</v>
      </c>
      <c r="C6" s="52"/>
      <c r="D6" s="6">
        <v>2017</v>
      </c>
      <c r="E6" s="7">
        <v>2018</v>
      </c>
      <c r="F6" s="7">
        <v>2019</v>
      </c>
      <c r="G6" s="7">
        <v>2020</v>
      </c>
      <c r="H6" s="7">
        <v>2021</v>
      </c>
      <c r="I6" s="7"/>
    </row>
    <row r="7" spans="1:10" s="9" customFormat="1" ht="16.350000000000001" customHeight="1">
      <c r="B7" s="10"/>
      <c r="C7" s="11"/>
      <c r="D7" s="33"/>
      <c r="E7" s="33"/>
      <c r="F7" s="55"/>
      <c r="G7" s="17"/>
      <c r="H7" s="17"/>
      <c r="I7" s="56"/>
    </row>
    <row r="8" spans="1:10" s="9" customFormat="1" ht="15" customHeight="1">
      <c r="B8" s="12" t="s">
        <v>28</v>
      </c>
      <c r="C8" s="11"/>
      <c r="D8" s="57">
        <v>18055</v>
      </c>
      <c r="E8" s="57">
        <v>21205</v>
      </c>
      <c r="F8" s="57">
        <v>16492</v>
      </c>
      <c r="G8" s="57">
        <v>13770</v>
      </c>
      <c r="H8" s="57">
        <v>22258</v>
      </c>
      <c r="I8" s="56"/>
    </row>
    <row r="9" spans="1:10" s="9" customFormat="1" ht="15" customHeight="1">
      <c r="B9" s="58" t="s">
        <v>29</v>
      </c>
      <c r="C9" s="11"/>
      <c r="D9" s="57"/>
      <c r="E9" s="57"/>
      <c r="F9" s="57"/>
      <c r="G9" s="57"/>
      <c r="H9" s="57"/>
      <c r="I9" s="56"/>
    </row>
    <row r="10" spans="1:10" s="9" customFormat="1" ht="15" customHeight="1">
      <c r="B10" s="59"/>
      <c r="C10" s="11"/>
      <c r="D10" s="57"/>
      <c r="E10" s="57"/>
      <c r="F10" s="57"/>
      <c r="G10" s="57"/>
      <c r="H10" s="57"/>
      <c r="I10" s="56"/>
    </row>
    <row r="11" spans="1:10" s="9" customFormat="1" ht="15" customHeight="1">
      <c r="B11" s="12" t="s">
        <v>30</v>
      </c>
      <c r="C11" s="11"/>
      <c r="D11" s="57">
        <v>6422</v>
      </c>
      <c r="E11" s="57">
        <v>4298</v>
      </c>
      <c r="F11" s="57">
        <v>5986</v>
      </c>
      <c r="G11" s="57">
        <v>4202</v>
      </c>
      <c r="H11" s="57">
        <v>5410</v>
      </c>
      <c r="I11" s="56"/>
    </row>
    <row r="12" spans="1:10" s="9" customFormat="1" ht="16.350000000000001" customHeight="1">
      <c r="B12" s="60" t="s">
        <v>31</v>
      </c>
      <c r="C12" s="11"/>
      <c r="D12" s="57"/>
      <c r="E12" s="57"/>
      <c r="F12" s="57"/>
      <c r="G12" s="57"/>
      <c r="H12" s="57"/>
      <c r="I12" s="56"/>
    </row>
    <row r="13" spans="1:10" s="5" customFormat="1" ht="15" customHeight="1">
      <c r="B13" s="12"/>
      <c r="D13" s="57"/>
      <c r="E13" s="57"/>
      <c r="F13" s="57"/>
      <c r="G13" s="57"/>
      <c r="H13" s="57"/>
      <c r="I13" s="56"/>
      <c r="J13" s="9"/>
    </row>
    <row r="14" spans="1:10" s="5" customFormat="1" ht="15" customHeight="1">
      <c r="B14" s="12" t="s">
        <v>32</v>
      </c>
      <c r="D14" s="57">
        <v>24477</v>
      </c>
      <c r="E14" s="57">
        <v>25503</v>
      </c>
      <c r="F14" s="57">
        <v>22478</v>
      </c>
      <c r="G14" s="57">
        <v>17972</v>
      </c>
      <c r="H14" s="57">
        <v>27668</v>
      </c>
      <c r="I14" s="56"/>
      <c r="J14" s="9"/>
    </row>
    <row r="15" spans="1:10" s="5" customFormat="1" ht="15" customHeight="1">
      <c r="B15" s="60" t="s">
        <v>33</v>
      </c>
      <c r="D15" s="57"/>
      <c r="E15" s="57"/>
      <c r="F15" s="57"/>
      <c r="G15" s="57"/>
      <c r="H15" s="57"/>
      <c r="I15" s="56"/>
      <c r="J15" s="9"/>
    </row>
    <row r="16" spans="1:10" s="5" customFormat="1" ht="15" customHeight="1">
      <c r="B16" s="12"/>
      <c r="D16" s="57"/>
      <c r="E16" s="57"/>
      <c r="F16" s="57"/>
      <c r="G16" s="57"/>
      <c r="H16" s="57"/>
      <c r="I16" s="56"/>
      <c r="J16" s="9"/>
    </row>
    <row r="17" spans="2:10" s="5" customFormat="1" ht="15" customHeight="1">
      <c r="B17" s="12" t="s">
        <v>34</v>
      </c>
      <c r="D17" s="57">
        <v>11633</v>
      </c>
      <c r="E17" s="57">
        <v>16907</v>
      </c>
      <c r="F17" s="57">
        <v>10506</v>
      </c>
      <c r="G17" s="57">
        <v>9568</v>
      </c>
      <c r="H17" s="57">
        <v>16848</v>
      </c>
      <c r="I17" s="56"/>
      <c r="J17" s="9"/>
    </row>
    <row r="18" spans="2:10" s="5" customFormat="1" ht="15" customHeight="1">
      <c r="B18" s="58" t="s">
        <v>35</v>
      </c>
      <c r="D18" s="57"/>
      <c r="E18" s="61"/>
      <c r="F18" s="62"/>
      <c r="G18" s="63"/>
      <c r="H18" s="63"/>
      <c r="I18" s="56"/>
      <c r="J18" s="9"/>
    </row>
    <row r="19" spans="2:10" s="5" customFormat="1" ht="15" customHeight="1">
      <c r="B19" s="58"/>
      <c r="D19" s="61"/>
      <c r="E19" s="61"/>
      <c r="F19" s="62"/>
      <c r="G19" s="61"/>
      <c r="H19" s="61"/>
      <c r="I19" s="56"/>
      <c r="J19" s="9"/>
    </row>
    <row r="20" spans="2:10" s="5" customFormat="1" ht="15" customHeight="1">
      <c r="B20" s="12" t="s">
        <v>36</v>
      </c>
      <c r="C20" s="11"/>
      <c r="D20" s="64" t="s">
        <v>37</v>
      </c>
      <c r="E20" s="65">
        <v>17.399999999999999</v>
      </c>
      <c r="F20" s="65">
        <v>-22.2</v>
      </c>
      <c r="G20" s="65">
        <v>-16.5</v>
      </c>
      <c r="H20" s="65">
        <v>61.6</v>
      </c>
      <c r="I20" s="56"/>
      <c r="J20" s="9"/>
    </row>
    <row r="21" spans="2:10" s="5" customFormat="1" ht="15" customHeight="1">
      <c r="B21" s="58" t="s">
        <v>38</v>
      </c>
      <c r="C21" s="11"/>
      <c r="D21" s="63"/>
      <c r="E21" s="65"/>
      <c r="F21" s="65"/>
      <c r="G21" s="65"/>
      <c r="H21" s="65"/>
      <c r="I21" s="56"/>
      <c r="J21" s="9"/>
    </row>
    <row r="22" spans="2:10" s="5" customFormat="1" ht="15" customHeight="1">
      <c r="B22" s="59"/>
      <c r="C22" s="11"/>
      <c r="D22" s="63"/>
      <c r="E22" s="65"/>
      <c r="F22" s="65"/>
      <c r="G22" s="65"/>
      <c r="H22" s="65"/>
      <c r="I22" s="56"/>
      <c r="J22" s="9"/>
    </row>
    <row r="23" spans="2:10" s="5" customFormat="1" ht="15" customHeight="1">
      <c r="B23" s="12" t="s">
        <v>39</v>
      </c>
      <c r="C23" s="11"/>
      <c r="D23" s="64" t="s">
        <v>37</v>
      </c>
      <c r="E23" s="65">
        <v>-33.1</v>
      </c>
      <c r="F23" s="65">
        <v>39.299999999999997</v>
      </c>
      <c r="G23" s="65">
        <v>-29.8</v>
      </c>
      <c r="H23" s="65">
        <v>28.7</v>
      </c>
      <c r="I23" s="56"/>
      <c r="J23" s="9"/>
    </row>
    <row r="24" spans="2:10" s="3" customFormat="1" ht="13.5" customHeight="1">
      <c r="B24" s="60" t="s">
        <v>40</v>
      </c>
      <c r="C24" s="11"/>
      <c r="D24" s="63"/>
      <c r="E24" s="65"/>
      <c r="F24" s="65"/>
      <c r="G24" s="65"/>
      <c r="H24" s="65"/>
      <c r="I24" s="66"/>
    </row>
    <row r="25" spans="2:10" s="5" customFormat="1" ht="15" customHeight="1">
      <c r="B25" s="12"/>
      <c r="D25" s="63"/>
      <c r="E25" s="65"/>
      <c r="F25" s="65"/>
      <c r="G25" s="65"/>
      <c r="H25" s="65"/>
      <c r="I25" s="56"/>
      <c r="J25" s="9"/>
    </row>
    <row r="26" spans="2:10" s="5" customFormat="1" ht="15" customHeight="1">
      <c r="B26" s="12" t="s">
        <v>41</v>
      </c>
      <c r="D26" s="64" t="s">
        <v>37</v>
      </c>
      <c r="E26" s="65">
        <v>4.2</v>
      </c>
      <c r="F26" s="65">
        <v>-11.9</v>
      </c>
      <c r="G26" s="65">
        <v>-20</v>
      </c>
      <c r="H26" s="65">
        <v>54</v>
      </c>
      <c r="I26" s="56"/>
      <c r="J26" s="9"/>
    </row>
    <row r="27" spans="2:10" s="5" customFormat="1" ht="15" customHeight="1">
      <c r="B27" s="60" t="s">
        <v>42</v>
      </c>
      <c r="D27" s="63"/>
      <c r="E27" s="65"/>
      <c r="F27" s="65"/>
      <c r="G27" s="65"/>
      <c r="H27" s="65"/>
      <c r="I27" s="56"/>
      <c r="J27" s="9"/>
    </row>
    <row r="28" spans="2:10" s="5" customFormat="1" ht="15" customHeight="1">
      <c r="B28" s="12"/>
      <c r="D28" s="63"/>
      <c r="E28" s="65"/>
      <c r="F28" s="65"/>
      <c r="G28" s="65"/>
      <c r="H28" s="65"/>
      <c r="I28" s="56"/>
      <c r="J28" s="9"/>
    </row>
    <row r="29" spans="2:10" s="5" customFormat="1" ht="15" customHeight="1">
      <c r="B29" s="12" t="s">
        <v>43</v>
      </c>
      <c r="D29" s="64" t="s">
        <v>37</v>
      </c>
      <c r="E29" s="65">
        <v>45.3</v>
      </c>
      <c r="F29" s="65">
        <v>-37.9</v>
      </c>
      <c r="G29" s="65">
        <v>-8.9</v>
      </c>
      <c r="H29" s="65">
        <v>76.099999999999994</v>
      </c>
      <c r="I29" s="56"/>
      <c r="J29" s="9"/>
    </row>
    <row r="30" spans="2:10" s="5" customFormat="1" ht="15" customHeight="1">
      <c r="B30" s="58" t="s">
        <v>44</v>
      </c>
      <c r="D30" s="20"/>
      <c r="E30" s="20"/>
      <c r="F30" s="67"/>
      <c r="G30" s="68"/>
      <c r="H30" s="68"/>
      <c r="I30" s="56"/>
      <c r="J30" s="9"/>
    </row>
    <row r="31" spans="2:10" s="5" customFormat="1" ht="15" customHeight="1">
      <c r="B31" s="58"/>
      <c r="C31" s="9"/>
      <c r="D31" s="14"/>
      <c r="E31" s="20"/>
      <c r="F31" s="67"/>
      <c r="G31" s="56"/>
      <c r="H31" s="56"/>
      <c r="I31" s="56"/>
      <c r="J31" s="9"/>
    </row>
    <row r="32" spans="2:10" s="3" customFormat="1" ht="8.1" customHeight="1">
      <c r="B32" s="69"/>
      <c r="C32" s="12"/>
      <c r="D32" s="17"/>
      <c r="E32" s="17"/>
      <c r="F32" s="67"/>
      <c r="G32" s="17"/>
      <c r="H32" s="17"/>
      <c r="I32" s="66"/>
    </row>
    <row r="33" spans="1:10" s="5" customFormat="1" ht="15" customHeight="1">
      <c r="B33" s="12"/>
      <c r="C33" s="9"/>
      <c r="D33" s="20"/>
      <c r="E33" s="20"/>
      <c r="F33" s="67"/>
      <c r="G33" s="68"/>
      <c r="H33" s="68"/>
      <c r="I33" s="56"/>
      <c r="J33" s="9"/>
    </row>
    <row r="34" spans="1:10" s="5" customFormat="1" ht="15" customHeight="1">
      <c r="B34" s="58"/>
      <c r="C34" s="9"/>
      <c r="D34" s="14"/>
      <c r="E34" s="20"/>
      <c r="F34" s="67"/>
      <c r="G34" s="56"/>
      <c r="H34" s="56"/>
      <c r="I34" s="56"/>
      <c r="J34" s="9"/>
    </row>
    <row r="35" spans="1:10" s="3" customFormat="1" ht="8.1" customHeight="1">
      <c r="B35" s="69"/>
      <c r="C35" s="12"/>
      <c r="D35" s="66"/>
      <c r="E35" s="66"/>
      <c r="F35" s="70"/>
      <c r="G35" s="66"/>
      <c r="H35" s="66"/>
      <c r="I35" s="66"/>
    </row>
    <row r="36" spans="1:10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</row>
    <row r="37" spans="1:10" s="3" customFormat="1" ht="15" customHeight="1" thickTop="1">
      <c r="D37" s="24"/>
      <c r="F37" s="23"/>
      <c r="G37" s="23"/>
      <c r="H37" s="23"/>
      <c r="I37" s="25" t="s">
        <v>0</v>
      </c>
    </row>
    <row r="38" spans="1:10" s="3" customFormat="1" ht="15" customHeight="1">
      <c r="B38" s="26"/>
      <c r="C38" s="23"/>
      <c r="D38" s="23"/>
      <c r="F38" s="23"/>
      <c r="G38" s="23"/>
      <c r="H38" s="23"/>
      <c r="I38" s="27" t="s">
        <v>1</v>
      </c>
    </row>
    <row r="39" spans="1:10" s="3" customFormat="1">
      <c r="B39" s="28"/>
      <c r="C39" s="23"/>
      <c r="D39" s="23"/>
      <c r="E39" s="23"/>
    </row>
    <row r="40" spans="1:10" s="72" customFormat="1" ht="15" customHeight="1">
      <c r="A40" s="1"/>
      <c r="B40" s="26" t="s">
        <v>45</v>
      </c>
      <c r="C40" s="5"/>
      <c r="D40" s="71"/>
      <c r="E40" s="71"/>
      <c r="F40" s="1"/>
      <c r="G40" s="3"/>
      <c r="H40" s="3"/>
      <c r="I40" s="3"/>
    </row>
    <row r="41" spans="1:10" s="72" customFormat="1" ht="15" customHeight="1">
      <c r="A41" s="1"/>
      <c r="B41" s="26" t="s">
        <v>46</v>
      </c>
      <c r="C41" s="5"/>
      <c r="D41" s="71"/>
      <c r="E41" s="71"/>
      <c r="F41" s="1"/>
      <c r="G41" s="3"/>
      <c r="H41" s="3"/>
      <c r="I41" s="3"/>
    </row>
    <row r="42" spans="1:10" s="72" customFormat="1" ht="15" customHeight="1">
      <c r="A42" s="1"/>
      <c r="B42" s="73" t="s">
        <v>47</v>
      </c>
      <c r="C42" s="5"/>
      <c r="D42" s="71"/>
      <c r="E42" s="71"/>
      <c r="F42" s="1"/>
      <c r="G42" s="3"/>
      <c r="H42" s="3"/>
      <c r="I42" s="3"/>
    </row>
    <row r="43" spans="1:10" s="72" customFormat="1" ht="15" customHeight="1">
      <c r="A43" s="1"/>
      <c r="B43" s="73"/>
      <c r="C43" s="5"/>
      <c r="D43" s="71"/>
      <c r="E43" s="71"/>
      <c r="F43" s="1"/>
      <c r="G43" s="3"/>
      <c r="H43" s="3"/>
      <c r="I43" s="3"/>
    </row>
    <row r="44" spans="1:10" s="72" customFormat="1" ht="15" customHeight="1">
      <c r="A44" s="74"/>
      <c r="B44" s="26" t="s">
        <v>48</v>
      </c>
      <c r="C44" s="5"/>
      <c r="D44" s="71"/>
      <c r="E44" s="71"/>
      <c r="F44" s="1"/>
      <c r="G44" s="3"/>
      <c r="H44" s="3"/>
      <c r="I44" s="3"/>
    </row>
    <row r="45" spans="1:10" s="72" customFormat="1" ht="15" customHeight="1">
      <c r="A45" s="1"/>
      <c r="B45" s="26" t="s">
        <v>49</v>
      </c>
      <c r="C45" s="5"/>
      <c r="D45" s="71"/>
      <c r="E45" s="71"/>
      <c r="F45" s="1"/>
      <c r="G45" s="3"/>
      <c r="H45" s="3"/>
      <c r="I45" s="3"/>
    </row>
    <row r="46" spans="1:10" s="72" customFormat="1" ht="15" customHeight="1">
      <c r="A46" s="1"/>
      <c r="B46" s="26" t="s">
        <v>50</v>
      </c>
      <c r="C46" s="5"/>
      <c r="D46" s="71"/>
      <c r="E46" s="71"/>
      <c r="F46" s="1"/>
      <c r="G46" s="3"/>
      <c r="H46" s="3"/>
      <c r="I46" s="3"/>
    </row>
    <row r="47" spans="1:10" s="72" customFormat="1" ht="15" customHeight="1">
      <c r="A47" s="1"/>
      <c r="B47" s="73" t="s">
        <v>51</v>
      </c>
      <c r="C47" s="5"/>
      <c r="D47" s="71"/>
      <c r="E47" s="71"/>
      <c r="F47" s="1"/>
      <c r="G47" s="3"/>
      <c r="H47" s="3"/>
      <c r="I47" s="3"/>
    </row>
    <row r="48" spans="1:10" s="72" customFormat="1" ht="15" customHeight="1">
      <c r="A48" s="1"/>
      <c r="B48" s="26"/>
      <c r="C48" s="5"/>
      <c r="D48" s="71"/>
      <c r="E48" s="71"/>
      <c r="F48" s="1"/>
      <c r="G48" s="3"/>
      <c r="H48" s="3"/>
      <c r="I48" s="3"/>
    </row>
    <row r="49" spans="1:9" s="72" customFormat="1" ht="15" customHeight="1">
      <c r="A49" s="1"/>
      <c r="B49" s="75"/>
      <c r="C49" s="5"/>
      <c r="D49" s="71"/>
      <c r="E49" s="71"/>
      <c r="F49" s="1"/>
      <c r="G49" s="3"/>
      <c r="H49" s="3"/>
      <c r="I49" s="3"/>
    </row>
  </sheetData>
  <mergeCells count="1">
    <mergeCell ref="B6:C6"/>
  </mergeCells>
  <conditionalFormatting sqref="C13:C18 C33:C34">
    <cfRule type="cellIs" dxfId="50" priority="4" stopIfTrue="1" operator="lessThan">
      <formula>0</formula>
    </cfRule>
  </conditionalFormatting>
  <conditionalFormatting sqref="C31">
    <cfRule type="cellIs" dxfId="49" priority="1" stopIfTrue="1" operator="lessThan">
      <formula>0</formula>
    </cfRule>
  </conditionalFormatting>
  <conditionalFormatting sqref="C19">
    <cfRule type="cellIs" dxfId="48" priority="3" stopIfTrue="1" operator="lessThan">
      <formula>0</formula>
    </cfRule>
  </conditionalFormatting>
  <conditionalFormatting sqref="C25:C30">
    <cfRule type="cellIs" dxfId="47" priority="2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4809-B743-443E-93A8-A0EA95CF25E5}">
  <dimension ref="B1:J59"/>
  <sheetViews>
    <sheetView zoomScaleNormal="100" zoomScaleSheetLayoutView="70" workbookViewId="0">
      <selection activeCell="C24" sqref="C24"/>
    </sheetView>
  </sheetViews>
  <sheetFormatPr defaultColWidth="9.140625" defaultRowHeight="16.5"/>
  <cols>
    <col min="1" max="1" width="1.85546875" style="88" customWidth="1"/>
    <col min="2" max="2" width="11.85546875" style="88" customWidth="1"/>
    <col min="3" max="3" width="42.85546875" style="88" customWidth="1"/>
    <col min="4" max="7" width="14" style="88" customWidth="1"/>
    <col min="8" max="8" width="2.42578125" style="88" customWidth="1"/>
    <col min="9" max="16384" width="9.140625" style="88"/>
  </cols>
  <sheetData>
    <row r="1" spans="2:10" s="76" customFormat="1" ht="8.1" customHeight="1"/>
    <row r="2" spans="2:10" s="76" customFormat="1" ht="8.1" customHeight="1"/>
    <row r="3" spans="2:10" s="78" customFormat="1" ht="16.350000000000001" customHeight="1">
      <c r="B3" s="77" t="s">
        <v>52</v>
      </c>
      <c r="C3" s="29" t="s">
        <v>53</v>
      </c>
      <c r="J3" s="79"/>
    </row>
    <row r="4" spans="2:10" s="78" customFormat="1" ht="16.350000000000001" customHeight="1">
      <c r="B4" s="80" t="s">
        <v>54</v>
      </c>
      <c r="C4" s="81" t="s">
        <v>55</v>
      </c>
      <c r="D4" s="82"/>
      <c r="E4" s="83"/>
      <c r="F4" s="83"/>
      <c r="G4" s="83"/>
      <c r="H4" s="83"/>
      <c r="I4" s="83"/>
      <c r="J4" s="79"/>
    </row>
    <row r="5" spans="2:10" s="76" customFormat="1" ht="13.35" customHeight="1" thickBot="1">
      <c r="B5" s="84"/>
      <c r="C5" s="84"/>
      <c r="D5" s="84"/>
      <c r="E5" s="84"/>
      <c r="F5" s="84"/>
      <c r="G5" s="84"/>
      <c r="H5" s="84"/>
      <c r="I5" s="84"/>
      <c r="J5" s="84"/>
    </row>
    <row r="6" spans="2:10" ht="20.25" customHeight="1">
      <c r="B6" s="85" t="s">
        <v>56</v>
      </c>
      <c r="C6" s="85"/>
      <c r="D6" s="86">
        <v>2017</v>
      </c>
      <c r="E6" s="86">
        <v>2018</v>
      </c>
      <c r="F6" s="86">
        <v>2019</v>
      </c>
      <c r="G6" s="86">
        <v>2020</v>
      </c>
      <c r="H6" s="87"/>
      <c r="I6" s="87"/>
    </row>
    <row r="7" spans="2:10" ht="18.75" customHeight="1" thickBot="1">
      <c r="B7" s="89" t="s">
        <v>57</v>
      </c>
      <c r="C7" s="89"/>
      <c r="D7" s="90"/>
      <c r="E7" s="90"/>
      <c r="F7" s="90"/>
      <c r="G7" s="90"/>
      <c r="H7" s="91"/>
      <c r="I7" s="92"/>
    </row>
    <row r="8" spans="2:10" ht="20.100000000000001" customHeight="1">
      <c r="B8" s="93"/>
      <c r="C8" s="93"/>
      <c r="D8" s="94"/>
      <c r="H8" s="95"/>
      <c r="I8" s="96"/>
    </row>
    <row r="9" spans="2:10" ht="21.75" customHeight="1">
      <c r="B9" s="97" t="s">
        <v>58</v>
      </c>
      <c r="C9" s="97"/>
      <c r="D9" s="98">
        <v>4763</v>
      </c>
      <c r="E9" s="99">
        <v>5585.3393327047688</v>
      </c>
      <c r="F9" s="99">
        <v>5990.0125065924358</v>
      </c>
      <c r="G9" s="99">
        <v>2254.505831523295</v>
      </c>
      <c r="H9" s="91"/>
      <c r="I9" s="92"/>
    </row>
    <row r="10" spans="2:10" ht="19.5" customHeight="1">
      <c r="B10" s="100" t="s">
        <v>59</v>
      </c>
      <c r="C10" s="100"/>
      <c r="D10" s="98"/>
      <c r="E10" s="99"/>
      <c r="F10" s="99"/>
      <c r="G10" s="99"/>
      <c r="H10" s="91"/>
      <c r="I10" s="92"/>
    </row>
    <row r="11" spans="2:10" ht="30" customHeight="1">
      <c r="B11" s="101" t="s">
        <v>60</v>
      </c>
      <c r="C11" s="102"/>
      <c r="D11" s="103">
        <v>4348</v>
      </c>
      <c r="E11" s="104">
        <v>5071.2009961330286</v>
      </c>
      <c r="F11" s="104">
        <v>5456.9983799748361</v>
      </c>
      <c r="G11" s="104">
        <v>2124.7323869016959</v>
      </c>
      <c r="H11" s="95"/>
      <c r="I11" s="96"/>
    </row>
    <row r="12" spans="2:10" ht="30" customHeight="1">
      <c r="B12" s="101" t="s">
        <v>61</v>
      </c>
      <c r="C12" s="102"/>
      <c r="D12" s="103">
        <v>415</v>
      </c>
      <c r="E12" s="104">
        <v>514.13833657173996</v>
      </c>
      <c r="F12" s="104">
        <v>533.01412661760003</v>
      </c>
      <c r="G12" s="104">
        <v>129.773444621599</v>
      </c>
      <c r="H12" s="95"/>
      <c r="I12" s="96"/>
    </row>
    <row r="13" spans="2:10" ht="20.100000000000001" customHeight="1">
      <c r="B13" s="105"/>
      <c r="C13" s="105"/>
      <c r="D13" s="103"/>
      <c r="E13" s="104"/>
      <c r="F13" s="104"/>
      <c r="G13" s="104"/>
      <c r="H13" s="95"/>
      <c r="I13" s="96"/>
    </row>
    <row r="14" spans="2:10" ht="20.100000000000001" customHeight="1">
      <c r="B14" s="106" t="s">
        <v>62</v>
      </c>
      <c r="C14" s="106"/>
      <c r="D14" s="99">
        <v>12979.376367230747</v>
      </c>
      <c r="E14" s="99">
        <v>13742.366364265199</v>
      </c>
      <c r="F14" s="99">
        <v>14158.283631310558</v>
      </c>
      <c r="G14" s="99">
        <v>7419.7289999999994</v>
      </c>
      <c r="H14" s="95"/>
      <c r="I14" s="96"/>
    </row>
    <row r="15" spans="2:10" ht="20.100000000000001" customHeight="1">
      <c r="B15" s="100" t="s">
        <v>63</v>
      </c>
      <c r="C15" s="100"/>
      <c r="D15" s="99"/>
      <c r="E15" s="99"/>
      <c r="F15" s="99"/>
      <c r="G15" s="99"/>
      <c r="H15" s="95"/>
      <c r="I15" s="96"/>
    </row>
    <row r="16" spans="2:10" ht="30" customHeight="1">
      <c r="B16" s="107" t="s">
        <v>64</v>
      </c>
      <c r="C16" s="107"/>
      <c r="D16" s="104">
        <v>8495.5438283020885</v>
      </c>
      <c r="E16" s="104">
        <v>8879.4265811865698</v>
      </c>
      <c r="F16" s="104">
        <v>9297.8108721345397</v>
      </c>
      <c r="G16" s="104">
        <v>4749.6769999999997</v>
      </c>
      <c r="H16" s="95"/>
      <c r="I16" s="96"/>
    </row>
    <row r="17" spans="2:9" ht="30" customHeight="1">
      <c r="B17" s="107" t="s">
        <v>65</v>
      </c>
      <c r="C17" s="107"/>
      <c r="D17" s="104">
        <v>4483.8325389286592</v>
      </c>
      <c r="E17" s="104">
        <v>4862.9397830786302</v>
      </c>
      <c r="F17" s="104">
        <v>4860.4727591760193</v>
      </c>
      <c r="G17" s="104">
        <v>2670.0520000000001</v>
      </c>
      <c r="H17" s="95"/>
      <c r="I17" s="96"/>
    </row>
    <row r="18" spans="2:9" ht="20.100000000000001" customHeight="1">
      <c r="B18" s="108"/>
      <c r="C18" s="109"/>
      <c r="D18" s="104"/>
      <c r="E18" s="104"/>
      <c r="F18" s="104"/>
      <c r="G18" s="104"/>
      <c r="H18" s="95"/>
      <c r="I18" s="96"/>
    </row>
    <row r="19" spans="2:9" ht="20.100000000000001" customHeight="1">
      <c r="B19" s="106" t="s">
        <v>66</v>
      </c>
      <c r="C19" s="106"/>
      <c r="D19" s="99">
        <v>22517.52948980865</v>
      </c>
      <c r="E19" s="99">
        <v>22651.408097531999</v>
      </c>
      <c r="F19" s="99">
        <v>24902.022464895403</v>
      </c>
      <c r="G19" s="99">
        <v>10084.39</v>
      </c>
      <c r="H19" s="110"/>
      <c r="I19" s="92"/>
    </row>
    <row r="20" spans="2:9" ht="20.100000000000001" customHeight="1">
      <c r="B20" s="111" t="s">
        <v>67</v>
      </c>
      <c r="C20" s="100"/>
      <c r="D20" s="112"/>
      <c r="E20" s="112"/>
      <c r="F20" s="112"/>
      <c r="G20" s="112"/>
      <c r="H20" s="110"/>
      <c r="I20" s="92"/>
    </row>
    <row r="21" spans="2:9" ht="20.100000000000001" customHeight="1">
      <c r="B21" s="100"/>
      <c r="C21" s="100"/>
      <c r="D21" s="112"/>
      <c r="E21" s="112"/>
      <c r="F21" s="112"/>
      <c r="G21" s="112"/>
      <c r="H21" s="110"/>
      <c r="I21" s="92"/>
    </row>
    <row r="22" spans="2:9" ht="40.35" customHeight="1">
      <c r="B22" s="113" t="s">
        <v>68</v>
      </c>
      <c r="C22" s="113"/>
      <c r="D22" s="114" t="s">
        <v>69</v>
      </c>
      <c r="E22" s="114" t="s">
        <v>70</v>
      </c>
      <c r="F22" s="114" t="s">
        <v>71</v>
      </c>
      <c r="G22" s="114" t="s">
        <v>72</v>
      </c>
      <c r="H22" s="110"/>
      <c r="I22" s="92"/>
    </row>
    <row r="23" spans="2:9" ht="40.35" customHeight="1">
      <c r="B23" s="100"/>
      <c r="C23" s="100"/>
      <c r="D23" s="114" t="s">
        <v>73</v>
      </c>
      <c r="E23" s="114" t="s">
        <v>74</v>
      </c>
      <c r="F23" s="114" t="s">
        <v>72</v>
      </c>
      <c r="G23" s="114" t="s">
        <v>75</v>
      </c>
      <c r="H23" s="110"/>
      <c r="I23" s="92"/>
    </row>
    <row r="24" spans="2:9" ht="50.1" customHeight="1">
      <c r="B24" s="100"/>
      <c r="C24" s="100"/>
      <c r="D24" s="114" t="s">
        <v>71</v>
      </c>
      <c r="E24" s="114" t="s">
        <v>72</v>
      </c>
      <c r="F24" s="114" t="s">
        <v>76</v>
      </c>
      <c r="G24" s="114" t="s">
        <v>77</v>
      </c>
      <c r="H24" s="110"/>
      <c r="I24" s="92"/>
    </row>
    <row r="25" spans="2:9" ht="40.35" customHeight="1">
      <c r="B25" s="100"/>
      <c r="C25" s="100"/>
      <c r="D25" s="114" t="s">
        <v>78</v>
      </c>
      <c r="E25" s="114" t="s">
        <v>79</v>
      </c>
      <c r="F25" s="114" t="s">
        <v>80</v>
      </c>
      <c r="G25" s="114" t="s">
        <v>81</v>
      </c>
      <c r="H25" s="110"/>
      <c r="I25" s="92"/>
    </row>
    <row r="26" spans="2:9" ht="60.6" customHeight="1">
      <c r="B26" s="100"/>
      <c r="C26" s="100"/>
      <c r="D26" s="114" t="s">
        <v>80</v>
      </c>
      <c r="E26" s="114" t="s">
        <v>71</v>
      </c>
      <c r="F26" s="114" t="s">
        <v>82</v>
      </c>
      <c r="G26" s="114" t="s">
        <v>83</v>
      </c>
      <c r="H26" s="110"/>
      <c r="I26" s="92"/>
    </row>
    <row r="27" spans="2:9" ht="20.100000000000001" customHeight="1" thickBot="1">
      <c r="B27" s="115"/>
      <c r="C27" s="115"/>
      <c r="D27" s="115"/>
      <c r="E27" s="115"/>
      <c r="F27" s="115"/>
      <c r="G27" s="115"/>
      <c r="H27" s="95"/>
      <c r="I27" s="96"/>
    </row>
    <row r="28" spans="2:9" s="116" customFormat="1" ht="15" customHeight="1">
      <c r="D28" s="24"/>
      <c r="E28" s="24"/>
      <c r="F28" s="24"/>
      <c r="G28" s="25" t="s">
        <v>0</v>
      </c>
    </row>
    <row r="29" spans="2:9" s="116" customFormat="1" ht="15" customHeight="1">
      <c r="B29" s="117"/>
      <c r="D29" s="23"/>
      <c r="E29" s="23"/>
      <c r="F29" s="23"/>
      <c r="G29" s="27" t="s">
        <v>1</v>
      </c>
    </row>
    <row r="30" spans="2:9" ht="16.5" customHeight="1">
      <c r="H30" s="95"/>
      <c r="I30" s="95"/>
    </row>
    <row r="31" spans="2:9">
      <c r="H31" s="110"/>
      <c r="I31" s="110"/>
    </row>
    <row r="32" spans="2:9">
      <c r="H32" s="95"/>
      <c r="I32" s="95"/>
    </row>
    <row r="33" spans="8:9">
      <c r="H33" s="95"/>
      <c r="I33" s="95"/>
    </row>
    <row r="34" spans="8:9">
      <c r="H34" s="110"/>
      <c r="I34" s="110"/>
    </row>
    <row r="35" spans="8:9">
      <c r="H35" s="95"/>
      <c r="I35" s="95"/>
    </row>
    <row r="36" spans="8:9">
      <c r="H36" s="95"/>
      <c r="I36" s="95"/>
    </row>
    <row r="37" spans="8:9">
      <c r="H37" s="118"/>
      <c r="I37" s="119"/>
    </row>
    <row r="38" spans="8:9">
      <c r="H38" s="96"/>
      <c r="I38" s="95"/>
    </row>
    <row r="39" spans="8:9">
      <c r="H39" s="120"/>
      <c r="I39" s="120"/>
    </row>
    <row r="59" ht="15.75" customHeight="1"/>
  </sheetData>
  <mergeCells count="14">
    <mergeCell ref="B17:C17"/>
    <mergeCell ref="B22:C22"/>
    <mergeCell ref="B8:C8"/>
    <mergeCell ref="B9:C9"/>
    <mergeCell ref="B11:C11"/>
    <mergeCell ref="B12:C12"/>
    <mergeCell ref="B13:C13"/>
    <mergeCell ref="B16:C16"/>
    <mergeCell ref="B6:C6"/>
    <mergeCell ref="D6:D7"/>
    <mergeCell ref="E6:E7"/>
    <mergeCell ref="F6:F7"/>
    <mergeCell ref="G6:G7"/>
    <mergeCell ref="B7:C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>
    <oddFooter>&amp;C&amp;"Century Gothic"&amp;10  27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94CA-6087-45A9-9522-8D8A4B1BD8C5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/>
    </sheetView>
  </sheetViews>
  <sheetFormatPr defaultColWidth="9.140625" defaultRowHeight="13.5"/>
  <cols>
    <col min="1" max="1" width="2.28515625" style="135" customWidth="1"/>
    <col min="2" max="2" width="5" style="131" customWidth="1"/>
    <col min="3" max="3" width="37.7109375" style="157" customWidth="1"/>
    <col min="4" max="7" width="11.42578125" style="135" customWidth="1"/>
    <col min="8" max="8" width="11.7109375" style="135" customWidth="1"/>
    <col min="9" max="16384" width="9.140625" style="135"/>
  </cols>
  <sheetData>
    <row r="1" spans="2:8" s="123" customFormat="1" ht="16.5">
      <c r="B1" s="121" t="s">
        <v>84</v>
      </c>
      <c r="C1" s="122"/>
    </row>
    <row r="2" spans="2:8" s="123" customFormat="1" ht="16.5">
      <c r="B2" s="124" t="s">
        <v>85</v>
      </c>
      <c r="C2" s="122"/>
    </row>
    <row r="3" spans="2:8" s="125" customFormat="1" ht="12.75" customHeight="1">
      <c r="C3" s="126"/>
      <c r="D3" s="127"/>
      <c r="E3" s="127"/>
      <c r="F3" s="127"/>
      <c r="G3" s="127"/>
      <c r="H3" s="127"/>
    </row>
    <row r="4" spans="2:8" s="131" customFormat="1" ht="27" customHeight="1">
      <c r="B4" s="128"/>
      <c r="C4" s="129"/>
      <c r="D4" s="130">
        <v>2017</v>
      </c>
      <c r="E4" s="130">
        <v>2018</v>
      </c>
      <c r="F4" s="130">
        <v>2019</v>
      </c>
      <c r="G4" s="130">
        <v>2020</v>
      </c>
      <c r="H4" s="130">
        <v>2021</v>
      </c>
    </row>
    <row r="5" spans="2:8" ht="12.95" customHeight="1">
      <c r="B5" s="128"/>
      <c r="C5" s="132"/>
      <c r="D5" s="133"/>
      <c r="E5" s="134"/>
      <c r="F5" s="134"/>
      <c r="G5" s="134"/>
      <c r="H5" s="134"/>
    </row>
    <row r="6" spans="2:8" s="137" customFormat="1" ht="25.5">
      <c r="B6" s="125">
        <v>1</v>
      </c>
      <c r="C6" s="127" t="s">
        <v>86</v>
      </c>
      <c r="D6" s="136"/>
      <c r="E6" s="136"/>
      <c r="F6" s="136"/>
      <c r="G6" s="136"/>
      <c r="H6" s="136"/>
    </row>
    <row r="7" spans="2:8" ht="26.25">
      <c r="C7" s="138" t="s">
        <v>87</v>
      </c>
      <c r="D7" s="139">
        <v>458.8</v>
      </c>
      <c r="E7" s="139">
        <v>470.3</v>
      </c>
      <c r="F7" s="139">
        <v>488.2</v>
      </c>
      <c r="G7" s="139">
        <v>484.9</v>
      </c>
      <c r="H7" s="140" t="s">
        <v>88</v>
      </c>
    </row>
    <row r="8" spans="2:8" ht="27">
      <c r="C8" s="138" t="s">
        <v>89</v>
      </c>
      <c r="D8" s="139">
        <v>438.3</v>
      </c>
      <c r="E8" s="139">
        <v>447.8</v>
      </c>
      <c r="F8" s="139">
        <v>471</v>
      </c>
      <c r="G8" s="139">
        <v>465</v>
      </c>
      <c r="H8" s="140" t="s">
        <v>88</v>
      </c>
    </row>
    <row r="9" spans="2:8" ht="27">
      <c r="C9" s="138" t="s">
        <v>90</v>
      </c>
      <c r="D9" s="139">
        <v>20.6</v>
      </c>
      <c r="E9" s="139">
        <v>22.5</v>
      </c>
      <c r="F9" s="139">
        <v>17.2</v>
      </c>
      <c r="G9" s="139">
        <v>19.8</v>
      </c>
      <c r="H9" s="140" t="s">
        <v>88</v>
      </c>
    </row>
    <row r="10" spans="2:8" ht="27">
      <c r="C10" s="138" t="s">
        <v>91</v>
      </c>
      <c r="D10" s="139">
        <v>303.89999999999998</v>
      </c>
      <c r="E10" s="139">
        <v>311.2</v>
      </c>
      <c r="F10" s="139">
        <v>310.39999999999998</v>
      </c>
      <c r="G10" s="139">
        <v>331.5</v>
      </c>
      <c r="H10" s="140" t="s">
        <v>88</v>
      </c>
    </row>
    <row r="11" spans="2:8" ht="27">
      <c r="C11" s="138" t="s">
        <v>92</v>
      </c>
      <c r="D11" s="139">
        <v>60.2</v>
      </c>
      <c r="E11" s="139">
        <v>60.2</v>
      </c>
      <c r="F11" s="139">
        <v>61.1</v>
      </c>
      <c r="G11" s="139">
        <v>59.4</v>
      </c>
      <c r="H11" s="140" t="s">
        <v>88</v>
      </c>
    </row>
    <row r="12" spans="2:8" ht="27">
      <c r="C12" s="138" t="s">
        <v>93</v>
      </c>
      <c r="D12" s="139">
        <v>4.5</v>
      </c>
      <c r="E12" s="139">
        <v>4.8</v>
      </c>
      <c r="F12" s="139">
        <v>3.5</v>
      </c>
      <c r="G12" s="139">
        <v>4.0999999999999996</v>
      </c>
      <c r="H12" s="140" t="s">
        <v>88</v>
      </c>
    </row>
    <row r="13" spans="2:8">
      <c r="C13" s="141"/>
      <c r="D13" s="142"/>
      <c r="E13" s="142"/>
      <c r="F13" s="142"/>
      <c r="G13" s="142"/>
      <c r="H13" s="142"/>
    </row>
    <row r="14" spans="2:8" s="137" customFormat="1" ht="39">
      <c r="B14" s="125"/>
      <c r="C14" s="143" t="s">
        <v>94</v>
      </c>
      <c r="D14" s="144"/>
      <c r="E14" s="144"/>
      <c r="F14" s="144"/>
      <c r="G14" s="144"/>
      <c r="H14" s="144"/>
    </row>
    <row r="15" spans="2:8" ht="27">
      <c r="C15" s="138" t="s">
        <v>95</v>
      </c>
      <c r="D15" s="139">
        <v>100.4</v>
      </c>
      <c r="E15" s="139">
        <v>102.1</v>
      </c>
      <c r="F15" s="139">
        <v>103.5</v>
      </c>
      <c r="G15" s="139">
        <v>97.6</v>
      </c>
      <c r="H15" s="140" t="s">
        <v>88</v>
      </c>
    </row>
    <row r="16" spans="2:8" ht="27">
      <c r="C16" s="138" t="s">
        <v>96</v>
      </c>
      <c r="D16" s="139">
        <v>294.7</v>
      </c>
      <c r="E16" s="139">
        <v>301.10000000000002</v>
      </c>
      <c r="F16" s="139">
        <v>316.7</v>
      </c>
      <c r="G16" s="139">
        <v>314.5</v>
      </c>
      <c r="H16" s="140" t="s">
        <v>88</v>
      </c>
    </row>
    <row r="17" spans="2:8" ht="27">
      <c r="C17" s="138" t="s">
        <v>97</v>
      </c>
      <c r="D17" s="139">
        <v>43.2</v>
      </c>
      <c r="E17" s="139">
        <v>44.7</v>
      </c>
      <c r="F17" s="139">
        <v>50.7</v>
      </c>
      <c r="G17" s="139">
        <v>52.9</v>
      </c>
      <c r="H17" s="140" t="s">
        <v>88</v>
      </c>
    </row>
    <row r="18" spans="2:8">
      <c r="C18" s="145"/>
      <c r="D18" s="142"/>
      <c r="E18" s="142"/>
      <c r="F18" s="142"/>
      <c r="G18" s="142"/>
      <c r="H18" s="142"/>
    </row>
    <row r="19" spans="2:8" ht="51.75">
      <c r="C19" s="143" t="s">
        <v>98</v>
      </c>
      <c r="D19" s="142"/>
      <c r="E19" s="142"/>
      <c r="F19" s="142"/>
      <c r="G19" s="142"/>
      <c r="H19" s="142"/>
    </row>
    <row r="20" spans="2:8" ht="27">
      <c r="C20" s="138" t="s">
        <v>99</v>
      </c>
      <c r="D20" s="139">
        <v>135.69999999999999</v>
      </c>
      <c r="E20" s="139">
        <v>143</v>
      </c>
      <c r="F20" s="139">
        <v>155</v>
      </c>
      <c r="G20" s="139">
        <v>148.69999999999999</v>
      </c>
      <c r="H20" s="140" t="s">
        <v>88</v>
      </c>
    </row>
    <row r="21" spans="2:8" ht="26.25">
      <c r="C21" s="138" t="s">
        <v>100</v>
      </c>
      <c r="D21" s="139">
        <v>249.6</v>
      </c>
      <c r="E21" s="139">
        <v>249.4</v>
      </c>
      <c r="F21" s="139">
        <v>260.8</v>
      </c>
      <c r="G21" s="139">
        <v>266.39999999999998</v>
      </c>
      <c r="H21" s="140" t="s">
        <v>88</v>
      </c>
    </row>
    <row r="22" spans="2:8" ht="27">
      <c r="C22" s="138" t="s">
        <v>101</v>
      </c>
      <c r="D22" s="139">
        <v>41.6</v>
      </c>
      <c r="E22" s="139">
        <v>41.9</v>
      </c>
      <c r="F22" s="139">
        <v>42.4</v>
      </c>
      <c r="G22" s="139">
        <v>37</v>
      </c>
      <c r="H22" s="140" t="s">
        <v>88</v>
      </c>
    </row>
    <row r="23" spans="2:8" ht="27">
      <c r="C23" s="138" t="s">
        <v>102</v>
      </c>
      <c r="D23" s="139">
        <v>11.3</v>
      </c>
      <c r="E23" s="139">
        <v>13.5</v>
      </c>
      <c r="F23" s="139">
        <v>12.7</v>
      </c>
      <c r="G23" s="139">
        <v>12.9</v>
      </c>
      <c r="H23" s="140" t="s">
        <v>88</v>
      </c>
    </row>
    <row r="24" spans="2:8">
      <c r="C24" s="146"/>
      <c r="D24" s="142"/>
      <c r="E24" s="142"/>
      <c r="F24" s="142"/>
      <c r="G24" s="142"/>
      <c r="H24" s="142"/>
    </row>
    <row r="25" spans="2:8" ht="26.25">
      <c r="B25" s="125">
        <v>2</v>
      </c>
      <c r="C25" s="147" t="s">
        <v>103</v>
      </c>
      <c r="D25" s="142"/>
      <c r="E25" s="142"/>
      <c r="F25" s="142"/>
      <c r="G25" s="142"/>
      <c r="H25" s="142"/>
    </row>
    <row r="26" spans="2:8" ht="27">
      <c r="C26" s="148" t="s">
        <v>104</v>
      </c>
      <c r="D26" s="142">
        <v>285</v>
      </c>
      <c r="E26" s="142">
        <v>285</v>
      </c>
      <c r="F26" s="142">
        <v>306.7</v>
      </c>
      <c r="G26" s="142">
        <v>318.89999999999998</v>
      </c>
      <c r="H26" s="140" t="s">
        <v>88</v>
      </c>
    </row>
    <row r="27" spans="2:8" ht="52.5">
      <c r="C27" s="148" t="s">
        <v>105</v>
      </c>
      <c r="D27" s="149">
        <v>1700</v>
      </c>
      <c r="E27" s="149">
        <v>1874</v>
      </c>
      <c r="F27" s="149">
        <v>1911</v>
      </c>
      <c r="G27" s="149">
        <v>1514</v>
      </c>
      <c r="H27" s="140" t="s">
        <v>88</v>
      </c>
    </row>
    <row r="28" spans="2:8" ht="52.5">
      <c r="B28" s="150"/>
      <c r="C28" s="151" t="s">
        <v>106</v>
      </c>
      <c r="D28" s="152">
        <v>2522</v>
      </c>
      <c r="E28" s="152">
        <v>2695</v>
      </c>
      <c r="F28" s="152">
        <v>2766</v>
      </c>
      <c r="G28" s="152">
        <v>2424</v>
      </c>
      <c r="H28" s="153" t="s">
        <v>88</v>
      </c>
    </row>
    <row r="29" spans="2:8">
      <c r="C29" s="138"/>
      <c r="D29" s="142"/>
      <c r="E29" s="142"/>
      <c r="F29" s="142"/>
      <c r="G29" s="142"/>
      <c r="H29" s="154" t="s">
        <v>0</v>
      </c>
    </row>
    <row r="30" spans="2:8">
      <c r="C30" s="138"/>
      <c r="D30" s="142"/>
      <c r="E30" s="142"/>
      <c r="F30" s="142"/>
      <c r="G30" s="142"/>
      <c r="H30" s="155" t="s">
        <v>107</v>
      </c>
    </row>
    <row r="31" spans="2:8">
      <c r="C31" s="138"/>
      <c r="D31" s="142"/>
      <c r="E31" s="142"/>
      <c r="F31" s="142"/>
      <c r="G31" s="142"/>
      <c r="H31" s="142"/>
    </row>
    <row r="32" spans="2:8">
      <c r="B32" s="156" t="s">
        <v>108</v>
      </c>
      <c r="D32" s="149"/>
      <c r="E32" s="149"/>
      <c r="F32" s="149"/>
      <c r="G32" s="149"/>
      <c r="H32" s="149"/>
    </row>
    <row r="33" spans="2:2">
      <c r="B33" s="158" t="s">
        <v>109</v>
      </c>
    </row>
    <row r="34" spans="2:2">
      <c r="B34" s="159" t="s">
        <v>110</v>
      </c>
    </row>
    <row r="35" spans="2:2">
      <c r="B35" s="158"/>
    </row>
    <row r="36" spans="2:2">
      <c r="B36" s="159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433E-6697-4DBB-BDE7-F578BDE9A3D9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F19" sqref="F19"/>
    </sheetView>
  </sheetViews>
  <sheetFormatPr defaultColWidth="9.140625" defaultRowHeight="13.5"/>
  <cols>
    <col min="1" max="1" width="2.28515625" style="135" customWidth="1"/>
    <col min="2" max="2" width="5" style="131" customWidth="1"/>
    <col min="3" max="3" width="37.7109375" style="157" customWidth="1"/>
    <col min="4" max="7" width="11.42578125" style="135" customWidth="1"/>
    <col min="8" max="8" width="11.7109375" style="135" customWidth="1"/>
    <col min="9" max="16384" width="9.140625" style="135"/>
  </cols>
  <sheetData>
    <row r="1" spans="2:8" s="123" customFormat="1" ht="16.5">
      <c r="B1" s="121" t="s">
        <v>111</v>
      </c>
      <c r="C1" s="122"/>
    </row>
    <row r="2" spans="2:8" s="123" customFormat="1" ht="16.5">
      <c r="B2" s="124" t="s">
        <v>112</v>
      </c>
      <c r="C2" s="122"/>
    </row>
    <row r="3" spans="2:8" s="125" customFormat="1" ht="12.75" customHeight="1">
      <c r="C3" s="126"/>
      <c r="D3" s="127"/>
      <c r="E3" s="127"/>
      <c r="F3" s="127"/>
      <c r="G3" s="127"/>
      <c r="H3" s="127"/>
    </row>
    <row r="4" spans="2:8" s="131" customFormat="1" ht="27" customHeight="1">
      <c r="B4" s="128"/>
      <c r="C4" s="129"/>
      <c r="D4" s="130">
        <v>2017</v>
      </c>
      <c r="E4" s="130">
        <v>2018</v>
      </c>
      <c r="F4" s="130">
        <v>2019</v>
      </c>
      <c r="G4" s="130">
        <v>2020</v>
      </c>
      <c r="H4" s="130">
        <v>2021</v>
      </c>
    </row>
    <row r="5" spans="2:8" ht="12.95" customHeight="1">
      <c r="C5" s="141"/>
      <c r="D5" s="142"/>
      <c r="E5" s="142"/>
      <c r="F5" s="142"/>
      <c r="G5" s="142"/>
      <c r="H5" s="142"/>
    </row>
    <row r="6" spans="2:8" ht="25.5">
      <c r="B6" s="125">
        <v>3</v>
      </c>
      <c r="C6" s="160" t="s">
        <v>113</v>
      </c>
      <c r="D6" s="142"/>
      <c r="E6" s="142"/>
      <c r="F6" s="142"/>
      <c r="G6" s="142"/>
      <c r="H6" s="142"/>
    </row>
    <row r="7" spans="2:8" ht="26.25">
      <c r="C7" s="138" t="s">
        <v>87</v>
      </c>
      <c r="D7" s="142">
        <v>118.4</v>
      </c>
      <c r="E7" s="142">
        <v>130.6</v>
      </c>
      <c r="F7" s="142">
        <v>141.4</v>
      </c>
      <c r="G7" s="142">
        <v>132</v>
      </c>
      <c r="H7" s="140" t="s">
        <v>88</v>
      </c>
    </row>
    <row r="8" spans="2:8" ht="27">
      <c r="C8" s="138" t="s">
        <v>89</v>
      </c>
      <c r="D8" s="142">
        <v>111.4</v>
      </c>
      <c r="E8" s="142">
        <v>121.1</v>
      </c>
      <c r="F8" s="142">
        <v>134.9</v>
      </c>
      <c r="G8" s="142">
        <v>125.8</v>
      </c>
      <c r="H8" s="140" t="s">
        <v>88</v>
      </c>
    </row>
    <row r="9" spans="2:8" ht="31.5">
      <c r="C9" s="138" t="s">
        <v>114</v>
      </c>
      <c r="D9" s="142">
        <v>6.9</v>
      </c>
      <c r="E9" s="142">
        <v>9.5</v>
      </c>
      <c r="F9" s="142">
        <v>6.4</v>
      </c>
      <c r="G9" s="142">
        <v>6.2</v>
      </c>
      <c r="H9" s="140" t="s">
        <v>88</v>
      </c>
    </row>
    <row r="10" spans="2:8" ht="27">
      <c r="C10" s="138" t="s">
        <v>91</v>
      </c>
      <c r="D10" s="142">
        <v>30.6</v>
      </c>
      <c r="E10" s="142">
        <v>39.1</v>
      </c>
      <c r="F10" s="142">
        <v>39.799999999999997</v>
      </c>
      <c r="G10" s="142">
        <v>37.700000000000003</v>
      </c>
      <c r="H10" s="140" t="s">
        <v>88</v>
      </c>
    </row>
    <row r="11" spans="2:8" ht="27">
      <c r="C11" s="138" t="s">
        <v>92</v>
      </c>
      <c r="D11" s="142">
        <v>79.5</v>
      </c>
      <c r="E11" s="142">
        <v>77</v>
      </c>
      <c r="F11" s="142">
        <v>78</v>
      </c>
      <c r="G11" s="142">
        <v>77.8</v>
      </c>
      <c r="H11" s="140" t="s">
        <v>88</v>
      </c>
    </row>
    <row r="12" spans="2:8" ht="31.5">
      <c r="C12" s="138" t="s">
        <v>115</v>
      </c>
      <c r="D12" s="142">
        <v>5.8</v>
      </c>
      <c r="E12" s="142">
        <v>7.3</v>
      </c>
      <c r="F12" s="142">
        <v>4.5</v>
      </c>
      <c r="G12" s="142">
        <v>4.7</v>
      </c>
      <c r="H12" s="140" t="s">
        <v>88</v>
      </c>
    </row>
    <row r="13" spans="2:8" ht="52.5">
      <c r="C13" s="138" t="s">
        <v>116</v>
      </c>
      <c r="D13" s="149">
        <v>3400</v>
      </c>
      <c r="E13" s="149">
        <v>3579</v>
      </c>
      <c r="F13" s="149">
        <v>3701</v>
      </c>
      <c r="G13" s="149">
        <v>3198</v>
      </c>
      <c r="H13" s="140" t="s">
        <v>88</v>
      </c>
    </row>
    <row r="14" spans="2:8" ht="53.25">
      <c r="B14" s="150"/>
      <c r="C14" s="161" t="s">
        <v>117</v>
      </c>
      <c r="D14" s="152">
        <v>4194</v>
      </c>
      <c r="E14" s="152">
        <v>4460</v>
      </c>
      <c r="F14" s="152">
        <v>4599</v>
      </c>
      <c r="G14" s="152">
        <v>4058</v>
      </c>
      <c r="H14" s="153" t="s">
        <v>88</v>
      </c>
    </row>
    <row r="15" spans="2:8">
      <c r="C15" s="138"/>
      <c r="D15" s="142"/>
      <c r="E15" s="142"/>
      <c r="F15" s="142"/>
      <c r="G15" s="142"/>
      <c r="H15" s="154" t="s">
        <v>0</v>
      </c>
    </row>
    <row r="16" spans="2:8">
      <c r="C16" s="138"/>
      <c r="D16" s="142"/>
      <c r="E16" s="142"/>
      <c r="F16" s="142"/>
      <c r="G16" s="142"/>
      <c r="H16" s="155" t="s">
        <v>1</v>
      </c>
    </row>
    <row r="17" spans="2:8">
      <c r="C17" s="138"/>
      <c r="D17" s="142"/>
      <c r="E17" s="142"/>
      <c r="F17" s="149"/>
      <c r="G17" s="142"/>
      <c r="H17" s="155"/>
    </row>
    <row r="18" spans="2:8">
      <c r="B18" s="156" t="s">
        <v>108</v>
      </c>
      <c r="D18" s="149"/>
      <c r="E18" s="149"/>
      <c r="G18" s="149"/>
      <c r="H18" s="149"/>
    </row>
    <row r="19" spans="2:8">
      <c r="B19" s="158" t="s">
        <v>118</v>
      </c>
    </row>
    <row r="20" spans="2:8">
      <c r="B20" s="159" t="s">
        <v>119</v>
      </c>
    </row>
    <row r="21" spans="2:8">
      <c r="B21" s="158" t="s">
        <v>109</v>
      </c>
    </row>
    <row r="22" spans="2:8">
      <c r="B22" s="159" t="s">
        <v>110</v>
      </c>
    </row>
    <row r="23" spans="2:8">
      <c r="B23" s="158"/>
    </row>
    <row r="24" spans="2:8">
      <c r="B24" s="15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C0EA-F9A5-467B-9BB6-1A9B81102D38}">
  <sheetPr>
    <pageSetUpPr fitToPage="1"/>
  </sheetPr>
  <dimension ref="A1:P62"/>
  <sheetViews>
    <sheetView view="pageBreakPreview" zoomScale="110" zoomScaleNormal="100" zoomScaleSheetLayoutView="110" workbookViewId="0">
      <pane xSplit="2" ySplit="13" topLeftCell="C35" activePane="bottomRight" state="frozen"/>
      <selection activeCell="B22" sqref="B22:C22"/>
      <selection pane="topRight" activeCell="B22" sqref="B22:C22"/>
      <selection pane="bottomLeft" activeCell="B22" sqref="B22:C22"/>
      <selection pane="bottomRight" activeCell="B22" sqref="B22:C22"/>
    </sheetView>
  </sheetViews>
  <sheetFormatPr defaultColWidth="7.140625" defaultRowHeight="13.5"/>
  <cols>
    <col min="1" max="1" width="1.7109375" style="162" customWidth="1"/>
    <col min="2" max="3" width="10.7109375" style="162" customWidth="1"/>
    <col min="4" max="4" width="9.7109375" style="163" customWidth="1"/>
    <col min="5" max="5" width="11.42578125" style="164" customWidth="1"/>
    <col min="6" max="6" width="1.7109375" style="164" customWidth="1"/>
    <col min="7" max="7" width="14.42578125" style="164" customWidth="1"/>
    <col min="8" max="8" width="1.7109375" style="164" customWidth="1"/>
    <col min="9" max="9" width="16" style="164" customWidth="1"/>
    <col min="10" max="10" width="1.7109375" style="164" customWidth="1"/>
    <col min="11" max="11" width="19.28515625" style="164" customWidth="1"/>
    <col min="12" max="12" width="1.7109375" style="164" customWidth="1"/>
    <col min="13" max="13" width="19.28515625" style="164" customWidth="1"/>
    <col min="14" max="14" width="1.7109375" style="164" customWidth="1"/>
    <col min="15" max="15" width="16.42578125" style="164" customWidth="1"/>
    <col min="16" max="16" width="0.7109375" style="162" customWidth="1"/>
    <col min="17" max="16384" width="7.140625" style="162"/>
  </cols>
  <sheetData>
    <row r="1" spans="1:16" ht="7.9" customHeight="1"/>
    <row r="2" spans="1:16" ht="7.9" customHeight="1"/>
    <row r="3" spans="1:16" s="165" customFormat="1" ht="16.5">
      <c r="B3" s="166" t="s">
        <v>120</v>
      </c>
      <c r="C3" s="167"/>
      <c r="D3" s="168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6" s="170" customFormat="1" ht="16.5">
      <c r="B4" s="171" t="s">
        <v>121</v>
      </c>
      <c r="C4" s="171"/>
      <c r="D4" s="172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6" s="174" customFormat="1" ht="10.15" customHeight="1">
      <c r="D5" s="175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</row>
    <row r="6" spans="1:16" s="181" customFormat="1" ht="7.9" customHeight="1">
      <c r="A6" s="177"/>
      <c r="B6" s="178"/>
      <c r="C6" s="177"/>
      <c r="D6" s="179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77"/>
    </row>
    <row r="7" spans="1:16" s="181" customFormat="1">
      <c r="A7" s="182"/>
      <c r="B7" s="183" t="s">
        <v>122</v>
      </c>
      <c r="C7" s="184"/>
      <c r="D7" s="185" t="s">
        <v>123</v>
      </c>
      <c r="E7" s="186" t="s">
        <v>124</v>
      </c>
      <c r="F7" s="186"/>
      <c r="G7" s="186" t="s">
        <v>125</v>
      </c>
      <c r="H7" s="186"/>
      <c r="I7" s="186" t="s">
        <v>126</v>
      </c>
      <c r="J7" s="186"/>
      <c r="K7" s="186" t="s">
        <v>127</v>
      </c>
      <c r="L7" s="186"/>
      <c r="M7" s="186" t="s">
        <v>128</v>
      </c>
      <c r="N7" s="186"/>
      <c r="O7" s="186" t="s">
        <v>129</v>
      </c>
      <c r="P7" s="182"/>
    </row>
    <row r="8" spans="1:16" s="181" customFormat="1">
      <c r="A8" s="182"/>
      <c r="B8" s="183" t="s">
        <v>130</v>
      </c>
      <c r="C8" s="184"/>
      <c r="D8" s="187" t="s">
        <v>131</v>
      </c>
      <c r="E8" s="186" t="s">
        <v>132</v>
      </c>
      <c r="F8" s="186"/>
      <c r="G8" s="186" t="s">
        <v>133</v>
      </c>
      <c r="H8" s="186"/>
      <c r="I8" s="188" t="s">
        <v>134</v>
      </c>
      <c r="J8" s="186"/>
      <c r="K8" s="186" t="s">
        <v>135</v>
      </c>
      <c r="L8" s="186"/>
      <c r="M8" s="186" t="s">
        <v>135</v>
      </c>
      <c r="N8" s="186"/>
      <c r="O8" s="186" t="s">
        <v>136</v>
      </c>
      <c r="P8" s="182"/>
    </row>
    <row r="9" spans="1:16" s="181" customFormat="1">
      <c r="A9" s="182"/>
      <c r="B9" s="189" t="s">
        <v>137</v>
      </c>
      <c r="C9" s="184"/>
      <c r="D9" s="185"/>
      <c r="E9" s="188" t="s">
        <v>138</v>
      </c>
      <c r="F9" s="188"/>
      <c r="G9" s="188" t="s">
        <v>139</v>
      </c>
      <c r="H9" s="188"/>
      <c r="I9" s="188" t="s">
        <v>140</v>
      </c>
      <c r="J9" s="186"/>
      <c r="K9" s="188" t="s">
        <v>141</v>
      </c>
      <c r="L9" s="186"/>
      <c r="M9" s="188" t="s">
        <v>142</v>
      </c>
      <c r="N9" s="188"/>
      <c r="O9" s="188" t="s">
        <v>143</v>
      </c>
      <c r="P9" s="182"/>
    </row>
    <row r="10" spans="1:16" s="181" customFormat="1">
      <c r="A10" s="182"/>
      <c r="B10" s="189" t="s">
        <v>144</v>
      </c>
      <c r="C10" s="184"/>
      <c r="D10" s="185"/>
      <c r="E10" s="188" t="s">
        <v>145</v>
      </c>
      <c r="F10" s="188"/>
      <c r="G10" s="188" t="s">
        <v>140</v>
      </c>
      <c r="H10" s="188"/>
      <c r="I10" s="188"/>
      <c r="J10" s="186"/>
      <c r="K10" s="188" t="s">
        <v>146</v>
      </c>
      <c r="L10" s="186"/>
      <c r="M10" s="188" t="s">
        <v>147</v>
      </c>
      <c r="N10" s="188"/>
      <c r="O10" s="188" t="s">
        <v>148</v>
      </c>
      <c r="P10" s="182"/>
    </row>
    <row r="11" spans="1:16" s="181" customFormat="1" ht="13.9" customHeight="1">
      <c r="A11" s="182"/>
      <c r="B11" s="183"/>
      <c r="C11" s="184"/>
      <c r="D11" s="185"/>
      <c r="E11" s="186" t="s">
        <v>149</v>
      </c>
      <c r="F11" s="186"/>
      <c r="G11" s="186" t="s">
        <v>149</v>
      </c>
      <c r="H11" s="186"/>
      <c r="I11" s="186" t="s">
        <v>149</v>
      </c>
      <c r="J11" s="186"/>
      <c r="K11" s="186" t="s">
        <v>149</v>
      </c>
      <c r="L11" s="186"/>
      <c r="M11" s="186" t="s">
        <v>150</v>
      </c>
      <c r="N11" s="186"/>
      <c r="O11" s="186" t="s">
        <v>150</v>
      </c>
      <c r="P11" s="182"/>
    </row>
    <row r="12" spans="1:16" s="181" customFormat="1" ht="7.9" customHeight="1">
      <c r="A12" s="190"/>
      <c r="B12" s="191"/>
      <c r="C12" s="190"/>
      <c r="D12" s="192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</row>
    <row r="13" spans="1:16" s="193" customFormat="1" ht="7.15" customHeight="1">
      <c r="D13" s="194"/>
      <c r="E13" s="195"/>
      <c r="F13" s="195"/>
      <c r="G13" s="195"/>
      <c r="H13" s="195"/>
      <c r="I13" s="196"/>
      <c r="J13" s="197"/>
      <c r="K13" s="197"/>
      <c r="L13" s="197"/>
      <c r="M13" s="197"/>
      <c r="N13" s="197"/>
      <c r="O13" s="198"/>
      <c r="P13" s="197"/>
    </row>
    <row r="14" spans="1:16" s="204" customFormat="1" ht="25.15" customHeight="1">
      <c r="A14" s="199"/>
      <c r="B14" s="200" t="s">
        <v>3</v>
      </c>
      <c r="C14" s="199"/>
      <c r="D14" s="201" t="s">
        <v>151</v>
      </c>
      <c r="E14" s="202">
        <v>470.3</v>
      </c>
      <c r="F14" s="202"/>
      <c r="G14" s="202">
        <v>447.8</v>
      </c>
      <c r="H14" s="202"/>
      <c r="I14" s="202">
        <v>22.5</v>
      </c>
      <c r="J14" s="202"/>
      <c r="K14" s="202">
        <v>311.2</v>
      </c>
      <c r="L14" s="202"/>
      <c r="M14" s="202">
        <v>60.2</v>
      </c>
      <c r="N14" s="202"/>
      <c r="O14" s="202">
        <v>4.8</v>
      </c>
      <c r="P14" s="203"/>
    </row>
    <row r="15" spans="1:16" s="204" customFormat="1" ht="25.15" customHeight="1">
      <c r="A15" s="199"/>
      <c r="B15" s="199"/>
      <c r="C15" s="199"/>
      <c r="D15" s="201" t="s">
        <v>152</v>
      </c>
      <c r="E15" s="202">
        <v>488.2</v>
      </c>
      <c r="F15" s="202"/>
      <c r="G15" s="202">
        <v>471</v>
      </c>
      <c r="H15" s="202"/>
      <c r="I15" s="202">
        <v>17.2</v>
      </c>
      <c r="J15" s="202"/>
      <c r="K15" s="202">
        <v>310.39999999999998</v>
      </c>
      <c r="L15" s="202"/>
      <c r="M15" s="202">
        <v>61.1</v>
      </c>
      <c r="N15" s="202"/>
      <c r="O15" s="202">
        <v>3.5</v>
      </c>
      <c r="P15" s="203"/>
    </row>
    <row r="16" spans="1:16" s="204" customFormat="1" ht="25.15" customHeight="1">
      <c r="A16" s="199"/>
      <c r="B16" s="199"/>
      <c r="C16" s="199"/>
      <c r="D16" s="201" t="s">
        <v>153</v>
      </c>
      <c r="E16" s="202">
        <v>484.9</v>
      </c>
      <c r="F16" s="202"/>
      <c r="G16" s="202">
        <v>465</v>
      </c>
      <c r="H16" s="202"/>
      <c r="I16" s="202">
        <v>19.8</v>
      </c>
      <c r="J16" s="202"/>
      <c r="K16" s="202">
        <v>331.5</v>
      </c>
      <c r="L16" s="202"/>
      <c r="M16" s="202">
        <v>59.4</v>
      </c>
      <c r="N16" s="202"/>
      <c r="O16" s="202">
        <v>4.0999999999999996</v>
      </c>
      <c r="P16" s="203"/>
    </row>
    <row r="17" spans="1:16" s="204" customFormat="1" ht="7.15" customHeight="1">
      <c r="A17" s="199"/>
      <c r="B17" s="199"/>
      <c r="C17" s="199"/>
      <c r="D17" s="205"/>
      <c r="E17" s="206"/>
      <c r="F17" s="206"/>
      <c r="G17" s="206"/>
      <c r="H17" s="206"/>
      <c r="I17" s="206"/>
      <c r="J17" s="207"/>
      <c r="K17" s="207"/>
      <c r="L17" s="207"/>
      <c r="M17" s="207"/>
      <c r="N17" s="207"/>
      <c r="O17" s="207"/>
      <c r="P17" s="203"/>
    </row>
    <row r="18" spans="1:16" s="204" customFormat="1" ht="25.15" customHeight="1">
      <c r="A18" s="208"/>
      <c r="B18" s="209" t="s">
        <v>79</v>
      </c>
      <c r="C18" s="208"/>
      <c r="D18" s="175" t="s">
        <v>154</v>
      </c>
      <c r="E18" s="210">
        <v>62.1</v>
      </c>
      <c r="F18" s="211"/>
      <c r="G18" s="212">
        <v>58.8</v>
      </c>
      <c r="H18" s="211"/>
      <c r="I18" s="213">
        <v>3.2</v>
      </c>
      <c r="J18" s="214"/>
      <c r="K18" s="214">
        <v>41.6</v>
      </c>
      <c r="L18" s="214"/>
      <c r="M18" s="215">
        <v>59.9</v>
      </c>
      <c r="N18" s="211"/>
      <c r="O18" s="215">
        <v>5.2</v>
      </c>
    </row>
    <row r="19" spans="1:16" s="204" customFormat="1" ht="25.15" customHeight="1">
      <c r="A19" s="208"/>
      <c r="B19" s="216"/>
      <c r="C19" s="208"/>
      <c r="D19" s="175" t="s">
        <v>155</v>
      </c>
      <c r="E19" s="210">
        <v>64.7</v>
      </c>
      <c r="F19" s="211"/>
      <c r="G19" s="212">
        <v>62.3</v>
      </c>
      <c r="H19" s="211"/>
      <c r="I19" s="213">
        <v>2.4</v>
      </c>
      <c r="J19" s="214"/>
      <c r="K19" s="214">
        <v>41.5</v>
      </c>
      <c r="L19" s="214"/>
      <c r="M19" s="215">
        <v>60.9</v>
      </c>
      <c r="N19" s="211"/>
      <c r="O19" s="215">
        <v>3.7</v>
      </c>
    </row>
    <row r="20" spans="1:16" s="204" customFormat="1" ht="25.15" customHeight="1">
      <c r="A20" s="208"/>
      <c r="B20" s="216"/>
      <c r="C20" s="208"/>
      <c r="D20" s="175" t="s">
        <v>156</v>
      </c>
      <c r="E20" s="210">
        <v>65</v>
      </c>
      <c r="F20" s="211"/>
      <c r="G20" s="212">
        <v>62.5</v>
      </c>
      <c r="H20" s="211"/>
      <c r="I20" s="213">
        <v>2.5</v>
      </c>
      <c r="J20" s="214"/>
      <c r="K20" s="214">
        <v>44.1</v>
      </c>
      <c r="L20" s="214"/>
      <c r="M20" s="215">
        <v>59.6</v>
      </c>
      <c r="N20" s="211"/>
      <c r="O20" s="215">
        <v>3.9</v>
      </c>
    </row>
    <row r="21" spans="1:16" s="204" customFormat="1" ht="7.15" customHeight="1">
      <c r="A21" s="208"/>
      <c r="B21" s="216"/>
      <c r="C21" s="208"/>
      <c r="D21" s="205"/>
      <c r="E21" s="210"/>
      <c r="F21" s="211"/>
      <c r="G21" s="212"/>
      <c r="H21" s="211"/>
      <c r="I21" s="211"/>
      <c r="J21" s="214"/>
      <c r="K21" s="214"/>
      <c r="L21" s="214"/>
      <c r="M21" s="215"/>
      <c r="N21" s="211"/>
      <c r="O21" s="215"/>
    </row>
    <row r="22" spans="1:16" s="204" customFormat="1" ht="25.15" customHeight="1">
      <c r="A22" s="208"/>
      <c r="B22" s="209" t="s">
        <v>74</v>
      </c>
      <c r="C22" s="208"/>
      <c r="D22" s="175" t="s">
        <v>154</v>
      </c>
      <c r="E22" s="210">
        <v>73</v>
      </c>
      <c r="F22" s="211"/>
      <c r="G22" s="212">
        <v>69.5</v>
      </c>
      <c r="H22" s="211"/>
      <c r="I22" s="213">
        <v>3.5</v>
      </c>
      <c r="J22" s="214"/>
      <c r="K22" s="214">
        <v>52.6</v>
      </c>
      <c r="L22" s="214"/>
      <c r="M22" s="215">
        <v>58.1</v>
      </c>
      <c r="N22" s="211"/>
      <c r="O22" s="215">
        <v>4.7</v>
      </c>
    </row>
    <row r="23" spans="1:16" s="204" customFormat="1" ht="25.15" customHeight="1">
      <c r="A23" s="208"/>
      <c r="B23" s="216"/>
      <c r="C23" s="208"/>
      <c r="D23" s="175" t="s">
        <v>155</v>
      </c>
      <c r="E23" s="210">
        <v>74.400000000000006</v>
      </c>
      <c r="F23" s="211"/>
      <c r="G23" s="212">
        <v>71.7</v>
      </c>
      <c r="H23" s="211"/>
      <c r="I23" s="213">
        <v>2.7</v>
      </c>
      <c r="J23" s="214"/>
      <c r="K23" s="214">
        <v>51.5</v>
      </c>
      <c r="L23" s="214"/>
      <c r="M23" s="215">
        <v>59.1</v>
      </c>
      <c r="N23" s="211"/>
      <c r="O23" s="215">
        <v>3.6</v>
      </c>
    </row>
    <row r="24" spans="1:16" s="204" customFormat="1" ht="25.15" customHeight="1">
      <c r="A24" s="208"/>
      <c r="B24" s="216"/>
      <c r="C24" s="208"/>
      <c r="D24" s="175" t="s">
        <v>156</v>
      </c>
      <c r="E24" s="210">
        <v>72.5</v>
      </c>
      <c r="F24" s="211"/>
      <c r="G24" s="212">
        <v>69.599999999999994</v>
      </c>
      <c r="H24" s="211"/>
      <c r="I24" s="213">
        <v>2.9</v>
      </c>
      <c r="J24" s="214"/>
      <c r="K24" s="214">
        <v>56.7</v>
      </c>
      <c r="L24" s="214"/>
      <c r="M24" s="215">
        <v>56.1</v>
      </c>
      <c r="N24" s="211"/>
      <c r="O24" s="215">
        <v>4</v>
      </c>
    </row>
    <row r="25" spans="1:16" s="204" customFormat="1" ht="7.15" customHeight="1">
      <c r="A25" s="208"/>
      <c r="B25" s="216"/>
      <c r="C25" s="208"/>
      <c r="D25" s="205"/>
      <c r="E25" s="210"/>
      <c r="F25" s="211"/>
      <c r="G25" s="212"/>
      <c r="H25" s="211"/>
      <c r="I25" s="213"/>
      <c r="J25" s="214"/>
      <c r="K25" s="214"/>
      <c r="L25" s="214"/>
      <c r="M25" s="215"/>
      <c r="N25" s="211"/>
      <c r="O25" s="215"/>
    </row>
    <row r="26" spans="1:16" s="204" customFormat="1" ht="25.15" customHeight="1">
      <c r="A26" s="208"/>
      <c r="B26" s="209" t="s">
        <v>78</v>
      </c>
      <c r="C26" s="208"/>
      <c r="D26" s="175" t="s">
        <v>154</v>
      </c>
      <c r="E26" s="210">
        <v>83.3</v>
      </c>
      <c r="F26" s="211"/>
      <c r="G26" s="212">
        <v>79.400000000000006</v>
      </c>
      <c r="H26" s="211"/>
      <c r="I26" s="213">
        <v>3.8</v>
      </c>
      <c r="J26" s="214"/>
      <c r="K26" s="214">
        <v>43.9</v>
      </c>
      <c r="L26" s="214"/>
      <c r="M26" s="215">
        <v>65.5</v>
      </c>
      <c r="N26" s="211"/>
      <c r="O26" s="215">
        <v>4.5999999999999996</v>
      </c>
    </row>
    <row r="27" spans="1:16" s="204" customFormat="1" ht="25.15" customHeight="1">
      <c r="A27" s="208"/>
      <c r="B27" s="216"/>
      <c r="C27" s="208"/>
      <c r="D27" s="175" t="s">
        <v>155</v>
      </c>
      <c r="E27" s="210">
        <v>85.5</v>
      </c>
      <c r="F27" s="211"/>
      <c r="G27" s="212">
        <v>82.7</v>
      </c>
      <c r="H27" s="211"/>
      <c r="I27" s="213">
        <v>2.8</v>
      </c>
      <c r="J27" s="214"/>
      <c r="K27" s="214">
        <v>43.1</v>
      </c>
      <c r="L27" s="214"/>
      <c r="M27" s="215">
        <v>66.5</v>
      </c>
      <c r="N27" s="211"/>
      <c r="O27" s="215">
        <v>3.3</v>
      </c>
    </row>
    <row r="28" spans="1:16" s="204" customFormat="1" ht="25.15" customHeight="1">
      <c r="A28" s="208"/>
      <c r="B28" s="216"/>
      <c r="C28" s="208"/>
      <c r="D28" s="175" t="s">
        <v>156</v>
      </c>
      <c r="E28" s="210">
        <v>86.2</v>
      </c>
      <c r="F28" s="211"/>
      <c r="G28" s="212">
        <v>82.9</v>
      </c>
      <c r="H28" s="211"/>
      <c r="I28" s="213">
        <v>3.3</v>
      </c>
      <c r="J28" s="214"/>
      <c r="K28" s="214">
        <v>44.7</v>
      </c>
      <c r="L28" s="214"/>
      <c r="M28" s="215">
        <v>65.8</v>
      </c>
      <c r="N28" s="211"/>
      <c r="O28" s="215">
        <v>3.8</v>
      </c>
    </row>
    <row r="29" spans="1:16" s="204" customFormat="1" ht="7.15" customHeight="1">
      <c r="A29" s="208"/>
      <c r="B29" s="216"/>
      <c r="C29" s="208"/>
      <c r="D29" s="205"/>
      <c r="E29" s="210"/>
      <c r="F29" s="211"/>
      <c r="G29" s="212"/>
      <c r="H29" s="211"/>
      <c r="I29" s="213"/>
      <c r="J29" s="214"/>
      <c r="K29" s="214"/>
      <c r="L29" s="214"/>
      <c r="M29" s="215"/>
      <c r="N29" s="211"/>
      <c r="O29" s="215"/>
    </row>
    <row r="30" spans="1:16" s="204" customFormat="1" ht="25.15" customHeight="1">
      <c r="A30" s="208"/>
      <c r="B30" s="209" t="s">
        <v>70</v>
      </c>
      <c r="C30" s="208"/>
      <c r="D30" s="175" t="s">
        <v>154</v>
      </c>
      <c r="E30" s="210">
        <v>151.19999999999999</v>
      </c>
      <c r="F30" s="211"/>
      <c r="G30" s="212">
        <v>144</v>
      </c>
      <c r="H30" s="211"/>
      <c r="I30" s="213">
        <v>7.1</v>
      </c>
      <c r="J30" s="214"/>
      <c r="K30" s="214">
        <v>103.4</v>
      </c>
      <c r="L30" s="214"/>
      <c r="M30" s="215">
        <v>59.4</v>
      </c>
      <c r="N30" s="211"/>
      <c r="O30" s="215">
        <v>4.7</v>
      </c>
    </row>
    <row r="31" spans="1:16" s="204" customFormat="1" ht="25.15" customHeight="1">
      <c r="A31" s="208"/>
      <c r="B31" s="216"/>
      <c r="C31" s="208"/>
      <c r="D31" s="175" t="s">
        <v>155</v>
      </c>
      <c r="E31" s="210">
        <v>159.69999999999999</v>
      </c>
      <c r="F31" s="211"/>
      <c r="G31" s="212">
        <v>154.30000000000001</v>
      </c>
      <c r="H31" s="211"/>
      <c r="I31" s="213">
        <v>5.4</v>
      </c>
      <c r="J31" s="214"/>
      <c r="K31" s="214">
        <v>104.7</v>
      </c>
      <c r="L31" s="214"/>
      <c r="M31" s="215">
        <v>60.4</v>
      </c>
      <c r="N31" s="211"/>
      <c r="O31" s="215">
        <v>3.4</v>
      </c>
    </row>
    <row r="32" spans="1:16" s="204" customFormat="1" ht="25.15" customHeight="1">
      <c r="A32" s="208"/>
      <c r="B32" s="216"/>
      <c r="C32" s="208"/>
      <c r="D32" s="175" t="s">
        <v>156</v>
      </c>
      <c r="E32" s="210">
        <v>158.5</v>
      </c>
      <c r="F32" s="211"/>
      <c r="G32" s="212">
        <v>151.30000000000001</v>
      </c>
      <c r="H32" s="211"/>
      <c r="I32" s="213">
        <v>7.2</v>
      </c>
      <c r="J32" s="214"/>
      <c r="K32" s="214">
        <v>111.5</v>
      </c>
      <c r="L32" s="214"/>
      <c r="M32" s="215">
        <v>58.7</v>
      </c>
      <c r="N32" s="211"/>
      <c r="O32" s="215">
        <v>4.5</v>
      </c>
    </row>
    <row r="33" spans="1:15" s="204" customFormat="1" ht="7.15" customHeight="1">
      <c r="A33" s="208"/>
      <c r="B33" s="216"/>
      <c r="C33" s="208"/>
      <c r="D33" s="205"/>
      <c r="E33" s="210"/>
      <c r="F33" s="211"/>
      <c r="G33" s="212"/>
      <c r="H33" s="211"/>
      <c r="I33" s="213"/>
      <c r="J33" s="214"/>
      <c r="K33" s="214"/>
      <c r="L33" s="214"/>
      <c r="M33" s="215"/>
      <c r="N33" s="211"/>
      <c r="O33" s="215"/>
    </row>
    <row r="34" spans="1:15" s="204" customFormat="1" ht="25.15" customHeight="1">
      <c r="A34" s="208"/>
      <c r="B34" s="209" t="s">
        <v>157</v>
      </c>
      <c r="C34" s="208"/>
      <c r="D34" s="175" t="s">
        <v>154</v>
      </c>
      <c r="E34" s="210">
        <v>43.7</v>
      </c>
      <c r="F34" s="211"/>
      <c r="G34" s="212">
        <v>41.6</v>
      </c>
      <c r="H34" s="211"/>
      <c r="I34" s="213">
        <v>2.1</v>
      </c>
      <c r="J34" s="214"/>
      <c r="K34" s="214">
        <v>32.5</v>
      </c>
      <c r="L34" s="214"/>
      <c r="M34" s="215">
        <v>57.4</v>
      </c>
      <c r="N34" s="211"/>
      <c r="O34" s="215">
        <v>4.7</v>
      </c>
    </row>
    <row r="35" spans="1:15" s="204" customFormat="1" ht="25.15" customHeight="1">
      <c r="A35" s="208"/>
      <c r="B35" s="216"/>
      <c r="C35" s="208"/>
      <c r="D35" s="175" t="s">
        <v>155</v>
      </c>
      <c r="E35" s="210">
        <v>45.4</v>
      </c>
      <c r="F35" s="211"/>
      <c r="G35" s="212">
        <v>43.7</v>
      </c>
      <c r="H35" s="211"/>
      <c r="I35" s="213">
        <v>1.7</v>
      </c>
      <c r="J35" s="214"/>
      <c r="K35" s="214">
        <v>32.700000000000003</v>
      </c>
      <c r="L35" s="214"/>
      <c r="M35" s="215">
        <v>58.2</v>
      </c>
      <c r="N35" s="211"/>
      <c r="O35" s="215">
        <v>3.7</v>
      </c>
    </row>
    <row r="36" spans="1:15" s="204" customFormat="1" ht="25.15" customHeight="1">
      <c r="A36" s="208"/>
      <c r="B36" s="216"/>
      <c r="C36" s="208"/>
      <c r="D36" s="175" t="s">
        <v>156</v>
      </c>
      <c r="E36" s="210">
        <v>44.9</v>
      </c>
      <c r="F36" s="211"/>
      <c r="G36" s="212">
        <v>43.3</v>
      </c>
      <c r="H36" s="211"/>
      <c r="I36" s="213">
        <v>1.6</v>
      </c>
      <c r="J36" s="214"/>
      <c r="K36" s="214">
        <v>35.1</v>
      </c>
      <c r="L36" s="214"/>
      <c r="M36" s="215">
        <v>56.1</v>
      </c>
      <c r="N36" s="211"/>
      <c r="O36" s="215">
        <v>3.5</v>
      </c>
    </row>
    <row r="37" spans="1:15" s="204" customFormat="1" ht="7.15" customHeight="1">
      <c r="A37" s="208"/>
      <c r="B37" s="216"/>
      <c r="C37" s="208"/>
      <c r="D37" s="205"/>
      <c r="E37" s="210"/>
      <c r="F37" s="211"/>
      <c r="G37" s="212"/>
      <c r="H37" s="211"/>
      <c r="I37" s="213"/>
      <c r="J37" s="214"/>
      <c r="K37" s="214"/>
      <c r="L37" s="214"/>
      <c r="M37" s="215"/>
      <c r="N37" s="211"/>
      <c r="O37" s="215"/>
    </row>
    <row r="38" spans="1:15" s="204" customFormat="1" ht="25.15" customHeight="1">
      <c r="A38" s="208"/>
      <c r="B38" s="209" t="s">
        <v>158</v>
      </c>
      <c r="C38" s="208"/>
      <c r="D38" s="175" t="s">
        <v>154</v>
      </c>
      <c r="E38" s="210">
        <v>30.3</v>
      </c>
      <c r="F38" s="211"/>
      <c r="G38" s="212">
        <v>28.9</v>
      </c>
      <c r="H38" s="211"/>
      <c r="I38" s="213">
        <v>1.4</v>
      </c>
      <c r="J38" s="214"/>
      <c r="K38" s="214">
        <v>22.7</v>
      </c>
      <c r="L38" s="214"/>
      <c r="M38" s="215">
        <v>57.1</v>
      </c>
      <c r="N38" s="211"/>
      <c r="O38" s="215">
        <v>4.7</v>
      </c>
    </row>
    <row r="39" spans="1:15" s="204" customFormat="1" ht="25.15" customHeight="1">
      <c r="A39" s="208"/>
      <c r="B39" s="216"/>
      <c r="C39" s="208"/>
      <c r="D39" s="175" t="s">
        <v>155</v>
      </c>
      <c r="E39" s="210">
        <v>31</v>
      </c>
      <c r="F39" s="211"/>
      <c r="G39" s="212">
        <v>29.8</v>
      </c>
      <c r="H39" s="211"/>
      <c r="I39" s="213">
        <v>1.2</v>
      </c>
      <c r="J39" s="214"/>
      <c r="K39" s="214">
        <v>22.7</v>
      </c>
      <c r="L39" s="214"/>
      <c r="M39" s="215">
        <v>57.7</v>
      </c>
      <c r="N39" s="211"/>
      <c r="O39" s="215">
        <v>3.8</v>
      </c>
    </row>
    <row r="40" spans="1:15" s="204" customFormat="1" ht="25.15" customHeight="1">
      <c r="A40" s="208"/>
      <c r="B40" s="216"/>
      <c r="C40" s="208"/>
      <c r="D40" s="175" t="s">
        <v>156</v>
      </c>
      <c r="E40" s="210">
        <v>30.4</v>
      </c>
      <c r="F40" s="211"/>
      <c r="G40" s="212">
        <v>29.3</v>
      </c>
      <c r="H40" s="211"/>
      <c r="I40" s="213">
        <v>1.1000000000000001</v>
      </c>
      <c r="J40" s="214"/>
      <c r="K40" s="214">
        <v>24.1</v>
      </c>
      <c r="L40" s="214"/>
      <c r="M40" s="215">
        <v>55.8</v>
      </c>
      <c r="N40" s="211"/>
      <c r="O40" s="215">
        <v>3.6</v>
      </c>
    </row>
    <row r="41" spans="1:15" s="204" customFormat="1" ht="7.15" customHeight="1">
      <c r="A41" s="208"/>
      <c r="B41" s="216"/>
      <c r="C41" s="208"/>
      <c r="D41" s="205"/>
      <c r="E41" s="210"/>
      <c r="F41" s="211"/>
      <c r="G41" s="212"/>
      <c r="H41" s="211"/>
      <c r="I41" s="213"/>
      <c r="J41" s="214"/>
      <c r="K41" s="214"/>
      <c r="L41" s="214"/>
      <c r="M41" s="215"/>
      <c r="N41" s="211"/>
      <c r="O41" s="215"/>
    </row>
    <row r="42" spans="1:15" s="204" customFormat="1" ht="25.15" customHeight="1">
      <c r="A42" s="208"/>
      <c r="B42" s="209" t="s">
        <v>159</v>
      </c>
      <c r="C42" s="208"/>
      <c r="D42" s="175" t="s">
        <v>154</v>
      </c>
      <c r="E42" s="210">
        <v>26.9</v>
      </c>
      <c r="F42" s="211"/>
      <c r="G42" s="212">
        <v>25.5</v>
      </c>
      <c r="H42" s="211"/>
      <c r="I42" s="213">
        <v>1.3</v>
      </c>
      <c r="J42" s="214"/>
      <c r="K42" s="214">
        <v>14.5</v>
      </c>
      <c r="L42" s="214"/>
      <c r="M42" s="215">
        <v>65</v>
      </c>
      <c r="N42" s="211"/>
      <c r="O42" s="215">
        <v>4.9000000000000004</v>
      </c>
    </row>
    <row r="43" spans="1:15" s="204" customFormat="1" ht="25.15" customHeight="1">
      <c r="A43" s="208"/>
      <c r="B43" s="216"/>
      <c r="C43" s="208"/>
      <c r="D43" s="175" t="s">
        <v>155</v>
      </c>
      <c r="E43" s="210">
        <v>27.3</v>
      </c>
      <c r="F43" s="211"/>
      <c r="G43" s="212">
        <v>26.3</v>
      </c>
      <c r="H43" s="211"/>
      <c r="I43" s="213">
        <v>1</v>
      </c>
      <c r="J43" s="214"/>
      <c r="K43" s="214">
        <v>14.2</v>
      </c>
      <c r="L43" s="214"/>
      <c r="M43" s="215">
        <v>65.8</v>
      </c>
      <c r="N43" s="211"/>
      <c r="O43" s="215">
        <v>3.7</v>
      </c>
    </row>
    <row r="44" spans="1:15" s="204" customFormat="1" ht="25.15" customHeight="1">
      <c r="A44" s="208"/>
      <c r="B44" s="216"/>
      <c r="C44" s="208"/>
      <c r="D44" s="175" t="s">
        <v>156</v>
      </c>
      <c r="E44" s="210">
        <v>27.3</v>
      </c>
      <c r="F44" s="211"/>
      <c r="G44" s="212">
        <v>26</v>
      </c>
      <c r="H44" s="211"/>
      <c r="I44" s="213">
        <v>1.3</v>
      </c>
      <c r="J44" s="214"/>
      <c r="K44" s="214">
        <v>15.2</v>
      </c>
      <c r="L44" s="214"/>
      <c r="M44" s="215">
        <v>64.2</v>
      </c>
      <c r="N44" s="211"/>
      <c r="O44" s="215">
        <v>4.7</v>
      </c>
    </row>
    <row r="45" spans="1:15" s="204" customFormat="1" ht="7.15" customHeight="1">
      <c r="A45" s="208"/>
      <c r="B45" s="216"/>
      <c r="C45" s="208"/>
      <c r="D45" s="205"/>
      <c r="E45" s="210"/>
      <c r="F45" s="211"/>
      <c r="G45" s="212"/>
      <c r="H45" s="211"/>
      <c r="I45" s="213"/>
      <c r="J45" s="214"/>
      <c r="K45" s="214"/>
      <c r="L45" s="214"/>
      <c r="M45" s="215"/>
      <c r="N45" s="211"/>
      <c r="O45" s="215"/>
    </row>
    <row r="46" spans="1:15" s="204" customFormat="1" ht="25.15" customHeight="1">
      <c r="A46" s="208"/>
      <c r="B46" s="209" t="s">
        <v>160</v>
      </c>
      <c r="C46" s="208"/>
      <c r="D46" s="175" t="s">
        <v>154</v>
      </c>
      <c r="E46" s="217" t="s">
        <v>37</v>
      </c>
      <c r="F46" s="218"/>
      <c r="G46" s="217" t="s">
        <v>37</v>
      </c>
      <c r="H46" s="218"/>
      <c r="I46" s="217" t="s">
        <v>37</v>
      </c>
      <c r="J46" s="219"/>
      <c r="K46" s="217" t="s">
        <v>37</v>
      </c>
      <c r="L46" s="219"/>
      <c r="M46" s="217" t="s">
        <v>37</v>
      </c>
      <c r="N46" s="218"/>
      <c r="O46" s="217" t="s">
        <v>37</v>
      </c>
    </row>
    <row r="47" spans="1:15" s="204" customFormat="1" ht="25.15" customHeight="1">
      <c r="A47" s="208"/>
      <c r="B47" s="216"/>
      <c r="C47" s="208"/>
      <c r="D47" s="175" t="s">
        <v>155</v>
      </c>
      <c r="E47" s="217" t="s">
        <v>37</v>
      </c>
      <c r="F47" s="218"/>
      <c r="G47" s="217" t="s">
        <v>37</v>
      </c>
      <c r="H47" s="218"/>
      <c r="I47" s="217" t="s">
        <v>37</v>
      </c>
      <c r="J47" s="219"/>
      <c r="K47" s="217" t="s">
        <v>37</v>
      </c>
      <c r="L47" s="219"/>
      <c r="M47" s="217" t="s">
        <v>37</v>
      </c>
      <c r="N47" s="218"/>
      <c r="O47" s="217" t="s">
        <v>37</v>
      </c>
    </row>
    <row r="48" spans="1:15" s="204" customFormat="1" ht="25.15" customHeight="1">
      <c r="A48" s="208"/>
      <c r="B48" s="216"/>
      <c r="C48" s="208"/>
      <c r="D48" s="175" t="s">
        <v>156</v>
      </c>
      <c r="E48" s="217" t="s">
        <v>37</v>
      </c>
      <c r="F48" s="211"/>
      <c r="G48" s="217" t="s">
        <v>37</v>
      </c>
      <c r="H48" s="211"/>
      <c r="I48" s="217" t="s">
        <v>37</v>
      </c>
      <c r="J48" s="214"/>
      <c r="K48" s="217" t="s">
        <v>37</v>
      </c>
      <c r="L48" s="214"/>
      <c r="M48" s="217" t="s">
        <v>37</v>
      </c>
      <c r="N48" s="211"/>
      <c r="O48" s="217" t="s">
        <v>37</v>
      </c>
    </row>
    <row r="49" spans="1:16" s="204" customFormat="1" ht="7.15" customHeight="1">
      <c r="A49" s="208"/>
      <c r="B49" s="216"/>
      <c r="C49" s="208"/>
      <c r="D49" s="205"/>
      <c r="E49" s="210"/>
      <c r="F49" s="215"/>
      <c r="G49" s="212"/>
      <c r="H49" s="215"/>
      <c r="I49" s="213"/>
      <c r="J49" s="215"/>
      <c r="K49" s="215"/>
      <c r="L49" s="215"/>
      <c r="M49" s="215"/>
      <c r="N49" s="215"/>
      <c r="O49" s="215"/>
    </row>
    <row r="50" spans="1:16" ht="7.15" customHeight="1">
      <c r="A50" s="220"/>
      <c r="B50" s="220"/>
      <c r="C50" s="220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0"/>
    </row>
    <row r="51" spans="1:16" s="223" customFormat="1" ht="13.9" customHeight="1">
      <c r="B51" s="224"/>
      <c r="C51" s="224"/>
      <c r="D51" s="225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154" t="s">
        <v>0</v>
      </c>
    </row>
    <row r="52" spans="1:16" s="223" customFormat="1" ht="13.15" customHeight="1">
      <c r="D52" s="225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155" t="s">
        <v>107</v>
      </c>
    </row>
    <row r="53" spans="1:16" s="227" customFormat="1" ht="7.9" customHeight="1"/>
    <row r="54" spans="1:16" s="227" customFormat="1" ht="15" customHeight="1">
      <c r="B54" s="228" t="s">
        <v>161</v>
      </c>
    </row>
    <row r="55" spans="1:16" s="227" customFormat="1" ht="15" customHeight="1">
      <c r="B55" s="229" t="s">
        <v>162</v>
      </c>
    </row>
    <row r="56" spans="1:16" s="227" customFormat="1" ht="15" customHeight="1">
      <c r="B56" s="230" t="s">
        <v>163</v>
      </c>
    </row>
    <row r="57" spans="1:16" s="227" customFormat="1" ht="15" customHeight="1">
      <c r="B57" s="229" t="s">
        <v>164</v>
      </c>
    </row>
    <row r="58" spans="1:16" s="227" customFormat="1" ht="15" customHeight="1">
      <c r="B58" s="230" t="s">
        <v>165</v>
      </c>
    </row>
    <row r="59" spans="1:16" s="227" customFormat="1" ht="15" customHeight="1">
      <c r="B59" s="231" t="s">
        <v>166</v>
      </c>
    </row>
    <row r="60" spans="1:16" s="227" customFormat="1" ht="15" customHeight="1">
      <c r="B60" s="232" t="s">
        <v>167</v>
      </c>
    </row>
    <row r="61" spans="1:16" ht="15" customHeight="1">
      <c r="B61" s="233" t="s">
        <v>168</v>
      </c>
    </row>
    <row r="62" spans="1:16" ht="15" customHeight="1">
      <c r="B62" s="234" t="s">
        <v>169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9B86-B43A-4746-97BE-4AF8BDA292BA}">
  <dimension ref="A1:J91"/>
  <sheetViews>
    <sheetView view="pageBreakPreview" zoomScale="96" zoomScaleNormal="70" zoomScaleSheetLayoutView="96" workbookViewId="0">
      <selection activeCell="I48" sqref="I48"/>
    </sheetView>
  </sheetViews>
  <sheetFormatPr defaultColWidth="9.140625" defaultRowHeight="16.5"/>
  <cols>
    <col min="1" max="1" width="2.5703125" style="88" customWidth="1"/>
    <col min="2" max="2" width="1.7109375" style="88" customWidth="1"/>
    <col min="3" max="3" width="12.7109375" style="88" customWidth="1"/>
    <col min="4" max="4" width="13.7109375" style="88" customWidth="1"/>
    <col min="5" max="5" width="39.5703125" style="88" customWidth="1"/>
    <col min="6" max="16384" width="9.140625" style="88"/>
  </cols>
  <sheetData>
    <row r="1" spans="2:10">
      <c r="C1" s="235" t="s">
        <v>170</v>
      </c>
      <c r="D1" s="236" t="s">
        <v>171</v>
      </c>
    </row>
    <row r="2" spans="2:10">
      <c r="C2" s="237" t="s">
        <v>172</v>
      </c>
      <c r="D2" s="238" t="s">
        <v>173</v>
      </c>
    </row>
    <row r="3" spans="2:10" ht="4.1500000000000004" customHeight="1" thickBot="1">
      <c r="B3" s="239"/>
      <c r="C3" s="239"/>
      <c r="D3" s="239"/>
    </row>
    <row r="4" spans="2:10" s="244" customFormat="1" ht="15" customHeight="1">
      <c r="B4" s="240"/>
      <c r="C4" s="241"/>
      <c r="D4" s="241"/>
      <c r="E4" s="242"/>
      <c r="F4" s="243">
        <v>2017</v>
      </c>
      <c r="G4" s="243">
        <v>2018</v>
      </c>
      <c r="H4" s="243">
        <v>2019</v>
      </c>
      <c r="I4" s="243">
        <v>2020</v>
      </c>
      <c r="J4" s="243">
        <v>2021</v>
      </c>
    </row>
    <row r="5" spans="2:10" s="244" customFormat="1" ht="17.25" customHeight="1" thickBot="1">
      <c r="B5" s="245"/>
      <c r="C5" s="246"/>
      <c r="D5" s="246"/>
      <c r="E5" s="247"/>
      <c r="F5" s="248" t="s">
        <v>174</v>
      </c>
      <c r="G5" s="248"/>
      <c r="H5" s="248"/>
      <c r="I5" s="248"/>
      <c r="J5" s="248"/>
    </row>
    <row r="6" spans="2:10" s="244" customFormat="1" ht="17.649999999999999" customHeight="1">
      <c r="B6" s="249" t="s">
        <v>175</v>
      </c>
      <c r="C6" s="250"/>
      <c r="D6" s="250"/>
      <c r="E6" s="251"/>
      <c r="F6" s="252"/>
      <c r="G6" s="252"/>
      <c r="H6" s="252"/>
      <c r="I6" s="252"/>
      <c r="J6" s="252"/>
    </row>
    <row r="7" spans="2:10" s="244" customFormat="1" ht="17.25" customHeight="1">
      <c r="B7" s="253" t="s">
        <v>176</v>
      </c>
      <c r="C7" s="250"/>
      <c r="D7" s="250"/>
      <c r="E7" s="251"/>
      <c r="F7" s="252"/>
      <c r="G7" s="252"/>
      <c r="H7" s="252"/>
      <c r="I7" s="252"/>
      <c r="J7" s="252"/>
    </row>
    <row r="8" spans="2:10" s="244" customFormat="1" ht="3" customHeight="1">
      <c r="B8" s="254"/>
      <c r="C8" s="254"/>
      <c r="D8" s="254"/>
      <c r="E8" s="255"/>
      <c r="F8" s="256"/>
      <c r="G8" s="257"/>
      <c r="H8" s="257"/>
      <c r="I8" s="258"/>
      <c r="J8" s="258"/>
    </row>
    <row r="9" spans="2:10" s="244" customFormat="1" ht="13.5" customHeight="1">
      <c r="B9" s="259" t="s">
        <v>177</v>
      </c>
      <c r="C9" s="249"/>
      <c r="D9" s="249"/>
      <c r="E9" s="255"/>
      <c r="F9" s="260">
        <v>116.5</v>
      </c>
      <c r="G9" s="261">
        <v>117</v>
      </c>
      <c r="H9" s="261">
        <v>117.1</v>
      </c>
      <c r="I9" s="262">
        <v>115.6</v>
      </c>
      <c r="J9" s="262">
        <v>119.5</v>
      </c>
    </row>
    <row r="10" spans="2:10" s="244" customFormat="1" ht="13.5" customHeight="1">
      <c r="B10" s="263" t="s">
        <v>178</v>
      </c>
      <c r="C10" s="264"/>
      <c r="D10" s="264"/>
      <c r="E10" s="255"/>
      <c r="F10" s="260"/>
      <c r="G10" s="261"/>
      <c r="H10" s="261"/>
      <c r="I10" s="262"/>
      <c r="J10" s="262"/>
    </row>
    <row r="11" spans="2:10" s="244" customFormat="1" ht="3" customHeight="1">
      <c r="B11" s="254"/>
      <c r="C11" s="254"/>
      <c r="D11" s="254"/>
      <c r="E11" s="255"/>
      <c r="F11" s="256"/>
      <c r="G11" s="257"/>
      <c r="H11" s="257"/>
      <c r="I11" s="258"/>
      <c r="J11" s="258"/>
    </row>
    <row r="12" spans="2:10" s="244" customFormat="1" ht="13.5" customHeight="1">
      <c r="B12" s="259" t="s">
        <v>179</v>
      </c>
      <c r="C12" s="249"/>
      <c r="D12" s="249"/>
      <c r="E12" s="255"/>
      <c r="F12" s="256">
        <v>123.1</v>
      </c>
      <c r="G12" s="257">
        <v>124.4</v>
      </c>
      <c r="H12" s="257">
        <v>125.9</v>
      </c>
      <c r="I12" s="258">
        <v>127.7</v>
      </c>
      <c r="J12" s="258">
        <v>130.5</v>
      </c>
    </row>
    <row r="13" spans="2:10" s="244" customFormat="1" ht="13.5" customHeight="1">
      <c r="B13" s="263" t="s">
        <v>180</v>
      </c>
      <c r="C13" s="264"/>
      <c r="D13" s="264"/>
      <c r="E13" s="255"/>
      <c r="F13" s="256"/>
      <c r="G13" s="257"/>
      <c r="H13" s="257"/>
      <c r="I13" s="258"/>
      <c r="J13" s="258"/>
    </row>
    <row r="14" spans="2:10" s="244" customFormat="1" ht="4.9000000000000004" customHeight="1">
      <c r="B14" s="254"/>
      <c r="C14" s="254"/>
      <c r="D14" s="254"/>
      <c r="E14" s="255"/>
      <c r="F14" s="256"/>
      <c r="G14" s="257"/>
      <c r="H14" s="257"/>
      <c r="I14" s="258"/>
      <c r="J14" s="258"/>
    </row>
    <row r="15" spans="2:10" s="244" customFormat="1" ht="13.5" customHeight="1">
      <c r="B15" s="259" t="s">
        <v>181</v>
      </c>
      <c r="C15" s="249"/>
      <c r="D15" s="249"/>
      <c r="E15" s="255"/>
      <c r="F15" s="256">
        <v>177.9</v>
      </c>
      <c r="G15" s="257">
        <v>178.4</v>
      </c>
      <c r="H15" s="257">
        <v>182.4</v>
      </c>
      <c r="I15" s="258">
        <v>182.8</v>
      </c>
      <c r="J15" s="258">
        <v>183.2</v>
      </c>
    </row>
    <row r="16" spans="2:10" s="244" customFormat="1" ht="13.5" customHeight="1">
      <c r="B16" s="263" t="s">
        <v>182</v>
      </c>
      <c r="C16" s="264"/>
      <c r="D16" s="264"/>
      <c r="E16" s="255"/>
      <c r="F16" s="256"/>
      <c r="G16" s="257"/>
      <c r="H16" s="257"/>
      <c r="I16" s="258"/>
      <c r="J16" s="258"/>
    </row>
    <row r="17" spans="2:10" s="244" customFormat="1" ht="4.9000000000000004" customHeight="1">
      <c r="B17" s="254"/>
      <c r="C17" s="254"/>
      <c r="D17" s="254"/>
      <c r="E17" s="255"/>
      <c r="F17" s="256"/>
      <c r="G17" s="257"/>
      <c r="H17" s="257"/>
      <c r="I17" s="258"/>
      <c r="J17" s="258"/>
    </row>
    <row r="18" spans="2:10" s="244" customFormat="1" ht="13.5" customHeight="1">
      <c r="B18" s="259" t="s">
        <v>183</v>
      </c>
      <c r="C18" s="249"/>
      <c r="D18" s="249"/>
      <c r="E18" s="255"/>
      <c r="F18" s="256">
        <v>97.1</v>
      </c>
      <c r="G18" s="257">
        <v>95.5</v>
      </c>
      <c r="H18" s="257">
        <v>93.8</v>
      </c>
      <c r="I18" s="258">
        <v>93.3</v>
      </c>
      <c r="J18" s="258">
        <v>92.9</v>
      </c>
    </row>
    <row r="19" spans="2:10" s="244" customFormat="1" ht="13.5" customHeight="1">
      <c r="B19" s="263" t="s">
        <v>184</v>
      </c>
      <c r="C19" s="264"/>
      <c r="D19" s="264"/>
      <c r="E19" s="255"/>
      <c r="F19" s="256"/>
      <c r="G19" s="257"/>
      <c r="H19" s="257"/>
      <c r="I19" s="258"/>
      <c r="J19" s="258"/>
    </row>
    <row r="20" spans="2:10" s="244" customFormat="1" ht="4.9000000000000004" customHeight="1">
      <c r="B20" s="254"/>
      <c r="C20" s="254"/>
      <c r="D20" s="254"/>
      <c r="E20" s="255"/>
      <c r="F20" s="256"/>
      <c r="G20" s="257"/>
      <c r="H20" s="257"/>
      <c r="I20" s="258"/>
      <c r="J20" s="258"/>
    </row>
    <row r="21" spans="2:10" s="244" customFormat="1" ht="13.5" customHeight="1">
      <c r="B21" s="259" t="s">
        <v>185</v>
      </c>
      <c r="C21" s="249"/>
      <c r="D21" s="249"/>
      <c r="E21" s="255"/>
      <c r="F21" s="256">
        <v>112.7</v>
      </c>
      <c r="G21" s="257">
        <v>113.8</v>
      </c>
      <c r="H21" s="257">
        <v>114.9</v>
      </c>
      <c r="I21" s="258">
        <v>111.2</v>
      </c>
      <c r="J21" s="258">
        <v>113.5</v>
      </c>
    </row>
    <row r="22" spans="2:10" s="244" customFormat="1" ht="13.5" customHeight="1">
      <c r="B22" s="263" t="s">
        <v>186</v>
      </c>
      <c r="C22" s="264"/>
      <c r="D22" s="264"/>
      <c r="E22" s="255"/>
      <c r="F22" s="256"/>
      <c r="G22" s="257"/>
      <c r="H22" s="257"/>
      <c r="I22" s="258"/>
      <c r="J22" s="258"/>
    </row>
    <row r="23" spans="2:10" s="244" customFormat="1" ht="4.9000000000000004" customHeight="1">
      <c r="B23" s="254"/>
      <c r="C23" s="254"/>
      <c r="D23" s="254"/>
      <c r="E23" s="255"/>
      <c r="F23" s="256"/>
      <c r="G23" s="257"/>
      <c r="H23" s="257"/>
      <c r="I23" s="258"/>
      <c r="J23" s="258"/>
    </row>
    <row r="24" spans="2:10" s="244" customFormat="1" ht="13.5" customHeight="1">
      <c r="B24" s="259" t="s">
        <v>187</v>
      </c>
      <c r="C24" s="249"/>
      <c r="D24" s="249"/>
      <c r="E24" s="255"/>
      <c r="F24" s="256">
        <v>111.5</v>
      </c>
      <c r="G24" s="257">
        <v>110.7</v>
      </c>
      <c r="H24" s="257">
        <v>110.5</v>
      </c>
      <c r="I24" s="258">
        <v>110.7</v>
      </c>
      <c r="J24" s="258">
        <v>112.5</v>
      </c>
    </row>
    <row r="25" spans="2:10" s="244" customFormat="1" ht="13.5" customHeight="1">
      <c r="B25" s="263" t="s">
        <v>188</v>
      </c>
      <c r="C25" s="264"/>
      <c r="D25" s="264"/>
      <c r="E25" s="255"/>
      <c r="F25" s="256"/>
      <c r="G25" s="257"/>
      <c r="H25" s="257"/>
      <c r="I25" s="258"/>
      <c r="J25" s="258"/>
    </row>
    <row r="26" spans="2:10" s="244" customFormat="1" ht="4.9000000000000004" customHeight="1">
      <c r="B26" s="254"/>
      <c r="C26" s="254"/>
      <c r="D26" s="254"/>
      <c r="E26" s="255"/>
      <c r="F26" s="256"/>
      <c r="G26" s="257"/>
      <c r="H26" s="257"/>
      <c r="I26" s="258"/>
      <c r="J26" s="258"/>
    </row>
    <row r="27" spans="2:10" s="244" customFormat="1" ht="13.5" customHeight="1">
      <c r="B27" s="259" t="s">
        <v>189</v>
      </c>
      <c r="C27" s="249"/>
      <c r="D27" s="249"/>
      <c r="E27" s="255"/>
      <c r="F27" s="256">
        <v>118.9</v>
      </c>
      <c r="G27" s="257">
        <v>120.2</v>
      </c>
      <c r="H27" s="257">
        <v>121.4</v>
      </c>
      <c r="I27" s="258">
        <v>123.4</v>
      </c>
      <c r="J27" s="258">
        <v>124.2</v>
      </c>
    </row>
    <row r="28" spans="2:10" s="244" customFormat="1" ht="13.5" customHeight="1">
      <c r="B28" s="263" t="s">
        <v>190</v>
      </c>
      <c r="C28" s="264"/>
      <c r="D28" s="264"/>
      <c r="E28" s="255"/>
      <c r="F28" s="256"/>
      <c r="G28" s="257"/>
      <c r="H28" s="257"/>
      <c r="I28" s="258"/>
      <c r="J28" s="258"/>
    </row>
    <row r="29" spans="2:10" s="244" customFormat="1" ht="4.9000000000000004" customHeight="1">
      <c r="B29" s="254"/>
      <c r="C29" s="254"/>
      <c r="D29" s="254"/>
      <c r="E29" s="255"/>
      <c r="F29" s="256"/>
      <c r="G29" s="257"/>
      <c r="H29" s="257"/>
      <c r="I29" s="258"/>
      <c r="J29" s="258"/>
    </row>
    <row r="30" spans="2:10" s="244" customFormat="1" ht="13.5" customHeight="1">
      <c r="B30" s="259" t="s">
        <v>191</v>
      </c>
      <c r="C30" s="249"/>
      <c r="D30" s="249"/>
      <c r="E30" s="255"/>
      <c r="F30" s="256">
        <v>114.3</v>
      </c>
      <c r="G30" s="257">
        <v>115.6</v>
      </c>
      <c r="H30" s="257">
        <v>110.6</v>
      </c>
      <c r="I30" s="258">
        <v>98.3</v>
      </c>
      <c r="J30" s="258">
        <v>112.8</v>
      </c>
    </row>
    <row r="31" spans="2:10" s="244" customFormat="1" ht="13.5" customHeight="1">
      <c r="B31" s="263" t="s">
        <v>192</v>
      </c>
      <c r="C31" s="264"/>
      <c r="D31" s="264"/>
      <c r="E31" s="255"/>
      <c r="F31" s="256"/>
      <c r="G31" s="257"/>
      <c r="H31" s="257"/>
      <c r="I31" s="258"/>
      <c r="J31" s="258"/>
    </row>
    <row r="32" spans="2:10" s="244" customFormat="1" ht="4.9000000000000004" customHeight="1">
      <c r="B32" s="254"/>
      <c r="C32" s="254"/>
      <c r="D32" s="254"/>
      <c r="E32" s="255"/>
      <c r="F32" s="256"/>
      <c r="G32" s="257"/>
      <c r="H32" s="257"/>
      <c r="I32" s="258"/>
      <c r="J32" s="258"/>
    </row>
    <row r="33" spans="2:10" s="244" customFormat="1" ht="13.5" customHeight="1">
      <c r="B33" s="259" t="s">
        <v>193</v>
      </c>
      <c r="C33" s="249"/>
      <c r="D33" s="249"/>
      <c r="E33" s="255"/>
      <c r="F33" s="256">
        <v>97.1</v>
      </c>
      <c r="G33" s="257">
        <v>96.2</v>
      </c>
      <c r="H33" s="257">
        <v>96.7</v>
      </c>
      <c r="I33" s="258">
        <v>97.6</v>
      </c>
      <c r="J33" s="258">
        <v>97.5</v>
      </c>
    </row>
    <row r="34" spans="2:10" s="244" customFormat="1" ht="13.5" customHeight="1">
      <c r="B34" s="263" t="s">
        <v>194</v>
      </c>
      <c r="C34" s="264"/>
      <c r="D34" s="264"/>
      <c r="E34" s="255"/>
      <c r="F34" s="256"/>
      <c r="G34" s="257"/>
      <c r="H34" s="257"/>
      <c r="I34" s="258"/>
      <c r="J34" s="258"/>
    </row>
    <row r="35" spans="2:10" s="244" customFormat="1" ht="4.9000000000000004" customHeight="1">
      <c r="B35" s="254"/>
      <c r="C35" s="254"/>
      <c r="D35" s="254"/>
      <c r="E35" s="255"/>
      <c r="F35" s="256"/>
      <c r="G35" s="257"/>
      <c r="H35" s="257"/>
      <c r="I35" s="258"/>
      <c r="J35" s="258"/>
    </row>
    <row r="36" spans="2:10" s="244" customFormat="1" ht="13.5" customHeight="1">
      <c r="B36" s="259" t="s">
        <v>195</v>
      </c>
      <c r="C36" s="249"/>
      <c r="D36" s="249"/>
      <c r="E36" s="255"/>
      <c r="F36" s="256">
        <v>106.2</v>
      </c>
      <c r="G36" s="257">
        <v>105.3</v>
      </c>
      <c r="H36" s="257">
        <v>106.3</v>
      </c>
      <c r="I36" s="258">
        <v>107.5</v>
      </c>
      <c r="J36" s="258">
        <v>108.1</v>
      </c>
    </row>
    <row r="37" spans="2:10" s="244" customFormat="1" ht="13.5" customHeight="1">
      <c r="B37" s="263" t="s">
        <v>196</v>
      </c>
      <c r="C37" s="264"/>
      <c r="D37" s="264"/>
      <c r="E37" s="255"/>
      <c r="F37" s="256"/>
      <c r="G37" s="257"/>
      <c r="H37" s="257"/>
      <c r="I37" s="258"/>
      <c r="J37" s="258"/>
    </row>
    <row r="38" spans="2:10" s="244" customFormat="1" ht="4.9000000000000004" customHeight="1">
      <c r="B38" s="254"/>
      <c r="C38" s="254"/>
      <c r="D38" s="254"/>
      <c r="E38" s="255"/>
      <c r="F38" s="256"/>
      <c r="G38" s="257"/>
      <c r="H38" s="257"/>
      <c r="I38" s="258"/>
      <c r="J38" s="258"/>
    </row>
    <row r="39" spans="2:10" s="244" customFormat="1" ht="13.5" customHeight="1">
      <c r="B39" s="259" t="s">
        <v>197</v>
      </c>
      <c r="C39" s="249"/>
      <c r="D39" s="249"/>
      <c r="E39" s="255"/>
      <c r="F39" s="256">
        <v>118.8</v>
      </c>
      <c r="G39" s="257">
        <v>119.8</v>
      </c>
      <c r="H39" s="257">
        <v>125.1</v>
      </c>
      <c r="I39" s="258">
        <v>126.6</v>
      </c>
      <c r="J39" s="258">
        <v>128.1</v>
      </c>
    </row>
    <row r="40" spans="2:10" s="244" customFormat="1" ht="13.5" customHeight="1">
      <c r="B40" s="263" t="s">
        <v>198</v>
      </c>
      <c r="C40" s="264"/>
      <c r="D40" s="264"/>
      <c r="E40" s="255"/>
      <c r="F40" s="256"/>
      <c r="G40" s="257"/>
      <c r="H40" s="257"/>
      <c r="I40" s="258"/>
      <c r="J40" s="258"/>
    </row>
    <row r="41" spans="2:10" s="244" customFormat="1" ht="4.9000000000000004" customHeight="1">
      <c r="B41" s="254"/>
      <c r="C41" s="254"/>
      <c r="D41" s="254"/>
      <c r="E41" s="255"/>
      <c r="F41" s="256"/>
      <c r="G41" s="257"/>
      <c r="H41" s="257"/>
      <c r="I41" s="258"/>
      <c r="J41" s="258"/>
    </row>
    <row r="42" spans="2:10" s="244" customFormat="1" ht="13.5" customHeight="1">
      <c r="B42" s="259" t="s">
        <v>199</v>
      </c>
      <c r="C42" s="249"/>
      <c r="D42" s="249"/>
      <c r="E42" s="255"/>
      <c r="F42" s="256">
        <v>115.3</v>
      </c>
      <c r="G42" s="257">
        <v>116.6</v>
      </c>
      <c r="H42" s="257">
        <v>117.8</v>
      </c>
      <c r="I42" s="258">
        <v>119.3</v>
      </c>
      <c r="J42" s="258">
        <v>121.4</v>
      </c>
    </row>
    <row r="43" spans="2:10" s="244" customFormat="1" ht="13.5" customHeight="1">
      <c r="B43" s="263" t="s">
        <v>200</v>
      </c>
      <c r="C43" s="264"/>
      <c r="D43" s="264"/>
      <c r="E43" s="255"/>
      <c r="F43" s="260"/>
      <c r="G43" s="261"/>
      <c r="H43" s="261"/>
      <c r="I43" s="262"/>
      <c r="J43" s="262"/>
    </row>
    <row r="44" spans="2:10" s="244" customFormat="1" ht="4.9000000000000004" customHeight="1">
      <c r="B44" s="254"/>
      <c r="C44" s="254"/>
      <c r="D44" s="254"/>
      <c r="E44" s="255"/>
      <c r="F44" s="256"/>
      <c r="G44" s="257"/>
      <c r="H44" s="257"/>
      <c r="I44" s="258"/>
      <c r="J44" s="258"/>
    </row>
    <row r="45" spans="2:10" s="244" customFormat="1" ht="13.5">
      <c r="B45" s="259" t="s">
        <v>201</v>
      </c>
      <c r="C45" s="249"/>
      <c r="D45" s="249"/>
      <c r="E45" s="255"/>
      <c r="F45" s="256">
        <v>116.7</v>
      </c>
      <c r="G45" s="257">
        <v>114.5</v>
      </c>
      <c r="H45" s="257">
        <v>116.1</v>
      </c>
      <c r="I45" s="258">
        <v>122.2</v>
      </c>
      <c r="J45" s="258">
        <v>123.8</v>
      </c>
    </row>
    <row r="46" spans="2:10" s="244" customFormat="1" ht="15.75" customHeight="1">
      <c r="B46" s="263" t="s">
        <v>202</v>
      </c>
      <c r="C46" s="264"/>
      <c r="D46" s="264"/>
      <c r="E46" s="255"/>
      <c r="F46" s="265"/>
      <c r="G46" s="265"/>
      <c r="H46" s="266"/>
      <c r="I46" s="266"/>
      <c r="J46" s="266"/>
    </row>
    <row r="47" spans="2:10" ht="9" customHeight="1"/>
    <row r="48" spans="2:10">
      <c r="B48" s="137" t="s">
        <v>203</v>
      </c>
    </row>
    <row r="49" spans="2:10">
      <c r="B49" s="264" t="s">
        <v>204</v>
      </c>
    </row>
    <row r="50" spans="2:10" s="244" customFormat="1" ht="3" customHeight="1">
      <c r="B50" s="254"/>
      <c r="C50" s="254"/>
      <c r="D50" s="254"/>
      <c r="E50" s="255"/>
      <c r="F50" s="256"/>
      <c r="G50" s="257"/>
      <c r="H50" s="257"/>
      <c r="I50" s="258"/>
      <c r="J50" s="258"/>
    </row>
    <row r="51" spans="2:10" s="244" customFormat="1" ht="13.5" customHeight="1">
      <c r="B51" s="259" t="s">
        <v>177</v>
      </c>
      <c r="C51" s="249"/>
      <c r="D51" s="249"/>
      <c r="E51" s="255"/>
      <c r="F51" s="260">
        <v>3.1</v>
      </c>
      <c r="G51" s="261">
        <v>0.4</v>
      </c>
      <c r="H51" s="261">
        <v>0.1</v>
      </c>
      <c r="I51" s="262">
        <v>-1.3</v>
      </c>
      <c r="J51" s="262">
        <v>3.4</v>
      </c>
    </row>
    <row r="52" spans="2:10" s="244" customFormat="1" ht="13.5" customHeight="1">
      <c r="B52" s="263" t="s">
        <v>178</v>
      </c>
      <c r="C52" s="264"/>
      <c r="D52" s="264"/>
      <c r="E52" s="255"/>
      <c r="F52" s="260"/>
      <c r="G52" s="261"/>
      <c r="H52" s="261"/>
      <c r="I52" s="262"/>
      <c r="J52" s="262"/>
    </row>
    <row r="53" spans="2:10" s="244" customFormat="1" ht="3.75" customHeight="1">
      <c r="B53" s="254"/>
      <c r="C53" s="254"/>
      <c r="D53" s="254"/>
      <c r="E53" s="255"/>
      <c r="F53" s="256"/>
      <c r="G53" s="257"/>
      <c r="H53" s="257"/>
      <c r="I53" s="258"/>
      <c r="J53" s="258"/>
    </row>
    <row r="54" spans="2:10" s="244" customFormat="1" ht="13.5" customHeight="1">
      <c r="B54" s="259" t="s">
        <v>179</v>
      </c>
      <c r="C54" s="249"/>
      <c r="D54" s="249"/>
      <c r="E54" s="255"/>
      <c r="F54" s="256">
        <v>2.8</v>
      </c>
      <c r="G54" s="257">
        <v>1.1000000000000001</v>
      </c>
      <c r="H54" s="257">
        <v>1.2</v>
      </c>
      <c r="I54" s="258">
        <v>1.4</v>
      </c>
      <c r="J54" s="258">
        <v>2.2000000000000002</v>
      </c>
    </row>
    <row r="55" spans="2:10" s="244" customFormat="1" ht="13.5" customHeight="1">
      <c r="B55" s="263" t="s">
        <v>180</v>
      </c>
      <c r="C55" s="264"/>
      <c r="D55" s="264"/>
      <c r="E55" s="255"/>
      <c r="F55" s="256"/>
      <c r="G55" s="257"/>
      <c r="H55" s="257"/>
      <c r="I55" s="258"/>
      <c r="J55" s="258"/>
    </row>
    <row r="56" spans="2:10" s="244" customFormat="1" ht="4.9000000000000004" customHeight="1">
      <c r="B56" s="254"/>
      <c r="C56" s="254"/>
      <c r="D56" s="254"/>
      <c r="E56" s="255"/>
      <c r="F56" s="256"/>
      <c r="G56" s="257"/>
      <c r="H56" s="257"/>
      <c r="I56" s="258"/>
      <c r="J56" s="258"/>
    </row>
    <row r="57" spans="2:10" s="244" customFormat="1" ht="13.5" customHeight="1">
      <c r="B57" s="259" t="s">
        <v>181</v>
      </c>
      <c r="C57" s="249"/>
      <c r="D57" s="249"/>
      <c r="E57" s="255"/>
      <c r="F57" s="256">
        <v>0</v>
      </c>
      <c r="G57" s="257">
        <v>0.3</v>
      </c>
      <c r="H57" s="257">
        <v>2.2000000000000002</v>
      </c>
      <c r="I57" s="258">
        <v>0.2</v>
      </c>
      <c r="J57" s="258">
        <v>0.2</v>
      </c>
    </row>
    <row r="58" spans="2:10" s="244" customFormat="1" ht="13.5" customHeight="1">
      <c r="B58" s="263" t="s">
        <v>182</v>
      </c>
      <c r="C58" s="264"/>
      <c r="D58" s="264"/>
      <c r="E58" s="255"/>
      <c r="F58" s="256"/>
      <c r="G58" s="257"/>
      <c r="H58" s="257"/>
      <c r="I58" s="258"/>
      <c r="J58" s="258"/>
    </row>
    <row r="59" spans="2:10" s="244" customFormat="1" ht="4.9000000000000004" customHeight="1">
      <c r="B59" s="254"/>
      <c r="C59" s="254"/>
      <c r="D59" s="254"/>
      <c r="E59" s="255"/>
      <c r="F59" s="256"/>
      <c r="G59" s="257"/>
      <c r="H59" s="257"/>
      <c r="I59" s="258"/>
      <c r="J59" s="258"/>
    </row>
    <row r="60" spans="2:10" s="244" customFormat="1" ht="13.5" customHeight="1">
      <c r="B60" s="259" t="s">
        <v>183</v>
      </c>
      <c r="C60" s="249"/>
      <c r="D60" s="249"/>
      <c r="E60" s="255"/>
      <c r="F60" s="256">
        <v>-0.9</v>
      </c>
      <c r="G60" s="257">
        <v>-1.6</v>
      </c>
      <c r="H60" s="257">
        <v>-1.8</v>
      </c>
      <c r="I60" s="258">
        <v>-0.5</v>
      </c>
      <c r="J60" s="258">
        <v>-0.4</v>
      </c>
    </row>
    <row r="61" spans="2:10" s="244" customFormat="1" ht="13.5" customHeight="1">
      <c r="B61" s="263" t="s">
        <v>184</v>
      </c>
      <c r="C61" s="264"/>
      <c r="D61" s="264"/>
      <c r="E61" s="255"/>
      <c r="F61" s="256"/>
      <c r="G61" s="257"/>
      <c r="H61" s="257"/>
      <c r="I61" s="258"/>
      <c r="J61" s="258"/>
    </row>
    <row r="62" spans="2:10" s="244" customFormat="1" ht="4.9000000000000004" customHeight="1">
      <c r="B62" s="254"/>
      <c r="C62" s="254"/>
      <c r="D62" s="254"/>
      <c r="E62" s="255"/>
      <c r="F62" s="256"/>
      <c r="G62" s="257"/>
      <c r="H62" s="257"/>
      <c r="I62" s="258"/>
      <c r="J62" s="258"/>
    </row>
    <row r="63" spans="2:10" s="244" customFormat="1" ht="13.5" customHeight="1">
      <c r="B63" s="259" t="s">
        <v>185</v>
      </c>
      <c r="C63" s="249"/>
      <c r="D63" s="249"/>
      <c r="E63" s="255"/>
      <c r="F63" s="256">
        <v>1</v>
      </c>
      <c r="G63" s="257">
        <v>1</v>
      </c>
      <c r="H63" s="257">
        <v>1</v>
      </c>
      <c r="I63" s="258">
        <v>-3.2</v>
      </c>
      <c r="J63" s="258">
        <v>2.1</v>
      </c>
    </row>
    <row r="64" spans="2:10" s="244" customFormat="1" ht="13.5" customHeight="1">
      <c r="B64" s="263" t="s">
        <v>186</v>
      </c>
      <c r="C64" s="264"/>
      <c r="D64" s="264"/>
      <c r="E64" s="255"/>
      <c r="F64" s="256"/>
      <c r="G64" s="257"/>
      <c r="H64" s="257"/>
      <c r="I64" s="258"/>
      <c r="J64" s="258"/>
    </row>
    <row r="65" spans="2:10" s="244" customFormat="1" ht="4.9000000000000004" customHeight="1">
      <c r="B65" s="254"/>
      <c r="C65" s="254"/>
      <c r="D65" s="254"/>
      <c r="E65" s="255"/>
      <c r="F65" s="256"/>
      <c r="G65" s="257"/>
      <c r="H65" s="257"/>
      <c r="I65" s="258"/>
      <c r="J65" s="258"/>
    </row>
    <row r="66" spans="2:10" s="244" customFormat="1" ht="13.5" customHeight="1">
      <c r="B66" s="259" t="s">
        <v>187</v>
      </c>
      <c r="C66" s="249"/>
      <c r="D66" s="249"/>
      <c r="E66" s="255"/>
      <c r="F66" s="256">
        <v>1.1000000000000001</v>
      </c>
      <c r="G66" s="257">
        <v>-0.7</v>
      </c>
      <c r="H66" s="257">
        <v>-0.2</v>
      </c>
      <c r="I66" s="258">
        <v>0.2</v>
      </c>
      <c r="J66" s="258">
        <v>1.6</v>
      </c>
    </row>
    <row r="67" spans="2:10" s="244" customFormat="1" ht="13.5" customHeight="1">
      <c r="B67" s="263" t="s">
        <v>188</v>
      </c>
      <c r="C67" s="264"/>
      <c r="D67" s="264"/>
      <c r="E67" s="255"/>
      <c r="F67" s="256"/>
      <c r="G67" s="257"/>
      <c r="H67" s="257"/>
      <c r="I67" s="258"/>
      <c r="J67" s="258"/>
    </row>
    <row r="68" spans="2:10" s="244" customFormat="1" ht="4.9000000000000004" customHeight="1">
      <c r="B68" s="254"/>
      <c r="C68" s="254"/>
      <c r="D68" s="254"/>
      <c r="E68" s="255"/>
      <c r="F68" s="256"/>
      <c r="G68" s="257"/>
      <c r="H68" s="257"/>
      <c r="I68" s="258"/>
      <c r="J68" s="258"/>
    </row>
    <row r="69" spans="2:10" s="244" customFormat="1" ht="13.5" customHeight="1">
      <c r="B69" s="259" t="s">
        <v>189</v>
      </c>
      <c r="C69" s="249"/>
      <c r="D69" s="249"/>
      <c r="E69" s="255"/>
      <c r="F69" s="256">
        <v>2.8</v>
      </c>
      <c r="G69" s="257">
        <v>1.1000000000000001</v>
      </c>
      <c r="H69" s="257">
        <v>1</v>
      </c>
      <c r="I69" s="258">
        <v>1.6</v>
      </c>
      <c r="J69" s="258">
        <v>0.6</v>
      </c>
    </row>
    <row r="70" spans="2:10" s="244" customFormat="1" ht="13.5" customHeight="1">
      <c r="B70" s="263" t="s">
        <v>190</v>
      </c>
      <c r="C70" s="264"/>
      <c r="D70" s="264"/>
      <c r="E70" s="255"/>
      <c r="F70" s="256"/>
      <c r="G70" s="257"/>
      <c r="H70" s="257"/>
      <c r="I70" s="258"/>
      <c r="J70" s="258"/>
    </row>
    <row r="71" spans="2:10" s="244" customFormat="1" ht="4.9000000000000004" customHeight="1">
      <c r="B71" s="254"/>
      <c r="C71" s="254"/>
      <c r="D71" s="254"/>
      <c r="E71" s="255"/>
      <c r="F71" s="256"/>
      <c r="G71" s="257"/>
      <c r="H71" s="257"/>
      <c r="I71" s="258"/>
      <c r="J71" s="258"/>
    </row>
    <row r="72" spans="2:10" s="244" customFormat="1" ht="13.5" customHeight="1">
      <c r="B72" s="259" t="s">
        <v>191</v>
      </c>
      <c r="C72" s="249"/>
      <c r="D72" s="249"/>
      <c r="E72" s="255"/>
      <c r="F72" s="256">
        <v>12.8</v>
      </c>
      <c r="G72" s="257">
        <v>1.1000000000000001</v>
      </c>
      <c r="H72" s="257">
        <v>-4.3</v>
      </c>
      <c r="I72" s="258">
        <v>-11.1</v>
      </c>
      <c r="J72" s="258">
        <v>14.8</v>
      </c>
    </row>
    <row r="73" spans="2:10" s="244" customFormat="1" ht="13.5" customHeight="1">
      <c r="B73" s="263" t="s">
        <v>192</v>
      </c>
      <c r="C73" s="264"/>
      <c r="D73" s="264"/>
      <c r="E73" s="255"/>
      <c r="F73" s="256"/>
      <c r="G73" s="257"/>
      <c r="H73" s="257"/>
      <c r="I73" s="258"/>
      <c r="J73" s="258"/>
    </row>
    <row r="74" spans="2:10" s="244" customFormat="1" ht="4.9000000000000004" customHeight="1">
      <c r="B74" s="254"/>
      <c r="C74" s="254"/>
      <c r="D74" s="254"/>
      <c r="E74" s="255"/>
      <c r="F74" s="256"/>
      <c r="G74" s="257"/>
      <c r="H74" s="257"/>
      <c r="I74" s="258"/>
      <c r="J74" s="258"/>
    </row>
    <row r="75" spans="2:10" s="244" customFormat="1" ht="13.5" customHeight="1">
      <c r="B75" s="259" t="s">
        <v>193</v>
      </c>
      <c r="C75" s="249"/>
      <c r="D75" s="249"/>
      <c r="E75" s="255"/>
      <c r="F75" s="256">
        <v>-0.2</v>
      </c>
      <c r="G75" s="257">
        <v>-0.9</v>
      </c>
      <c r="H75" s="257">
        <v>0.5</v>
      </c>
      <c r="I75" s="258">
        <v>0.9</v>
      </c>
      <c r="J75" s="258">
        <v>-0.1</v>
      </c>
    </row>
    <row r="76" spans="2:10" s="244" customFormat="1" ht="13.5" customHeight="1">
      <c r="B76" s="263" t="s">
        <v>194</v>
      </c>
      <c r="C76" s="264"/>
      <c r="D76" s="264"/>
      <c r="E76" s="255"/>
      <c r="F76" s="256"/>
      <c r="G76" s="257"/>
      <c r="H76" s="257"/>
      <c r="I76" s="258"/>
      <c r="J76" s="258"/>
    </row>
    <row r="77" spans="2:10" s="244" customFormat="1" ht="4.9000000000000004" customHeight="1">
      <c r="B77" s="254"/>
      <c r="C77" s="254"/>
      <c r="D77" s="254"/>
      <c r="E77" s="255"/>
      <c r="F77" s="256"/>
      <c r="G77" s="257"/>
      <c r="H77" s="257"/>
      <c r="I77" s="258"/>
      <c r="J77" s="258"/>
    </row>
    <row r="78" spans="2:10" s="244" customFormat="1" ht="13.5" customHeight="1">
      <c r="B78" s="259" t="s">
        <v>195</v>
      </c>
      <c r="C78" s="249"/>
      <c r="D78" s="249"/>
      <c r="E78" s="255"/>
      <c r="F78" s="256">
        <v>2.2999999999999998</v>
      </c>
      <c r="G78" s="257">
        <v>-0.8</v>
      </c>
      <c r="H78" s="257">
        <v>0.9</v>
      </c>
      <c r="I78" s="258">
        <v>1.1000000000000001</v>
      </c>
      <c r="J78" s="258">
        <v>0.6</v>
      </c>
    </row>
    <row r="79" spans="2:10" s="244" customFormat="1" ht="13.5" customHeight="1">
      <c r="B79" s="263" t="s">
        <v>196</v>
      </c>
      <c r="C79" s="264"/>
      <c r="D79" s="264"/>
      <c r="E79" s="255"/>
      <c r="F79" s="256"/>
      <c r="G79" s="257"/>
      <c r="H79" s="257"/>
      <c r="I79" s="258"/>
      <c r="J79" s="258"/>
    </row>
    <row r="80" spans="2:10" s="244" customFormat="1" ht="4.9000000000000004" customHeight="1">
      <c r="B80" s="254"/>
      <c r="C80" s="254"/>
      <c r="D80" s="254"/>
      <c r="E80" s="255"/>
      <c r="F80" s="256"/>
      <c r="G80" s="257"/>
      <c r="H80" s="257"/>
      <c r="I80" s="258"/>
      <c r="J80" s="258"/>
    </row>
    <row r="81" spans="1:10" s="244" customFormat="1" ht="13.5" customHeight="1">
      <c r="B81" s="259" t="s">
        <v>197</v>
      </c>
      <c r="C81" s="249"/>
      <c r="D81" s="249"/>
      <c r="E81" s="255"/>
      <c r="F81" s="256">
        <v>0</v>
      </c>
      <c r="G81" s="257">
        <v>0.8</v>
      </c>
      <c r="H81" s="257">
        <v>4.4000000000000004</v>
      </c>
      <c r="I81" s="258">
        <v>1.2</v>
      </c>
      <c r="J81" s="258">
        <v>1.2</v>
      </c>
    </row>
    <row r="82" spans="1:10" s="244" customFormat="1" ht="13.5" customHeight="1">
      <c r="B82" s="263" t="s">
        <v>198</v>
      </c>
      <c r="C82" s="264"/>
      <c r="D82" s="264"/>
      <c r="E82" s="255"/>
      <c r="F82" s="256"/>
      <c r="G82" s="257"/>
      <c r="H82" s="257"/>
      <c r="I82" s="258"/>
      <c r="J82" s="258"/>
    </row>
    <row r="83" spans="1:10" s="244" customFormat="1" ht="4.9000000000000004" customHeight="1">
      <c r="B83" s="254"/>
      <c r="C83" s="254"/>
      <c r="D83" s="254"/>
      <c r="E83" s="255"/>
      <c r="F83" s="256"/>
      <c r="G83" s="257"/>
      <c r="H83" s="257"/>
      <c r="I83" s="258"/>
      <c r="J83" s="258"/>
    </row>
    <row r="84" spans="1:10" s="244" customFormat="1" ht="13.5" customHeight="1">
      <c r="B84" s="259" t="s">
        <v>199</v>
      </c>
      <c r="C84" s="249"/>
      <c r="D84" s="249"/>
      <c r="E84" s="255"/>
      <c r="F84" s="256">
        <v>1.6</v>
      </c>
      <c r="G84" s="257">
        <v>1.1000000000000001</v>
      </c>
      <c r="H84" s="257">
        <v>1</v>
      </c>
      <c r="I84" s="258">
        <v>1.3</v>
      </c>
      <c r="J84" s="258">
        <v>1.8</v>
      </c>
    </row>
    <row r="85" spans="1:10" s="244" customFormat="1" ht="13.5" customHeight="1">
      <c r="B85" s="263" t="s">
        <v>200</v>
      </c>
      <c r="C85" s="264"/>
      <c r="D85" s="264"/>
      <c r="E85" s="255"/>
      <c r="F85" s="256"/>
      <c r="G85" s="257"/>
      <c r="H85" s="257"/>
      <c r="I85" s="258"/>
      <c r="J85" s="258"/>
    </row>
    <row r="86" spans="1:10" s="244" customFormat="1" ht="4.9000000000000004" customHeight="1">
      <c r="B86" s="254"/>
      <c r="C86" s="254"/>
      <c r="D86" s="254"/>
      <c r="E86" s="255"/>
      <c r="F86" s="256"/>
      <c r="G86" s="257"/>
      <c r="H86" s="257"/>
      <c r="I86" s="258"/>
      <c r="J86" s="258"/>
    </row>
    <row r="87" spans="1:10" s="244" customFormat="1" ht="13.5" customHeight="1">
      <c r="B87" s="259" t="s">
        <v>201</v>
      </c>
      <c r="C87" s="249"/>
      <c r="D87" s="249"/>
      <c r="E87" s="255"/>
      <c r="F87" s="256">
        <v>1.1000000000000001</v>
      </c>
      <c r="G87" s="257">
        <v>-1.9</v>
      </c>
      <c r="H87" s="257">
        <v>1.4</v>
      </c>
      <c r="I87" s="258">
        <v>5.3</v>
      </c>
      <c r="J87" s="258">
        <v>1.3</v>
      </c>
    </row>
    <row r="88" spans="1:10" s="244" customFormat="1" ht="13.5" customHeight="1">
      <c r="B88" s="263" t="s">
        <v>202</v>
      </c>
      <c r="C88" s="264"/>
      <c r="D88" s="264"/>
      <c r="E88" s="255"/>
      <c r="F88" s="260"/>
      <c r="G88" s="261"/>
      <c r="H88" s="261"/>
      <c r="I88" s="262"/>
      <c r="J88" s="262"/>
    </row>
    <row r="89" spans="1:10" ht="4.9000000000000004" customHeight="1" thickBot="1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ht="17.25" thickTop="1">
      <c r="A90" s="3"/>
      <c r="B90" s="3"/>
      <c r="C90" s="3"/>
      <c r="D90" s="3"/>
      <c r="E90" s="23"/>
      <c r="F90" s="24"/>
      <c r="G90" s="24"/>
      <c r="H90" s="24"/>
      <c r="I90" s="23"/>
      <c r="J90" s="25" t="s">
        <v>0</v>
      </c>
    </row>
    <row r="91" spans="1:10">
      <c r="B91" s="3"/>
      <c r="C91" s="26"/>
      <c r="D91" s="23"/>
      <c r="E91" s="23"/>
      <c r="F91" s="23"/>
      <c r="G91" s="23"/>
      <c r="H91" s="23"/>
      <c r="I91" s="23"/>
      <c r="J91" s="27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31D9-E387-43B5-BDFB-0C7F035F870E}">
  <dimension ref="A1:J78"/>
  <sheetViews>
    <sheetView view="pageBreakPreview" topLeftCell="A10" zoomScale="90" zoomScaleNormal="145" zoomScaleSheetLayoutView="90" workbookViewId="0">
      <selection activeCell="C5" sqref="C5"/>
    </sheetView>
  </sheetViews>
  <sheetFormatPr defaultColWidth="9.140625" defaultRowHeight="16.5"/>
  <cols>
    <col min="1" max="1" width="1.7109375" style="267" customWidth="1"/>
    <col min="2" max="2" width="11.85546875" style="267" customWidth="1"/>
    <col min="3" max="3" width="74.5703125" style="267" customWidth="1"/>
    <col min="4" max="4" width="10.7109375" style="267" customWidth="1"/>
    <col min="5" max="5" width="12.7109375" style="268" customWidth="1"/>
    <col min="6" max="6" width="1.7109375" style="267" customWidth="1"/>
    <col min="7" max="7" width="10.28515625" style="267" bestFit="1" customWidth="1"/>
    <col min="8" max="16384" width="9.140625" style="267"/>
  </cols>
  <sheetData>
    <row r="1" spans="1:10" ht="8.1" customHeight="1"/>
    <row r="2" spans="1:10" ht="8.1" customHeight="1"/>
    <row r="3" spans="1:10" ht="16.350000000000001" customHeight="1">
      <c r="B3" s="269" t="s">
        <v>205</v>
      </c>
      <c r="C3" s="270" t="s">
        <v>206</v>
      </c>
      <c r="E3" s="271"/>
    </row>
    <row r="4" spans="1:10" ht="16.350000000000001" customHeight="1">
      <c r="B4" s="272" t="s">
        <v>207</v>
      </c>
      <c r="C4" s="273" t="s">
        <v>208</v>
      </c>
      <c r="D4" s="274"/>
      <c r="E4" s="271"/>
    </row>
    <row r="5" spans="1:10" ht="13.15" customHeight="1" thickBot="1">
      <c r="A5" s="275"/>
      <c r="B5" s="275"/>
      <c r="C5" s="275"/>
      <c r="D5" s="274"/>
      <c r="E5" s="276"/>
    </row>
    <row r="6" spans="1:10" s="280" customFormat="1" ht="42.95" customHeight="1" thickBot="1">
      <c r="A6" s="6"/>
      <c r="B6" s="51" t="s">
        <v>209</v>
      </c>
      <c r="C6" s="52"/>
      <c r="D6" s="277"/>
      <c r="E6" s="278">
        <v>2020</v>
      </c>
      <c r="F6" s="279"/>
    </row>
    <row r="7" spans="1:10" s="280" customFormat="1" ht="16.350000000000001" customHeight="1">
      <c r="B7" s="281"/>
      <c r="C7" s="282"/>
      <c r="D7" s="283"/>
      <c r="E7" s="283"/>
    </row>
    <row r="8" spans="1:10" s="284" customFormat="1" ht="15" customHeight="1">
      <c r="B8" s="285" t="s">
        <v>210</v>
      </c>
      <c r="D8" s="286"/>
      <c r="E8" s="287"/>
    </row>
    <row r="9" spans="1:10" s="288" customFormat="1" ht="15" customHeight="1">
      <c r="B9" s="289" t="s">
        <v>211</v>
      </c>
      <c r="D9" s="290"/>
      <c r="E9" s="291"/>
      <c r="J9" s="292"/>
    </row>
    <row r="10" spans="1:10" s="284" customFormat="1" ht="8.1" customHeight="1">
      <c r="B10" s="293"/>
      <c r="D10" s="294"/>
      <c r="E10" s="294"/>
      <c r="F10" s="294"/>
      <c r="G10" s="294"/>
      <c r="H10" s="294"/>
      <c r="I10" s="295"/>
    </row>
    <row r="11" spans="1:10" s="284" customFormat="1" ht="15" customHeight="1">
      <c r="B11" s="296" t="s">
        <v>212</v>
      </c>
      <c r="C11" s="297"/>
      <c r="D11" s="286"/>
      <c r="E11" s="298">
        <v>517</v>
      </c>
      <c r="F11" s="294"/>
      <c r="G11" s="294"/>
      <c r="H11" s="294"/>
      <c r="I11" s="295"/>
    </row>
    <row r="12" spans="1:10" s="284" customFormat="1" ht="8.1" customHeight="1">
      <c r="B12" s="293"/>
      <c r="D12" s="299"/>
      <c r="E12" s="300"/>
    </row>
    <row r="13" spans="1:10" s="284" customFormat="1" ht="15" customHeight="1">
      <c r="B13" s="301" t="s">
        <v>213</v>
      </c>
      <c r="C13" s="297"/>
      <c r="D13" s="299"/>
      <c r="E13" s="300"/>
    </row>
    <row r="14" spans="1:10" s="284" customFormat="1" ht="15" customHeight="1">
      <c r="B14" s="302" t="s">
        <v>214</v>
      </c>
      <c r="C14" s="297"/>
      <c r="D14" s="299"/>
      <c r="E14" s="303">
        <v>474</v>
      </c>
    </row>
    <row r="15" spans="1:10" s="284" customFormat="1" ht="15" customHeight="1">
      <c r="B15" s="302" t="s">
        <v>215</v>
      </c>
      <c r="C15" s="297"/>
      <c r="D15" s="299"/>
      <c r="E15" s="303">
        <v>43</v>
      </c>
      <c r="G15" s="304">
        <f>D15+D14-D11</f>
        <v>0</v>
      </c>
      <c r="H15" s="304">
        <f>E15+E14-E11</f>
        <v>0</v>
      </c>
    </row>
    <row r="16" spans="1:10" s="284" customFormat="1" ht="7.5" customHeight="1">
      <c r="B16" s="305"/>
      <c r="C16" s="306"/>
      <c r="D16" s="299"/>
      <c r="E16" s="303"/>
    </row>
    <row r="17" spans="2:8" s="284" customFormat="1" ht="15" customHeight="1">
      <c r="B17" s="301" t="s">
        <v>216</v>
      </c>
      <c r="C17" s="297"/>
      <c r="D17" s="299"/>
      <c r="E17" s="303"/>
    </row>
    <row r="18" spans="2:8" s="284" customFormat="1" ht="15" customHeight="1">
      <c r="B18" s="302" t="s">
        <v>217</v>
      </c>
      <c r="C18" s="297"/>
      <c r="D18" s="299"/>
      <c r="E18" s="303">
        <v>454</v>
      </c>
    </row>
    <row r="19" spans="2:8" s="284" customFormat="1" ht="15" customHeight="1">
      <c r="B19" s="302" t="s">
        <v>218</v>
      </c>
      <c r="C19" s="297"/>
      <c r="D19" s="299"/>
      <c r="E19" s="303">
        <v>63</v>
      </c>
      <c r="G19" s="304">
        <f>D19+D18-D11</f>
        <v>0</v>
      </c>
      <c r="H19" s="304">
        <f>E19+E18-E11</f>
        <v>0</v>
      </c>
    </row>
    <row r="20" spans="2:8" s="284" customFormat="1" ht="7.5" customHeight="1">
      <c r="B20" s="305"/>
      <c r="C20" s="306"/>
      <c r="D20" s="299"/>
      <c r="E20" s="303"/>
    </row>
    <row r="21" spans="2:8" s="284" customFormat="1" ht="15" customHeight="1">
      <c r="B21" s="301" t="s">
        <v>219</v>
      </c>
      <c r="C21" s="306"/>
      <c r="D21" s="299"/>
      <c r="E21" s="303"/>
    </row>
    <row r="22" spans="2:8" s="284" customFormat="1" ht="15" customHeight="1">
      <c r="B22" s="307" t="s">
        <v>220</v>
      </c>
      <c r="C22" s="306"/>
      <c r="D22" s="299"/>
      <c r="E22" s="303"/>
    </row>
    <row r="23" spans="2:8" s="284" customFormat="1" ht="15" customHeight="1">
      <c r="B23" s="308" t="s">
        <v>221</v>
      </c>
      <c r="C23" s="297"/>
      <c r="D23" s="300"/>
      <c r="E23" s="303">
        <v>79</v>
      </c>
      <c r="G23" s="304">
        <f>SUM(D23:D34)-D11</f>
        <v>0</v>
      </c>
      <c r="H23" s="304">
        <f>SUM(E23:E34)-E11</f>
        <v>0</v>
      </c>
    </row>
    <row r="24" spans="2:8" s="284" customFormat="1" ht="15" customHeight="1">
      <c r="B24" s="308" t="s">
        <v>222</v>
      </c>
      <c r="C24" s="297"/>
      <c r="D24" s="300"/>
      <c r="E24" s="303">
        <v>11</v>
      </c>
    </row>
    <row r="25" spans="2:8" s="284" customFormat="1" ht="15" customHeight="1">
      <c r="B25" s="308" t="s">
        <v>223</v>
      </c>
      <c r="C25" s="297"/>
      <c r="D25" s="300"/>
      <c r="E25" s="303">
        <v>71</v>
      </c>
    </row>
    <row r="26" spans="2:8" s="284" customFormat="1" ht="15" customHeight="1">
      <c r="B26" s="308" t="s">
        <v>224</v>
      </c>
      <c r="C26" s="297"/>
      <c r="D26" s="300"/>
      <c r="E26" s="303">
        <v>91</v>
      </c>
    </row>
    <row r="27" spans="2:8" s="284" customFormat="1" ht="15" customHeight="1">
      <c r="B27" s="308" t="s">
        <v>225</v>
      </c>
      <c r="C27" s="297"/>
      <c r="D27" s="300"/>
      <c r="E27" s="303">
        <v>16</v>
      </c>
    </row>
    <row r="28" spans="2:8" s="284" customFormat="1" ht="15" customHeight="1">
      <c r="B28" s="308" t="s">
        <v>226</v>
      </c>
      <c r="C28" s="306"/>
      <c r="D28" s="299"/>
      <c r="E28" s="303">
        <v>70</v>
      </c>
    </row>
    <row r="29" spans="2:8" s="284" customFormat="1" ht="15" customHeight="1">
      <c r="B29" s="308" t="s">
        <v>227</v>
      </c>
      <c r="C29" s="306"/>
      <c r="D29" s="299"/>
      <c r="E29" s="303">
        <v>11</v>
      </c>
    </row>
    <row r="30" spans="2:8" s="284" customFormat="1" ht="15" customHeight="1">
      <c r="B30" s="309" t="s">
        <v>228</v>
      </c>
      <c r="C30" s="306"/>
      <c r="D30" s="299"/>
      <c r="E30" s="303"/>
    </row>
    <row r="31" spans="2:8" s="284" customFormat="1" ht="15" customHeight="1">
      <c r="B31" s="308" t="s">
        <v>229</v>
      </c>
      <c r="C31" s="306"/>
      <c r="D31" s="299"/>
      <c r="E31" s="303">
        <v>12</v>
      </c>
    </row>
    <row r="32" spans="2:8" s="284" customFormat="1" ht="15" customHeight="1">
      <c r="B32" s="308" t="s">
        <v>230</v>
      </c>
      <c r="C32" s="306"/>
      <c r="D32" s="299"/>
      <c r="E32" s="303">
        <v>19</v>
      </c>
    </row>
    <row r="33" spans="1:10" s="284" customFormat="1" ht="15" customHeight="1">
      <c r="B33" s="309" t="s">
        <v>231</v>
      </c>
      <c r="C33" s="306"/>
      <c r="D33" s="299"/>
      <c r="E33" s="303"/>
    </row>
    <row r="34" spans="1:10" s="284" customFormat="1" ht="15" customHeight="1">
      <c r="B34" s="308" t="s">
        <v>232</v>
      </c>
      <c r="C34" s="306"/>
      <c r="D34" s="299"/>
      <c r="E34" s="303">
        <v>137</v>
      </c>
    </row>
    <row r="35" spans="1:10" s="284" customFormat="1" ht="15" customHeight="1">
      <c r="B35" s="310"/>
      <c r="C35" s="306"/>
      <c r="D35" s="299"/>
      <c r="E35" s="299"/>
    </row>
    <row r="36" spans="1:10" s="311" customFormat="1" ht="8.1" customHeight="1" thickBot="1">
      <c r="D36" s="312"/>
      <c r="E36" s="313"/>
      <c r="G36" s="284"/>
      <c r="H36" s="284"/>
    </row>
    <row r="37" spans="1:10" s="311" customFormat="1" ht="8.1" customHeight="1">
      <c r="A37" s="314"/>
      <c r="B37" s="315"/>
      <c r="C37" s="316"/>
      <c r="D37" s="317"/>
      <c r="E37" s="318"/>
      <c r="F37" s="314"/>
      <c r="G37" s="284"/>
      <c r="H37" s="284"/>
    </row>
    <row r="38" spans="1:10" s="284" customFormat="1" ht="15" customHeight="1">
      <c r="B38" s="285" t="s">
        <v>233</v>
      </c>
      <c r="D38" s="286"/>
      <c r="E38" s="319"/>
    </row>
    <row r="39" spans="1:10" s="288" customFormat="1" ht="15" customHeight="1">
      <c r="B39" s="289" t="s">
        <v>234</v>
      </c>
      <c r="D39" s="320"/>
      <c r="E39" s="321"/>
      <c r="J39" s="292"/>
    </row>
    <row r="40" spans="1:10" s="284" customFormat="1" ht="8.1" customHeight="1">
      <c r="B40" s="293"/>
      <c r="D40" s="299"/>
      <c r="E40" s="299"/>
      <c r="F40" s="294"/>
      <c r="G40" s="294"/>
      <c r="H40" s="294"/>
      <c r="I40" s="295"/>
    </row>
    <row r="41" spans="1:10" s="284" customFormat="1" ht="15" customHeight="1">
      <c r="B41" s="296" t="s">
        <v>212</v>
      </c>
      <c r="C41" s="297"/>
      <c r="D41" s="286"/>
      <c r="E41" s="322">
        <v>10</v>
      </c>
      <c r="F41" s="294"/>
      <c r="G41" s="294"/>
      <c r="H41" s="294"/>
      <c r="I41" s="295"/>
    </row>
    <row r="42" spans="1:10" s="284" customFormat="1" ht="8.1" customHeight="1">
      <c r="B42" s="293"/>
      <c r="D42" s="283"/>
      <c r="E42" s="323"/>
    </row>
    <row r="43" spans="1:10" s="284" customFormat="1" ht="15" customHeight="1">
      <c r="B43" s="301" t="s">
        <v>213</v>
      </c>
      <c r="C43" s="297"/>
      <c r="D43" s="294"/>
      <c r="E43" s="324"/>
    </row>
    <row r="44" spans="1:10" s="284" customFormat="1" ht="15" customHeight="1">
      <c r="B44" s="302" t="s">
        <v>214</v>
      </c>
      <c r="C44" s="297"/>
      <c r="D44" s="325"/>
      <c r="E44" s="326">
        <v>8</v>
      </c>
    </row>
    <row r="45" spans="1:10" s="284" customFormat="1" ht="15" customHeight="1">
      <c r="B45" s="302" t="s">
        <v>215</v>
      </c>
      <c r="C45" s="297"/>
      <c r="D45" s="325"/>
      <c r="E45" s="326">
        <v>2</v>
      </c>
      <c r="G45" s="304">
        <f>E45+E44-E41</f>
        <v>0</v>
      </c>
    </row>
    <row r="46" spans="1:10" s="284" customFormat="1" ht="7.5" customHeight="1">
      <c r="B46" s="305"/>
      <c r="C46" s="306"/>
      <c r="D46" s="325"/>
      <c r="E46" s="326"/>
    </row>
    <row r="47" spans="1:10" s="284" customFormat="1" ht="15" customHeight="1">
      <c r="B47" s="301" t="s">
        <v>216</v>
      </c>
      <c r="C47" s="297"/>
      <c r="D47" s="327"/>
      <c r="E47" s="326"/>
    </row>
    <row r="48" spans="1:10" s="284" customFormat="1" ht="15" customHeight="1">
      <c r="B48" s="302" t="s">
        <v>217</v>
      </c>
      <c r="C48" s="297"/>
      <c r="D48" s="325"/>
      <c r="E48" s="326">
        <v>10</v>
      </c>
    </row>
    <row r="49" spans="2:8" s="284" customFormat="1" ht="15" customHeight="1">
      <c r="B49" s="302" t="s">
        <v>218</v>
      </c>
      <c r="C49" s="297"/>
      <c r="D49" s="325"/>
      <c r="E49" s="326">
        <v>0</v>
      </c>
      <c r="G49" s="304">
        <f>E49+E48-E41</f>
        <v>0</v>
      </c>
    </row>
    <row r="50" spans="2:8" s="284" customFormat="1" ht="7.5" customHeight="1">
      <c r="B50" s="305"/>
      <c r="C50" s="306"/>
      <c r="D50" s="327"/>
      <c r="E50" s="324"/>
    </row>
    <row r="51" spans="2:8" s="284" customFormat="1" ht="15" customHeight="1">
      <c r="B51" s="301" t="s">
        <v>219</v>
      </c>
      <c r="C51" s="306"/>
      <c r="D51" s="294"/>
      <c r="E51" s="328"/>
    </row>
    <row r="52" spans="2:8" s="284" customFormat="1" ht="15" customHeight="1">
      <c r="B52" s="307" t="s">
        <v>220</v>
      </c>
      <c r="C52" s="306"/>
      <c r="D52" s="294"/>
      <c r="E52" s="328"/>
    </row>
    <row r="53" spans="2:8" s="284" customFormat="1" ht="15" customHeight="1">
      <c r="B53" s="308" t="s">
        <v>221</v>
      </c>
      <c r="C53" s="297"/>
      <c r="D53" s="325"/>
      <c r="E53" s="326">
        <v>2</v>
      </c>
      <c r="G53" s="304">
        <f>SUM(D53:D64)-D41</f>
        <v>0</v>
      </c>
      <c r="H53" s="304">
        <f>SUM(E53:E64)-E41</f>
        <v>0</v>
      </c>
    </row>
    <row r="54" spans="2:8" s="284" customFormat="1" ht="15" customHeight="1">
      <c r="B54" s="308" t="s">
        <v>222</v>
      </c>
      <c r="C54" s="297"/>
      <c r="D54" s="325"/>
      <c r="E54" s="326">
        <v>2</v>
      </c>
    </row>
    <row r="55" spans="2:8" s="284" customFormat="1" ht="15" customHeight="1">
      <c r="B55" s="308" t="s">
        <v>223</v>
      </c>
      <c r="C55" s="297"/>
      <c r="D55" s="325"/>
      <c r="E55" s="326">
        <v>0</v>
      </c>
    </row>
    <row r="56" spans="2:8" s="284" customFormat="1" ht="15" customHeight="1">
      <c r="B56" s="308" t="s">
        <v>224</v>
      </c>
      <c r="C56" s="297"/>
      <c r="D56" s="325"/>
      <c r="E56" s="326">
        <v>3</v>
      </c>
    </row>
    <row r="57" spans="2:8" s="284" customFormat="1" ht="15" customHeight="1">
      <c r="B57" s="308" t="s">
        <v>225</v>
      </c>
      <c r="C57" s="297"/>
      <c r="D57" s="325"/>
      <c r="E57" s="326">
        <v>0</v>
      </c>
    </row>
    <row r="58" spans="2:8" s="284" customFormat="1" ht="15" customHeight="1">
      <c r="B58" s="308" t="s">
        <v>226</v>
      </c>
      <c r="C58" s="306"/>
      <c r="D58" s="299"/>
      <c r="E58" s="326">
        <v>0</v>
      </c>
    </row>
    <row r="59" spans="2:8" s="284" customFormat="1" ht="15" customHeight="1">
      <c r="B59" s="308" t="s">
        <v>227</v>
      </c>
      <c r="C59" s="306"/>
      <c r="D59" s="299"/>
      <c r="E59" s="326">
        <v>0</v>
      </c>
    </row>
    <row r="60" spans="2:8" s="284" customFormat="1" ht="15" customHeight="1">
      <c r="B60" s="309" t="s">
        <v>228</v>
      </c>
      <c r="C60" s="306"/>
      <c r="D60" s="299"/>
      <c r="E60" s="328"/>
    </row>
    <row r="61" spans="2:8" s="284" customFormat="1" ht="15" customHeight="1">
      <c r="B61" s="308" t="s">
        <v>229</v>
      </c>
      <c r="C61" s="306"/>
      <c r="D61" s="299"/>
      <c r="E61" s="326">
        <v>0</v>
      </c>
    </row>
    <row r="62" spans="2:8" s="284" customFormat="1" ht="15" customHeight="1">
      <c r="B62" s="308" t="s">
        <v>230</v>
      </c>
      <c r="C62" s="306"/>
      <c r="D62" s="299"/>
      <c r="E62" s="326">
        <v>1</v>
      </c>
    </row>
    <row r="63" spans="2:8" s="284" customFormat="1" ht="15" customHeight="1">
      <c r="B63" s="309" t="s">
        <v>231</v>
      </c>
      <c r="C63" s="306"/>
      <c r="D63" s="299"/>
      <c r="E63" s="328"/>
    </row>
    <row r="64" spans="2:8" s="284" customFormat="1" ht="15" customHeight="1">
      <c r="B64" s="308" t="s">
        <v>232</v>
      </c>
      <c r="C64" s="306"/>
      <c r="D64" s="299"/>
      <c r="E64" s="326">
        <v>2</v>
      </c>
    </row>
    <row r="65" spans="1:8" s="284" customFormat="1" ht="15" customHeight="1">
      <c r="B65" s="310"/>
      <c r="C65" s="306"/>
      <c r="D65" s="294"/>
      <c r="E65" s="299"/>
    </row>
    <row r="66" spans="1:8" s="311" customFormat="1" ht="8.1" customHeight="1" thickBot="1">
      <c r="A66" s="329"/>
      <c r="B66" s="329"/>
      <c r="C66" s="329"/>
      <c r="D66" s="329"/>
      <c r="E66" s="330"/>
      <c r="F66" s="329"/>
      <c r="G66" s="284"/>
      <c r="H66" s="284"/>
    </row>
    <row r="67" spans="1:8" s="311" customFormat="1" ht="33.4" customHeight="1">
      <c r="A67" s="331" t="s">
        <v>235</v>
      </c>
      <c r="B67" s="331"/>
      <c r="C67" s="331"/>
      <c r="D67" s="331"/>
      <c r="E67" s="331"/>
      <c r="F67" s="331"/>
      <c r="G67" s="284"/>
      <c r="H67" s="284"/>
    </row>
    <row r="68" spans="1:8" s="311" customFormat="1" ht="24.75" customHeight="1">
      <c r="A68" s="332" t="s">
        <v>236</v>
      </c>
      <c r="B68" s="332"/>
      <c r="C68" s="332"/>
      <c r="D68" s="332"/>
      <c r="E68" s="332"/>
      <c r="F68" s="332"/>
      <c r="H68" s="284"/>
    </row>
    <row r="69" spans="1:8" s="311" customFormat="1">
      <c r="B69" s="333"/>
      <c r="C69" s="334"/>
      <c r="D69" s="334"/>
      <c r="E69" s="335"/>
      <c r="F69" s="334"/>
      <c r="H69" s="284"/>
    </row>
    <row r="70" spans="1:8">
      <c r="H70" s="284"/>
    </row>
    <row r="71" spans="1:8">
      <c r="H71" s="284"/>
    </row>
    <row r="72" spans="1:8">
      <c r="H72" s="284"/>
    </row>
    <row r="73" spans="1:8">
      <c r="H73" s="284"/>
    </row>
    <row r="74" spans="1:8">
      <c r="H74" s="284"/>
    </row>
    <row r="75" spans="1:8">
      <c r="H75" s="284"/>
    </row>
    <row r="76" spans="1:8">
      <c r="H76" s="284"/>
    </row>
    <row r="77" spans="1:8">
      <c r="H77" s="311"/>
    </row>
    <row r="78" spans="1:8">
      <c r="H78" s="311"/>
    </row>
  </sheetData>
  <mergeCells count="3">
    <mergeCell ref="B6:C6"/>
    <mergeCell ref="A67:F67"/>
    <mergeCell ref="A68:F68"/>
  </mergeCells>
  <conditionalFormatting sqref="C13 C37 C43 C26:C27 C56:C57">
    <cfRule type="cellIs" dxfId="46" priority="23" stopIfTrue="1" operator="lessThan">
      <formula>0</formula>
    </cfRule>
  </conditionalFormatting>
  <conditionalFormatting sqref="C14">
    <cfRule type="cellIs" dxfId="45" priority="21" stopIfTrue="1" operator="lessThan">
      <formula>0</formula>
    </cfRule>
    <cfRule type="cellIs" dxfId="44" priority="22" stopIfTrue="1" operator="lessThan">
      <formula>0</formula>
    </cfRule>
  </conditionalFormatting>
  <conditionalFormatting sqref="C15">
    <cfRule type="cellIs" dxfId="43" priority="19" stopIfTrue="1" operator="lessThan">
      <formula>0</formula>
    </cfRule>
    <cfRule type="cellIs" dxfId="42" priority="20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17">
    <cfRule type="cellIs" dxfId="36" priority="13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8">
    <cfRule type="cellIs" dxfId="31" priority="8" stopIfTrue="1" operator="lessThan">
      <formula>0</formula>
    </cfRule>
  </conditionalFormatting>
  <conditionalFormatting sqref="C49">
    <cfRule type="cellIs" dxfId="30" priority="7" stopIfTrue="1" operator="lessThan">
      <formula>0</formula>
    </cfRule>
  </conditionalFormatting>
  <conditionalFormatting sqref="C53">
    <cfRule type="cellIs" dxfId="29" priority="6" stopIfTrue="1" operator="lessThan">
      <formula>0</formula>
    </cfRule>
  </conditionalFormatting>
  <conditionalFormatting sqref="C54">
    <cfRule type="cellIs" dxfId="28" priority="5" stopIfTrue="1" operator="lessThan">
      <formula>0</formula>
    </cfRule>
  </conditionalFormatting>
  <conditionalFormatting sqref="C55">
    <cfRule type="cellIs" dxfId="27" priority="4" stopIfTrue="1" operator="lessThan">
      <formula>0</formula>
    </cfRule>
  </conditionalFormatting>
  <conditionalFormatting sqref="C47">
    <cfRule type="cellIs" dxfId="26" priority="3" stopIfTrue="1" operator="lessThan">
      <formula>0</formula>
    </cfRule>
  </conditionalFormatting>
  <conditionalFormatting sqref="C11">
    <cfRule type="cellIs" dxfId="25" priority="2" stopIfTrue="1" operator="lessThan">
      <formula>0</formula>
    </cfRule>
  </conditionalFormatting>
  <conditionalFormatting sqref="C41">
    <cfRule type="cellIs" dxfId="2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  <rowBreaks count="1" manualBreakCount="1">
    <brk id="6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9024-F3BB-4126-8DA6-2EFD56CB2F4A}">
  <dimension ref="A1:K78"/>
  <sheetViews>
    <sheetView view="pageBreakPreview" zoomScale="85" zoomScaleNormal="145" zoomScaleSheetLayoutView="85" workbookViewId="0">
      <selection activeCell="J35" sqref="J35"/>
    </sheetView>
  </sheetViews>
  <sheetFormatPr defaultColWidth="9.140625" defaultRowHeight="16.5"/>
  <cols>
    <col min="1" max="1" width="1.7109375" style="267" customWidth="1"/>
    <col min="2" max="2" width="11.85546875" style="267" customWidth="1"/>
    <col min="3" max="3" width="74.5703125" style="267" customWidth="1"/>
    <col min="4" max="4" width="10.7109375" style="267" customWidth="1"/>
    <col min="5" max="5" width="12.7109375" style="268" customWidth="1"/>
    <col min="6" max="6" width="1.7109375" style="267" customWidth="1"/>
    <col min="7" max="16384" width="9.140625" style="267"/>
  </cols>
  <sheetData>
    <row r="1" spans="1:11" ht="8.1" customHeight="1"/>
    <row r="2" spans="1:11" ht="8.1" customHeight="1"/>
    <row r="3" spans="1:11" ht="16.350000000000001" customHeight="1">
      <c r="B3" s="269" t="s">
        <v>205</v>
      </c>
      <c r="C3" s="336" t="s">
        <v>237</v>
      </c>
      <c r="E3" s="271"/>
      <c r="K3" s="336"/>
    </row>
    <row r="4" spans="1:11" ht="16.350000000000001" customHeight="1">
      <c r="B4" s="272" t="s">
        <v>207</v>
      </c>
      <c r="C4" s="337" t="s">
        <v>238</v>
      </c>
      <c r="D4" s="274"/>
      <c r="E4" s="271"/>
      <c r="K4" s="337"/>
    </row>
    <row r="5" spans="1:11" ht="13.15" customHeight="1" thickBot="1">
      <c r="A5" s="275"/>
      <c r="B5" s="275"/>
      <c r="C5" s="275"/>
      <c r="D5" s="274"/>
      <c r="E5" s="276"/>
    </row>
    <row r="6" spans="1:11" s="280" customFormat="1" ht="42.95" customHeight="1" thickBot="1">
      <c r="A6" s="6"/>
      <c r="B6" s="51" t="s">
        <v>209</v>
      </c>
      <c r="C6" s="52"/>
      <c r="D6" s="277"/>
      <c r="E6" s="278">
        <v>2020</v>
      </c>
      <c r="F6" s="279"/>
    </row>
    <row r="7" spans="1:11" s="280" customFormat="1" ht="16.350000000000001" customHeight="1">
      <c r="B7" s="281"/>
      <c r="C7" s="282"/>
      <c r="D7" s="283"/>
      <c r="E7" s="283"/>
    </row>
    <row r="8" spans="1:11" s="284" customFormat="1" ht="15" customHeight="1">
      <c r="B8" s="285" t="s">
        <v>239</v>
      </c>
      <c r="D8" s="286"/>
      <c r="E8" s="287"/>
    </row>
    <row r="9" spans="1:11" s="288" customFormat="1" ht="15" customHeight="1">
      <c r="B9" s="289" t="s">
        <v>240</v>
      </c>
      <c r="D9" s="290"/>
      <c r="E9" s="291"/>
      <c r="J9" s="292"/>
    </row>
    <row r="10" spans="1:11" s="284" customFormat="1" ht="8.1" customHeight="1">
      <c r="B10" s="293"/>
      <c r="D10" s="294"/>
      <c r="E10" s="294"/>
      <c r="F10" s="294"/>
      <c r="G10" s="294"/>
      <c r="H10" s="294"/>
      <c r="I10" s="295"/>
    </row>
    <row r="11" spans="1:11" s="284" customFormat="1" ht="15" customHeight="1">
      <c r="B11" s="296" t="s">
        <v>212</v>
      </c>
      <c r="C11" s="297"/>
      <c r="D11" s="338"/>
      <c r="E11" s="338">
        <v>1.1100000000000001</v>
      </c>
      <c r="F11" s="294"/>
      <c r="G11" s="294"/>
      <c r="H11" s="294"/>
      <c r="I11" s="295"/>
    </row>
    <row r="12" spans="1:11" s="284" customFormat="1" ht="8.1" customHeight="1">
      <c r="B12" s="293"/>
      <c r="D12" s="294"/>
      <c r="E12" s="339"/>
    </row>
    <row r="13" spans="1:11" s="284" customFormat="1" ht="15" customHeight="1">
      <c r="B13" s="301" t="s">
        <v>213</v>
      </c>
      <c r="C13" s="297"/>
      <c r="D13" s="294"/>
      <c r="E13" s="339"/>
    </row>
    <row r="14" spans="1:11" s="284" customFormat="1" ht="15" customHeight="1">
      <c r="B14" s="302" t="s">
        <v>214</v>
      </c>
      <c r="C14" s="297"/>
      <c r="D14" s="299"/>
      <c r="E14" s="340" t="s">
        <v>37</v>
      </c>
    </row>
    <row r="15" spans="1:11" s="284" customFormat="1" ht="15" customHeight="1">
      <c r="B15" s="302" t="s">
        <v>215</v>
      </c>
      <c r="C15" s="297"/>
      <c r="D15" s="299"/>
      <c r="E15" s="340" t="s">
        <v>37</v>
      </c>
    </row>
    <row r="16" spans="1:11" s="284" customFormat="1" ht="7.5" customHeight="1">
      <c r="B16" s="305"/>
      <c r="C16" s="306"/>
      <c r="D16" s="299"/>
      <c r="E16" s="339"/>
    </row>
    <row r="17" spans="2:5" s="284" customFormat="1" ht="15" customHeight="1">
      <c r="B17" s="301" t="s">
        <v>216</v>
      </c>
      <c r="C17" s="297"/>
      <c r="D17" s="294"/>
      <c r="E17" s="339"/>
    </row>
    <row r="18" spans="2:5" s="284" customFormat="1" ht="15" customHeight="1">
      <c r="B18" s="302" t="s">
        <v>217</v>
      </c>
      <c r="C18" s="297"/>
      <c r="D18" s="299"/>
      <c r="E18" s="341">
        <v>1.51</v>
      </c>
    </row>
    <row r="19" spans="2:5" s="284" customFormat="1" ht="15" customHeight="1">
      <c r="B19" s="302" t="s">
        <v>218</v>
      </c>
      <c r="C19" s="297"/>
      <c r="D19" s="299"/>
      <c r="E19" s="341">
        <v>0.38</v>
      </c>
    </row>
    <row r="20" spans="2:5" s="284" customFormat="1" ht="7.5" customHeight="1">
      <c r="B20" s="305"/>
      <c r="C20" s="306"/>
      <c r="D20" s="294"/>
      <c r="E20" s="341"/>
    </row>
    <row r="21" spans="2:5" s="284" customFormat="1" ht="15" customHeight="1">
      <c r="B21" s="301" t="s">
        <v>219</v>
      </c>
      <c r="C21" s="306"/>
      <c r="D21" s="294"/>
      <c r="E21" s="341"/>
    </row>
    <row r="22" spans="2:5" s="284" customFormat="1" ht="15" customHeight="1">
      <c r="B22" s="307" t="s">
        <v>220</v>
      </c>
      <c r="C22" s="306"/>
      <c r="D22" s="294"/>
      <c r="E22" s="341"/>
    </row>
    <row r="23" spans="2:5" s="284" customFormat="1" ht="15" customHeight="1">
      <c r="B23" s="308" t="s">
        <v>221</v>
      </c>
      <c r="C23" s="297"/>
      <c r="D23" s="342"/>
      <c r="E23" s="341">
        <v>1.6</v>
      </c>
    </row>
    <row r="24" spans="2:5" s="284" customFormat="1" ht="15" customHeight="1">
      <c r="B24" s="308" t="s">
        <v>222</v>
      </c>
      <c r="C24" s="297"/>
      <c r="D24" s="342"/>
      <c r="E24" s="341">
        <v>1.53</v>
      </c>
    </row>
    <row r="25" spans="2:5" s="284" customFormat="1" ht="15" customHeight="1">
      <c r="B25" s="308" t="s">
        <v>223</v>
      </c>
      <c r="C25" s="297"/>
      <c r="D25" s="342"/>
      <c r="E25" s="341">
        <v>1.33</v>
      </c>
    </row>
    <row r="26" spans="2:5" s="284" customFormat="1" ht="15" customHeight="1">
      <c r="B26" s="308" t="s">
        <v>224</v>
      </c>
      <c r="C26" s="297"/>
      <c r="D26" s="342"/>
      <c r="E26" s="341">
        <v>1.48</v>
      </c>
    </row>
    <row r="27" spans="2:5" s="284" customFormat="1" ht="15" customHeight="1">
      <c r="B27" s="308" t="s">
        <v>225</v>
      </c>
      <c r="C27" s="297"/>
      <c r="D27" s="342"/>
      <c r="E27" s="341">
        <v>3.14</v>
      </c>
    </row>
    <row r="28" spans="2:5" s="284" customFormat="1" ht="15" customHeight="1">
      <c r="B28" s="308" t="s">
        <v>226</v>
      </c>
      <c r="C28" s="306"/>
      <c r="D28" s="294"/>
      <c r="E28" s="341">
        <v>0.92</v>
      </c>
    </row>
    <row r="29" spans="2:5" s="284" customFormat="1" ht="15" customHeight="1">
      <c r="B29" s="308" t="s">
        <v>227</v>
      </c>
      <c r="C29" s="306"/>
      <c r="D29" s="294"/>
      <c r="E29" s="341">
        <v>0.7</v>
      </c>
    </row>
    <row r="30" spans="2:5" s="284" customFormat="1" ht="15" customHeight="1">
      <c r="B30" s="309" t="s">
        <v>228</v>
      </c>
      <c r="C30" s="306"/>
      <c r="D30" s="294"/>
      <c r="E30" s="341"/>
    </row>
    <row r="31" spans="2:5" s="284" customFormat="1" ht="15" customHeight="1">
      <c r="B31" s="308" t="s">
        <v>229</v>
      </c>
      <c r="C31" s="306"/>
      <c r="D31" s="294"/>
      <c r="E31" s="341">
        <v>0.21</v>
      </c>
    </row>
    <row r="32" spans="2:5" s="284" customFormat="1" ht="15" customHeight="1">
      <c r="B32" s="308" t="s">
        <v>230</v>
      </c>
      <c r="C32" s="306"/>
      <c r="D32" s="294"/>
      <c r="E32" s="341">
        <v>2.21</v>
      </c>
    </row>
    <row r="33" spans="1:10" s="284" customFormat="1" ht="15" customHeight="1">
      <c r="B33" s="309" t="s">
        <v>231</v>
      </c>
      <c r="C33" s="306"/>
      <c r="D33" s="294"/>
      <c r="E33" s="341"/>
    </row>
    <row r="34" spans="1:10" s="284" customFormat="1" ht="15" customHeight="1">
      <c r="B34" s="308" t="s">
        <v>232</v>
      </c>
      <c r="C34" s="306"/>
      <c r="D34" s="294"/>
      <c r="E34" s="341">
        <v>1.04</v>
      </c>
    </row>
    <row r="35" spans="1:10" s="284" customFormat="1" ht="15" customHeight="1">
      <c r="B35" s="310"/>
      <c r="C35" s="306"/>
      <c r="D35" s="294"/>
      <c r="E35" s="340"/>
    </row>
    <row r="36" spans="1:10" s="311" customFormat="1" ht="8.1" customHeight="1" thickBot="1">
      <c r="E36" s="343"/>
      <c r="G36" s="284"/>
      <c r="H36" s="284"/>
    </row>
    <row r="37" spans="1:10" s="311" customFormat="1" ht="8.1" customHeight="1">
      <c r="A37" s="314"/>
      <c r="B37" s="315"/>
      <c r="C37" s="316"/>
      <c r="D37" s="344"/>
      <c r="E37" s="345"/>
      <c r="F37" s="314"/>
      <c r="G37" s="284"/>
      <c r="H37" s="284"/>
    </row>
    <row r="38" spans="1:10" s="284" customFormat="1" ht="15" customHeight="1">
      <c r="B38" s="285" t="s">
        <v>241</v>
      </c>
      <c r="D38" s="286"/>
      <c r="E38" s="319"/>
    </row>
    <row r="39" spans="1:10" s="288" customFormat="1" ht="15" customHeight="1">
      <c r="B39" s="289" t="s">
        <v>242</v>
      </c>
      <c r="D39" s="346"/>
      <c r="E39" s="347"/>
      <c r="J39" s="292"/>
    </row>
    <row r="40" spans="1:10" s="284" customFormat="1" ht="8.1" customHeight="1">
      <c r="B40" s="293"/>
      <c r="D40" s="283"/>
      <c r="E40" s="294"/>
      <c r="F40" s="294"/>
      <c r="G40" s="294"/>
      <c r="H40" s="294"/>
      <c r="I40" s="295"/>
    </row>
    <row r="41" spans="1:10" s="284" customFormat="1" ht="15" customHeight="1">
      <c r="B41" s="296" t="s">
        <v>212</v>
      </c>
      <c r="C41" s="297"/>
      <c r="D41" s="338"/>
      <c r="E41" s="348">
        <v>2.15</v>
      </c>
      <c r="F41" s="294"/>
      <c r="G41" s="294"/>
      <c r="H41" s="294"/>
      <c r="I41" s="295"/>
    </row>
    <row r="42" spans="1:10" s="284" customFormat="1" ht="8.1" customHeight="1">
      <c r="B42" s="293"/>
      <c r="D42" s="294"/>
      <c r="E42" s="339"/>
    </row>
    <row r="43" spans="1:10" s="284" customFormat="1" ht="15" customHeight="1">
      <c r="B43" s="301" t="s">
        <v>213</v>
      </c>
      <c r="C43" s="297"/>
      <c r="D43" s="294"/>
      <c r="E43" s="339"/>
    </row>
    <row r="44" spans="1:10" s="284" customFormat="1" ht="15" customHeight="1">
      <c r="B44" s="302" t="s">
        <v>214</v>
      </c>
      <c r="C44" s="297"/>
      <c r="D44" s="299"/>
      <c r="E44" s="339" t="s">
        <v>37</v>
      </c>
    </row>
    <row r="45" spans="1:10" s="284" customFormat="1" ht="15" customHeight="1">
      <c r="B45" s="302" t="s">
        <v>215</v>
      </c>
      <c r="C45" s="297"/>
      <c r="D45" s="299"/>
      <c r="E45" s="339" t="s">
        <v>37</v>
      </c>
    </row>
    <row r="46" spans="1:10" s="284" customFormat="1" ht="7.5" customHeight="1">
      <c r="B46" s="305"/>
      <c r="C46" s="306"/>
      <c r="D46" s="299"/>
      <c r="E46" s="339"/>
    </row>
    <row r="47" spans="1:10" s="284" customFormat="1" ht="15" customHeight="1">
      <c r="B47" s="301" t="s">
        <v>216</v>
      </c>
      <c r="C47" s="297"/>
      <c r="D47" s="294"/>
      <c r="E47" s="339"/>
    </row>
    <row r="48" spans="1:10" s="284" customFormat="1" ht="15" customHeight="1">
      <c r="B48" s="302" t="s">
        <v>217</v>
      </c>
      <c r="C48" s="297"/>
      <c r="D48" s="299"/>
      <c r="E48" s="341">
        <v>3.32</v>
      </c>
    </row>
    <row r="49" spans="2:5" s="284" customFormat="1" ht="15" customHeight="1">
      <c r="B49" s="302" t="s">
        <v>218</v>
      </c>
      <c r="C49" s="297"/>
      <c r="D49" s="299"/>
      <c r="E49" s="341" t="s">
        <v>243</v>
      </c>
    </row>
    <row r="50" spans="2:5" s="284" customFormat="1" ht="7.5" customHeight="1">
      <c r="B50" s="305"/>
      <c r="C50" s="306"/>
      <c r="D50" s="294"/>
      <c r="E50" s="339"/>
    </row>
    <row r="51" spans="2:5" s="284" customFormat="1" ht="15" customHeight="1">
      <c r="B51" s="301" t="s">
        <v>219</v>
      </c>
      <c r="C51" s="306"/>
      <c r="D51" s="294"/>
      <c r="E51" s="339"/>
    </row>
    <row r="52" spans="2:5" s="284" customFormat="1" ht="15" customHeight="1">
      <c r="B52" s="307" t="s">
        <v>220</v>
      </c>
      <c r="C52" s="306"/>
      <c r="D52" s="294"/>
      <c r="E52" s="339"/>
    </row>
    <row r="53" spans="2:5" s="284" customFormat="1" ht="15" customHeight="1">
      <c r="B53" s="308" t="s">
        <v>221</v>
      </c>
      <c r="C53" s="297"/>
      <c r="D53" s="349"/>
      <c r="E53" s="341">
        <v>4.05</v>
      </c>
    </row>
    <row r="54" spans="2:5" s="284" customFormat="1" ht="15" customHeight="1">
      <c r="B54" s="308" t="s">
        <v>222</v>
      </c>
      <c r="C54" s="297"/>
      <c r="D54" s="349"/>
      <c r="E54" s="341">
        <v>27.78</v>
      </c>
    </row>
    <row r="55" spans="2:5" s="284" customFormat="1" ht="15" customHeight="1">
      <c r="B55" s="308" t="s">
        <v>223</v>
      </c>
      <c r="C55" s="297"/>
      <c r="D55" s="349"/>
      <c r="E55" s="341" t="s">
        <v>243</v>
      </c>
    </row>
    <row r="56" spans="2:5" s="284" customFormat="1" ht="15" customHeight="1">
      <c r="B56" s="308" t="s">
        <v>224</v>
      </c>
      <c r="C56" s="297"/>
      <c r="D56" s="349"/>
      <c r="E56" s="341">
        <v>4.8899999999999997</v>
      </c>
    </row>
    <row r="57" spans="2:5" s="284" customFormat="1" ht="15" customHeight="1">
      <c r="B57" s="308" t="s">
        <v>225</v>
      </c>
      <c r="C57" s="297"/>
      <c r="D57" s="349"/>
      <c r="E57" s="341" t="s">
        <v>243</v>
      </c>
    </row>
    <row r="58" spans="2:5" s="284" customFormat="1" ht="15" customHeight="1">
      <c r="B58" s="308" t="s">
        <v>226</v>
      </c>
      <c r="C58" s="306"/>
      <c r="D58" s="294"/>
      <c r="E58" s="341" t="s">
        <v>243</v>
      </c>
    </row>
    <row r="59" spans="2:5" s="284" customFormat="1" ht="15" customHeight="1">
      <c r="B59" s="308" t="s">
        <v>227</v>
      </c>
      <c r="C59" s="306"/>
      <c r="D59" s="294"/>
      <c r="E59" s="341" t="s">
        <v>243</v>
      </c>
    </row>
    <row r="60" spans="2:5" s="284" customFormat="1" ht="15" customHeight="1">
      <c r="B60" s="309" t="s">
        <v>228</v>
      </c>
      <c r="C60" s="306"/>
      <c r="D60" s="294"/>
      <c r="E60" s="341"/>
    </row>
    <row r="61" spans="2:5" s="284" customFormat="1" ht="15" customHeight="1">
      <c r="B61" s="308" t="s">
        <v>229</v>
      </c>
      <c r="C61" s="306"/>
      <c r="D61" s="294"/>
      <c r="E61" s="341" t="s">
        <v>243</v>
      </c>
    </row>
    <row r="62" spans="2:5" s="284" customFormat="1" ht="15" customHeight="1">
      <c r="B62" s="308" t="s">
        <v>230</v>
      </c>
      <c r="C62" s="306"/>
      <c r="D62" s="294"/>
      <c r="E62" s="341">
        <v>11.63</v>
      </c>
    </row>
    <row r="63" spans="2:5" s="284" customFormat="1" ht="15" customHeight="1">
      <c r="B63" s="309" t="s">
        <v>231</v>
      </c>
      <c r="C63" s="306"/>
      <c r="D63" s="294"/>
      <c r="E63" s="341"/>
    </row>
    <row r="64" spans="2:5" s="284" customFormat="1" ht="15" customHeight="1">
      <c r="B64" s="308" t="s">
        <v>232</v>
      </c>
      <c r="C64" s="306"/>
      <c r="D64" s="294"/>
      <c r="E64" s="341">
        <v>1.52</v>
      </c>
    </row>
    <row r="65" spans="1:8" s="284" customFormat="1" ht="15" customHeight="1">
      <c r="B65" s="310"/>
      <c r="C65" s="306"/>
      <c r="D65" s="294"/>
      <c r="E65" s="340"/>
    </row>
    <row r="66" spans="1:8" s="311" customFormat="1" ht="8.1" customHeight="1" thickBot="1">
      <c r="A66" s="329"/>
      <c r="B66" s="329"/>
      <c r="C66" s="329"/>
      <c r="D66" s="329"/>
      <c r="E66" s="330"/>
      <c r="F66" s="329"/>
      <c r="G66" s="284"/>
      <c r="H66" s="284"/>
    </row>
    <row r="67" spans="1:8" s="311" customFormat="1" ht="27" customHeight="1">
      <c r="A67" s="331" t="s">
        <v>244</v>
      </c>
      <c r="B67" s="331"/>
      <c r="C67" s="331"/>
      <c r="D67" s="331"/>
      <c r="E67" s="331"/>
      <c r="F67" s="331"/>
      <c r="G67" s="284"/>
      <c r="H67" s="284"/>
    </row>
    <row r="68" spans="1:8" s="311" customFormat="1" ht="27" customHeight="1">
      <c r="A68" s="332" t="s">
        <v>245</v>
      </c>
      <c r="B68" s="332"/>
      <c r="C68" s="332"/>
      <c r="D68" s="332"/>
      <c r="E68" s="332"/>
      <c r="F68" s="332"/>
      <c r="H68" s="284"/>
    </row>
    <row r="69" spans="1:8" s="311" customFormat="1">
      <c r="B69" s="333"/>
      <c r="C69" s="334"/>
      <c r="D69" s="334"/>
      <c r="E69" s="335"/>
      <c r="F69" s="334"/>
      <c r="H69" s="284"/>
    </row>
    <row r="70" spans="1:8">
      <c r="H70" s="284"/>
    </row>
    <row r="71" spans="1:8">
      <c r="H71" s="284"/>
    </row>
    <row r="72" spans="1:8">
      <c r="H72" s="284"/>
    </row>
    <row r="73" spans="1:8">
      <c r="H73" s="284"/>
    </row>
    <row r="74" spans="1:8">
      <c r="H74" s="284"/>
    </row>
    <row r="75" spans="1:8">
      <c r="H75" s="284"/>
    </row>
    <row r="76" spans="1:8">
      <c r="H76" s="284"/>
    </row>
    <row r="77" spans="1:8">
      <c r="H77" s="311"/>
    </row>
    <row r="78" spans="1:8">
      <c r="H78" s="311"/>
    </row>
  </sheetData>
  <mergeCells count="3">
    <mergeCell ref="B6:C6"/>
    <mergeCell ref="A67:F67"/>
    <mergeCell ref="A68:F68"/>
  </mergeCells>
  <conditionalFormatting sqref="C13 C37 C43 C26:C27 C56:C57">
    <cfRule type="cellIs" dxfId="23" priority="23" stopIfTrue="1" operator="lessThan">
      <formula>0</formula>
    </cfRule>
  </conditionalFormatting>
  <conditionalFormatting sqref="C14">
    <cfRule type="cellIs" dxfId="22" priority="21" stopIfTrue="1" operator="lessThan">
      <formula>0</formula>
    </cfRule>
    <cfRule type="cellIs" dxfId="21" priority="22" stopIfTrue="1" operator="lessThan">
      <formula>0</formula>
    </cfRule>
  </conditionalFormatting>
  <conditionalFormatting sqref="C15">
    <cfRule type="cellIs" dxfId="20" priority="19" stopIfTrue="1" operator="lessThan">
      <formula>0</formula>
    </cfRule>
    <cfRule type="cellIs" dxfId="19" priority="20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17">
    <cfRule type="cellIs" dxfId="13" priority="13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8">
    <cfRule type="cellIs" dxfId="8" priority="8" stopIfTrue="1" operator="lessThan">
      <formula>0</formula>
    </cfRule>
  </conditionalFormatting>
  <conditionalFormatting sqref="C49">
    <cfRule type="cellIs" dxfId="7" priority="7" stopIfTrue="1" operator="lessThan">
      <formula>0</formula>
    </cfRule>
  </conditionalFormatting>
  <conditionalFormatting sqref="C53">
    <cfRule type="cellIs" dxfId="6" priority="6" stopIfTrue="1" operator="lessThan">
      <formula>0</formula>
    </cfRule>
  </conditionalFormatting>
  <conditionalFormatting sqref="C54">
    <cfRule type="cellIs" dxfId="5" priority="5" stopIfTrue="1" operator="lessThan">
      <formula>0</formula>
    </cfRule>
  </conditionalFormatting>
  <conditionalFormatting sqref="C55">
    <cfRule type="cellIs" dxfId="4" priority="4" stopIfTrue="1" operator="lessThan">
      <formula>0</formula>
    </cfRule>
  </conditionalFormatting>
  <conditionalFormatting sqref="C47">
    <cfRule type="cellIs" dxfId="3" priority="3" stopIfTrue="1" operator="lessThan">
      <formula>0</formula>
    </cfRule>
  </conditionalFormatting>
  <conditionalFormatting sqref="C11">
    <cfRule type="cellIs" dxfId="2" priority="2" stopIfTrue="1" operator="lessThan">
      <formula>0</formula>
    </cfRule>
  </conditionalFormatting>
  <conditionalFormatting sqref="C41">
    <cfRule type="cellIs" dxfId="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  <headerFooter scaleWithDoc="0"/>
  <rowBreaks count="1" manualBreakCount="1">
    <brk id="6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'51_KEMALANGAN'!Print_Area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2022-02-24T05:07:27Z</cp:lastPrinted>
  <dcterms:created xsi:type="dcterms:W3CDTF">2022-02-22T05:45:45Z</dcterms:created>
  <dcterms:modified xsi:type="dcterms:W3CDTF">2022-03-01T01:01:03Z</dcterms:modified>
</cp:coreProperties>
</file>