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Negeri Sembilan\"/>
    </mc:Choice>
  </mc:AlternateContent>
  <xr:revisionPtr revIDLastSave="0" documentId="13_ncr:1_{117D5D95-CCC2-45A8-AA60-8F12486F07D6}" xr6:coauthVersionLast="45" xr6:coauthVersionMax="45" xr10:uidLastSave="{00000000-0000-0000-0000-000000000000}"/>
  <bookViews>
    <workbookView xWindow="-120" yWindow="-120" windowWidth="29040" windowHeight="16440" xr2:uid="{31E71A2B-F11F-47BA-B400-FC5D594B1D4C}"/>
  </bookViews>
  <sheets>
    <sheet name="43_KDNK" sheetId="7" r:id="rId1"/>
    <sheet name="44_DAGANGAN" sheetId="8" r:id="rId2"/>
    <sheet name="45_PELANCONGAN" sheetId="10" r:id="rId3"/>
    <sheet name="46_BURUH" sheetId="11" r:id="rId4"/>
    <sheet name="46_BURUH(2)" sheetId="12" r:id="rId5"/>
    <sheet name="46.1_BURUH" sheetId="13" r:id="rId6"/>
    <sheet name="47_HARGA" sheetId="14" r:id="rId7"/>
    <sheet name="48_KEMALANGAN_PEKERJAAN" sheetId="15" r:id="rId8"/>
    <sheet name="48_KEMALANGAN_PEKERJAAN(2)" sheetId="16" r:id="rId9"/>
    <sheet name="49_MURID" sheetId="17" r:id="rId10"/>
    <sheet name="50_JENAYAH" sheetId="18" r:id="rId11"/>
    <sheet name="51_KEMALANGAN" sheetId="19" r:id="rId12"/>
    <sheet name="52_ICT" sheetId="20" r:id="rId13"/>
    <sheet name="53_PENDAPATAN" sheetId="21" r:id="rId14"/>
    <sheet name="54_PERTANIAN" sheetId="22" r:id="rId15"/>
    <sheet name="55_CUKAI" sheetId="2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123Graph_A" localSheetId="0" hidden="1">'[1]4.9'!#REF!</definedName>
    <definedName name="__123Graph_A" localSheetId="5" hidden="1">'[2]4.9'!#REF!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5" hidden="1">'[2]4.3'!#REF!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5" hidden="1">'[2]4.9'!#REF!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7" hidden="1">#REF!</definedName>
    <definedName name="_123grakjf_44445" localSheetId="8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7" hidden="1">#REF!</definedName>
    <definedName name="_123Graph_ACurrenrt" localSheetId="8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5" hidden="1">'[12]4.3'!#REF!</definedName>
    <definedName name="_15.9" localSheetId="7" hidden="1">'[11]4.3'!#REF!</definedName>
    <definedName name="_15.9" localSheetId="8" hidden="1">'[11]4.3'!#REF!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5" hidden="1">'[16]4.9'!#REF!</definedName>
    <definedName name="_7.4a" localSheetId="7" hidden="1">'[15]4.9'!#REF!</definedName>
    <definedName name="_7.4a" localSheetId="8" hidden="1">'[15]4.9'!#REF!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'54_PERTANIAN'!$B$13:$R$30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7" hidden="1">#REF!</definedName>
    <definedName name="aa" localSheetId="8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7" hidden="1">#REF!</definedName>
    <definedName name="ABC" localSheetId="8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5" hidden="1">'[2]4.9'!#REF!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5" hidden="1">'[21]4.9'!#REF!</definedName>
    <definedName name="afaf" localSheetId="7" hidden="1">'[20]4.9'!#REF!</definedName>
    <definedName name="afaf" localSheetId="8" hidden="1">'[20]4.9'!#REF!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5" hidden="1">'[23]4.9'!#REF!</definedName>
    <definedName name="apa" localSheetId="7" hidden="1">'[23]4.9'!#REF!</definedName>
    <definedName name="apa" localSheetId="8" hidden="1">'[23]4.9'!#REF!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5" hidden="1">'[26]4.8'!#REF!</definedName>
    <definedName name="ass" localSheetId="7" hidden="1">'[25]4.8'!#REF!</definedName>
    <definedName name="ass" localSheetId="8" hidden="1">'[25]4.8'!#REF!</definedName>
    <definedName name="ass" localSheetId="9" hidden="1">'[25]4.8'!#REF!</definedName>
    <definedName name="ass" localSheetId="11" hidden="1">'[27]4.8'!#REF!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7" hidden="1">#REF!</definedName>
    <definedName name="b" localSheetId="8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'[28]7.6'!#REF!</definedName>
    <definedName name="bf" localSheetId="5" hidden="1">'[29]7.6'!#REF!</definedName>
    <definedName name="bf" localSheetId="7" hidden="1">'[28]7.6'!#REF!</definedName>
    <definedName name="bf" localSheetId="8" hidden="1">'[28]7.6'!#REF!</definedName>
    <definedName name="bf" localSheetId="9" hidden="1">'[30]7.6'!#REF!</definedName>
    <definedName name="bf" localSheetId="11" hidden="1">'[29]7.6'!#REF!</definedName>
    <definedName name="bf" localSheetId="12" hidden="1">'[29]7.6'!#REF!</definedName>
    <definedName name="bf" localSheetId="13" hidden="1">'[29]7.6'!#REF!</definedName>
    <definedName name="bf" localSheetId="14">#REF!</definedName>
    <definedName name="bf" localSheetId="15" hidden="1">'[31]7.6'!#REF!</definedName>
    <definedName name="bf" hidden="1">'[28]7.6'!#REF!</definedName>
    <definedName name="bfeh" localSheetId="0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'[28]7.6'!#REF!</definedName>
    <definedName name="bnb" localSheetId="5" hidden="1">'[29]7.6'!#REF!</definedName>
    <definedName name="bnb" localSheetId="7" hidden="1">'[28]7.6'!#REF!</definedName>
    <definedName name="bnb" localSheetId="8" hidden="1">'[28]7.6'!#REF!</definedName>
    <definedName name="bnb" localSheetId="9" hidden="1">'[30]7.6'!#REF!</definedName>
    <definedName name="bnb" localSheetId="11" hidden="1">'[29]7.6'!#REF!</definedName>
    <definedName name="bnb" localSheetId="12" hidden="1">'[29]7.6'!#REF!</definedName>
    <definedName name="bnb" localSheetId="13" hidden="1">'[29]7.6'!#REF!</definedName>
    <definedName name="bnb" localSheetId="14">#REF!</definedName>
    <definedName name="bnb" localSheetId="15" hidden="1">'[31]7.6'!#REF!</definedName>
    <definedName name="bnb" hidden="1">'[28]7.6'!#REF!</definedName>
    <definedName name="bnbbbbb" localSheetId="0" hidden="1">'[32]7.6'!#REF!</definedName>
    <definedName name="bnbbbbb" localSheetId="5">#REF!</definedName>
    <definedName name="bnbbbbb" localSheetId="7" hidden="1">'[32]7.6'!#REF!</definedName>
    <definedName name="bnbbbbb" localSheetId="8" hidden="1">'[32]7.6'!#REF!</definedName>
    <definedName name="bnbbbbb" localSheetId="9" hidden="1">'[32]7.6'!#REF!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'[32]7.6'!#REF!</definedName>
    <definedName name="bnbbbbb" hidden="1">'[32]7.6'!#REF!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[33]VA_CONSTANT!$A$3:$Z$21</definedName>
    <definedName name="cons_2005" localSheetId="9">[30]VA_CONSTANT!$A$3:$Z$21</definedName>
    <definedName name="cons_2005" localSheetId="12">[33]VA_CONSTANT!$A$3:$Z$21</definedName>
    <definedName name="cons_2005" localSheetId="13">[34]VA_CONSTANT!$A$3:$Z$21</definedName>
    <definedName name="cons_2005">[35]VA_CONSTANT!$A$3:$Z$21</definedName>
    <definedName name="cons_2006" localSheetId="5">[33]VA_CONSTANT!$A$25:$Z$43</definedName>
    <definedName name="cons_2006" localSheetId="9">[30]VA_CONSTANT!$A$25:$Z$43</definedName>
    <definedName name="cons_2006" localSheetId="12">[33]VA_CONSTANT!$A$25:$Z$43</definedName>
    <definedName name="cons_2006" localSheetId="13">[34]VA_CONSTANT!$A$25:$Z$43</definedName>
    <definedName name="cons_2006">[35]VA_CONSTANT!$A$25:$Z$43</definedName>
    <definedName name="cons_2007" localSheetId="5">[33]VA_CONSTANT!$A$47:$Z$65</definedName>
    <definedName name="cons_2007" localSheetId="9">[30]VA_CONSTANT!$A$47:$Z$65</definedName>
    <definedName name="cons_2007" localSheetId="12">[33]VA_CONSTANT!$A$47:$Z$65</definedName>
    <definedName name="cons_2007" localSheetId="13">[34]VA_CONSTANT!$A$47:$Z$65</definedName>
    <definedName name="cons_2007">[35]VA_CONSTANT!$A$47:$Z$65</definedName>
    <definedName name="cons_2008" localSheetId="5">[33]VA_CONSTANT!$A$69:$Z$87</definedName>
    <definedName name="cons_2008" localSheetId="9">[30]VA_CONSTANT!$A$69:$Z$87</definedName>
    <definedName name="cons_2008" localSheetId="12">[33]VA_CONSTANT!$A$69:$Z$87</definedName>
    <definedName name="cons_2008" localSheetId="13">[34]VA_CONSTANT!$A$69:$Z$87</definedName>
    <definedName name="cons_2008">[35]VA_CONSTANT!$A$69:$Z$87</definedName>
    <definedName name="cons_2009" localSheetId="5">[33]VA_CONSTANT!$A$91:$Z$109</definedName>
    <definedName name="cons_2009" localSheetId="9">[30]VA_CONSTANT!$A$91:$Z$109</definedName>
    <definedName name="cons_2009" localSheetId="12">[33]VA_CONSTANT!$A$91:$Z$109</definedName>
    <definedName name="cons_2009" localSheetId="13">[34]VA_CONSTANT!$A$91:$Z$109</definedName>
    <definedName name="cons_2009">[35]VA_CONSTANT!$A$91:$Z$109</definedName>
    <definedName name="cons_2010" localSheetId="5">[33]VA_CONSTANT!$A$113:$Z$131</definedName>
    <definedName name="cons_2010" localSheetId="9">[30]VA_CONSTANT!$A$113:$Z$131</definedName>
    <definedName name="cons_2010" localSheetId="12">[33]VA_CONSTANT!$A$113:$Z$131</definedName>
    <definedName name="cons_2010" localSheetId="13">[34]VA_CONSTANT!$A$113:$Z$131</definedName>
    <definedName name="cons_2010">[35]VA_CONSTANT!$A$113:$Z$131</definedName>
    <definedName name="cons_2011" localSheetId="5">[33]VA_CONSTANT!$A$135:$Z$153</definedName>
    <definedName name="cons_2011" localSheetId="9">[30]VA_CONSTANT!$A$135:$Z$153</definedName>
    <definedName name="cons_2011" localSheetId="12">[33]VA_CONSTANT!$A$135:$Z$153</definedName>
    <definedName name="cons_2011" localSheetId="13">[34]VA_CONSTANT!$A$135:$Z$153</definedName>
    <definedName name="cons_2011">[35]VA_CONSTANT!$A$135:$Z$153</definedName>
    <definedName name="cons_2012" localSheetId="5">[33]VA_CONSTANT!$A$157:$Z$175</definedName>
    <definedName name="cons_2012" localSheetId="9">[30]VA_CONSTANT!$A$157:$Z$175</definedName>
    <definedName name="cons_2012" localSheetId="12">[33]VA_CONSTANT!$A$157:$Z$175</definedName>
    <definedName name="cons_2012" localSheetId="13">[34]VA_CONSTANT!$A$157:$Z$175</definedName>
    <definedName name="cons_2012">[35]VA_CONSTANT!$A$157:$Z$175</definedName>
    <definedName name="cons_2013" localSheetId="5">[33]VA_CONSTANT!$A$179:$Z$197</definedName>
    <definedName name="cons_2013" localSheetId="9">[30]VA_CONSTANT!$A$179:$Z$197</definedName>
    <definedName name="cons_2013" localSheetId="12">[33]VA_CONSTANT!$A$179:$Z$197</definedName>
    <definedName name="cons_2013" localSheetId="13">[34]VA_CONSTANT!$A$179:$Z$197</definedName>
    <definedName name="cons_2013">[35]VA_CONSTANT!$A$179:$Z$197</definedName>
    <definedName name="cons_2013p" localSheetId="0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[33]VA_CONSTANT!$A$1:$Z$197</definedName>
    <definedName name="cons_data" localSheetId="9">[30]VA_CONSTANT!$A$1:$Z$197</definedName>
    <definedName name="cons_data" localSheetId="12">[33]VA_CONSTANT!$A$1:$Z$197</definedName>
    <definedName name="cons_data" localSheetId="13">[34]VA_CONSTANT!$A$1:$Z$197</definedName>
    <definedName name="cons_data">[35]VA_CONSTANT!$A$1:$Z$197</definedName>
    <definedName name="_xlnm.Criteria" localSheetId="0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7" hidden="1">#REF!</definedName>
    <definedName name="cvxc" localSheetId="8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'[36]4.8'!#REF!</definedName>
    <definedName name="db" localSheetId="12" hidden="1">'[36]4.8'!#REF!</definedName>
    <definedName name="db" localSheetId="13" hidden="1">'[36]4.8'!#REF!</definedName>
    <definedName name="db" hidden="1">'[37]4.8'!#REF!</definedName>
    <definedName name="dccv" localSheetId="0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5" hidden="1">'[21]4.9'!#REF!</definedName>
    <definedName name="dfcsz" localSheetId="7" hidden="1">'[20]4.9'!#REF!</definedName>
    <definedName name="dfcsz" localSheetId="8" hidden="1">'[20]4.9'!#REF!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5" hidden="1">'[21]4.9'!#REF!</definedName>
    <definedName name="dfd" localSheetId="7" hidden="1">'[20]4.9'!#REF!</definedName>
    <definedName name="dfd" localSheetId="8" hidden="1">'[20]4.9'!#REF!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7" hidden="1">#REF!</definedName>
    <definedName name="dfsd" localSheetId="8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5" hidden="1">'[21]4.9'!#REF!</definedName>
    <definedName name="dfvd" localSheetId="7" hidden="1">'[20]4.9'!#REF!</definedName>
    <definedName name="dfvd" localSheetId="8" hidden="1">'[20]4.9'!#REF!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5" hidden="1">'[26]4.8'!#REF!</definedName>
    <definedName name="ds" localSheetId="7" hidden="1">'[25]4.8'!#REF!</definedName>
    <definedName name="ds" localSheetId="8" hidden="1">'[25]4.8'!#REF!</definedName>
    <definedName name="ds" localSheetId="9" hidden="1">'[25]4.8'!#REF!</definedName>
    <definedName name="ds" localSheetId="11" hidden="1">'[27]4.8'!#REF!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'[36]4.8'!#REF!</definedName>
    <definedName name="ekhuhqheh" localSheetId="12" hidden="1">'[36]4.8'!#REF!</definedName>
    <definedName name="ekhuhqheh" localSheetId="13" hidden="1">'[36]4.8'!#REF!</definedName>
    <definedName name="ekhuhqheh" hidden="1">'[37]4.8'!#REF!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'[10]4.8'!#REF!</definedName>
    <definedName name="ER" localSheetId="5" hidden="1">'[37]4.8'!#REF!</definedName>
    <definedName name="ER" localSheetId="7" hidden="1">'[37]4.8'!#REF!</definedName>
    <definedName name="ER" localSheetId="8" hidden="1">'[37]4.8'!#REF!</definedName>
    <definedName name="ER" localSheetId="9" hidden="1">'[10]4.8'!#REF!</definedName>
    <definedName name="ER" localSheetId="12" hidden="1">'[36]4.8'!#REF!</definedName>
    <definedName name="ER" localSheetId="13" hidden="1">'[36]4.8'!#REF!</definedName>
    <definedName name="ER" localSheetId="14">#REF!</definedName>
    <definedName name="ER" localSheetId="15" hidden="1">'[10]4.8'!#REF!</definedName>
    <definedName name="ER" hidden="1">'[10]4.8'!#REF!</definedName>
    <definedName name="EST" localSheetId="0" hidden="1">'[1]4.9'!#REF!</definedName>
    <definedName name="EST" localSheetId="5" hidden="1">'[2]4.9'!#REF!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'[10]4.8'!#REF!</definedName>
    <definedName name="female" localSheetId="5" hidden="1">'[37]4.8'!#REF!</definedName>
    <definedName name="female" localSheetId="7" hidden="1">'[37]4.8'!#REF!</definedName>
    <definedName name="female" localSheetId="8" hidden="1">'[37]4.8'!#REF!</definedName>
    <definedName name="female" localSheetId="9" hidden="1">'[10]4.8'!#REF!</definedName>
    <definedName name="female" localSheetId="12" hidden="1">'[36]4.8'!#REF!</definedName>
    <definedName name="female" localSheetId="13" hidden="1">'[36]4.8'!#REF!</definedName>
    <definedName name="female" localSheetId="14">#REF!</definedName>
    <definedName name="female" localSheetId="15" hidden="1">'[10]4.8'!#REF!</definedName>
    <definedName name="female" hidden="1">'[10]4.8'!#REF!</definedName>
    <definedName name="ff" localSheetId="0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'[10]4.8'!#REF!</definedName>
    <definedName name="gd" localSheetId="5" hidden="1">'[37]4.8'!#REF!</definedName>
    <definedName name="gd" localSheetId="7" hidden="1">'[37]4.8'!#REF!</definedName>
    <definedName name="gd" localSheetId="8" hidden="1">'[37]4.8'!#REF!</definedName>
    <definedName name="gd" localSheetId="9" hidden="1">'[10]4.8'!#REF!</definedName>
    <definedName name="gd" localSheetId="12" hidden="1">'[36]4.8'!#REF!</definedName>
    <definedName name="gd" localSheetId="13" hidden="1">'[36]4.8'!#REF!</definedName>
    <definedName name="gd" localSheetId="14">#REF!</definedName>
    <definedName name="gd" localSheetId="15" hidden="1">'[10]4.8'!#REF!</definedName>
    <definedName name="gd" hidden="1">'[10]4.8'!#REF!</definedName>
    <definedName name="gdfg" localSheetId="0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'[38]4.8'!#REF!</definedName>
    <definedName name="ggdf" localSheetId="5" hidden="1">'[39]4.8'!#REF!</definedName>
    <definedName name="ggdf" localSheetId="7" hidden="1">'[38]4.8'!#REF!</definedName>
    <definedName name="ggdf" localSheetId="8" hidden="1">'[38]4.8'!#REF!</definedName>
    <definedName name="ggdf" localSheetId="9" hidden="1">'[38]4.8'!#REF!</definedName>
    <definedName name="ggdf" localSheetId="11" hidden="1">'[39]4.8'!#REF!</definedName>
    <definedName name="ggdf" localSheetId="12" hidden="1">'[39]4.8'!#REF!</definedName>
    <definedName name="ggdf" localSheetId="13" hidden="1">'[39]4.8'!#REF!</definedName>
    <definedName name="ggdf" localSheetId="14">#REF!</definedName>
    <definedName name="ggdf" localSheetId="15" hidden="1">'[38]4.8'!#REF!</definedName>
    <definedName name="ggdf" hidden="1">'[38]4.8'!#REF!</definedName>
    <definedName name="gggdt" localSheetId="0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'[40]4.9'!#REF!</definedName>
    <definedName name="graph" localSheetId="5" hidden="1">'[1]4.9'!#REF!</definedName>
    <definedName name="graph" localSheetId="7" hidden="1">'[40]4.9'!#REF!</definedName>
    <definedName name="graph" localSheetId="8" hidden="1">'[40]4.9'!#REF!</definedName>
    <definedName name="graph" localSheetId="9" hidden="1">'[40]4.9'!#REF!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'[40]4.9'!#REF!</definedName>
    <definedName name="graph" hidden="1">'[40]4.9'!#REF!</definedName>
    <definedName name="gyht" localSheetId="0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'[36]4.8'!#REF!</definedName>
    <definedName name="hb" localSheetId="12" hidden="1">'[36]4.8'!#REF!</definedName>
    <definedName name="hb" localSheetId="13" hidden="1">'[36]4.8'!#REF!</definedName>
    <definedName name="hb" hidden="1">'[37]4.8'!#REF!</definedName>
    <definedName name="head" localSheetId="0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5" hidden="1">'[21]4.9'!#REF!</definedName>
    <definedName name="hgt" localSheetId="7" hidden="1">'[20]4.9'!#REF!</definedName>
    <definedName name="hgt" localSheetId="8" hidden="1">'[20]4.9'!#REF!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7" hidden="1">#REF!</definedName>
    <definedName name="iiiii" localSheetId="8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'[41]7.6'!#REF!</definedName>
    <definedName name="johor" localSheetId="5" hidden="1">'[42]7.6'!#REF!</definedName>
    <definedName name="johor" localSheetId="7" hidden="1">'[41]7.6'!#REF!</definedName>
    <definedName name="johor" localSheetId="8" hidden="1">'[41]7.6'!#REF!</definedName>
    <definedName name="johor" localSheetId="9" hidden="1">'[41]7.6'!#REF!</definedName>
    <definedName name="johor" localSheetId="11" hidden="1">'[43]7.6'!#REF!</definedName>
    <definedName name="johor" localSheetId="12" hidden="1">'[42]7.6'!#REF!</definedName>
    <definedName name="johor" localSheetId="13" hidden="1">'[44]7.6'!#REF!</definedName>
    <definedName name="johor" localSheetId="14">#REF!</definedName>
    <definedName name="johor" localSheetId="15" hidden="1">'[41]7.6'!#REF!</definedName>
    <definedName name="johor" hidden="1">'[41]7.6'!#REF!</definedName>
    <definedName name="JOHOR1" localSheetId="0" hidden="1">'[45]4.9'!#REF!</definedName>
    <definedName name="JOHOR1" localSheetId="5" hidden="1">'[46]4.9'!#REF!</definedName>
    <definedName name="JOHOR1" localSheetId="7" hidden="1">'[45]4.9'!#REF!</definedName>
    <definedName name="JOHOR1" localSheetId="8" hidden="1">'[45]4.9'!#REF!</definedName>
    <definedName name="JOHOR1" localSheetId="9" hidden="1">'[45]4.9'!#REF!</definedName>
    <definedName name="JOHOR1" localSheetId="11" hidden="1">'[47]4.9'!#REF!</definedName>
    <definedName name="JOHOR1" localSheetId="12" hidden="1">'[46]4.9'!#REF!</definedName>
    <definedName name="JOHOR1" localSheetId="13" hidden="1">'[48]4.9'!#REF!</definedName>
    <definedName name="JOHOR1" localSheetId="14">#REF!</definedName>
    <definedName name="JOHOR1" localSheetId="15" hidden="1">'[45]4.9'!#REF!</definedName>
    <definedName name="JOHOR1" hidden="1">'[45]4.9'!#REF!</definedName>
    <definedName name="k" localSheetId="0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7" hidden="1">#REF!</definedName>
    <definedName name="l" localSheetId="8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5">#REF!</definedName>
    <definedName name="m" localSheetId="7" hidden="1">'[20]4.9'!#REF!</definedName>
    <definedName name="m" localSheetId="8" hidden="1">'[20]4.9'!#REF!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'[41]7.6'!#REF!</definedName>
    <definedName name="malaysia3" localSheetId="5" hidden="1">'[42]7.6'!#REF!</definedName>
    <definedName name="malaysia3" localSheetId="7" hidden="1">'[41]7.6'!#REF!</definedName>
    <definedName name="malaysia3" localSheetId="8" hidden="1">'[41]7.6'!#REF!</definedName>
    <definedName name="malaysia3" localSheetId="9" hidden="1">'[41]7.6'!#REF!</definedName>
    <definedName name="malaysia3" localSheetId="11" hidden="1">'[43]7.6'!#REF!</definedName>
    <definedName name="malaysia3" localSheetId="12" hidden="1">'[42]7.6'!#REF!</definedName>
    <definedName name="malaysia3" localSheetId="13" hidden="1">'[44]7.6'!#REF!</definedName>
    <definedName name="malaysia3" localSheetId="14">#REF!</definedName>
    <definedName name="malaysia3" localSheetId="15" hidden="1">'[41]7.6'!#REF!</definedName>
    <definedName name="malaysia3" hidden="1">'[41]7.6'!#REF!</definedName>
    <definedName name="match_sampel_icdt" localSheetId="0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'[49]4.9'!#REF!</definedName>
    <definedName name="mg" localSheetId="5" hidden="1">'[47]4.9'!#REF!</definedName>
    <definedName name="mg" localSheetId="7" hidden="1">'[49]4.9'!#REF!</definedName>
    <definedName name="mg" localSheetId="8" hidden="1">'[49]4.9'!#REF!</definedName>
    <definedName name="mg" localSheetId="9" hidden="1">'[49]4.9'!#REF!</definedName>
    <definedName name="mg" localSheetId="11" hidden="1">'[47]4.9'!#REF!</definedName>
    <definedName name="mg" localSheetId="12" hidden="1">'[47]4.9'!#REF!</definedName>
    <definedName name="mg" localSheetId="13" hidden="1">'[47]4.9'!#REF!</definedName>
    <definedName name="mg" localSheetId="14">#REF!</definedName>
    <definedName name="mg" localSheetId="15" hidden="1">'[49]4.9'!#REF!</definedName>
    <definedName name="mg" hidden="1">'[49]4.9'!#REF!</definedName>
    <definedName name="mmm" localSheetId="0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7" hidden="1">#REF!</definedName>
    <definedName name="nbngh" localSheetId="8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'[28]7.6'!#REF!</definedName>
    <definedName name="pppp" localSheetId="5" hidden="1">'[29]7.6'!#REF!</definedName>
    <definedName name="pppp" localSheetId="7" hidden="1">'[28]7.6'!#REF!</definedName>
    <definedName name="pppp" localSheetId="8" hidden="1">'[28]7.6'!#REF!</definedName>
    <definedName name="pppp" localSheetId="9" hidden="1">'[30]7.6'!#REF!</definedName>
    <definedName name="pppp" localSheetId="11" hidden="1">'[29]7.6'!#REF!</definedName>
    <definedName name="pppp" localSheetId="12" hidden="1">'[29]7.6'!#REF!</definedName>
    <definedName name="pppp" localSheetId="13" hidden="1">'[29]7.6'!#REF!</definedName>
    <definedName name="pppp" localSheetId="14">#REF!</definedName>
    <definedName name="pppp" localSheetId="15" hidden="1">'[31]7.6'!#REF!</definedName>
    <definedName name="pppp" hidden="1">'[28]7.6'!#REF!</definedName>
    <definedName name="_xlnm.Print_Area" localSheetId="0">'43_KDNK'!$A$1:$J$45</definedName>
    <definedName name="_xlnm.Print_Area" localSheetId="1">'44_DAGANGAN'!$A$1:$I$48</definedName>
    <definedName name="_xlnm.Print_Area" localSheetId="5">'46.1_BURUH'!$A$1:$P$55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'47_HARGA'!$A$1:$J$91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#REF!</definedName>
    <definedName name="_xlnm.Print_Area" localSheetId="10">'50_JENAYAH'!$A$1:$G$64</definedName>
    <definedName name="_xlnm.Print_Area" localSheetId="12">'52_ICT'!$A$1:$Q$21</definedName>
    <definedName name="_xlnm.Print_Area" localSheetId="13">'53_PENDAPATAN'!$B$1:$H$23</definedName>
    <definedName name="_xlnm.Print_Area" localSheetId="15">'55_CUKAI'!$A$1:$P$36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'[38]4.8'!#REF!</definedName>
    <definedName name="qqw" localSheetId="5" hidden="1">'[39]4.8'!#REF!</definedName>
    <definedName name="qqw" localSheetId="7" hidden="1">'[38]4.8'!#REF!</definedName>
    <definedName name="qqw" localSheetId="8" hidden="1">'[38]4.8'!#REF!</definedName>
    <definedName name="qqw" localSheetId="9" hidden="1">'[38]4.8'!#REF!</definedName>
    <definedName name="qqw" localSheetId="11" hidden="1">'[39]4.8'!#REF!</definedName>
    <definedName name="qqw" localSheetId="12" hidden="1">'[39]4.8'!#REF!</definedName>
    <definedName name="qqw" localSheetId="13" hidden="1">'[39]4.8'!#REF!</definedName>
    <definedName name="qqw" localSheetId="14">#REF!</definedName>
    <definedName name="qqw" localSheetId="15" hidden="1">'[38]4.8'!#REF!</definedName>
    <definedName name="qqw" hidden="1">'[38]4.8'!#REF!</definedName>
    <definedName name="qty" localSheetId="0" hidden="1">'[50]4.8'!#REF!</definedName>
    <definedName name="qty" localSheetId="5" hidden="1">'[51]4.8'!#REF!</definedName>
    <definedName name="qty" localSheetId="7" hidden="1">'[50]4.8'!#REF!</definedName>
    <definedName name="qty" localSheetId="8" hidden="1">'[50]4.8'!#REF!</definedName>
    <definedName name="qty" localSheetId="9" hidden="1">'[50]4.8'!#REF!</definedName>
    <definedName name="qty" localSheetId="12" hidden="1">'[52]4.8'!#REF!</definedName>
    <definedName name="qty" localSheetId="13" hidden="1">'[52]4.8'!#REF!</definedName>
    <definedName name="qty" localSheetId="14">#REF!</definedName>
    <definedName name="qty" localSheetId="15" hidden="1">'[50]4.8'!#REF!</definedName>
    <definedName name="qty" hidden="1">'[50]4.8'!#REF!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[53]Sheet2!$B$2:$B$7</definedName>
    <definedName name="Region" localSheetId="11">[54]Sheet2!$B$2:$B$7</definedName>
    <definedName name="Region" localSheetId="12">[55]Sheet2!$B$2:$B$7</definedName>
    <definedName name="Region" localSheetId="13">[56]Sheet2!$B$2:$B$7</definedName>
    <definedName name="Region">[57]Sheet2!$B$2:$B$7</definedName>
    <definedName name="Region1" localSheetId="5">[58]Sheet1!$B$2:$B$19</definedName>
    <definedName name="Region1" localSheetId="11">[59]Sheet1!$B$2:$B$19</definedName>
    <definedName name="Region1" localSheetId="12">[60]Sheet1!$B$2:$B$19</definedName>
    <definedName name="Region1" localSheetId="13">[61]Sheet1!$B$2:$B$19</definedName>
    <definedName name="Region1">[62]Sheet1!$B$2:$B$19</definedName>
    <definedName name="Reporting_Country_Code" localSheetId="9">'[63]Index Page'!$G$4</definedName>
    <definedName name="Reporting_Country_Code" localSheetId="12">'[63]Index Page'!$G$4</definedName>
    <definedName name="Reporting_Country_Code" localSheetId="13">'[63]Index Page'!$G$4</definedName>
    <definedName name="Reporting_Country_Code">'[64]Index Page'!$G$4</definedName>
    <definedName name="Reporting_CountryCode" localSheetId="9">[65]Control!$B$28</definedName>
    <definedName name="Reporting_CountryCode" localSheetId="12">[65]Control!$B$28</definedName>
    <definedName name="Reporting_CountryCode" localSheetId="13">[65]Control!$B$28</definedName>
    <definedName name="Reporting_CountryCode">[66]Control!$B$28</definedName>
    <definedName name="Reporting_Currency_Code" localSheetId="9">'[63]Index Page'!$G$5</definedName>
    <definedName name="Reporting_Currency_Code" localSheetId="12">'[63]Index Page'!$G$5</definedName>
    <definedName name="Reporting_Currency_Code" localSheetId="13">'[63]Index Page'!$G$5</definedName>
    <definedName name="Reporting_Currency_Code">'[64]Index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[33]ref!$B$3:$K$20</definedName>
    <definedName name="row_no" localSheetId="11">[67]ref!$B$3:$K$20</definedName>
    <definedName name="row_no" localSheetId="12">[33]ref!$B$3:$K$20</definedName>
    <definedName name="row_no" localSheetId="13">[68]ref!$B$3:$K$20</definedName>
    <definedName name="row_no">[69]ref!$B$3:$K$20</definedName>
    <definedName name="row_no_head" localSheetId="5">[33]ref!$B$3:$K$3</definedName>
    <definedName name="row_no_head" localSheetId="11">[67]ref!$B$3:$K$3</definedName>
    <definedName name="row_no_head" localSheetId="12">[33]ref!$B$3:$K$3</definedName>
    <definedName name="row_no_head" localSheetId="13">[68]ref!$B$3:$K$3</definedName>
    <definedName name="row_no_head">[69]ref!$B$3:$K$3</definedName>
    <definedName name="rrr" localSheetId="0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'[10]4.8'!#REF!</definedName>
    <definedName name="rte" localSheetId="5" hidden="1">'[37]4.8'!#REF!</definedName>
    <definedName name="rte" localSheetId="7" hidden="1">'[37]4.8'!#REF!</definedName>
    <definedName name="rte" localSheetId="8" hidden="1">'[37]4.8'!#REF!</definedName>
    <definedName name="rte" localSheetId="9" hidden="1">'[10]4.8'!#REF!</definedName>
    <definedName name="rte" localSheetId="12" hidden="1">'[36]4.8'!#REF!</definedName>
    <definedName name="rte" localSheetId="13" hidden="1">'[36]4.8'!#REF!</definedName>
    <definedName name="rte" localSheetId="14">#REF!</definedName>
    <definedName name="rte" localSheetId="15" hidden="1">'[10]4.8'!#REF!</definedName>
    <definedName name="rte" hidden="1">'[10]4.8'!#REF!</definedName>
    <definedName name="s" localSheetId="0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'[70]5.11'!$E$15:$J$15</definedName>
    <definedName name="sabah" localSheetId="11" hidden="1">'[71]5.11'!$E$15:$J$15</definedName>
    <definedName name="sabah" localSheetId="12" hidden="1">'[70]5.11'!$E$15:$J$15</definedName>
    <definedName name="sabah" localSheetId="13" hidden="1">'[72]5.11'!$E$15:$J$15</definedName>
    <definedName name="sabah" hidden="1">'[73]5.11'!$E$15:$J$15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5" hidden="1">'[21]4.3'!#REF!</definedName>
    <definedName name="sama" localSheetId="7" hidden="1">'[20]4.3'!#REF!</definedName>
    <definedName name="sama" localSheetId="8" hidden="1">'[20]4.3'!#REF!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'[10]4.8'!#REF!</definedName>
    <definedName name="sda" localSheetId="5" hidden="1">'[37]4.8'!#REF!</definedName>
    <definedName name="sda" localSheetId="7" hidden="1">'[37]4.8'!#REF!</definedName>
    <definedName name="sda" localSheetId="8" hidden="1">'[37]4.8'!#REF!</definedName>
    <definedName name="sda" localSheetId="9" hidden="1">'[10]4.8'!#REF!</definedName>
    <definedName name="sda" localSheetId="12" hidden="1">'[36]4.8'!#REF!</definedName>
    <definedName name="sda" localSheetId="13" hidden="1">'[36]4.8'!#REF!</definedName>
    <definedName name="sda" localSheetId="14">#REF!</definedName>
    <definedName name="sda" localSheetId="15" hidden="1">'[10]4.8'!#REF!</definedName>
    <definedName name="sda" hidden="1">'[10]4.8'!#REF!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7" hidden="1">#REF!</definedName>
    <definedName name="slgr" localSheetId="8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7" hidden="1">#REF!</definedName>
    <definedName name="SORT" localSheetId="8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5">'[14]VA-curr'!#REF!</definedName>
    <definedName name="sr" localSheetId="7">#REF!</definedName>
    <definedName name="sr" localSheetId="8">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5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5" hidden="1">'[21]4.9'!#REF!</definedName>
    <definedName name="ssssw" localSheetId="7" hidden="1">'[20]4.9'!#REF!</definedName>
    <definedName name="ssssw" localSheetId="8" hidden="1">'[20]4.9'!#REF!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[33]ref!$B$23:$C$38</definedName>
    <definedName name="state" localSheetId="11">[67]ref!$B$23:$C$38</definedName>
    <definedName name="state" localSheetId="12">[33]ref!$B$23:$C$38</definedName>
    <definedName name="state" localSheetId="13">[68]ref!$B$23:$C$38</definedName>
    <definedName name="state">[69]ref!$B$23:$C$38</definedName>
    <definedName name="sz" localSheetId="0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[33]ref!$B$23:$E$38</definedName>
    <definedName name="table_no" localSheetId="11">[67]ref!$B$23:$E$38</definedName>
    <definedName name="table_no" localSheetId="12">[33]ref!$B$23:$E$38</definedName>
    <definedName name="table_no" localSheetId="13">[68]ref!$B$23:$E$38</definedName>
    <definedName name="table_no">[69]ref!$B$23:$E$38</definedName>
    <definedName name="table1" localSheetId="0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5" hidden="1">'[2]4.9'!#REF!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5" hidden="1">'[2]4.9'!#REF!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5" hidden="1">'[2]4.9'!#REF!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5" hidden="1">'[21]4.9'!#REF!</definedName>
    <definedName name="tttt" localSheetId="7" hidden="1">'[20]4.9'!#REF!</definedName>
    <definedName name="tttt" localSheetId="8" hidden="1">'[20]4.9'!#REF!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7" hidden="1">#REF!</definedName>
    <definedName name="uuu" localSheetId="8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5" hidden="1">'[21]4.3'!#REF!</definedName>
    <definedName name="v" localSheetId="7" hidden="1">'[20]4.3'!#REF!</definedName>
    <definedName name="v" localSheetId="8" hidden="1">'[20]4.3'!#REF!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7" hidden="1">#REF!</definedName>
    <definedName name="vdfvd" localSheetId="8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7" hidden="1">#REF!</definedName>
    <definedName name="vvv" localSheetId="8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5">'[14]VA-curr'!#REF!</definedName>
    <definedName name="w" localSheetId="7">#REF!</definedName>
    <definedName name="w" localSheetId="8">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7" hidden="1">#REF!</definedName>
    <definedName name="xxxa" localSheetId="8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7" hidden="1">#REF!</definedName>
    <definedName name="xzcx" localSheetId="8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9" l="1"/>
  <c r="G47" i="19"/>
  <c r="G46" i="19"/>
  <c r="G44" i="19"/>
  <c r="G16" i="19" s="1"/>
  <c r="G43" i="19"/>
  <c r="G42" i="19"/>
  <c r="G40" i="19"/>
  <c r="G39" i="19"/>
  <c r="G38" i="19"/>
  <c r="G36" i="19"/>
  <c r="G35" i="19"/>
  <c r="G34" i="19"/>
  <c r="G14" i="19" s="1"/>
  <c r="G32" i="19"/>
  <c r="G31" i="19"/>
  <c r="G30" i="19"/>
  <c r="G28" i="19"/>
  <c r="G27" i="19"/>
  <c r="G26" i="19"/>
  <c r="G24" i="19"/>
  <c r="G23" i="19"/>
  <c r="G15" i="19" s="1"/>
  <c r="G22" i="19"/>
  <c r="G20" i="19"/>
  <c r="G19" i="19"/>
  <c r="G18" i="19"/>
  <c r="I16" i="19"/>
  <c r="H16" i="19"/>
  <c r="E16" i="19"/>
  <c r="I15" i="19"/>
  <c r="H15" i="19"/>
  <c r="E15" i="19"/>
  <c r="I14" i="19"/>
  <c r="H14" i="19"/>
  <c r="E14" i="19"/>
  <c r="H53" i="15" l="1"/>
  <c r="G53" i="15"/>
  <c r="H49" i="15"/>
  <c r="G49" i="15"/>
  <c r="H45" i="15"/>
  <c r="G45" i="15"/>
  <c r="H23" i="15"/>
  <c r="G23" i="15"/>
  <c r="H19" i="15"/>
  <c r="G19" i="15"/>
  <c r="H15" i="15"/>
  <c r="G15" i="15"/>
</calcChain>
</file>

<file path=xl/sharedStrings.xml><?xml version="1.0" encoding="utf-8"?>
<sst xmlns="http://schemas.openxmlformats.org/spreadsheetml/2006/main" count="672" uniqueCount="419">
  <si>
    <t>Sumber: Jabatan Perangkaan Malaysia</t>
  </si>
  <si>
    <t>Source: Department of Statistics Malaysia</t>
  </si>
  <si>
    <r>
      <t>2019</t>
    </r>
    <r>
      <rPr>
        <b/>
        <vertAlign val="superscript"/>
        <sz val="10"/>
        <rFont val="Century Gothic"/>
        <family val="2"/>
      </rPr>
      <t>e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</si>
  <si>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</si>
  <si>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   </t>
  </si>
  <si>
    <t>NEGERI SEMBILAN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</si>
  <si>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</si>
  <si>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</si>
  <si>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</si>
  <si>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</si>
  <si>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</si>
  <si>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</si>
  <si>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</si>
  <si>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</si>
  <si>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</si>
  <si>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</si>
  <si>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</si>
  <si>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Negeri Sembilan</t>
  </si>
  <si>
    <t>: Gross Domestic Product (GDP), Negeri Sembilan</t>
  </si>
  <si>
    <t>-9.5</t>
  </si>
  <si>
    <t>-18.4</t>
  </si>
  <si>
    <t>-1.1</t>
  </si>
  <si>
    <t>-25.6</t>
  </si>
  <si>
    <t>-3.8</t>
  </si>
  <si>
    <t>-4.9</t>
  </si>
  <si>
    <t>-11.2</t>
  </si>
  <si>
    <t>-6.6</t>
  </si>
  <si>
    <t>-3.6</t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</si>
  <si>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</si>
  <si>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</si>
  <si>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</si>
  <si>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</si>
  <si>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</si>
  <si>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Referring to current population estimates based on the Population and Housing Census of Malaysia 2010 published on 15 July 2021</t>
    </r>
  </si>
  <si>
    <t>Jadual 44.0</t>
  </si>
  <si>
    <t>: Eksport, import, jumlah dagangan dan imbangan dagangan (RM Juta), Negeri Sembilan</t>
  </si>
  <si>
    <t>Table 44.0</t>
  </si>
  <si>
    <t xml:space="preserve">: Exports, imports, total trade and balance of trade (RM Million), Negeri Sembilan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</si>
  <si>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</si>
  <si>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</si>
  <si>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</si>
  <si>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</si>
  <si>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</si>
  <si>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</si>
  <si>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</si>
  <si>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</si>
  <si>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</si>
  <si>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</si>
  <si>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</si>
  <si>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</si>
  <si>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</si>
  <si>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</si>
  <si>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</si>
  <si>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</si>
  <si>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</si>
  <si>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</si>
  <si>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</si>
  <si>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</si>
  <si>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</si>
  <si>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</si>
  <si>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</si>
  <si>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</si>
  <si>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</si>
  <si>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</si>
  <si>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Negeri Sembilan </t>
  </si>
  <si>
    <t xml:space="preserve">  Table 45.0</t>
  </si>
  <si>
    <t xml:space="preserve">: Principal Statistics of Domestic Tourism, Negeri Sembilan 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</si>
  <si>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</si>
  <si>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</si>
  <si>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</si>
  <si>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</si>
  <si>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</si>
  <si>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</si>
  <si>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</si>
  <si>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</si>
  <si>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</si>
  <si>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</si>
  <si>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</si>
  <si>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</si>
  <si>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</si>
  <si>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Pantai Port Dickson</t>
  </si>
  <si>
    <t>Bandar Seremban</t>
  </si>
  <si>
    <t>Port Dickson</t>
  </si>
  <si>
    <t>Nilai</t>
  </si>
  <si>
    <t>Nilai Wholesale Centre (Nilai 3)</t>
  </si>
  <si>
    <t>Rumah Undang Sg. Ujong</t>
  </si>
  <si>
    <t>Palm Mall</t>
  </si>
  <si>
    <t>Hutan Simpan Sg. Menyala</t>
  </si>
  <si>
    <t>Kuala Pilah</t>
  </si>
  <si>
    <t>Hutan Lipur &amp; Rekreasi Ulu Bendul</t>
  </si>
  <si>
    <t>Kompleks Sejarah Pengkalan Kempas</t>
  </si>
  <si>
    <t>Kompleks Kraf N. Sembilan</t>
  </si>
  <si>
    <t>Tampin</t>
  </si>
  <si>
    <t>Pedas</t>
  </si>
  <si>
    <t>Dataran Tampin</t>
  </si>
  <si>
    <t>Jadual 46.0: Statistik Pasaran Buruh, Negeri Sembilan</t>
  </si>
  <si>
    <t>Table 46.0: Labour Market Statistics, Negeri Sembilan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</si>
  <si>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</si>
  <si>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</si>
  <si>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</si>
  <si>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</si>
  <si>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</si>
  <si>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</si>
  <si>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</si>
  <si>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</si>
  <si>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</si>
  <si>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</si>
  <si>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</si>
  <si>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</si>
  <si>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</si>
  <si>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</si>
  <si>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</si>
  <si>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</si>
  <si>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</si>
  <si>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</si>
  <si>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</si>
  <si>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</si>
  <si>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</si>
  <si>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</si>
  <si>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</si>
  <si>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</si>
  <si>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</si>
  <si>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Negeri Sembilan (Samb.)</t>
  </si>
  <si>
    <t>Table 46.0: Labour Market Statistics, Negeri Sembilan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</si>
  <si>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</si>
  <si>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</si>
  <si>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</si>
  <si>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</si>
  <si>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</si>
  <si>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</si>
  <si>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</si>
  <si>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Negeri Sembilan</t>
  </si>
  <si>
    <t>Table 46.1: Principal statistics of labour force by  administrative district, Negeri Sembilan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</si>
  <si>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</si>
  <si>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</si>
  <si>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</si>
  <si>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</si>
  <si>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</si>
  <si>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</si>
  <si>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</si>
  <si>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</si>
  <si>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</si>
  <si>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</si>
  <si>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</si>
  <si>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</si>
  <si>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</si>
  <si>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</si>
  <si>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</si>
  <si>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</si>
  <si>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</si>
  <si>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</si>
  <si>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</si>
  <si>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</si>
  <si>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</si>
  <si>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</si>
  <si>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</si>
  <si>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</si>
  <si>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</si>
  <si>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</si>
  <si>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</si>
  <si>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</si>
  <si>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</si>
  <si>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</si>
  <si>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</si>
  <si>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</si>
  <si>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t>Jelebu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</si>
  <si>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</si>
  <si>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</si>
  <si>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</si>
  <si>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Rembau</t>
  </si>
  <si>
    <t>Seremban</t>
  </si>
  <si>
    <t>Jempol</t>
  </si>
  <si>
    <r>
      <rPr>
        <b/>
        <sz val="9"/>
        <color rgb="FF000000"/>
        <rFont val="Century Gothic"/>
        <family val="2"/>
      </rPr>
      <t>Nota</t>
    </r>
    <r>
      <rPr>
        <sz val="9"/>
        <color rgb="FF000000"/>
        <rFont val="Century Gothic"/>
        <family val="2"/>
      </rPr>
      <t xml:space="preserve">/ </t>
    </r>
    <r>
      <rPr>
        <i/>
        <sz val="9"/>
        <color rgb="FF000000"/>
        <rFont val="Century Gothic"/>
        <family val="2"/>
      </rPr>
      <t>Note:</t>
    </r>
  </si>
  <si>
    <r>
      <rPr>
        <b/>
        <vertAlign val="superscript"/>
        <sz val="9"/>
        <color rgb="FF000000"/>
        <rFont val="Century Gothic"/>
        <family val="2"/>
      </rPr>
      <t>e</t>
    </r>
    <r>
      <rPr>
        <b/>
        <sz val="9"/>
        <color rgb="FF000000"/>
        <rFont val="Century Gothic"/>
        <family val="2"/>
      </rPr>
      <t xml:space="preserve"> Anggaran</t>
    </r>
  </si>
  <si>
    <t xml:space="preserve">   Estimates </t>
  </si>
  <si>
    <r>
      <rPr>
        <b/>
        <vertAlign val="superscript"/>
        <sz val="9"/>
        <color rgb="FF000000"/>
        <rFont val="Century Gothic"/>
        <family val="2"/>
      </rPr>
      <t>p</t>
    </r>
    <r>
      <rPr>
        <b/>
        <sz val="9"/>
        <color rgb="FF000000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</si>
  <si>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</si>
  <si>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</si>
  <si>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</si>
  <si>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</si>
  <si>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Negeri Sembilan</t>
  </si>
  <si>
    <t>Table 47.0</t>
  </si>
  <si>
    <t>: Consumer Price Index and Annual Inflation by Main Group, Negeri Sembilan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</si>
  <si>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</si>
  <si>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</si>
  <si>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</si>
  <si>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</si>
  <si>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</si>
  <si>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</si>
  <si>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</si>
  <si>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</si>
  <si>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</si>
  <si>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</si>
  <si>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</si>
  <si>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</si>
  <si>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</si>
  <si>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</si>
  <si>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</si>
  <si>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</si>
  <si>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</si>
  <si>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</si>
  <si>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</si>
  <si>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</si>
  <si>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</si>
  <si>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</si>
  <si>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</si>
  <si>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</si>
  <si>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</si>
  <si>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</si>
  <si>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</si>
  <si>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</si>
  <si>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</si>
  <si>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</si>
  <si>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</si>
  <si>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</si>
  <si>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Negeri Sembilan, 2020</t>
  </si>
  <si>
    <t xml:space="preserve">  Table 48.0</t>
  </si>
  <si>
    <t>: Principal statistics of occupational accident, Negeri Sembilan,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</si>
  <si>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</si>
  <si>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</si>
  <si>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</si>
  <si>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</si>
  <si>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</si>
  <si>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</si>
  <si>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</si>
  <si>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</si>
  <si>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</si>
  <si>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</si>
  <si>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</si>
  <si>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</si>
  <si>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</si>
  <si>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</si>
  <si>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</si>
  <si>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</si>
  <si>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</si>
  <si>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</si>
  <si>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</si>
  <si>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</si>
  <si>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</si>
  <si>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</si>
  <si>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</si>
  <si>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</si>
  <si>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</si>
  <si>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</si>
  <si>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</si>
  <si>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</si>
  <si>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</si>
  <si>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</si>
  <si>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</si>
  <si>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Negeri Sembilan, 2020 (samb.)</t>
  </si>
  <si>
    <t>: Principal statistics of occupational accident, Negeri Sembilan,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</si>
  <si>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</si>
  <si>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</si>
  <si>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</si>
  <si>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</si>
  <si>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</si>
  <si>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Negeri Sembilan, 2020</t>
  </si>
  <si>
    <t xml:space="preserve">        </t>
  </si>
  <si>
    <t>Table 49.0</t>
  </si>
  <si>
    <t>:  Number of pupils of various levels and types of schools, Negeri Sembilan,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</si>
  <si>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</si>
  <si>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</si>
  <si>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</si>
  <si>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</si>
  <si>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</si>
  <si>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</si>
  <si>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</si>
  <si>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</si>
  <si>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</si>
  <si>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</si>
  <si>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</si>
  <si>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</si>
  <si>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</si>
  <si>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</si>
  <si>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</si>
  <si>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</si>
  <si>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</si>
  <si>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</si>
  <si>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</si>
  <si>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</si>
  <si>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</si>
  <si>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</si>
  <si>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</si>
  <si>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</si>
  <si>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</si>
  <si>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</si>
  <si>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</si>
  <si>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</si>
  <si>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 xml:space="preserve">  Seperti pada 30 Jun </t>
  </si>
  <si>
    <t xml:space="preserve"> Ministry of Education Malaysia</t>
  </si>
  <si>
    <t xml:space="preserve">  As at 30 June </t>
  </si>
  <si>
    <t>Jadual 50.0</t>
  </si>
  <si>
    <t>: Statistik jenayah, Negeri Sembilan</t>
  </si>
  <si>
    <t>Table 50.0</t>
  </si>
  <si>
    <t>: Crime statistics, Negeri Sembilan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</si>
  <si>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</si>
  <si>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</si>
  <si>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</si>
  <si>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</si>
  <si>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</si>
  <si>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</si>
  <si>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</si>
  <si>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</si>
  <si>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</si>
  <si>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</si>
  <si>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</si>
  <si>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</si>
  <si>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</si>
  <si>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</si>
  <si>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</si>
  <si>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</si>
  <si>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</si>
  <si>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</si>
  <si>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</si>
  <si>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</si>
  <si>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</si>
  <si>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</si>
  <si>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</si>
  <si>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</si>
  <si>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</si>
  <si>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</si>
  <si>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</si>
  <si>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</si>
  <si>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</si>
  <si>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</si>
  <si>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</si>
  <si>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</si>
  <si>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</si>
  <si>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</si>
  <si>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</si>
  <si>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</si>
  <si>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</si>
  <si>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</si>
  <si>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Negeri Sembilan</t>
  </si>
  <si>
    <t>Table 51.0</t>
  </si>
  <si>
    <t>: Number of road accidents, injuries and deaths reported by PDRM district, Negeri Sembilan</t>
  </si>
  <si>
    <t xml:space="preserve">  </t>
  </si>
  <si>
    <r>
      <t xml:space="preserve">Daerah PDRM
</t>
    </r>
    <r>
      <rPr>
        <i/>
        <sz val="10"/>
        <rFont val="Century Gothic"/>
        <family val="2"/>
      </rPr>
      <t>PDRM district</t>
    </r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</si>
  <si>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</si>
  <si>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</si>
  <si>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</si>
  <si>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</si>
  <si>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</si>
  <si>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</si>
  <si>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</si>
  <si>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</si>
  <si>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</t>
  </si>
  <si>
    <t>Jadual 52.0: Peratusan capaian isi rumah terhadap perkhidmatan dan peralatan ICT mengikut strata (%), Negeri Sembilan</t>
  </si>
  <si>
    <t>Table 52.0: Percentage of households with access to ICT services and equipment by strata (%), Negeri Sembilan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</si>
  <si>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</si>
  <si>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</si>
  <si>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</si>
  <si>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</si>
  <si>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</si>
  <si>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</si>
  <si>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</si>
  <si>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</si>
  <si>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</si>
  <si>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</si>
  <si>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</si>
  <si>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</si>
  <si>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Negeri Sembilan, 2019</t>
  </si>
  <si>
    <t>Table 53.0</t>
  </si>
  <si>
    <t>: Income, Expenditure and Poverty Negeri Sembilan,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</si>
  <si>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</si>
  <si>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</si>
  <si>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</si>
  <si>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</si>
  <si>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</si>
  <si>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</si>
  <si>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</si>
  <si>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</si>
  <si>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</si>
  <si>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</si>
  <si>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Jadual 54.0</t>
  </si>
  <si>
    <t>: Statistik terpilih Penggunaan Per Kapita item pertanian mengikut daerah, Negeri 
  Sembilan, 2020</t>
  </si>
  <si>
    <t>Table 54.0</t>
  </si>
  <si>
    <t xml:space="preserve">: Selected statistics on Per Capita Consumption of agricultural item by district, Negeri 
  Sembilan,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</si>
  <si>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</si>
  <si>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</si>
  <si>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</si>
  <si>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</si>
  <si>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</si>
  <si>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</si>
  <si>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</si>
  <si>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</si>
  <si>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</si>
  <si>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</si>
  <si>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</si>
  <si>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</si>
  <si>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</si>
  <si>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</si>
  <si>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</si>
  <si>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</si>
  <si>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Negeri Sembilan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</si>
  <si>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</si>
  <si>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</si>
  <si>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</si>
  <si>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</si>
  <si>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</si>
  <si>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</si>
  <si>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</si>
  <si>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</si>
  <si>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Negeri Sembilan</t>
  </si>
  <si>
    <t xml:space="preserve">  Table 55.0</t>
  </si>
  <si>
    <t>: Revenue of Assessment Tax and Financial Position of Local Authorities, Negeri Sembilan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</si>
  <si>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</si>
  <si>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</si>
  <si>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</si>
  <si>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Nilai</t>
  </si>
  <si>
    <t>Majlis Daerah Kuala Pilah</t>
  </si>
  <si>
    <t>Majlis Daerah Jelebu</t>
  </si>
  <si>
    <t>Majlis Daerah Rembau</t>
  </si>
  <si>
    <t>Majlis Daerah Tampin</t>
  </si>
  <si>
    <t>Majlis Perbandaran Jempol</t>
  </si>
  <si>
    <t>Majlis Perbandaran Seremban</t>
  </si>
  <si>
    <t>Majlis Perbandaran Port Dickson</t>
  </si>
  <si>
    <t>Sumber: Jabatan Audit Negara</t>
  </si>
  <si>
    <t>Source: National Audit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</si>
</sst>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#,##0;[Red]#,##0"/>
    <numFmt numFmtId="177" formatCode="#,##0.0;[Red]#,##0.0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11"/>
      <color rgb="FF000000"/>
      <name val="Calibri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vertAlign val="superscript"/>
      <sz val="9"/>
      <color rgb="FF000000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>
      <alignment vertical="center"/>
    </xf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20" fillId="0" borderId="0"/>
    <xf numFmtId="175" fontId="47" fillId="0" borderId="0"/>
    <xf numFmtId="0" fontId="20" fillId="0" borderId="0"/>
    <xf numFmtId="166" fontId="48" fillId="0" borderId="0"/>
    <xf numFmtId="176" fontId="47" fillId="0" borderId="0"/>
    <xf numFmtId="43" fontId="20" fillId="0" borderId="0" applyFont="0" applyFill="0" applyBorder="0" applyAlignment="0" applyProtection="0"/>
    <xf numFmtId="174" fontId="49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59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79" fontId="65" fillId="0" borderId="0"/>
    <xf numFmtId="0" fontId="1" fillId="0" borderId="0"/>
    <xf numFmtId="0" fontId="51" fillId="0" borderId="0"/>
    <xf numFmtId="43" fontId="1" fillId="0" borderId="0" applyFont="0" applyFill="0" applyBorder="0" applyAlignment="0" applyProtection="0"/>
    <xf numFmtId="0" fontId="70" fillId="0" borderId="0">
      <alignment vertical="center"/>
    </xf>
    <xf numFmtId="0" fontId="71" fillId="0" borderId="0">
      <alignment horizontal="left" vertical="center" indent="1"/>
    </xf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9" fontId="65" fillId="0" borderId="0"/>
    <xf numFmtId="0" fontId="3" fillId="0" borderId="0">
      <alignment vertical="center"/>
    </xf>
  </cellStyleXfs>
  <cellXfs count="703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0" fillId="0" borderId="0" xfId="1" applyFont="1"/>
    <xf numFmtId="168" fontId="5" fillId="0" borderId="0" xfId="9" quotePrefix="1" applyNumberFormat="1" applyFont="1" applyAlignment="1">
      <alignment horizontal="right" vertical="center"/>
    </xf>
    <xf numFmtId="168" fontId="7" fillId="0" borderId="0" xfId="9" quotePrefix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5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6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5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5" fontId="5" fillId="0" borderId="0" xfId="13" applyNumberFormat="1" applyFont="1" applyAlignment="1">
      <alignment horizontal="right" vertical="center"/>
    </xf>
    <xf numFmtId="165" fontId="5" fillId="0" borderId="0" xfId="13" applyNumberFormat="1" applyFont="1" applyAlignment="1">
      <alignment horizontal="right" vertical="center" indent="1"/>
    </xf>
    <xf numFmtId="165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7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165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3" applyFont="1" applyAlignment="1">
      <alignment vertical="center"/>
    </xf>
    <xf numFmtId="0" fontId="10" fillId="0" borderId="0" xfId="16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vertical="center"/>
    </xf>
    <xf numFmtId="0" fontId="2" fillId="0" borderId="0" xfId="13" applyFont="1" applyAlignment="1">
      <alignment horizontal="left"/>
    </xf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6" fillId="0" borderId="0" xfId="0" applyNumberFormat="1" applyFont="1" applyAlignment="1">
      <alignment horizontal="right" vertical="center" wrapText="1" readingOrder="1"/>
    </xf>
    <xf numFmtId="3" fontId="27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9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0" fontId="30" fillId="0" borderId="0" xfId="19" applyNumberFormat="1" applyFont="1" applyFill="1" applyAlignment="1">
      <alignment horizontal="right" vertical="center" wrapText="1" readingOrder="1"/>
    </xf>
    <xf numFmtId="0" fontId="31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1" fontId="30" fillId="0" borderId="0" xfId="0" applyNumberFormat="1" applyFont="1" applyAlignment="1">
      <alignment horizontal="right" vertical="center" wrapText="1" readingOrder="1"/>
    </xf>
    <xf numFmtId="171" fontId="32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172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3" applyFont="1" applyAlignment="1">
      <alignment horizontal="left" wrapText="1" indent="2"/>
    </xf>
    <xf numFmtId="173" fontId="31" fillId="0" borderId="0" xfId="21" applyNumberFormat="1" applyFont="1" applyAlignment="1">
      <alignment horizontal="right" vertical="center"/>
    </xf>
    <xf numFmtId="173" fontId="5" fillId="0" borderId="0" xfId="21" applyNumberFormat="1" applyFont="1" applyAlignment="1">
      <alignment horizontal="right" vertical="center"/>
    </xf>
    <xf numFmtId="0" fontId="35" fillId="0" borderId="0" xfId="13" applyFont="1" applyAlignment="1">
      <alignment horizontal="left" indent="1"/>
    </xf>
    <xf numFmtId="172" fontId="31" fillId="0" borderId="0" xfId="22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172" fontId="22" fillId="0" borderId="0" xfId="22" applyNumberFormat="1" applyFont="1" applyFill="1" applyBorder="1" applyAlignment="1">
      <alignment vertical="center"/>
    </xf>
    <xf numFmtId="173" fontId="5" fillId="0" borderId="0" xfId="21" applyNumberFormat="1" applyFont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31" fillId="0" borderId="0" xfId="0" applyFont="1" applyAlignment="1">
      <alignment horizontal="left" vertical="center" wrapText="1" indent="3"/>
    </xf>
    <xf numFmtId="0" fontId="38" fillId="0" borderId="0" xfId="13" applyFont="1" applyAlignment="1">
      <alignment wrapText="1"/>
    </xf>
    <xf numFmtId="0" fontId="38" fillId="0" borderId="0" xfId="13" applyFont="1" applyAlignment="1">
      <alignment horizontal="left" wrapText="1" indent="2"/>
    </xf>
    <xf numFmtId="173" fontId="5" fillId="0" borderId="0" xfId="21" applyNumberFormat="1" applyFont="1" applyFill="1" applyAlignment="1">
      <alignment vertical="center"/>
    </xf>
    <xf numFmtId="170" fontId="5" fillId="0" borderId="0" xfId="21" applyNumberFormat="1" applyFont="1" applyFill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8" fillId="0" borderId="6" xfId="13" applyFont="1" applyBorder="1" applyAlignment="1">
      <alignment horizontal="left" wrapText="1" indent="2"/>
    </xf>
    <xf numFmtId="170" fontId="5" fillId="0" borderId="6" xfId="21" applyNumberFormat="1" applyFont="1" applyFill="1" applyBorder="1" applyAlignment="1">
      <alignment vertical="center"/>
    </xf>
    <xf numFmtId="173" fontId="5" fillId="0" borderId="6" xfId="21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3" applyNumberFormat="1" applyFont="1" applyFill="1" applyAlignment="1">
      <alignment horizontal="right"/>
    </xf>
    <xf numFmtId="0" fontId="40" fillId="0" borderId="0" xfId="24" applyFont="1" applyAlignment="1">
      <alignment horizontal="left"/>
    </xf>
    <xf numFmtId="0" fontId="31" fillId="0" borderId="0" xfId="0" applyFont="1" applyAlignment="1">
      <alignment vertical="center" wrapText="1"/>
    </xf>
    <xf numFmtId="41" fontId="31" fillId="0" borderId="0" xfId="22" applyFont="1" applyFill="1" applyBorder="1" applyAlignment="1">
      <alignment vertical="center"/>
    </xf>
    <xf numFmtId="0" fontId="41" fillId="0" borderId="0" xfId="24" applyFont="1" applyAlignment="1">
      <alignment horizontal="left"/>
    </xf>
    <xf numFmtId="0" fontId="42" fillId="0" borderId="0" xfId="24" applyFont="1" applyAlignment="1">
      <alignment horizontal="left"/>
    </xf>
    <xf numFmtId="0" fontId="35" fillId="0" borderId="5" xfId="13" applyFont="1" applyBorder="1" applyAlignment="1">
      <alignment horizontal="left" indent="1"/>
    </xf>
    <xf numFmtId="172" fontId="31" fillId="0" borderId="5" xfId="22" applyNumberFormat="1" applyFont="1" applyFill="1" applyBorder="1" applyAlignment="1">
      <alignment vertical="center"/>
    </xf>
    <xf numFmtId="0" fontId="36" fillId="0" borderId="0" xfId="13" applyFont="1" applyAlignment="1">
      <alignment wrapText="1"/>
    </xf>
    <xf numFmtId="0" fontId="35" fillId="0" borderId="6" xfId="13" applyFont="1" applyBorder="1" applyAlignment="1">
      <alignment horizontal="left" wrapText="1" indent="2"/>
    </xf>
    <xf numFmtId="175" fontId="5" fillId="0" borderId="0" xfId="25" applyFont="1"/>
    <xf numFmtId="175" fontId="5" fillId="0" borderId="0" xfId="25" applyFont="1" applyAlignment="1">
      <alignment horizontal="center"/>
    </xf>
    <xf numFmtId="175" fontId="5" fillId="0" borderId="0" xfId="25" applyFont="1" applyAlignment="1">
      <alignment horizontal="right"/>
    </xf>
    <xf numFmtId="175" fontId="5" fillId="4" borderId="0" xfId="25" applyFont="1" applyFill="1"/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4" borderId="0" xfId="0" applyFont="1" applyFill="1"/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4" borderId="0" xfId="0" applyFont="1" applyFill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4" borderId="0" xfId="0" applyFont="1" applyFill="1"/>
    <xf numFmtId="175" fontId="25" fillId="0" borderId="5" xfId="25" applyFont="1" applyBorder="1" applyAlignment="1">
      <alignment horizontal="left"/>
    </xf>
    <xf numFmtId="175" fontId="25" fillId="0" borderId="5" xfId="25" applyFont="1" applyBorder="1"/>
    <xf numFmtId="175" fontId="25" fillId="0" borderId="5" xfId="25" applyFont="1" applyBorder="1" applyAlignment="1">
      <alignment horizontal="center"/>
    </xf>
    <xf numFmtId="175" fontId="25" fillId="0" borderId="5" xfId="25" applyFont="1" applyBorder="1" applyAlignment="1">
      <alignment horizontal="right"/>
    </xf>
    <xf numFmtId="175" fontId="5" fillId="0" borderId="0" xfId="25" applyFont="1" applyAlignment="1">
      <alignment horizontal="left"/>
    </xf>
    <xf numFmtId="175" fontId="25" fillId="0" borderId="0" xfId="25" applyFont="1" applyAlignment="1">
      <alignment horizontal="left"/>
    </xf>
    <xf numFmtId="166" fontId="7" fillId="0" borderId="0" xfId="27" applyFont="1" applyAlignment="1">
      <alignment horizontal="left" vertical="top"/>
    </xf>
    <xf numFmtId="175" fontId="22" fillId="0" borderId="0" xfId="25" applyFont="1" applyAlignment="1">
      <alignment horizontal="left"/>
    </xf>
    <xf numFmtId="175" fontId="22" fillId="0" borderId="0" xfId="25" applyFont="1" applyAlignment="1">
      <alignment horizontal="center"/>
    </xf>
    <xf numFmtId="175" fontId="22" fillId="0" borderId="0" xfId="25" applyFont="1" applyAlignment="1">
      <alignment horizontal="right"/>
    </xf>
    <xf numFmtId="175" fontId="7" fillId="0" borderId="0" xfId="25" applyFont="1" applyAlignment="1">
      <alignment horizontal="right"/>
    </xf>
    <xf numFmtId="175" fontId="25" fillId="0" borderId="0" xfId="25" applyFont="1" applyAlignment="1">
      <alignment horizontal="center"/>
    </xf>
    <xf numFmtId="175" fontId="25" fillId="0" borderId="0" xfId="25" applyFont="1" applyAlignment="1">
      <alignment horizontal="right"/>
    </xf>
    <xf numFmtId="166" fontId="9" fillId="0" borderId="0" xfId="27" applyFont="1" applyAlignment="1">
      <alignment horizontal="left" vertical="top"/>
    </xf>
    <xf numFmtId="175" fontId="9" fillId="0" borderId="0" xfId="25" applyFont="1" applyAlignment="1">
      <alignment horizontal="right"/>
    </xf>
    <xf numFmtId="175" fontId="22" fillId="0" borderId="0" xfId="25" applyFont="1"/>
    <xf numFmtId="175" fontId="25" fillId="0" borderId="6" xfId="25" applyFont="1" applyBorder="1" applyAlignment="1">
      <alignment horizontal="left"/>
    </xf>
    <xf numFmtId="175" fontId="25" fillId="0" borderId="6" xfId="25" applyFont="1" applyBorder="1"/>
    <xf numFmtId="175" fontId="25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29" applyNumberFormat="1" applyFont="1" applyFill="1" applyBorder="1" applyAlignment="1">
      <alignment horizontal="right" wrapText="1"/>
    </xf>
    <xf numFmtId="174" fontId="7" fillId="0" borderId="0" xfId="30" applyFont="1" applyAlignment="1">
      <alignment horizontal="right" wrapText="1"/>
    </xf>
    <xf numFmtId="165" fontId="7" fillId="0" borderId="0" xfId="31" applyNumberFormat="1" applyFont="1" applyAlignment="1">
      <alignment horizontal="right" wrapText="1"/>
    </xf>
    <xf numFmtId="174" fontId="7" fillId="0" borderId="0" xfId="30" applyFont="1"/>
    <xf numFmtId="174" fontId="5" fillId="4" borderId="0" xfId="30" applyFont="1" applyFill="1"/>
    <xf numFmtId="165" fontId="22" fillId="0" borderId="0" xfId="0" applyNumberFormat="1" applyFont="1" applyAlignment="1">
      <alignment horizontal="right" wrapText="1"/>
    </xf>
    <xf numFmtId="0" fontId="7" fillId="0" borderId="0" xfId="32" applyFont="1" applyAlignment="1">
      <alignment horizontal="center"/>
    </xf>
    <xf numFmtId="165" fontId="5" fillId="0" borderId="0" xfId="21" applyNumberFormat="1" applyFont="1" applyFill="1" applyBorder="1" applyAlignment="1" applyProtection="1">
      <alignment horizontal="right" wrapText="1"/>
    </xf>
    <xf numFmtId="165" fontId="5" fillId="0" borderId="0" xfId="21" applyNumberFormat="1" applyFont="1" applyFill="1" applyBorder="1" applyAlignment="1">
      <alignment horizontal="right" wrapText="1"/>
    </xf>
    <xf numFmtId="0" fontId="5" fillId="0" borderId="0" xfId="32" applyFont="1" applyAlignment="1">
      <alignment horizontal="left"/>
    </xf>
    <xf numFmtId="0" fontId="5" fillId="0" borderId="0" xfId="32" applyFont="1"/>
    <xf numFmtId="177" fontId="5" fillId="0" borderId="0" xfId="29" applyNumberFormat="1" applyFont="1" applyFill="1" applyBorder="1" applyAlignment="1">
      <alignment horizontal="right" wrapText="1"/>
    </xf>
    <xf numFmtId="168" fontId="5" fillId="0" borderId="0" xfId="29" applyNumberFormat="1" applyFont="1" applyFill="1" applyBorder="1" applyAlignment="1">
      <alignment horizontal="right" wrapText="1"/>
    </xf>
    <xf numFmtId="168" fontId="5" fillId="0" borderId="0" xfId="21" applyNumberFormat="1" applyFont="1" applyFill="1" applyBorder="1" applyAlignment="1">
      <alignment horizontal="right" vertical="center" wrapText="1"/>
    </xf>
    <xf numFmtId="167" fontId="5" fillId="0" borderId="0" xfId="31" applyNumberFormat="1" applyFont="1" applyAlignment="1">
      <alignment horizontal="right" wrapText="1"/>
    </xf>
    <xf numFmtId="174" fontId="5" fillId="0" borderId="0" xfId="30" applyFont="1"/>
    <xf numFmtId="175" fontId="5" fillId="0" borderId="0" xfId="29" applyNumberFormat="1" applyFont="1" applyFill="1" applyBorder="1" applyAlignment="1">
      <alignment horizontal="right" wrapText="1"/>
    </xf>
    <xf numFmtId="175" fontId="5" fillId="0" borderId="6" xfId="25" applyFont="1" applyBorder="1"/>
    <xf numFmtId="175" fontId="5" fillId="0" borderId="6" xfId="25" applyFont="1" applyBorder="1" applyAlignment="1">
      <alignment horizontal="center"/>
    </xf>
    <xf numFmtId="168" fontId="5" fillId="0" borderId="6" xfId="21" applyNumberFormat="1" applyFont="1" applyFill="1" applyBorder="1" applyAlignment="1">
      <alignment horizontal="right"/>
    </xf>
    <xf numFmtId="174" fontId="10" fillId="0" borderId="0" xfId="23" applyNumberFormat="1" applyFont="1"/>
    <xf numFmtId="174" fontId="11" fillId="0" borderId="0" xfId="23" applyNumberFormat="1" applyFont="1"/>
    <xf numFmtId="174" fontId="10" fillId="0" borderId="0" xfId="23" applyNumberFormat="1" applyFont="1" applyAlignment="1">
      <alignment horizontal="center"/>
    </xf>
    <xf numFmtId="174" fontId="10" fillId="0" borderId="0" xfId="23" applyNumberFormat="1" applyFont="1" applyAlignment="1">
      <alignment horizontal="right"/>
    </xf>
    <xf numFmtId="0" fontId="11" fillId="0" borderId="0" xfId="0" applyFont="1" applyAlignment="1">
      <alignment horizontal="right"/>
    </xf>
    <xf numFmtId="174" fontId="10" fillId="4" borderId="0" xfId="23" applyNumberFormat="1" applyFont="1" applyFill="1"/>
    <xf numFmtId="174" fontId="12" fillId="0" borderId="0" xfId="23" applyNumberFormat="1" applyFont="1" applyAlignment="1">
      <alignment horizontal="right"/>
    </xf>
    <xf numFmtId="0" fontId="51" fillId="0" borderId="0" xfId="33" applyFont="1"/>
    <xf numFmtId="0" fontId="52" fillId="0" borderId="0" xfId="33" applyFont="1"/>
    <xf numFmtId="0" fontId="53" fillId="0" borderId="0" xfId="33" applyFont="1" applyAlignment="1">
      <alignment horizontal="left" vertical="center"/>
    </xf>
    <xf numFmtId="0" fontId="54" fillId="0" borderId="0" xfId="33" applyFont="1" applyAlignment="1">
      <alignment horizontal="left" vertical="top"/>
    </xf>
    <xf numFmtId="0" fontId="53" fillId="0" borderId="0" xfId="8" applyFont="1"/>
    <xf numFmtId="0" fontId="54" fillId="0" borderId="0" xfId="33" applyFont="1" applyAlignment="1">
      <alignment vertical="top"/>
    </xf>
    <xf numFmtId="175" fontId="5" fillId="4" borderId="0" xfId="25" applyFont="1" applyFill="1" applyAlignment="1">
      <alignment horizontal="center"/>
    </xf>
    <xf numFmtId="175" fontId="5" fillId="4" borderId="0" xfId="25" applyFont="1" applyFill="1" applyAlignment="1">
      <alignment horizontal="right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indent="2"/>
    </xf>
    <xf numFmtId="0" fontId="31" fillId="0" borderId="0" xfId="0" applyFont="1" applyAlignment="1">
      <alignment vertical="top" wrapText="1"/>
    </xf>
    <xf numFmtId="167" fontId="27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7" fontId="29" fillId="0" borderId="0" xfId="0" applyNumberFormat="1" applyFont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7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0" borderId="1" xfId="0" applyFont="1" applyBorder="1"/>
    <xf numFmtId="0" fontId="2" fillId="0" borderId="0" xfId="34" applyFont="1"/>
    <xf numFmtId="0" fontId="2" fillId="0" borderId="0" xfId="34" applyFont="1" applyAlignment="1">
      <alignment horizontal="right"/>
    </xf>
    <xf numFmtId="0" fontId="60" fillId="0" borderId="0" xfId="35" applyFont="1" applyAlignment="1">
      <alignment vertical="center"/>
    </xf>
    <xf numFmtId="164" fontId="4" fillId="0" borderId="0" xfId="2" applyFont="1">
      <alignment vertical="center"/>
    </xf>
    <xf numFmtId="165" fontId="4" fillId="0" borderId="0" xfId="34" applyNumberFormat="1" applyFont="1" applyAlignment="1">
      <alignment horizontal="right"/>
    </xf>
    <xf numFmtId="0" fontId="61" fillId="0" borderId="0" xfId="35" applyFont="1" applyAlignment="1">
      <alignment vertical="top"/>
    </xf>
    <xf numFmtId="164" fontId="14" fillId="0" borderId="0" xfId="2" applyFont="1">
      <alignment vertical="center"/>
    </xf>
    <xf numFmtId="0" fontId="5" fillId="0" borderId="0" xfId="36" applyFont="1" applyAlignment="1">
      <alignment vertical="center"/>
    </xf>
    <xf numFmtId="0" fontId="5" fillId="0" borderId="1" xfId="36" applyFont="1" applyBorder="1" applyAlignment="1">
      <alignment vertical="center"/>
    </xf>
    <xf numFmtId="0" fontId="5" fillId="0" borderId="0" xfId="36" applyFont="1" applyAlignment="1">
      <alignment horizontal="right" vertical="center"/>
    </xf>
    <xf numFmtId="166" fontId="7" fillId="0" borderId="2" xfId="37" applyNumberFormat="1" applyFont="1" applyBorder="1" applyAlignment="1">
      <alignment horizontal="center" vertical="center"/>
    </xf>
    <xf numFmtId="166" fontId="7" fillId="0" borderId="2" xfId="37" applyNumberFormat="1" applyFont="1" applyBorder="1" applyAlignment="1">
      <alignment horizontal="right" vertical="center"/>
    </xf>
    <xf numFmtId="0" fontId="5" fillId="0" borderId="2" xfId="34" applyFont="1" applyBorder="1"/>
    <xf numFmtId="0" fontId="5" fillId="0" borderId="0" xfId="34" applyFont="1"/>
    <xf numFmtId="0" fontId="5" fillId="0" borderId="0" xfId="34" applyFont="1" applyAlignment="1">
      <alignment horizontal="center" vertical="center"/>
    </xf>
    <xf numFmtId="0" fontId="7" fillId="0" borderId="0" xfId="34" applyFont="1" applyAlignment="1">
      <alignment horizontal="center" vertical="center"/>
    </xf>
    <xf numFmtId="165" fontId="7" fillId="0" borderId="0" xfId="34" applyNumberFormat="1" applyFont="1" applyAlignment="1">
      <alignment horizontal="right" vertical="center"/>
    </xf>
    <xf numFmtId="0" fontId="5" fillId="0" borderId="0" xfId="34" applyFont="1" applyAlignment="1">
      <alignment vertical="center"/>
    </xf>
    <xf numFmtId="0" fontId="7" fillId="0" borderId="0" xfId="36" applyFont="1" applyAlignment="1">
      <alignment vertical="center"/>
    </xf>
    <xf numFmtId="3" fontId="7" fillId="0" borderId="0" xfId="34" applyNumberFormat="1" applyFont="1" applyAlignment="1">
      <alignment horizontal="right" vertical="center"/>
    </xf>
    <xf numFmtId="3" fontId="7" fillId="0" borderId="0" xfId="37" applyNumberFormat="1" applyFont="1" applyAlignment="1">
      <alignment horizontal="right" vertical="top"/>
    </xf>
    <xf numFmtId="0" fontId="9" fillId="0" borderId="0" xfId="34" applyFont="1" applyAlignment="1">
      <alignment vertical="center"/>
    </xf>
    <xf numFmtId="0" fontId="9" fillId="0" borderId="0" xfId="36" applyFont="1" applyAlignment="1">
      <alignment vertical="center"/>
    </xf>
    <xf numFmtId="165" fontId="9" fillId="0" borderId="0" xfId="34" applyNumberFormat="1" applyFont="1" applyAlignment="1">
      <alignment horizontal="right" vertical="center"/>
    </xf>
    <xf numFmtId="178" fontId="9" fillId="0" borderId="0" xfId="37" applyNumberFormat="1" applyFont="1" applyAlignment="1">
      <alignment horizontal="right" vertical="top"/>
    </xf>
    <xf numFmtId="0" fontId="9" fillId="0" borderId="0" xfId="34" applyFont="1" applyAlignment="1">
      <alignment horizontal="right" vertical="center"/>
    </xf>
    <xf numFmtId="0" fontId="7" fillId="0" borderId="0" xfId="34" applyFont="1" applyAlignment="1">
      <alignment vertical="center" wrapText="1"/>
    </xf>
    <xf numFmtId="165" fontId="5" fillId="0" borderId="0" xfId="34" applyNumberFormat="1" applyFont="1" applyAlignment="1">
      <alignment horizontal="right" vertical="center"/>
    </xf>
    <xf numFmtId="178" fontId="5" fillId="0" borderId="0" xfId="37" applyNumberFormat="1" applyFont="1" applyAlignment="1">
      <alignment horizontal="right" vertical="top"/>
    </xf>
    <xf numFmtId="0" fontId="7" fillId="0" borderId="0" xfId="34" applyFont="1" applyAlignment="1">
      <alignment horizontal="left" vertical="center" indent="1"/>
    </xf>
    <xf numFmtId="165" fontId="5" fillId="0" borderId="0" xfId="34" applyNumberFormat="1" applyFont="1" applyAlignment="1">
      <alignment horizontal="right" indent="1"/>
    </xf>
    <xf numFmtId="170" fontId="7" fillId="0" borderId="0" xfId="38" applyNumberFormat="1" applyFont="1" applyAlignment="1">
      <alignment horizontal="right" vertical="center"/>
    </xf>
    <xf numFmtId="3" fontId="5" fillId="0" borderId="0" xfId="34" applyNumberFormat="1" applyFont="1" applyAlignment="1">
      <alignment horizontal="right" vertical="center"/>
    </xf>
    <xf numFmtId="3" fontId="5" fillId="0" borderId="0" xfId="37" applyNumberFormat="1" applyFont="1" applyAlignment="1">
      <alignment horizontal="right" vertical="top"/>
    </xf>
    <xf numFmtId="0" fontId="7" fillId="0" borderId="0" xfId="34" applyFont="1" applyAlignment="1">
      <alignment horizontal="left" vertical="center" indent="2"/>
    </xf>
    <xf numFmtId="0" fontId="7" fillId="0" borderId="0" xfId="34" applyFont="1" applyAlignment="1">
      <alignment horizontal="left" vertical="center" indent="4"/>
    </xf>
    <xf numFmtId="170" fontId="5" fillId="0" borderId="0" xfId="38" applyNumberFormat="1" applyFont="1" applyAlignment="1">
      <alignment horizontal="right" vertical="center"/>
    </xf>
    <xf numFmtId="171" fontId="5" fillId="0" borderId="0" xfId="38" applyFont="1" applyAlignment="1">
      <alignment vertical="center"/>
    </xf>
    <xf numFmtId="0" fontId="5" fillId="0" borderId="0" xfId="34" applyFont="1" applyAlignment="1">
      <alignment horizontal="left" vertical="center" indent="1"/>
    </xf>
    <xf numFmtId="165" fontId="5" fillId="0" borderId="0" xfId="34" applyNumberFormat="1" applyFont="1" applyAlignment="1">
      <alignment horizontal="right" vertical="center" indent="1"/>
    </xf>
    <xf numFmtId="0" fontId="9" fillId="0" borderId="0" xfId="34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4"/>
    </xf>
    <xf numFmtId="3" fontId="5" fillId="0" borderId="0" xfId="34" applyNumberFormat="1" applyFont="1" applyAlignment="1">
      <alignment vertical="center"/>
    </xf>
    <xf numFmtId="0" fontId="9" fillId="0" borderId="0" xfId="13" applyFont="1" applyAlignment="1">
      <alignment horizontal="left" vertical="center" indent="3"/>
    </xf>
    <xf numFmtId="0" fontId="2" fillId="0" borderId="1" xfId="34" applyFont="1" applyBorder="1" applyAlignment="1">
      <alignment vertical="center"/>
    </xf>
    <xf numFmtId="3" fontId="2" fillId="0" borderId="1" xfId="34" applyNumberFormat="1" applyFont="1" applyBorder="1" applyAlignment="1">
      <alignment vertical="center"/>
    </xf>
    <xf numFmtId="3" fontId="2" fillId="0" borderId="1" xfId="34" applyNumberFormat="1" applyFont="1" applyBorder="1" applyAlignment="1">
      <alignment horizontal="right" vertical="center"/>
    </xf>
    <xf numFmtId="0" fontId="2" fillId="0" borderId="0" xfId="34" applyFont="1" applyAlignment="1">
      <alignment vertical="center"/>
    </xf>
    <xf numFmtId="1" fontId="5" fillId="0" borderId="0" xfId="34" applyNumberFormat="1" applyFont="1" applyAlignment="1">
      <alignment horizontal="right" indent="1"/>
    </xf>
    <xf numFmtId="3" fontId="9" fillId="0" borderId="0" xfId="34" applyNumberFormat="1" applyFont="1" applyAlignment="1">
      <alignment horizontal="right" vertical="center"/>
    </xf>
    <xf numFmtId="3" fontId="9" fillId="0" borderId="0" xfId="37" applyNumberFormat="1" applyFont="1" applyAlignment="1">
      <alignment horizontal="right" vertical="top"/>
    </xf>
    <xf numFmtId="178" fontId="7" fillId="0" borderId="0" xfId="37" applyNumberFormat="1" applyFont="1" applyAlignment="1">
      <alignment horizontal="right" vertical="top"/>
    </xf>
    <xf numFmtId="0" fontId="5" fillId="0" borderId="0" xfId="34" applyFont="1" applyAlignment="1">
      <alignment horizontal="right" vertical="center"/>
    </xf>
    <xf numFmtId="0" fontId="2" fillId="0" borderId="1" xfId="34" applyFont="1" applyBorder="1" applyAlignment="1">
      <alignment horizontal="right" vertical="center"/>
    </xf>
    <xf numFmtId="0" fontId="10" fillId="0" borderId="0" xfId="39" applyFont="1" applyAlignment="1">
      <alignment vertical="center"/>
    </xf>
    <xf numFmtId="0" fontId="10" fillId="0" borderId="0" xfId="34" applyFont="1" applyAlignment="1">
      <alignment horizontal="right" vertical="center"/>
    </xf>
    <xf numFmtId="0" fontId="62" fillId="0" borderId="0" xfId="35" applyFont="1" applyAlignment="1">
      <alignment horizontal="right" vertical="center"/>
    </xf>
    <xf numFmtId="0" fontId="11" fillId="0" borderId="0" xfId="34" applyFont="1" applyAlignment="1">
      <alignment vertical="center"/>
    </xf>
    <xf numFmtId="0" fontId="10" fillId="0" borderId="0" xfId="34" applyFont="1" applyAlignment="1">
      <alignment vertical="center"/>
    </xf>
    <xf numFmtId="0" fontId="63" fillId="0" borderId="0" xfId="35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4" fontId="7" fillId="0" borderId="0" xfId="34" applyNumberFormat="1" applyFont="1" applyAlignment="1">
      <alignment horizontal="right" vertical="center"/>
    </xf>
    <xf numFmtId="4" fontId="5" fillId="0" borderId="0" xfId="34" applyNumberFormat="1" applyFont="1" applyAlignment="1">
      <alignment horizontal="right" vertical="center"/>
    </xf>
    <xf numFmtId="165" fontId="5" fillId="0" borderId="0" xfId="37" applyNumberFormat="1" applyFont="1" applyAlignment="1">
      <alignment horizontal="right" vertical="top"/>
    </xf>
    <xf numFmtId="171" fontId="5" fillId="0" borderId="0" xfId="34" applyNumberFormat="1" applyFont="1" applyAlignment="1">
      <alignment horizontal="right" vertical="center"/>
    </xf>
    <xf numFmtId="0" fontId="2" fillId="0" borderId="3" xfId="34" applyFont="1" applyBorder="1" applyAlignment="1">
      <alignment vertical="center"/>
    </xf>
    <xf numFmtId="165" fontId="5" fillId="0" borderId="0" xfId="34" applyNumberFormat="1" applyFont="1" applyAlignment="1">
      <alignment vertical="center"/>
    </xf>
    <xf numFmtId="165" fontId="8" fillId="0" borderId="0" xfId="34" applyNumberFormat="1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60" fillId="0" borderId="0" xfId="0" applyFont="1" applyAlignment="1">
      <alignment horizontal="right" vertical="center"/>
    </xf>
    <xf numFmtId="0" fontId="4" fillId="0" borderId="0" xfId="40" applyFont="1" applyAlignment="1">
      <alignment vertical="center"/>
    </xf>
    <xf numFmtId="0" fontId="4" fillId="0" borderId="0" xfId="40" applyFont="1"/>
    <xf numFmtId="0" fontId="4" fillId="0" borderId="0" xfId="40" applyFont="1" applyAlignment="1">
      <alignment horizontal="right"/>
    </xf>
    <xf numFmtId="0" fontId="61" fillId="0" borderId="0" xfId="40" applyFont="1" applyAlignment="1">
      <alignment vertical="center"/>
    </xf>
    <xf numFmtId="0" fontId="61" fillId="0" borderId="0" xfId="40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40" applyFont="1" applyAlignment="1">
      <alignment vertical="center"/>
    </xf>
    <xf numFmtId="0" fontId="22" fillId="0" borderId="0" xfId="40" applyFont="1" applyAlignment="1">
      <alignment horizontal="right" vertical="center"/>
    </xf>
    <xf numFmtId="0" fontId="31" fillId="0" borderId="0" xfId="40" applyFont="1" applyAlignment="1">
      <alignment horizontal="center" vertical="center"/>
    </xf>
    <xf numFmtId="0" fontId="31" fillId="0" borderId="0" xfId="40" applyFont="1" applyAlignment="1">
      <alignment horizontal="right" vertical="center"/>
    </xf>
    <xf numFmtId="0" fontId="31" fillId="0" borderId="0" xfId="40" applyFont="1" applyAlignment="1">
      <alignment vertical="center"/>
    </xf>
    <xf numFmtId="0" fontId="22" fillId="0" borderId="0" xfId="40" applyFont="1" applyAlignment="1">
      <alignment vertical="center" wrapText="1"/>
    </xf>
    <xf numFmtId="0" fontId="22" fillId="0" borderId="4" xfId="40" applyFont="1" applyBorder="1" applyAlignment="1">
      <alignment vertical="center" wrapText="1"/>
    </xf>
    <xf numFmtId="0" fontId="22" fillId="0" borderId="4" xfId="40" applyFont="1" applyBorder="1" applyAlignment="1">
      <alignment horizontal="center" vertical="center" wrapText="1"/>
    </xf>
    <xf numFmtId="0" fontId="22" fillId="0" borderId="4" xfId="40" applyFont="1" applyBorder="1" applyAlignment="1">
      <alignment horizontal="right" vertical="center"/>
    </xf>
    <xf numFmtId="0" fontId="22" fillId="0" borderId="0" xfId="40" applyFont="1" applyAlignment="1">
      <alignment vertical="top" wrapText="1"/>
    </xf>
    <xf numFmtId="0" fontId="22" fillId="0" borderId="1" xfId="40" applyFont="1" applyBorder="1" applyAlignment="1">
      <alignment vertical="top" wrapText="1"/>
    </xf>
    <xf numFmtId="0" fontId="22" fillId="0" borderId="1" xfId="40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22" fillId="0" borderId="0" xfId="40" applyFont="1" applyAlignment="1">
      <alignment horizontal="center" vertical="top" wrapText="1"/>
    </xf>
    <xf numFmtId="0" fontId="22" fillId="0" borderId="0" xfId="40" applyFont="1" applyAlignment="1">
      <alignment horizontal="right" vertical="top" wrapText="1"/>
    </xf>
    <xf numFmtId="178" fontId="31" fillId="0" borderId="0" xfId="4" applyNumberFormat="1" applyFont="1" applyAlignment="1">
      <alignment horizontal="right"/>
    </xf>
    <xf numFmtId="178" fontId="25" fillId="0" borderId="0" xfId="4" applyNumberFormat="1" applyFont="1" applyAlignment="1">
      <alignment horizontal="right" vertical="top"/>
    </xf>
    <xf numFmtId="178" fontId="31" fillId="0" borderId="0" xfId="4" applyNumberFormat="1" applyFont="1" applyAlignment="1">
      <alignment horizontal="right" vertical="top"/>
    </xf>
    <xf numFmtId="3" fontId="31" fillId="0" borderId="0" xfId="40" applyNumberFormat="1" applyFont="1" applyAlignment="1">
      <alignment horizontal="right" vertical="center"/>
    </xf>
    <xf numFmtId="3" fontId="25" fillId="0" borderId="0" xfId="40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3" fontId="31" fillId="0" borderId="1" xfId="40" applyNumberFormat="1" applyFont="1" applyBorder="1" applyAlignment="1">
      <alignment horizontal="right" vertical="center"/>
    </xf>
    <xf numFmtId="0" fontId="31" fillId="0" borderId="1" xfId="40" applyFont="1" applyBorder="1" applyAlignment="1">
      <alignment horizontal="right" vertical="center"/>
    </xf>
    <xf numFmtId="0" fontId="19" fillId="0" borderId="0" xfId="40" applyFont="1" applyAlignment="1">
      <alignment vertical="center"/>
    </xf>
    <xf numFmtId="0" fontId="11" fillId="0" borderId="0" xfId="40" applyFont="1" applyAlignment="1">
      <alignment vertical="center"/>
    </xf>
    <xf numFmtId="0" fontId="19" fillId="0" borderId="0" xfId="0" applyFont="1" applyAlignment="1">
      <alignment horizontal="left" vertical="top" wrapText="1"/>
    </xf>
    <xf numFmtId="179" fontId="12" fillId="0" borderId="0" xfId="41" applyFont="1" applyAlignment="1">
      <alignment horizontal="right" vertical="center"/>
    </xf>
    <xf numFmtId="0" fontId="12" fillId="0" borderId="0" xfId="40" applyFont="1" applyAlignment="1">
      <alignment vertical="center"/>
    </xf>
    <xf numFmtId="0" fontId="19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0" fontId="2" fillId="0" borderId="0" xfId="42" applyFont="1" applyAlignment="1">
      <alignment horizontal="right" vertical="center"/>
    </xf>
    <xf numFmtId="0" fontId="4" fillId="0" borderId="0" xfId="42" applyFont="1" applyAlignment="1">
      <alignment vertical="center"/>
    </xf>
    <xf numFmtId="0" fontId="4" fillId="0" borderId="0" xfId="42" applyFont="1" applyAlignment="1">
      <alignment horizontal="center" vertical="center"/>
    </xf>
    <xf numFmtId="0" fontId="14" fillId="0" borderId="0" xfId="42" applyFont="1" applyAlignment="1">
      <alignment vertical="top"/>
    </xf>
    <xf numFmtId="0" fontId="14" fillId="0" borderId="0" xfId="42" applyFont="1" applyAlignment="1">
      <alignment horizontal="right" vertical="center" wrapText="1"/>
    </xf>
    <xf numFmtId="0" fontId="14" fillId="0" borderId="0" xfId="42" applyFont="1" applyAlignment="1">
      <alignment vertical="top" wrapText="1"/>
    </xf>
    <xf numFmtId="0" fontId="2" fillId="0" borderId="1" xfId="42" applyFont="1" applyBorder="1" applyAlignment="1">
      <alignment vertical="center"/>
    </xf>
    <xf numFmtId="0" fontId="2" fillId="0" borderId="1" xfId="42" applyFont="1" applyBorder="1" applyAlignment="1">
      <alignment horizontal="left" vertical="center"/>
    </xf>
    <xf numFmtId="0" fontId="2" fillId="0" borderId="1" xfId="42" applyFont="1" applyBorder="1" applyAlignment="1">
      <alignment horizontal="center" vertical="center"/>
    </xf>
    <xf numFmtId="0" fontId="4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right" vertical="center"/>
    </xf>
    <xf numFmtId="0" fontId="5" fillId="0" borderId="2" xfId="42" applyFont="1" applyBorder="1" applyAlignment="1">
      <alignment horizontal="right" vertical="center" wrapText="1"/>
    </xf>
    <xf numFmtId="0" fontId="7" fillId="0" borderId="2" xfId="42" applyFont="1" applyBorder="1" applyAlignment="1">
      <alignment horizontal="right" vertical="center" wrapText="1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7" fillId="0" borderId="0" xfId="42" applyFont="1" applyAlignment="1">
      <alignment horizontal="center" vertical="center"/>
    </xf>
    <xf numFmtId="0" fontId="7" fillId="0" borderId="0" xfId="42" applyFont="1" applyAlignment="1">
      <alignment horizontal="right" vertical="center"/>
    </xf>
    <xf numFmtId="0" fontId="8" fillId="0" borderId="0" xfId="42" applyFont="1" applyAlignment="1">
      <alignment vertical="center"/>
    </xf>
    <xf numFmtId="3" fontId="7" fillId="0" borderId="0" xfId="42" applyNumberFormat="1" applyFont="1" applyAlignment="1">
      <alignment horizontal="right" vertical="center"/>
    </xf>
    <xf numFmtId="0" fontId="9" fillId="0" borderId="0" xfId="42" applyFont="1" applyAlignment="1">
      <alignment horizontal="left" vertical="center"/>
    </xf>
    <xf numFmtId="0" fontId="7" fillId="0" borderId="0" xfId="42" applyFont="1" applyAlignment="1">
      <alignment horizontal="left" vertical="center"/>
    </xf>
    <xf numFmtId="0" fontId="5" fillId="0" borderId="0" xfId="42" applyFont="1" applyAlignment="1">
      <alignment horizontal="left" vertical="center"/>
    </xf>
    <xf numFmtId="3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center" vertical="center"/>
    </xf>
    <xf numFmtId="0" fontId="9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2"/>
    </xf>
    <xf numFmtId="0" fontId="9" fillId="0" borderId="0" xfId="42" applyFont="1" applyAlignment="1">
      <alignment horizontal="left" vertical="center" indent="1"/>
    </xf>
    <xf numFmtId="0" fontId="5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4"/>
    </xf>
    <xf numFmtId="0" fontId="9" fillId="0" borderId="0" xfId="42" applyFont="1" applyAlignment="1">
      <alignment horizontal="left" vertical="center" indent="4"/>
    </xf>
    <xf numFmtId="0" fontId="5" fillId="0" borderId="0" xfId="42" applyFont="1" applyAlignment="1">
      <alignment horizontal="left" vertical="center" indent="3"/>
    </xf>
    <xf numFmtId="0" fontId="5" fillId="0" borderId="1" xfId="42" applyFont="1" applyBorder="1" applyAlignment="1">
      <alignment vertical="center"/>
    </xf>
    <xf numFmtId="0" fontId="5" fillId="0" borderId="1" xfId="42" applyFont="1" applyBorder="1" applyAlignment="1">
      <alignment horizontal="left" vertical="center" indent="1"/>
    </xf>
    <xf numFmtId="0" fontId="5" fillId="0" borderId="1" xfId="42" applyFont="1" applyBorder="1" applyAlignment="1">
      <alignment horizontal="left" vertical="center"/>
    </xf>
    <xf numFmtId="0" fontId="5" fillId="0" borderId="1" xfId="42" applyFont="1" applyBorder="1" applyAlignment="1">
      <alignment horizontal="center" vertical="center"/>
    </xf>
    <xf numFmtId="3" fontId="5" fillId="0" borderId="1" xfId="42" applyNumberFormat="1" applyFont="1" applyBorder="1" applyAlignment="1">
      <alignment horizontal="right" vertical="center"/>
    </xf>
    <xf numFmtId="0" fontId="7" fillId="0" borderId="0" xfId="42" applyFont="1" applyAlignment="1">
      <alignment horizontal="left" vertical="center" indent="1"/>
    </xf>
    <xf numFmtId="0" fontId="11" fillId="0" borderId="0" xfId="43" applyFont="1" applyAlignment="1">
      <alignment horizontal="right"/>
    </xf>
    <xf numFmtId="0" fontId="12" fillId="0" borderId="0" xfId="42" applyFont="1" applyAlignment="1">
      <alignment horizontal="right" vertical="top"/>
    </xf>
    <xf numFmtId="0" fontId="19" fillId="0" borderId="0" xfId="42" applyFont="1"/>
    <xf numFmtId="0" fontId="66" fillId="0" borderId="0" xfId="42" applyFont="1"/>
    <xf numFmtId="0" fontId="66" fillId="0" borderId="0" xfId="42" applyFont="1" applyAlignment="1">
      <alignment horizontal="left" indent="1"/>
    </xf>
    <xf numFmtId="0" fontId="66" fillId="0" borderId="0" xfId="42" applyFont="1" applyAlignment="1">
      <alignment horizontal="center"/>
    </xf>
    <xf numFmtId="0" fontId="66" fillId="0" borderId="0" xfId="42" applyFont="1" applyAlignment="1">
      <alignment horizontal="left" vertical="top" indent="1"/>
    </xf>
    <xf numFmtId="0" fontId="67" fillId="0" borderId="0" xfId="42" applyFont="1" applyAlignment="1">
      <alignment horizontal="left" vertical="top"/>
    </xf>
    <xf numFmtId="0" fontId="67" fillId="0" borderId="0" xfId="42" applyFont="1" applyAlignment="1">
      <alignment horizontal="center" vertical="top"/>
    </xf>
    <xf numFmtId="0" fontId="19" fillId="0" borderId="0" xfId="42" applyFont="1" applyAlignment="1">
      <alignment horizontal="right" indent="2"/>
    </xf>
    <xf numFmtId="0" fontId="19" fillId="0" borderId="0" xfId="42" applyFont="1" applyAlignment="1">
      <alignment horizontal="right" indent="1"/>
    </xf>
    <xf numFmtId="0" fontId="67" fillId="0" borderId="0" xfId="42" applyFont="1" applyAlignment="1">
      <alignment horizontal="left" vertical="top" indent="1"/>
    </xf>
    <xf numFmtId="0" fontId="66" fillId="0" borderId="0" xfId="42" applyFont="1" applyAlignment="1">
      <alignment horizontal="left" vertical="center"/>
    </xf>
    <xf numFmtId="0" fontId="19" fillId="0" borderId="0" xfId="42" applyFont="1" applyAlignment="1">
      <alignment horizontal="left" vertical="center"/>
    </xf>
    <xf numFmtId="0" fontId="19" fillId="0" borderId="0" xfId="42" applyFont="1" applyAlignment="1">
      <alignment horizontal="center" vertical="center"/>
    </xf>
    <xf numFmtId="0" fontId="66" fillId="0" borderId="0" xfId="42" applyFont="1" applyAlignment="1">
      <alignment horizontal="right" vertical="center"/>
    </xf>
    <xf numFmtId="0" fontId="19" fillId="0" borderId="0" xfId="42" applyFont="1" applyAlignment="1">
      <alignment horizontal="right"/>
    </xf>
    <xf numFmtId="0" fontId="67" fillId="0" borderId="0" xfId="42" applyFont="1" applyAlignment="1">
      <alignment horizontal="left" vertical="center"/>
    </xf>
    <xf numFmtId="0" fontId="69" fillId="0" borderId="0" xfId="42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0" fillId="0" borderId="0" xfId="0" applyFont="1"/>
    <xf numFmtId="0" fontId="60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6" xfId="0" applyFont="1" applyBorder="1"/>
    <xf numFmtId="0" fontId="14" fillId="0" borderId="6" xfId="0" applyFont="1" applyBorder="1" applyAlignment="1">
      <alignment horizontal="right" vertical="top"/>
    </xf>
    <xf numFmtId="0" fontId="14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/>
    </xf>
    <xf numFmtId="0" fontId="25" fillId="0" borderId="0" xfId="0" applyFont="1"/>
    <xf numFmtId="0" fontId="25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25" fillId="0" borderId="6" xfId="0" applyFont="1" applyBorder="1" applyAlignment="1">
      <alignment horizontal="right" wrapText="1"/>
    </xf>
    <xf numFmtId="0" fontId="25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0" fontId="5" fillId="0" borderId="6" xfId="0" applyFont="1" applyBorder="1"/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78" fontId="22" fillId="0" borderId="0" xfId="44" applyNumberFormat="1" applyFont="1" applyAlignment="1">
      <alignment horizontal="right" wrapText="1"/>
    </xf>
    <xf numFmtId="3" fontId="7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2" fillId="0" borderId="0" xfId="0" applyFont="1" applyAlignment="1">
      <alignment horizontal="left" indent="2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178" fontId="5" fillId="0" borderId="1" xfId="9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8" fontId="5" fillId="0" borderId="0" xfId="9" applyNumberFormat="1" applyFont="1" applyFill="1" applyAlignment="1">
      <alignment horizontal="right"/>
    </xf>
    <xf numFmtId="0" fontId="3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66" fillId="0" borderId="0" xfId="0" applyFont="1"/>
    <xf numFmtId="0" fontId="66" fillId="0" borderId="0" xfId="0" applyFont="1" applyAlignment="1">
      <alignment horizontal="left" indent="1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left" vertical="top" indent="1"/>
    </xf>
    <xf numFmtId="0" fontId="67" fillId="0" borderId="0" xfId="0" applyFont="1" applyAlignment="1">
      <alignment horizontal="left" vertical="top"/>
    </xf>
    <xf numFmtId="0" fontId="67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67" fillId="0" borderId="0" xfId="0" applyFont="1" applyAlignment="1">
      <alignment horizontal="left" vertical="top" indent="1"/>
    </xf>
    <xf numFmtId="0" fontId="19" fillId="0" borderId="0" xfId="0" applyFont="1" applyAlignment="1">
      <alignment horizontal="right"/>
    </xf>
    <xf numFmtId="0" fontId="67" fillId="0" borderId="0" xfId="0" applyFont="1" applyAlignment="1">
      <alignment horizontal="right"/>
    </xf>
    <xf numFmtId="0" fontId="4" fillId="0" borderId="0" xfId="45" applyFont="1">
      <alignment vertical="center"/>
    </xf>
    <xf numFmtId="0" fontId="2" fillId="0" borderId="0" xfId="45" applyFont="1">
      <alignment vertical="center"/>
    </xf>
    <xf numFmtId="0" fontId="5" fillId="0" borderId="0" xfId="45" applyFont="1">
      <alignment vertical="center"/>
    </xf>
    <xf numFmtId="0" fontId="14" fillId="0" borderId="0" xfId="45" applyFont="1">
      <alignment vertical="center"/>
    </xf>
    <xf numFmtId="0" fontId="4" fillId="0" borderId="0" xfId="45" applyFont="1" applyAlignment="1">
      <alignment horizontal="right" vertical="center"/>
    </xf>
    <xf numFmtId="0" fontId="7" fillId="0" borderId="0" xfId="45" applyFont="1">
      <alignment vertical="center"/>
    </xf>
    <xf numFmtId="0" fontId="7" fillId="0" borderId="7" xfId="45" applyFont="1" applyBorder="1" applyAlignment="1">
      <alignment horizontal="center" vertical="center" wrapText="1"/>
    </xf>
    <xf numFmtId="0" fontId="5" fillId="0" borderId="0" xfId="45" applyFont="1" applyAlignment="1">
      <alignment horizontal="center" vertical="center" wrapText="1"/>
    </xf>
    <xf numFmtId="0" fontId="5" fillId="0" borderId="7" xfId="45" applyFont="1" applyBorder="1" applyAlignment="1">
      <alignment horizontal="center" vertical="center" wrapText="1"/>
    </xf>
    <xf numFmtId="0" fontId="7" fillId="0" borderId="0" xfId="45" applyFont="1" applyAlignment="1">
      <alignment horizontal="center" vertical="center" wrapText="1"/>
    </xf>
    <xf numFmtId="0" fontId="5" fillId="0" borderId="8" xfId="45" applyFont="1" applyBorder="1" applyAlignment="1">
      <alignment horizontal="center" vertical="center" wrapText="1"/>
    </xf>
    <xf numFmtId="0" fontId="7" fillId="0" borderId="8" xfId="45" applyFont="1" applyBorder="1" applyAlignment="1">
      <alignment horizontal="center" vertical="center" wrapText="1"/>
    </xf>
    <xf numFmtId="0" fontId="7" fillId="0" borderId="0" xfId="46" applyFont="1" applyAlignment="1">
      <alignment horizontal="left" vertical="center" wrapText="1"/>
    </xf>
    <xf numFmtId="0" fontId="7" fillId="0" borderId="0" xfId="46" applyFont="1" applyAlignment="1">
      <alignment horizontal="right" vertical="center" wrapText="1"/>
    </xf>
    <xf numFmtId="0" fontId="5" fillId="0" borderId="0" xfId="45" applyFont="1" applyAlignment="1">
      <alignment horizontal="left" vertical="center" wrapText="1"/>
    </xf>
    <xf numFmtId="167" fontId="5" fillId="0" borderId="9" xfId="45" applyNumberFormat="1" applyFont="1" applyBorder="1" applyAlignment="1">
      <alignment horizontal="center" vertical="center"/>
    </xf>
    <xf numFmtId="167" fontId="5" fillId="0" borderId="0" xfId="45" applyNumberFormat="1" applyFont="1" applyAlignment="1">
      <alignment horizontal="center" vertical="center"/>
    </xf>
    <xf numFmtId="167" fontId="5" fillId="0" borderId="10" xfId="45" applyNumberFormat="1" applyFont="1" applyBorder="1" applyAlignment="1">
      <alignment horizontal="center" vertical="center"/>
    </xf>
    <xf numFmtId="167" fontId="5" fillId="0" borderId="0" xfId="45" applyNumberFormat="1" applyFont="1">
      <alignment vertical="center"/>
    </xf>
    <xf numFmtId="0" fontId="7" fillId="0" borderId="0" xfId="45" applyFont="1" applyAlignment="1">
      <alignment horizontal="left" vertical="center" wrapText="1"/>
    </xf>
    <xf numFmtId="167" fontId="5" fillId="0" borderId="11" xfId="45" applyNumberFormat="1" applyFont="1" applyBorder="1" applyAlignment="1">
      <alignment horizontal="center" vertical="center"/>
    </xf>
    <xf numFmtId="0" fontId="5" fillId="0" borderId="1" xfId="45" applyFont="1" applyBorder="1" applyAlignment="1">
      <alignment horizontal="left" vertical="center"/>
    </xf>
    <xf numFmtId="167" fontId="5" fillId="0" borderId="1" xfId="47" applyNumberFormat="1" applyFont="1" applyBorder="1" applyAlignment="1">
      <alignment horizontal="center" vertical="center"/>
    </xf>
    <xf numFmtId="167" fontId="5" fillId="0" borderId="1" xfId="45" applyNumberFormat="1" applyFont="1" applyBorder="1" applyAlignment="1">
      <alignment horizontal="center" vertical="center"/>
    </xf>
    <xf numFmtId="0" fontId="5" fillId="0" borderId="1" xfId="45" applyFont="1" applyBorder="1">
      <alignment vertical="center"/>
    </xf>
    <xf numFmtId="167" fontId="5" fillId="0" borderId="12" xfId="45" applyNumberFormat="1" applyFont="1" applyBorder="1" applyAlignment="1">
      <alignment horizontal="center" vertical="center"/>
    </xf>
    <xf numFmtId="167" fontId="7" fillId="0" borderId="0" xfId="45" applyNumberFormat="1" applyFont="1">
      <alignment vertical="center"/>
    </xf>
    <xf numFmtId="0" fontId="11" fillId="0" borderId="0" xfId="48" applyFont="1" applyAlignment="1">
      <alignment horizontal="right" vertical="center"/>
    </xf>
    <xf numFmtId="0" fontId="12" fillId="0" borderId="0" xfId="48" applyFont="1" applyAlignment="1">
      <alignment horizontal="right" vertical="center"/>
    </xf>
    <xf numFmtId="0" fontId="60" fillId="0" borderId="0" xfId="33" applyFont="1" applyAlignment="1">
      <alignment horizontal="right"/>
    </xf>
    <xf numFmtId="0" fontId="72" fillId="0" borderId="0" xfId="17" applyFont="1" applyAlignment="1">
      <alignment vertical="center"/>
    </xf>
    <xf numFmtId="0" fontId="23" fillId="0" borderId="0" xfId="33" applyFont="1"/>
    <xf numFmtId="0" fontId="73" fillId="0" borderId="0" xfId="17" applyFont="1" applyAlignment="1">
      <alignment vertical="center"/>
    </xf>
    <xf numFmtId="0" fontId="61" fillId="0" borderId="0" xfId="33" applyFont="1" applyAlignment="1">
      <alignment horizontal="right"/>
    </xf>
    <xf numFmtId="170" fontId="64" fillId="0" borderId="0" xfId="49" applyNumberFormat="1" applyFont="1" applyFill="1" applyAlignment="1">
      <alignment vertical="center"/>
    </xf>
    <xf numFmtId="0" fontId="64" fillId="0" borderId="0" xfId="17" applyFont="1" applyAlignment="1">
      <alignment vertical="center"/>
    </xf>
    <xf numFmtId="0" fontId="31" fillId="0" borderId="0" xfId="33" applyFont="1"/>
    <xf numFmtId="179" fontId="7" fillId="0" borderId="4" xfId="50" applyFont="1" applyBorder="1" applyAlignment="1">
      <alignment horizontal="center" vertical="center" wrapText="1"/>
    </xf>
    <xf numFmtId="179" fontId="7" fillId="0" borderId="0" xfId="50" applyFont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74" fillId="0" borderId="0" xfId="17" applyFont="1"/>
    <xf numFmtId="0" fontId="22" fillId="0" borderId="1" xfId="17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22" fillId="0" borderId="2" xfId="17" applyFont="1" applyBorder="1" applyAlignment="1">
      <alignment horizontal="left" vertical="center" indent="1"/>
    </xf>
    <xf numFmtId="3" fontId="22" fillId="0" borderId="2" xfId="49" applyNumberFormat="1" applyFont="1" applyFill="1" applyBorder="1" applyAlignment="1">
      <alignment vertical="center"/>
    </xf>
    <xf numFmtId="170" fontId="22" fillId="0" borderId="2" xfId="49" applyNumberFormat="1" applyFont="1" applyFill="1" applyBorder="1" applyAlignment="1">
      <alignment vertical="center"/>
    </xf>
    <xf numFmtId="0" fontId="22" fillId="0" borderId="2" xfId="17" applyFont="1" applyBorder="1" applyAlignment="1">
      <alignment vertical="center"/>
    </xf>
    <xf numFmtId="180" fontId="22" fillId="0" borderId="2" xfId="17" applyNumberFormat="1" applyFont="1" applyBorder="1" applyAlignment="1">
      <alignment vertical="center"/>
    </xf>
    <xf numFmtId="0" fontId="22" fillId="0" borderId="0" xfId="33" applyFont="1"/>
    <xf numFmtId="0" fontId="31" fillId="0" borderId="0" xfId="17" applyFont="1"/>
    <xf numFmtId="0" fontId="31" fillId="0" borderId="0" xfId="49" applyNumberFormat="1" applyFont="1" applyFill="1" applyAlignment="1">
      <alignment vertical="center"/>
    </xf>
    <xf numFmtId="0" fontId="31" fillId="0" borderId="4" xfId="33" applyFont="1" applyBorder="1" applyAlignment="1">
      <alignment vertical="center"/>
    </xf>
    <xf numFmtId="0" fontId="31" fillId="0" borderId="0" xfId="17" applyFont="1" applyAlignment="1">
      <alignment vertical="center"/>
    </xf>
    <xf numFmtId="0" fontId="75" fillId="0" borderId="0" xfId="17" applyFont="1" applyAlignment="1">
      <alignment vertical="center"/>
    </xf>
    <xf numFmtId="3" fontId="5" fillId="0" borderId="0" xfId="49" applyNumberFormat="1" applyFont="1" applyFill="1" applyBorder="1" applyAlignment="1">
      <alignment vertical="center"/>
    </xf>
    <xf numFmtId="170" fontId="31" fillId="0" borderId="0" xfId="49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9" quotePrefix="1" applyNumberFormat="1" applyFont="1" applyFill="1" applyBorder="1" applyAlignment="1">
      <alignment horizontal="left" vertical="center" indent="1"/>
    </xf>
    <xf numFmtId="3" fontId="5" fillId="0" borderId="0" xfId="49" quotePrefix="1" applyNumberFormat="1" applyFont="1" applyFill="1" applyBorder="1" applyAlignment="1">
      <alignment vertical="center"/>
    </xf>
    <xf numFmtId="3" fontId="31" fillId="0" borderId="0" xfId="49" applyNumberFormat="1" applyFont="1" applyFill="1" applyAlignment="1">
      <alignment vertical="center"/>
    </xf>
    <xf numFmtId="165" fontId="5" fillId="0" borderId="0" xfId="17" applyNumberFormat="1" applyFont="1" applyAlignment="1">
      <alignment vertical="center"/>
    </xf>
    <xf numFmtId="181" fontId="5" fillId="0" borderId="0" xfId="17" applyNumberFormat="1" applyFont="1" applyAlignment="1">
      <alignment vertical="center"/>
    </xf>
    <xf numFmtId="0" fontId="31" fillId="0" borderId="1" xfId="33" applyFont="1" applyBorder="1" applyAlignment="1">
      <alignment horizontal="left" vertical="center"/>
    </xf>
    <xf numFmtId="3" fontId="5" fillId="0" borderId="1" xfId="49" applyNumberFormat="1" applyFont="1" applyFill="1" applyBorder="1" applyAlignment="1">
      <alignment vertical="center"/>
    </xf>
    <xf numFmtId="165" fontId="31" fillId="0" borderId="1" xfId="49" applyNumberFormat="1" applyFont="1" applyFill="1" applyBorder="1" applyAlignment="1">
      <alignment vertical="center"/>
    </xf>
    <xf numFmtId="165" fontId="5" fillId="0" borderId="1" xfId="17" applyNumberFormat="1" applyFont="1" applyBorder="1" applyAlignment="1">
      <alignment vertical="center"/>
    </xf>
    <xf numFmtId="181" fontId="5" fillId="0" borderId="1" xfId="17" applyNumberFormat="1" applyFont="1" applyBorder="1" applyAlignment="1">
      <alignment vertical="center"/>
    </xf>
    <xf numFmtId="170" fontId="31" fillId="0" borderId="0" xfId="49" applyNumberFormat="1" applyFont="1" applyAlignment="1"/>
    <xf numFmtId="172" fontId="31" fillId="0" borderId="0" xfId="22" applyNumberFormat="1" applyFont="1" applyFill="1" applyBorder="1" applyAlignment="1">
      <alignment horizontal="right" vertical="center"/>
    </xf>
    <xf numFmtId="0" fontId="76" fillId="0" borderId="0" xfId="33" applyFont="1"/>
    <xf numFmtId="0" fontId="59" fillId="0" borderId="0" xfId="35"/>
    <xf numFmtId="0" fontId="31" fillId="0" borderId="0" xfId="35" applyFont="1" applyAlignment="1">
      <alignment horizontal="right"/>
    </xf>
    <xf numFmtId="0" fontId="60" fillId="0" borderId="0" xfId="35" applyFont="1" applyAlignment="1">
      <alignment horizontal="right" vertical="center"/>
    </xf>
    <xf numFmtId="0" fontId="31" fillId="0" borderId="0" xfId="35" applyFont="1"/>
    <xf numFmtId="0" fontId="61" fillId="0" borderId="0" xfId="35" applyFont="1" applyAlignment="1">
      <alignment horizontal="right" vertical="center"/>
    </xf>
    <xf numFmtId="0" fontId="31" fillId="0" borderId="13" xfId="35" applyFont="1" applyBorder="1"/>
    <xf numFmtId="174" fontId="22" fillId="0" borderId="0" xfId="35" applyNumberFormat="1" applyFont="1" applyAlignment="1">
      <alignment horizontal="right" vertical="top" wrapText="1"/>
    </xf>
    <xf numFmtId="0" fontId="59" fillId="0" borderId="0" xfId="35" applyAlignment="1">
      <alignment vertical="center"/>
    </xf>
    <xf numFmtId="0" fontId="22" fillId="0" borderId="0" xfId="35" applyFont="1" applyAlignment="1">
      <alignment horizontal="right" vertical="center"/>
    </xf>
    <xf numFmtId="0" fontId="31" fillId="0" borderId="0" xfId="35" applyFont="1" applyAlignment="1">
      <alignment horizontal="right" vertical="center"/>
    </xf>
    <xf numFmtId="0" fontId="31" fillId="0" borderId="0" xfId="35" applyFont="1" applyAlignment="1">
      <alignment horizontal="center" vertical="top"/>
    </xf>
    <xf numFmtId="0" fontId="22" fillId="0" borderId="0" xfId="35" applyFont="1" applyAlignment="1">
      <alignment horizontal="center" vertical="top"/>
    </xf>
    <xf numFmtId="174" fontId="22" fillId="0" borderId="13" xfId="35" applyNumberFormat="1" applyFont="1" applyBorder="1" applyAlignment="1">
      <alignment horizontal="right" vertical="top" wrapText="1"/>
    </xf>
    <xf numFmtId="0" fontId="31" fillId="0" borderId="13" xfId="35" applyFont="1" applyBorder="1" applyAlignment="1">
      <alignment horizontal="center" vertical="top"/>
    </xf>
    <xf numFmtId="0" fontId="25" fillId="0" borderId="13" xfId="35" applyFont="1" applyBorder="1" applyAlignment="1">
      <alignment horizontal="center" vertical="top"/>
    </xf>
    <xf numFmtId="0" fontId="25" fillId="0" borderId="13" xfId="35" applyFont="1" applyBorder="1" applyAlignment="1">
      <alignment horizontal="center" vertical="top" wrapText="1"/>
    </xf>
    <xf numFmtId="0" fontId="59" fillId="0" borderId="13" xfId="35" applyBorder="1" applyAlignment="1">
      <alignment vertical="center"/>
    </xf>
    <xf numFmtId="0" fontId="31" fillId="0" borderId="0" xfId="35" applyFont="1" applyAlignment="1">
      <alignment horizontal="center" vertical="center"/>
    </xf>
    <xf numFmtId="174" fontId="31" fillId="0" borderId="0" xfId="35" applyNumberFormat="1" applyFont="1" applyAlignment="1">
      <alignment horizontal="right" vertical="top" wrapText="1"/>
    </xf>
    <xf numFmtId="0" fontId="22" fillId="0" borderId="0" xfId="35" applyFont="1" applyAlignment="1">
      <alignment horizontal="left" vertical="center"/>
    </xf>
    <xf numFmtId="165" fontId="22" fillId="0" borderId="0" xfId="35" applyNumberFormat="1" applyFont="1" applyAlignment="1">
      <alignment horizontal="right" vertical="top" wrapText="1"/>
    </xf>
    <xf numFmtId="0" fontId="31" fillId="0" borderId="0" xfId="35" applyFont="1" applyAlignment="1">
      <alignment horizontal="left" vertical="center"/>
    </xf>
    <xf numFmtId="165" fontId="31" fillId="0" borderId="0" xfId="35" applyNumberFormat="1" applyFont="1" applyAlignment="1">
      <alignment horizontal="right"/>
    </xf>
    <xf numFmtId="0" fontId="31" fillId="0" borderId="0" xfId="35" applyFont="1" applyAlignment="1">
      <alignment vertical="center"/>
    </xf>
    <xf numFmtId="165" fontId="31" fillId="0" borderId="0" xfId="35" applyNumberFormat="1" applyFont="1" applyAlignment="1">
      <alignment horizontal="right" vertical="center"/>
    </xf>
    <xf numFmtId="2" fontId="31" fillId="0" borderId="0" xfId="35" applyNumberFormat="1" applyFont="1" applyAlignment="1">
      <alignment horizontal="right" vertical="center"/>
    </xf>
    <xf numFmtId="2" fontId="31" fillId="0" borderId="0" xfId="35" applyNumberFormat="1" applyFont="1" applyAlignment="1">
      <alignment horizontal="left"/>
    </xf>
    <xf numFmtId="0" fontId="31" fillId="0" borderId="14" xfId="35" applyFont="1" applyBorder="1" applyAlignment="1">
      <alignment vertical="center"/>
    </xf>
    <xf numFmtId="0" fontId="19" fillId="0" borderId="0" xfId="35" applyFont="1"/>
    <xf numFmtId="0" fontId="19" fillId="0" borderId="0" xfId="35" applyFont="1" applyAlignment="1">
      <alignment vertical="center"/>
    </xf>
    <xf numFmtId="0" fontId="66" fillId="0" borderId="0" xfId="35" applyFont="1" applyAlignment="1">
      <alignment horizontal="right" vertical="center"/>
    </xf>
    <xf numFmtId="0" fontId="67" fillId="0" borderId="0" xfId="35" applyFont="1" applyAlignment="1">
      <alignment horizontal="right" vertical="center"/>
    </xf>
    <xf numFmtId="0" fontId="66" fillId="0" borderId="0" xfId="35" applyFont="1" applyAlignment="1">
      <alignment vertical="center"/>
    </xf>
    <xf numFmtId="0" fontId="25" fillId="0" borderId="0" xfId="35" applyFont="1" applyAlignment="1">
      <alignment horizontal="right" vertical="center"/>
    </xf>
    <xf numFmtId="164" fontId="66" fillId="0" borderId="0" xfId="35" applyNumberFormat="1" applyFont="1"/>
    <xf numFmtId="164" fontId="19" fillId="0" borderId="0" xfId="35" applyNumberFormat="1" applyFont="1"/>
    <xf numFmtId="164" fontId="66" fillId="0" borderId="0" xfId="35" applyNumberFormat="1" applyFont="1" applyAlignment="1">
      <alignment vertical="center"/>
    </xf>
    <xf numFmtId="0" fontId="19" fillId="0" borderId="0" xfId="35" applyFont="1" applyAlignment="1">
      <alignment horizontal="right" vertical="center"/>
    </xf>
    <xf numFmtId="0" fontId="77" fillId="0" borderId="0" xfId="35" applyFont="1"/>
    <xf numFmtId="0" fontId="66" fillId="0" borderId="0" xfId="35" applyFont="1"/>
    <xf numFmtId="0" fontId="67" fillId="0" borderId="0" xfId="35" applyFont="1"/>
    <xf numFmtId="165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6" fontId="7" fillId="0" borderId="15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7" fillId="0" borderId="0" xfId="9" applyNumberFormat="1" applyFont="1" applyAlignment="1">
      <alignment vertical="center"/>
    </xf>
    <xf numFmtId="168" fontId="5" fillId="0" borderId="0" xfId="9" applyNumberFormat="1" applyFont="1"/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7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2" fillId="0" borderId="1" xfId="40" applyFont="1" applyBorder="1" applyAlignment="1">
      <alignment horizontal="center" vertical="center"/>
    </xf>
    <xf numFmtId="0" fontId="22" fillId="0" borderId="0" xfId="40" applyFont="1" applyAlignment="1">
      <alignment horizontal="center" vertical="center" wrapText="1"/>
    </xf>
    <xf numFmtId="0" fontId="22" fillId="0" borderId="1" xfId="4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179" fontId="12" fillId="0" borderId="0" xfId="41" applyFont="1" applyAlignment="1">
      <alignment horizontal="right" vertical="center"/>
    </xf>
    <xf numFmtId="0" fontId="19" fillId="0" borderId="1" xfId="0" applyFont="1" applyBorder="1" applyAlignment="1">
      <alignment horizontal="left" vertical="top"/>
    </xf>
    <xf numFmtId="179" fontId="11" fillId="0" borderId="4" xfId="41" applyFont="1" applyBorder="1" applyAlignment="1">
      <alignment horizontal="right" vertical="center"/>
    </xf>
    <xf numFmtId="179" fontId="11" fillId="0" borderId="0" xfId="41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5" fillId="0" borderId="7" xfId="45" applyFont="1" applyBorder="1" applyAlignment="1">
      <alignment horizontal="left" vertical="center" wrapText="1"/>
    </xf>
    <xf numFmtId="0" fontId="5" fillId="0" borderId="0" xfId="45" applyFont="1" applyAlignment="1">
      <alignment horizontal="left" vertical="center" wrapText="1"/>
    </xf>
    <xf numFmtId="0" fontId="5" fillId="0" borderId="8" xfId="45" applyFont="1" applyBorder="1" applyAlignment="1">
      <alignment horizontal="left" vertical="center" wrapText="1"/>
    </xf>
    <xf numFmtId="0" fontId="7" fillId="0" borderId="7" xfId="45" applyFont="1" applyBorder="1" applyAlignment="1">
      <alignment horizontal="center" vertical="center" wrapText="1"/>
    </xf>
    <xf numFmtId="0" fontId="9" fillId="0" borderId="7" xfId="45" applyFont="1" applyBorder="1" applyAlignment="1">
      <alignment horizontal="center" vertical="center" wrapText="1"/>
    </xf>
    <xf numFmtId="0" fontId="7" fillId="0" borderId="0" xfId="45" applyFont="1" applyAlignment="1">
      <alignment horizontal="center" vertical="center" wrapText="1"/>
    </xf>
    <xf numFmtId="0" fontId="7" fillId="0" borderId="8" xfId="45" applyFont="1" applyBorder="1" applyAlignment="1">
      <alignment horizontal="center" vertical="center" wrapText="1"/>
    </xf>
    <xf numFmtId="179" fontId="7" fillId="3" borderId="0" xfId="50" applyFont="1" applyFill="1" applyAlignment="1">
      <alignment horizontal="center" vertical="center" wrapText="1"/>
    </xf>
    <xf numFmtId="179" fontId="7" fillId="3" borderId="0" xfId="50" applyFont="1" applyFill="1" applyAlignment="1">
      <alignment horizontal="center" vertical="center"/>
    </xf>
    <xf numFmtId="179" fontId="7" fillId="3" borderId="1" xfId="50" applyFont="1" applyFill="1" applyBorder="1" applyAlignment="1">
      <alignment horizontal="center" vertical="center"/>
    </xf>
    <xf numFmtId="164" fontId="66" fillId="0" borderId="0" xfId="35" applyNumberFormat="1" applyFont="1" applyAlignment="1">
      <alignment horizontal="left" vertical="center" wrapText="1"/>
    </xf>
    <xf numFmtId="164" fontId="67" fillId="0" borderId="0" xfId="35" applyNumberFormat="1" applyFont="1" applyAlignment="1">
      <alignment horizontal="left" wrapText="1"/>
    </xf>
    <xf numFmtId="0" fontId="60" fillId="0" borderId="0" xfId="35" applyFont="1" applyAlignment="1">
      <alignment horizontal="left" vertical="top" wrapText="1"/>
    </xf>
    <xf numFmtId="0" fontId="61" fillId="0" borderId="0" xfId="35" applyFont="1" applyAlignment="1">
      <alignment horizontal="left" vertical="top" wrapText="1"/>
    </xf>
    <xf numFmtId="0" fontId="31" fillId="0" borderId="0" xfId="35" applyFont="1" applyAlignment="1">
      <alignment horizontal="left" vertical="center" wrapText="1"/>
    </xf>
    <xf numFmtId="0" fontId="31" fillId="0" borderId="13" xfId="35" applyFont="1" applyBorder="1" applyAlignment="1">
      <alignment horizontal="left" vertical="center" wrapText="1"/>
    </xf>
    <xf numFmtId="174" fontId="22" fillId="0" borderId="0" xfId="35" applyNumberFormat="1" applyFont="1" applyAlignment="1">
      <alignment horizontal="center" vertical="center" wrapText="1"/>
    </xf>
    <xf numFmtId="0" fontId="22" fillId="0" borderId="0" xfId="35" applyFont="1" applyAlignment="1">
      <alignment horizontal="center" vertical="top"/>
    </xf>
    <xf numFmtId="0" fontId="22" fillId="0" borderId="13" xfId="35" applyFont="1" applyBorder="1" applyAlignment="1">
      <alignment horizontal="center" vertical="top"/>
    </xf>
    <xf numFmtId="168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center" vertical="top" wrapText="1"/>
    </xf>
    <xf numFmtId="165" fontId="7" fillId="0" borderId="15" xfId="1" applyNumberFormat="1" applyFont="1" applyBorder="1" applyAlignment="1">
      <alignment horizontal="center" vertical="top"/>
    </xf>
  </cellXfs>
  <cellStyles count="52">
    <cellStyle name="Comma" xfId="9" builtinId="3"/>
    <cellStyle name="Comma [0] 2" xfId="22" xr:uid="{1C591A6C-F905-4E85-9679-CB1895F0621F}"/>
    <cellStyle name="Comma 10 2" xfId="29" xr:uid="{FCF37B94-C280-4C5A-965F-D7C3E51DEBF6}"/>
    <cellStyle name="Comma 2" xfId="19" xr:uid="{C15D797F-78E9-4761-8A17-AF595A3B67AD}"/>
    <cellStyle name="Comma 2 147 2 2" xfId="44" xr:uid="{1EEA992A-6966-46AD-A8F7-56697BE9CB35}"/>
    <cellStyle name="Comma 2 2" xfId="21" xr:uid="{3C05F884-D5D5-473F-9DCF-1EEC898265B5}"/>
    <cellStyle name="Comma 2 2 263" xfId="49" xr:uid="{9CB331C4-B4A3-4EDA-8F5D-B0CACEF37E98}"/>
    <cellStyle name="Comma 3" xfId="38" xr:uid="{7E771FE5-EEEF-498D-87BC-949DF962C0A7}"/>
    <cellStyle name="Comma 870" xfId="4" xr:uid="{7A5888D6-6A2C-495D-ABF9-716C6DD5BA15}"/>
    <cellStyle name="Comma 870 2" xfId="37" xr:uid="{B7F26E0E-4365-4AAD-8CE7-DDA3ED0D886E}"/>
    <cellStyle name="Comma 870 3" xfId="15" xr:uid="{BBB64A7A-CA43-46A5-A24D-D1B64CA42E5C}"/>
    <cellStyle name="Normal" xfId="0" builtinId="0"/>
    <cellStyle name="Normal 10 11 2 2 2 3" xfId="1" xr:uid="{CB482DDD-D26A-4AF1-BA88-F6F53EF71A49}"/>
    <cellStyle name="Normal 10 11 2 2 2 3 2 2" xfId="13" xr:uid="{85A1E199-BE29-41F1-87AC-7ADAE1B7C653}"/>
    <cellStyle name="Normal 10 11 2 2 2 3 3" xfId="14" xr:uid="{851B7BFE-DFDF-451D-BC25-D336E5373828}"/>
    <cellStyle name="Normal 10 11 2 8" xfId="18" xr:uid="{7DACF4A3-945B-4AB3-A341-DEA3ECFC9F13}"/>
    <cellStyle name="Normal 10 11 2 8 2" xfId="36" xr:uid="{3E88A536-5257-4382-AACC-B72C6A959725}"/>
    <cellStyle name="Normal 13" xfId="47" xr:uid="{1483004E-3CF0-4160-9ED0-ECF51908ED6C}"/>
    <cellStyle name="Normal 13 2" xfId="10" xr:uid="{CB957192-46C3-42F5-A163-D0DE65079B1C}"/>
    <cellStyle name="Normal 13 3 4" xfId="43" xr:uid="{F1CB8ECD-8B72-4596-ACB6-B971EB064433}"/>
    <cellStyle name="Normal 18 2 2" xfId="26" xr:uid="{5B179EE3-3B52-4FA1-A1EB-EA0B253ED275}"/>
    <cellStyle name="Normal 2" xfId="35" xr:uid="{CBD67F15-A591-4103-AB3C-113DF0E3A2A3}"/>
    <cellStyle name="Normal 2 2 2 2 2 4 4 2" xfId="7" xr:uid="{5314E9E1-373C-47C5-9A8C-D7CD1E1C2B16}"/>
    <cellStyle name="Normal 2 2 2 2 2 4 4 2 2" xfId="39" xr:uid="{9C0FC53D-D144-4338-B2DB-CF26A8891B20}"/>
    <cellStyle name="Normal 2 2 2 2 2 4 4 2 3" xfId="16" xr:uid="{EE0D4C23-1E55-4EB4-9387-417A8370F873}"/>
    <cellStyle name="Normal 2 2 2 2 6" xfId="27" xr:uid="{D013F36F-D641-4D73-871B-B073D752114A}"/>
    <cellStyle name="Normal 2 2 2 7 2" xfId="32" xr:uid="{3D1A5B59-2AE2-4B71-A93B-5FD022B76963}"/>
    <cellStyle name="Normal 2 2 85 2 3 3" xfId="33" xr:uid="{538944F1-E38E-42DF-BADC-BFA2B1EA432A}"/>
    <cellStyle name="Normal 2 258" xfId="51" xr:uid="{CF175CEC-F517-4C7A-9AA4-F542AC3AD5A8}"/>
    <cellStyle name="Normal 2 262 3" xfId="48" xr:uid="{47688A7E-78E2-4A76-B57F-38D65B143740}"/>
    <cellStyle name="Normal 2 4" xfId="28" xr:uid="{60E2677F-FF4F-4A42-BB97-619DEDCB9089}"/>
    <cellStyle name="Normal 27" xfId="46" xr:uid="{000E195D-D06A-493D-BA3F-34ABBE15350E}"/>
    <cellStyle name="Normal 3" xfId="20" xr:uid="{6C797D53-B43C-4F92-83C3-890DE4AC6DA5}"/>
    <cellStyle name="Normal 3 2 3 13" xfId="8" xr:uid="{C98FC7C3-2205-498E-A7C2-DEDE28388878}"/>
    <cellStyle name="Normal 3 2 3 13 2" xfId="17" xr:uid="{42DD9D8A-0DCF-42D2-9963-8F478FA301E9}"/>
    <cellStyle name="Normal 3 2 3 13 3" xfId="42" xr:uid="{CE558776-B9D7-4A42-8FEC-2F07596BED3E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4" xr:uid="{5662E552-0C1F-4A78-BB3E-2A12748F139B}"/>
    <cellStyle name="Normal 6" xfId="45" xr:uid="{FA9299A2-F029-49F9-9660-FD700D3B8CCE}"/>
    <cellStyle name="Normal 7" xfId="25" xr:uid="{49D00C40-1EC7-4665-8875-CEDCB3422BE3}"/>
    <cellStyle name="Normal 7 2 9" xfId="50" xr:uid="{4EA16D2C-C6C1-42B9-A7FF-D51FCC3079D3}"/>
    <cellStyle name="Normal 724 2" xfId="23" xr:uid="{7576E21F-5844-459A-A1A8-1C3124BA014D}"/>
    <cellStyle name="Normal 8" xfId="41" xr:uid="{D3049D0C-6F1F-4AF0-AEAA-2802E737B1DB}"/>
    <cellStyle name="Normal 8 45" xfId="40" xr:uid="{09FA9FEC-1C81-46F6-977D-E2D360A7F71A}"/>
    <cellStyle name="Normal 805" xfId="6" xr:uid="{E143F69E-CC7E-49AF-93A7-8F8536307434}"/>
    <cellStyle name="Normal 805 2" xfId="34" xr:uid="{7507C48D-3A91-4B69-BCF9-FEE0876F2E78}"/>
    <cellStyle name="Normal_C1 2" xfId="31" xr:uid="{38466E93-8E0A-4DC7-9EBB-71A5DFDAA9BA}"/>
    <cellStyle name="Normal_Jad 8.4" xfId="30" xr:uid="{CF269015-20B1-45E0-981A-B535885E098D}"/>
    <cellStyle name="Normal_TABLE5(A),(B)&amp;(C)" xfId="12" xr:uid="{EF038822-3687-459D-BAB2-1E95FD6C5E33}"/>
    <cellStyle name="Percent 16" xfId="5" xr:uid="{0FEB2E81-8801-4415-92A0-AF6A9C79311E}"/>
  </cellStyles>
  <dxfs count="52"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9%20JAnuari%202018\JOHOR%2026.11.2017\FULL%20MALAYSIA-SAS\JOHOR\compile\SAS%20State\compile\SAS%20State\compile\SAS%20State\Users\nurul.iman\Desktop\buku%20sas\Documents%20and%20Settings\nurdiyana\My%20Documents\BPS%202012\Tab4-1--4.18-new.xls?96E812C0" TargetMode="External"/><Relationship Id="rId1" Type="http://schemas.openxmlformats.org/officeDocument/2006/relationships/externalLinkPath" Target="file:///\\96E812C0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OSM%20MLS/Negeri%20Sembilan/utk%20email/2013/4-5%20kesihatan/Bab%204%20-%20Kesihatan%202013(TAB%204%201-4%2011)%20hantar%20DOSM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ATA%20BARU%20MASUK%2022.11.2017\JOHOR\compile\SAS%20State\compile\SAS%20State\compile\SAS%20State\Users\nurul.iman\Desktop\buku%20sas\Users\roziana\AppData\Local\Microsoft\Windows\Temporary%20Internet%20Files\Content.Outlook\OXSTD2JP\Jad.%205.10-5.11-new.xls?9B8F4C3A" TargetMode="External"/><Relationship Id="rId1" Type="http://schemas.openxmlformats.org/officeDocument/2006/relationships/externalLinkPath" Target="file:///\\9B8F4C3A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A2D7-43A8-4D3A-A758-0127A92E4870}">
  <sheetPr>
    <pageSetUpPr fitToPage="1"/>
  </sheetPr>
  <dimension ref="A1:M45"/>
  <sheetViews>
    <sheetView tabSelected="1" view="pageBreakPreview" zoomScaleNormal="130" zoomScaleSheetLayoutView="100" workbookViewId="0">
      <selection activeCell="N15" sqref="N15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7" t="s">
        <v>7</v>
      </c>
      <c r="C3" s="28" t="s">
        <v>17</v>
      </c>
      <c r="I3" s="2"/>
    </row>
    <row r="4" spans="1:13" ht="16.350000000000001" customHeight="1">
      <c r="B4" s="38" t="s">
        <v>8</v>
      </c>
      <c r="C4" s="29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49" t="s">
        <v>5</v>
      </c>
      <c r="C6" s="650"/>
      <c r="D6" s="6"/>
      <c r="E6" s="6"/>
      <c r="F6" s="7">
        <v>2017</v>
      </c>
      <c r="G6" s="7">
        <v>2018</v>
      </c>
      <c r="H6" s="7" t="s">
        <v>2</v>
      </c>
      <c r="I6" s="7" t="s">
        <v>3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32.25" customHeight="1">
      <c r="B8" s="648" t="s">
        <v>9</v>
      </c>
      <c r="C8" s="648"/>
      <c r="D8" s="648"/>
      <c r="E8" s="32"/>
      <c r="F8" s="32">
        <v>43815.728999999999</v>
      </c>
      <c r="G8" s="32">
        <v>45694.04</v>
      </c>
      <c r="H8" s="32">
        <v>48033.006999999998</v>
      </c>
      <c r="I8" s="32">
        <v>46309.408000000003</v>
      </c>
    </row>
    <row r="9" spans="1:13" s="5" customFormat="1" ht="27.75" customHeight="1">
      <c r="B9" s="647" t="s">
        <v>10</v>
      </c>
      <c r="C9" s="647"/>
      <c r="D9" s="32"/>
      <c r="E9" s="32"/>
      <c r="F9" s="14">
        <v>3321.2779999999998</v>
      </c>
      <c r="G9" s="14">
        <v>3323.09</v>
      </c>
      <c r="H9" s="14">
        <v>3556.7809999999999</v>
      </c>
      <c r="I9" s="42">
        <v>3323.1329999999998</v>
      </c>
    </row>
    <row r="10" spans="1:13" s="5" customFormat="1" ht="27.75" customHeight="1">
      <c r="B10" s="647" t="s">
        <v>11</v>
      </c>
      <c r="C10" s="647"/>
      <c r="D10" s="32"/>
      <c r="E10" s="32"/>
      <c r="F10" s="14">
        <v>217.00700000000001</v>
      </c>
      <c r="G10" s="14">
        <v>223.60900000000001</v>
      </c>
      <c r="H10" s="14">
        <v>235.75899999999999</v>
      </c>
      <c r="I10" s="42">
        <v>209.36799999999999</v>
      </c>
    </row>
    <row r="11" spans="1:13" s="5" customFormat="1" ht="27.75" customHeight="1">
      <c r="B11" s="647" t="s">
        <v>12</v>
      </c>
      <c r="C11" s="647"/>
      <c r="D11" s="32"/>
      <c r="E11" s="32"/>
      <c r="F11" s="14">
        <v>16653.928</v>
      </c>
      <c r="G11" s="14">
        <v>17208.037</v>
      </c>
      <c r="H11" s="14">
        <v>17630.391</v>
      </c>
      <c r="I11" s="42">
        <v>16761.404999999999</v>
      </c>
    </row>
    <row r="12" spans="1:13" s="5" customFormat="1" ht="27.75" customHeight="1">
      <c r="B12" s="647" t="s">
        <v>13</v>
      </c>
      <c r="C12" s="647"/>
      <c r="D12" s="32"/>
      <c r="E12" s="32"/>
      <c r="F12" s="14">
        <v>1715.817</v>
      </c>
      <c r="G12" s="14">
        <v>1915.6849999999999</v>
      </c>
      <c r="H12" s="14">
        <v>1842.634</v>
      </c>
      <c r="I12" s="42">
        <v>1370.22</v>
      </c>
    </row>
    <row r="13" spans="1:13" s="5" customFormat="1" ht="27.75" customHeight="1">
      <c r="B13" s="647" t="s">
        <v>14</v>
      </c>
      <c r="C13" s="647"/>
      <c r="D13" s="32"/>
      <c r="E13" s="32"/>
      <c r="F13" s="14">
        <v>20915.752</v>
      </c>
      <c r="G13" s="14">
        <v>22126.197</v>
      </c>
      <c r="H13" s="14">
        <v>24034.826000000001</v>
      </c>
      <c r="I13" s="42">
        <v>23779.917000000001</v>
      </c>
      <c r="M13" s="5" t="s">
        <v>4</v>
      </c>
    </row>
    <row r="14" spans="1:13" s="5" customFormat="1" ht="27.75" customHeight="1">
      <c r="B14" s="647" t="s">
        <v>28</v>
      </c>
      <c r="C14" s="647"/>
      <c r="D14" s="32"/>
      <c r="E14" s="32"/>
      <c r="F14" s="14">
        <v>991.94500000000005</v>
      </c>
      <c r="G14" s="14">
        <v>897.42200000000003</v>
      </c>
      <c r="H14" s="14">
        <v>732.61599999999999</v>
      </c>
      <c r="I14" s="42">
        <v>865.36599999999999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43"/>
    </row>
    <row r="16" spans="1:13" s="5" customFormat="1" ht="15" customHeight="1">
      <c r="B16" s="12"/>
      <c r="D16" s="32"/>
      <c r="E16" s="32"/>
      <c r="F16" s="32"/>
      <c r="G16" s="32"/>
      <c r="H16" s="32"/>
      <c r="I16" s="43"/>
    </row>
    <row r="17" spans="2:13" s="5" customFormat="1" ht="32.25" customHeight="1">
      <c r="B17" s="648" t="s">
        <v>29</v>
      </c>
      <c r="C17" s="648"/>
      <c r="D17" s="32"/>
      <c r="E17" s="32"/>
      <c r="F17" s="33">
        <v>4.9000000000000004</v>
      </c>
      <c r="G17" s="33">
        <v>4.3</v>
      </c>
      <c r="H17" s="33">
        <v>5.0999999999999996</v>
      </c>
      <c r="I17" s="41" t="s">
        <v>27</v>
      </c>
    </row>
    <row r="18" spans="2:13" s="5" customFormat="1" ht="27.75" customHeight="1">
      <c r="B18" s="647" t="s">
        <v>10</v>
      </c>
      <c r="C18" s="647"/>
      <c r="D18" s="32"/>
      <c r="E18" s="32"/>
      <c r="F18" s="30">
        <v>8.6999999999999993</v>
      </c>
      <c r="G18" s="30">
        <v>0.1</v>
      </c>
      <c r="H18" s="30">
        <v>7</v>
      </c>
      <c r="I18" s="40" t="s">
        <v>26</v>
      </c>
    </row>
    <row r="19" spans="2:13" s="5" customFormat="1" ht="27.75" customHeight="1">
      <c r="B19" s="647" t="s">
        <v>11</v>
      </c>
      <c r="C19" s="647"/>
      <c r="D19" s="32"/>
      <c r="E19" s="32"/>
      <c r="F19" s="30">
        <v>9.8000000000000007</v>
      </c>
      <c r="G19" s="30">
        <v>3</v>
      </c>
      <c r="H19" s="30">
        <v>5.4</v>
      </c>
      <c r="I19" s="40" t="s">
        <v>25</v>
      </c>
    </row>
    <row r="20" spans="2:13" s="5" customFormat="1" ht="27.75" customHeight="1">
      <c r="B20" s="647" t="s">
        <v>12</v>
      </c>
      <c r="C20" s="647"/>
      <c r="D20" s="32"/>
      <c r="E20" s="32"/>
      <c r="F20" s="30">
        <v>3.2</v>
      </c>
      <c r="G20" s="30">
        <v>3.3</v>
      </c>
      <c r="H20" s="30">
        <v>2.5</v>
      </c>
      <c r="I20" s="40" t="s">
        <v>24</v>
      </c>
    </row>
    <row r="21" spans="2:13" s="5" customFormat="1" ht="27.75" customHeight="1">
      <c r="B21" s="647" t="s">
        <v>13</v>
      </c>
      <c r="C21" s="647"/>
      <c r="D21" s="32"/>
      <c r="E21" s="32"/>
      <c r="F21" s="30">
        <v>17</v>
      </c>
      <c r="G21" s="30">
        <v>11.6</v>
      </c>
      <c r="H21" s="40" t="s">
        <v>23</v>
      </c>
      <c r="I21" s="40" t="s">
        <v>22</v>
      </c>
    </row>
    <row r="22" spans="2:13" s="5" customFormat="1" ht="27.75" customHeight="1">
      <c r="B22" s="647" t="s">
        <v>14</v>
      </c>
      <c r="C22" s="647"/>
      <c r="D22" s="32"/>
      <c r="E22" s="32"/>
      <c r="F22" s="30">
        <v>4.7</v>
      </c>
      <c r="G22" s="30">
        <v>5.8</v>
      </c>
      <c r="H22" s="30">
        <v>8.6</v>
      </c>
      <c r="I22" s="40" t="s">
        <v>21</v>
      </c>
      <c r="M22" s="5" t="s">
        <v>4</v>
      </c>
    </row>
    <row r="23" spans="2:13" s="5" customFormat="1" ht="27.75" customHeight="1">
      <c r="B23" s="647" t="s">
        <v>28</v>
      </c>
      <c r="C23" s="647"/>
      <c r="D23" s="32"/>
      <c r="E23" s="32"/>
      <c r="F23" s="30">
        <v>5.3</v>
      </c>
      <c r="G23" s="40" t="s">
        <v>19</v>
      </c>
      <c r="H23" s="40" t="s">
        <v>20</v>
      </c>
      <c r="I23" s="30">
        <v>18.100000000000001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43"/>
    </row>
    <row r="25" spans="2:13" s="5" customFormat="1" ht="15" customHeight="1">
      <c r="B25" s="12"/>
      <c r="D25" s="32"/>
      <c r="E25" s="32"/>
      <c r="F25" s="32"/>
      <c r="G25" s="32"/>
      <c r="H25" s="32"/>
      <c r="I25" s="43"/>
    </row>
    <row r="26" spans="2:13" s="5" customFormat="1" ht="32.25" customHeight="1">
      <c r="B26" s="648" t="s">
        <v>15</v>
      </c>
      <c r="C26" s="648"/>
      <c r="D26" s="32"/>
      <c r="E26" s="32"/>
      <c r="F26" s="32">
        <v>46494.934000000001</v>
      </c>
      <c r="G26" s="32">
        <v>48304.864000000001</v>
      </c>
      <c r="H26" s="32">
        <v>51119.131000000001</v>
      </c>
      <c r="I26" s="32">
        <v>49508.021999999997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648"/>
      <c r="C28" s="648"/>
      <c r="D28" s="31"/>
      <c r="E28" s="31"/>
      <c r="F28" s="31"/>
      <c r="G28" s="31"/>
      <c r="H28" s="31"/>
      <c r="I28" s="31"/>
    </row>
    <row r="29" spans="2:13" s="5" customFormat="1" ht="32.25" customHeight="1">
      <c r="B29" s="648" t="s">
        <v>16</v>
      </c>
      <c r="C29" s="648"/>
      <c r="D29" s="32"/>
      <c r="E29" s="32"/>
      <c r="F29" s="32">
        <v>41738.684999999998</v>
      </c>
      <c r="G29" s="32">
        <v>43017.305999999997</v>
      </c>
      <c r="H29" s="32">
        <v>45390.972000000002</v>
      </c>
      <c r="I29" s="32">
        <v>43925.605000000003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5"/>
      <c r="D32" s="16"/>
      <c r="E32" s="16"/>
      <c r="F32" s="16"/>
      <c r="G32" s="16"/>
      <c r="H32" s="16"/>
      <c r="I32" s="16"/>
      <c r="K32" s="17"/>
    </row>
    <row r="33" spans="1:12" s="5" customFormat="1" ht="15" customHeight="1">
      <c r="B33" s="18"/>
      <c r="C33" s="15"/>
      <c r="D33" s="19"/>
      <c r="E33" s="19"/>
      <c r="F33" s="19"/>
      <c r="G33" s="19"/>
      <c r="H33" s="19"/>
      <c r="I33" s="20"/>
      <c r="K33" s="17"/>
    </row>
    <row r="34" spans="1:12" s="5" customFormat="1" ht="15" customHeight="1">
      <c r="B34" s="18"/>
      <c r="C34" s="15"/>
      <c r="D34" s="19"/>
      <c r="E34" s="19"/>
      <c r="F34" s="19"/>
      <c r="G34" s="19"/>
      <c r="H34" s="19"/>
      <c r="I34" s="20"/>
      <c r="K34" s="17"/>
    </row>
    <row r="35" spans="1:12" s="5" customFormat="1" ht="15" customHeight="1">
      <c r="B35" s="18"/>
      <c r="C35" s="15"/>
      <c r="D35" s="19"/>
      <c r="E35" s="19"/>
      <c r="F35" s="19"/>
      <c r="G35" s="19"/>
      <c r="H35" s="19"/>
      <c r="I35" s="20"/>
      <c r="K35" s="17"/>
    </row>
    <row r="36" spans="1:12" s="3" customFormat="1" ht="8.1" customHeight="1" thickBo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5"/>
      <c r="L36" s="5"/>
    </row>
    <row r="37" spans="1:12" s="22" customFormat="1" ht="15" customHeight="1" thickTop="1">
      <c r="E37" s="23"/>
      <c r="F37" s="23"/>
      <c r="G37" s="23"/>
      <c r="H37" s="23"/>
      <c r="J37" s="24" t="s">
        <v>0</v>
      </c>
    </row>
    <row r="38" spans="1:12" s="22" customFormat="1" ht="15" customHeight="1">
      <c r="B38" s="25"/>
      <c r="J38" s="26" t="s">
        <v>1</v>
      </c>
    </row>
    <row r="39" spans="1:12" s="22" customFormat="1" ht="14.25">
      <c r="B39" s="27"/>
    </row>
    <row r="40" spans="1:12" s="39" customFormat="1" ht="14.25"/>
    <row r="41" spans="1:12" s="39" customFormat="1" ht="14.25">
      <c r="B41" s="34" t="s">
        <v>6</v>
      </c>
    </row>
    <row r="42" spans="1:12" customFormat="1" ht="15" customHeight="1">
      <c r="A42" s="44"/>
      <c r="B42" s="35" t="s">
        <v>30</v>
      </c>
      <c r="C42" s="44"/>
      <c r="D42" s="44"/>
      <c r="E42" s="44"/>
      <c r="F42" s="44"/>
      <c r="G42" s="44"/>
    </row>
    <row r="43" spans="1:12" customFormat="1" ht="15" customHeight="1">
      <c r="A43" s="44"/>
      <c r="B43" s="36" t="s">
        <v>33</v>
      </c>
      <c r="C43" s="44"/>
      <c r="D43" s="44"/>
      <c r="E43" s="44"/>
      <c r="F43" s="44"/>
      <c r="G43" s="44"/>
    </row>
    <row r="44" spans="1:12" customFormat="1" ht="15" customHeight="1">
      <c r="B44" s="45" t="s">
        <v>31</v>
      </c>
    </row>
    <row r="45" spans="1:12" customFormat="1" ht="15" customHeight="1">
      <c r="B45" s="46" t="s">
        <v>32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10F1-5946-4A25-A7A0-7742EC24AADF}">
  <dimension ref="A2:G49"/>
  <sheetViews>
    <sheetView view="pageBreakPreview" topLeftCell="A17" zoomScaleNormal="70" zoomScaleSheetLayoutView="100" workbookViewId="0">
      <selection activeCell="I48" sqref="I48"/>
    </sheetView>
  </sheetViews>
  <sheetFormatPr defaultColWidth="9.140625" defaultRowHeight="13.5"/>
  <cols>
    <col min="1" max="1" width="0.7109375" style="343" customWidth="1"/>
    <col min="2" max="2" width="1" style="343" customWidth="1"/>
    <col min="3" max="3" width="13.85546875" style="343" customWidth="1"/>
    <col min="4" max="4" width="91.28515625" style="381" customWidth="1"/>
    <col min="5" max="5" width="2" style="343" customWidth="1"/>
    <col min="6" max="6" width="0.5703125" style="343" customWidth="1"/>
    <col min="7" max="7" width="11.42578125" style="382" customWidth="1"/>
    <col min="8" max="16384" width="9.140625" style="343"/>
  </cols>
  <sheetData>
    <row r="2" spans="2:7" ht="14.25">
      <c r="C2" s="344" t="s">
        <v>255</v>
      </c>
      <c r="D2" s="345" t="s">
        <v>256</v>
      </c>
      <c r="E2" s="346"/>
      <c r="F2" s="346"/>
      <c r="G2" s="347"/>
    </row>
    <row r="3" spans="2:7" s="350" customFormat="1" ht="14.25">
      <c r="B3" s="348" t="s">
        <v>257</v>
      </c>
      <c r="C3" s="349" t="s">
        <v>258</v>
      </c>
      <c r="D3" s="348" t="s">
        <v>259</v>
      </c>
      <c r="E3" s="348"/>
      <c r="F3" s="348"/>
      <c r="G3" s="349"/>
    </row>
    <row r="4" spans="2:7" s="355" customFormat="1" ht="18" customHeight="1" thickBot="1">
      <c r="B4" s="351"/>
      <c r="C4" s="665"/>
      <c r="D4" s="665"/>
      <c r="E4" s="352"/>
      <c r="F4" s="353"/>
      <c r="G4" s="354"/>
    </row>
    <row r="5" spans="2:7" s="351" customFormat="1" ht="4.9000000000000004" customHeight="1">
      <c r="B5" s="356"/>
      <c r="C5" s="666"/>
      <c r="D5" s="666"/>
      <c r="E5" s="357"/>
      <c r="F5" s="358"/>
      <c r="G5" s="359"/>
    </row>
    <row r="6" spans="2:7" s="355" customFormat="1" ht="34.9" customHeight="1" thickBot="1">
      <c r="B6" s="360"/>
      <c r="C6" s="667"/>
      <c r="D6" s="667"/>
      <c r="E6" s="361"/>
      <c r="F6" s="361"/>
      <c r="G6" s="362" t="s">
        <v>260</v>
      </c>
    </row>
    <row r="7" spans="2:7" s="363" customFormat="1" ht="8.25" customHeight="1">
      <c r="C7" s="668"/>
      <c r="D7" s="668"/>
      <c r="E7" s="364"/>
      <c r="F7" s="364"/>
      <c r="G7" s="365"/>
    </row>
    <row r="8" spans="2:7" s="350" customFormat="1" ht="15.75" customHeight="1">
      <c r="C8" s="669" t="s">
        <v>261</v>
      </c>
      <c r="D8" s="669"/>
      <c r="E8" s="363"/>
      <c r="F8" s="363"/>
      <c r="G8" s="366">
        <v>7226</v>
      </c>
    </row>
    <row r="9" spans="2:7" ht="15.75" customHeight="1">
      <c r="C9" s="657" t="s">
        <v>262</v>
      </c>
      <c r="D9" s="657"/>
      <c r="E9" s="350"/>
      <c r="F9" s="350"/>
      <c r="G9" s="367"/>
    </row>
    <row r="10" spans="2:7" ht="18.75" customHeight="1">
      <c r="C10" s="670"/>
      <c r="D10" s="670"/>
      <c r="G10" s="368"/>
    </row>
    <row r="11" spans="2:7" s="350" customFormat="1" ht="15.75" customHeight="1">
      <c r="C11" s="671" t="s">
        <v>263</v>
      </c>
      <c r="D11" s="671"/>
      <c r="E11" s="343"/>
      <c r="F11" s="343"/>
      <c r="G11" s="368">
        <v>105196</v>
      </c>
    </row>
    <row r="12" spans="2:7" ht="15.75" customHeight="1">
      <c r="C12" s="657" t="s">
        <v>264</v>
      </c>
      <c r="D12" s="657"/>
      <c r="E12" s="350"/>
      <c r="F12" s="350"/>
      <c r="G12" s="367"/>
    </row>
    <row r="13" spans="2:7" ht="18.75" customHeight="1">
      <c r="C13" s="670"/>
      <c r="D13" s="670"/>
      <c r="G13" s="368"/>
    </row>
    <row r="14" spans="2:7" s="350" customFormat="1" ht="15.75" customHeight="1">
      <c r="C14" s="671" t="s">
        <v>265</v>
      </c>
      <c r="D14" s="671"/>
      <c r="E14" s="343"/>
      <c r="F14" s="343"/>
      <c r="G14" s="369">
        <v>81063</v>
      </c>
    </row>
    <row r="15" spans="2:7" ht="15.75" customHeight="1">
      <c r="C15" s="657" t="s">
        <v>266</v>
      </c>
      <c r="D15" s="657"/>
      <c r="E15" s="350"/>
      <c r="F15" s="350"/>
      <c r="G15" s="370"/>
    </row>
    <row r="16" spans="2:7" ht="18.75" customHeight="1">
      <c r="C16" s="670"/>
      <c r="D16" s="670"/>
      <c r="G16" s="369"/>
    </row>
    <row r="17" spans="3:7" s="350" customFormat="1" ht="15.75" customHeight="1">
      <c r="C17" s="671" t="s">
        <v>267</v>
      </c>
      <c r="D17" s="671"/>
      <c r="E17" s="343"/>
      <c r="F17" s="343"/>
      <c r="G17" s="368">
        <v>3079</v>
      </c>
    </row>
    <row r="18" spans="3:7" ht="15.75" customHeight="1">
      <c r="C18" s="657" t="s">
        <v>268</v>
      </c>
      <c r="D18" s="657"/>
      <c r="E18" s="350"/>
      <c r="F18" s="350"/>
      <c r="G18" s="367"/>
    </row>
    <row r="19" spans="3:7" ht="18.75" customHeight="1">
      <c r="C19" s="670"/>
      <c r="D19" s="670"/>
      <c r="G19" s="368"/>
    </row>
    <row r="20" spans="3:7" s="350" customFormat="1" ht="15.75" customHeight="1">
      <c r="C20" s="671" t="s">
        <v>269</v>
      </c>
      <c r="D20" s="671"/>
      <c r="E20" s="343"/>
      <c r="F20" s="343"/>
      <c r="G20" s="368">
        <v>40</v>
      </c>
    </row>
    <row r="21" spans="3:7" ht="15.75" customHeight="1">
      <c r="C21" s="657" t="s">
        <v>270</v>
      </c>
      <c r="D21" s="657"/>
      <c r="E21" s="350"/>
      <c r="F21" s="350"/>
      <c r="G21" s="367"/>
    </row>
    <row r="22" spans="3:7" ht="18.75" customHeight="1">
      <c r="C22" s="670"/>
      <c r="D22" s="670"/>
      <c r="G22" s="368"/>
    </row>
    <row r="23" spans="3:7" s="350" customFormat="1" ht="15.75" customHeight="1">
      <c r="C23" s="671" t="s">
        <v>271</v>
      </c>
      <c r="D23" s="671"/>
      <c r="E23" s="343"/>
      <c r="F23" s="343"/>
      <c r="G23" s="369" t="s">
        <v>244</v>
      </c>
    </row>
    <row r="24" spans="3:7" ht="15.75" customHeight="1">
      <c r="C24" s="657" t="s">
        <v>272</v>
      </c>
      <c r="D24" s="657"/>
      <c r="E24" s="350"/>
      <c r="F24" s="350"/>
      <c r="G24" s="370"/>
    </row>
    <row r="25" spans="3:7" ht="18.75" customHeight="1">
      <c r="C25" s="670"/>
      <c r="D25" s="670"/>
      <c r="G25" s="369"/>
    </row>
    <row r="26" spans="3:7" s="350" customFormat="1" ht="15.75" customHeight="1">
      <c r="C26" s="671" t="s">
        <v>273</v>
      </c>
      <c r="D26" s="671"/>
      <c r="E26" s="343"/>
      <c r="F26" s="343"/>
      <c r="G26" s="368">
        <v>13444</v>
      </c>
    </row>
    <row r="27" spans="3:7" ht="15.75" customHeight="1">
      <c r="C27" s="657" t="s">
        <v>274</v>
      </c>
      <c r="D27" s="657"/>
      <c r="E27" s="350"/>
      <c r="F27" s="350"/>
      <c r="G27" s="367"/>
    </row>
    <row r="28" spans="3:7" ht="18.75" customHeight="1">
      <c r="C28" s="670"/>
      <c r="D28" s="670"/>
      <c r="G28" s="368"/>
    </row>
    <row r="29" spans="3:7" s="350" customFormat="1" ht="15.75" customHeight="1">
      <c r="C29" s="671" t="s">
        <v>275</v>
      </c>
      <c r="D29" s="671"/>
      <c r="E29" s="343"/>
      <c r="F29" s="343"/>
      <c r="G29" s="368">
        <v>1809</v>
      </c>
    </row>
    <row r="30" spans="3:7" ht="15.75" customHeight="1">
      <c r="C30" s="657" t="s">
        <v>276</v>
      </c>
      <c r="D30" s="657"/>
      <c r="E30" s="350"/>
      <c r="F30" s="350"/>
      <c r="G30" s="367"/>
    </row>
    <row r="31" spans="3:7" ht="18.75" customHeight="1">
      <c r="C31" s="670"/>
      <c r="D31" s="670"/>
      <c r="G31" s="368"/>
    </row>
    <row r="32" spans="3:7" s="350" customFormat="1" ht="15.75" customHeight="1">
      <c r="C32" s="671" t="s">
        <v>277</v>
      </c>
      <c r="D32" s="671"/>
      <c r="E32" s="343"/>
      <c r="F32" s="343"/>
      <c r="G32" s="368">
        <v>4578</v>
      </c>
    </row>
    <row r="33" spans="1:7" ht="15.75" customHeight="1">
      <c r="C33" s="657" t="s">
        <v>278</v>
      </c>
      <c r="D33" s="657"/>
      <c r="E33" s="350"/>
      <c r="F33" s="350"/>
      <c r="G33" s="367"/>
    </row>
    <row r="34" spans="1:7" ht="18.75" customHeight="1">
      <c r="C34" s="670"/>
      <c r="D34" s="670"/>
      <c r="G34" s="368"/>
    </row>
    <row r="35" spans="1:7" s="350" customFormat="1" ht="15.75" customHeight="1">
      <c r="C35" s="671" t="s">
        <v>279</v>
      </c>
      <c r="D35" s="671"/>
      <c r="E35" s="343"/>
      <c r="F35" s="343"/>
      <c r="G35" s="369" t="s">
        <v>244</v>
      </c>
    </row>
    <row r="36" spans="1:7" ht="15.75" customHeight="1">
      <c r="C36" s="657" t="s">
        <v>280</v>
      </c>
      <c r="D36" s="657"/>
      <c r="E36" s="350"/>
      <c r="F36" s="350"/>
      <c r="G36" s="370"/>
    </row>
    <row r="37" spans="1:7" ht="18.75" customHeight="1">
      <c r="C37" s="670"/>
      <c r="D37" s="670"/>
      <c r="G37" s="369"/>
    </row>
    <row r="38" spans="1:7" s="350" customFormat="1" ht="15.75" customHeight="1">
      <c r="C38" s="671" t="s">
        <v>281</v>
      </c>
      <c r="D38" s="671"/>
      <c r="E38" s="343"/>
      <c r="F38" s="343"/>
      <c r="G38" s="369">
        <v>2649</v>
      </c>
    </row>
    <row r="39" spans="1:7" ht="15.75" customHeight="1">
      <c r="C39" s="657" t="s">
        <v>282</v>
      </c>
      <c r="D39" s="657"/>
      <c r="E39" s="350"/>
      <c r="F39" s="350"/>
      <c r="G39" s="370"/>
    </row>
    <row r="40" spans="1:7" ht="18.75" customHeight="1">
      <c r="C40" s="670"/>
      <c r="D40" s="670"/>
      <c r="G40" s="369"/>
    </row>
    <row r="41" spans="1:7" s="350" customFormat="1" ht="15.75" customHeight="1">
      <c r="C41" s="671" t="s">
        <v>283</v>
      </c>
      <c r="D41" s="671"/>
      <c r="E41" s="343"/>
      <c r="F41" s="343"/>
      <c r="G41" s="369" t="s">
        <v>244</v>
      </c>
    </row>
    <row r="42" spans="1:7" s="355" customFormat="1" ht="15.75" customHeight="1">
      <c r="A42" s="343"/>
      <c r="C42" s="657" t="s">
        <v>284</v>
      </c>
      <c r="D42" s="657"/>
      <c r="E42" s="350"/>
      <c r="F42" s="350"/>
      <c r="G42" s="371"/>
    </row>
    <row r="43" spans="1:7" s="372" customFormat="1" ht="15.75" customHeight="1" thickBot="1">
      <c r="C43" s="673"/>
      <c r="D43" s="673"/>
      <c r="E43" s="373"/>
      <c r="F43" s="373"/>
      <c r="G43" s="374"/>
    </row>
    <row r="44" spans="1:7" s="372" customFormat="1" ht="15" customHeight="1">
      <c r="C44" s="674" t="s">
        <v>285</v>
      </c>
      <c r="D44" s="674"/>
      <c r="E44" s="674"/>
      <c r="F44" s="674"/>
      <c r="G44" s="674"/>
    </row>
    <row r="45" spans="1:7" s="372" customFormat="1" ht="15" customHeight="1">
      <c r="A45" s="375"/>
      <c r="C45" s="675" t="s">
        <v>286</v>
      </c>
      <c r="D45" s="675"/>
      <c r="E45" s="675"/>
      <c r="F45" s="675"/>
      <c r="G45" s="675"/>
    </row>
    <row r="46" spans="1:7" s="372" customFormat="1" ht="15" customHeight="1">
      <c r="C46" s="672" t="s">
        <v>287</v>
      </c>
      <c r="D46" s="672"/>
      <c r="E46" s="672"/>
      <c r="F46" s="672"/>
      <c r="G46" s="672"/>
    </row>
    <row r="47" spans="1:7" s="372" customFormat="1" ht="14.25">
      <c r="B47" s="376" t="s">
        <v>288</v>
      </c>
      <c r="C47" s="376"/>
      <c r="D47" s="377"/>
      <c r="G47" s="378" t="s">
        <v>289</v>
      </c>
    </row>
    <row r="48" spans="1:7" s="372" customFormat="1" ht="14.25">
      <c r="B48" s="379" t="s">
        <v>290</v>
      </c>
      <c r="C48" s="379"/>
      <c r="D48" s="377"/>
      <c r="G48" s="380"/>
    </row>
    <row r="49" spans="4:7" ht="14.25">
      <c r="D49" s="377"/>
      <c r="E49" s="372"/>
      <c r="F49" s="372"/>
      <c r="G49" s="380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15F9-CFBF-48A6-A40F-1423E6B7BBEF}">
  <sheetPr>
    <pageSetUpPr fitToPage="1"/>
  </sheetPr>
  <dimension ref="A2:N64"/>
  <sheetViews>
    <sheetView view="pageBreakPreview" topLeftCell="A33" zoomScaleNormal="100" zoomScaleSheetLayoutView="100" workbookViewId="0">
      <selection activeCell="J74" sqref="J74"/>
    </sheetView>
  </sheetViews>
  <sheetFormatPr defaultColWidth="9.140625" defaultRowHeight="13.5"/>
  <cols>
    <col min="1" max="1" width="1.7109375" style="401" customWidth="1"/>
    <col min="2" max="2" width="12.140625" style="409" customWidth="1"/>
    <col min="3" max="3" width="22.7109375" style="409" customWidth="1"/>
    <col min="4" max="4" width="19.140625" style="411" customWidth="1"/>
    <col min="5" max="5" width="19.140625" style="404" customWidth="1"/>
    <col min="6" max="6" width="19.140625" style="400" customWidth="1"/>
    <col min="7" max="7" width="2.5703125" style="401" customWidth="1"/>
    <col min="8" max="16384" width="9.140625" style="401"/>
  </cols>
  <sheetData>
    <row r="2" spans="1:7" s="383" customFormat="1" ht="12" customHeight="1">
      <c r="B2" s="384"/>
      <c r="C2" s="384"/>
      <c r="D2" s="385"/>
      <c r="E2" s="386"/>
      <c r="F2" s="387"/>
    </row>
    <row r="3" spans="1:7" s="383" customFormat="1" ht="15" customHeight="1">
      <c r="B3" s="386" t="s">
        <v>291</v>
      </c>
      <c r="C3" s="388" t="s">
        <v>292</v>
      </c>
      <c r="D3" s="389"/>
      <c r="F3" s="388"/>
      <c r="G3" s="388"/>
    </row>
    <row r="4" spans="1:7" s="390" customFormat="1" ht="15" customHeight="1">
      <c r="B4" s="391" t="s">
        <v>293</v>
      </c>
      <c r="C4" s="390" t="s">
        <v>294</v>
      </c>
      <c r="D4" s="392"/>
      <c r="E4" s="392"/>
      <c r="F4" s="392"/>
    </row>
    <row r="5" spans="1:7" s="383" customFormat="1" ht="8.1" customHeight="1" thickBot="1">
      <c r="A5" s="393"/>
      <c r="B5" s="394"/>
      <c r="C5" s="394"/>
      <c r="D5" s="395"/>
      <c r="E5" s="396"/>
      <c r="F5" s="397"/>
      <c r="G5" s="393"/>
    </row>
    <row r="6" spans="1:7" s="400" customFormat="1" ht="30" customHeight="1" thickBot="1">
      <c r="A6" s="398"/>
      <c r="B6" s="398"/>
      <c r="C6" s="398"/>
      <c r="D6" s="399">
        <v>2018</v>
      </c>
      <c r="E6" s="399">
        <v>2019</v>
      </c>
      <c r="F6" s="399">
        <v>2020</v>
      </c>
      <c r="G6" s="398"/>
    </row>
    <row r="7" spans="1:7" ht="6" customHeight="1">
      <c r="B7" s="402"/>
      <c r="C7" s="402"/>
      <c r="D7" s="403"/>
    </row>
    <row r="8" spans="1:7" ht="21.95" customHeight="1">
      <c r="B8" s="402"/>
      <c r="C8" s="402"/>
      <c r="D8" s="403"/>
    </row>
    <row r="9" spans="1:7" ht="12.95" customHeight="1">
      <c r="B9" s="402" t="s">
        <v>295</v>
      </c>
      <c r="C9" s="405"/>
      <c r="D9" s="406">
        <v>321.93882022964328</v>
      </c>
      <c r="E9" s="406">
        <v>288.8</v>
      </c>
      <c r="F9" s="406">
        <v>209.06</v>
      </c>
    </row>
    <row r="10" spans="1:7" ht="12.95" customHeight="1">
      <c r="B10" s="407" t="s">
        <v>296</v>
      </c>
      <c r="C10" s="408"/>
      <c r="D10" s="403"/>
      <c r="E10" s="403"/>
      <c r="F10" s="403"/>
    </row>
    <row r="11" spans="1:7" ht="12.95" customHeight="1">
      <c r="B11" s="408"/>
      <c r="C11" s="408"/>
      <c r="D11" s="403"/>
      <c r="E11" s="403"/>
      <c r="F11" s="403"/>
    </row>
    <row r="12" spans="1:7" ht="12.95" customHeight="1">
      <c r="B12" s="408" t="s">
        <v>297</v>
      </c>
      <c r="D12" s="410">
        <v>3673</v>
      </c>
      <c r="E12" s="410">
        <v>3327</v>
      </c>
      <c r="F12" s="410">
        <v>2431</v>
      </c>
    </row>
    <row r="13" spans="1:7" ht="12.95" customHeight="1">
      <c r="B13" s="407" t="s">
        <v>298</v>
      </c>
      <c r="E13" s="411"/>
      <c r="F13" s="411"/>
    </row>
    <row r="14" spans="1:7" ht="12.95" customHeight="1">
      <c r="B14" s="407"/>
      <c r="E14" s="411"/>
      <c r="F14" s="411"/>
    </row>
    <row r="15" spans="1:7" s="402" customFormat="1" ht="12.95" customHeight="1">
      <c r="B15" s="408" t="s">
        <v>299</v>
      </c>
      <c r="C15" s="408"/>
      <c r="D15" s="406">
        <v>831</v>
      </c>
      <c r="E15" s="406">
        <v>778</v>
      </c>
      <c r="F15" s="406">
        <v>525</v>
      </c>
    </row>
    <row r="16" spans="1:7" ht="12.95" customHeight="1">
      <c r="B16" s="407" t="s">
        <v>300</v>
      </c>
      <c r="E16" s="411"/>
      <c r="F16" s="411"/>
    </row>
    <row r="17" spans="2:6" ht="12.95" customHeight="1">
      <c r="B17" s="412"/>
      <c r="E17" s="411"/>
      <c r="F17" s="411"/>
    </row>
    <row r="18" spans="2:6" ht="12.95" customHeight="1">
      <c r="B18" s="413" t="s">
        <v>301</v>
      </c>
      <c r="D18" s="410">
        <v>9</v>
      </c>
      <c r="E18" s="410">
        <v>10</v>
      </c>
      <c r="F18" s="410">
        <v>8</v>
      </c>
    </row>
    <row r="19" spans="2:6" ht="12.95" customHeight="1">
      <c r="B19" s="412" t="s">
        <v>302</v>
      </c>
      <c r="E19" s="411"/>
      <c r="F19" s="411"/>
    </row>
    <row r="20" spans="2:6" ht="12.95" customHeight="1">
      <c r="B20" s="414"/>
      <c r="E20" s="411"/>
      <c r="F20" s="411"/>
    </row>
    <row r="21" spans="2:6" ht="12.95" customHeight="1">
      <c r="B21" s="413" t="s">
        <v>303</v>
      </c>
      <c r="D21" s="410">
        <v>97</v>
      </c>
      <c r="E21" s="410">
        <v>56</v>
      </c>
      <c r="F21" s="410">
        <v>75</v>
      </c>
    </row>
    <row r="22" spans="2:6" ht="12.95" customHeight="1">
      <c r="B22" s="412" t="s">
        <v>304</v>
      </c>
      <c r="E22" s="411"/>
      <c r="F22" s="411"/>
    </row>
    <row r="23" spans="2:6" ht="12.95" customHeight="1">
      <c r="B23" s="414"/>
      <c r="E23" s="411"/>
      <c r="F23" s="411"/>
    </row>
    <row r="24" spans="2:6" ht="12.95" customHeight="1">
      <c r="B24" s="413" t="s">
        <v>305</v>
      </c>
      <c r="D24" s="410">
        <v>476</v>
      </c>
      <c r="E24" s="410">
        <v>454</v>
      </c>
      <c r="F24" s="410">
        <v>229</v>
      </c>
    </row>
    <row r="25" spans="2:6" ht="12.95" customHeight="1">
      <c r="B25" s="412" t="s">
        <v>306</v>
      </c>
      <c r="E25" s="411"/>
      <c r="F25" s="411"/>
    </row>
    <row r="26" spans="2:6" ht="12.95" customHeight="1">
      <c r="B26" s="414"/>
      <c r="E26" s="411"/>
      <c r="F26" s="411"/>
    </row>
    <row r="27" spans="2:6" ht="12.95" customHeight="1">
      <c r="B27" s="413" t="s">
        <v>307</v>
      </c>
      <c r="D27" s="410">
        <v>249</v>
      </c>
      <c r="E27" s="410">
        <v>258</v>
      </c>
      <c r="F27" s="410">
        <v>213</v>
      </c>
    </row>
    <row r="28" spans="2:6" ht="12.95" customHeight="1">
      <c r="B28" s="412" t="s">
        <v>308</v>
      </c>
      <c r="E28" s="411"/>
      <c r="F28" s="411"/>
    </row>
    <row r="29" spans="2:6" ht="12.95" customHeight="1">
      <c r="B29" s="407"/>
      <c r="E29" s="411"/>
      <c r="F29" s="411"/>
    </row>
    <row r="30" spans="2:6" s="402" customFormat="1" ht="12.95" customHeight="1">
      <c r="B30" s="408" t="s">
        <v>309</v>
      </c>
      <c r="C30" s="408"/>
      <c r="D30" s="406">
        <v>2842</v>
      </c>
      <c r="E30" s="406">
        <v>2549</v>
      </c>
      <c r="F30" s="406">
        <v>1906</v>
      </c>
    </row>
    <row r="31" spans="2:6" s="402" customFormat="1" ht="12.95" customHeight="1">
      <c r="B31" s="407" t="s">
        <v>310</v>
      </c>
      <c r="C31" s="408"/>
      <c r="D31" s="403"/>
      <c r="E31" s="403"/>
      <c r="F31" s="403"/>
    </row>
    <row r="32" spans="2:6" ht="12.95" customHeight="1">
      <c r="B32" s="407"/>
      <c r="E32" s="411"/>
      <c r="F32" s="411"/>
    </row>
    <row r="33" spans="2:6" ht="12.95" customHeight="1">
      <c r="B33" s="413" t="s">
        <v>311</v>
      </c>
      <c r="D33" s="410">
        <v>873</v>
      </c>
      <c r="E33" s="410">
        <v>765</v>
      </c>
      <c r="F33" s="410">
        <v>660</v>
      </c>
    </row>
    <row r="34" spans="2:6" ht="12.95" customHeight="1">
      <c r="B34" s="412" t="s">
        <v>312</v>
      </c>
      <c r="D34" s="400"/>
      <c r="E34" s="400"/>
    </row>
    <row r="35" spans="2:6" ht="12.95" customHeight="1">
      <c r="B35" s="412"/>
      <c r="D35" s="400"/>
      <c r="E35" s="400"/>
    </row>
    <row r="36" spans="2:6" ht="12.95" customHeight="1">
      <c r="B36" s="413" t="s">
        <v>313</v>
      </c>
      <c r="D36" s="410"/>
      <c r="E36" s="410"/>
      <c r="F36" s="410"/>
    </row>
    <row r="37" spans="2:6" ht="12.95" customHeight="1">
      <c r="B37" s="412" t="s">
        <v>314</v>
      </c>
      <c r="D37" s="400"/>
      <c r="E37" s="400"/>
    </row>
    <row r="38" spans="2:6" ht="12.95" customHeight="1">
      <c r="B38" s="415"/>
      <c r="D38" s="400"/>
      <c r="E38" s="400"/>
    </row>
    <row r="39" spans="2:6" ht="12.95" customHeight="1">
      <c r="B39" s="416" t="s">
        <v>315</v>
      </c>
      <c r="D39" s="410">
        <v>60</v>
      </c>
      <c r="E39" s="410">
        <v>48</v>
      </c>
      <c r="F39" s="410">
        <v>22</v>
      </c>
    </row>
    <row r="40" spans="2:6" ht="12.95" customHeight="1">
      <c r="B40" s="417" t="s">
        <v>316</v>
      </c>
      <c r="D40" s="400"/>
      <c r="E40" s="400"/>
    </row>
    <row r="41" spans="2:6" ht="12.95" customHeight="1">
      <c r="B41" s="418"/>
      <c r="D41" s="400"/>
      <c r="E41" s="400"/>
    </row>
    <row r="42" spans="2:6" ht="12.95" customHeight="1">
      <c r="B42" s="416" t="s">
        <v>317</v>
      </c>
      <c r="D42" s="410">
        <v>151</v>
      </c>
      <c r="E42" s="410">
        <v>166</v>
      </c>
      <c r="F42" s="410">
        <v>90</v>
      </c>
    </row>
    <row r="43" spans="2:6" ht="12.95" customHeight="1">
      <c r="B43" s="417" t="s">
        <v>318</v>
      </c>
      <c r="D43" s="400"/>
      <c r="E43" s="400"/>
    </row>
    <row r="44" spans="2:6" ht="12.95" customHeight="1">
      <c r="B44" s="418"/>
      <c r="D44" s="400"/>
      <c r="E44" s="400"/>
    </row>
    <row r="45" spans="2:6" ht="12.95" customHeight="1">
      <c r="B45" s="416" t="s">
        <v>319</v>
      </c>
      <c r="D45" s="410">
        <v>711</v>
      </c>
      <c r="E45" s="410">
        <v>626</v>
      </c>
      <c r="F45" s="410">
        <v>437</v>
      </c>
    </row>
    <row r="46" spans="2:6" ht="12.95" customHeight="1">
      <c r="B46" s="417" t="s">
        <v>320</v>
      </c>
      <c r="D46" s="400"/>
      <c r="E46" s="400"/>
    </row>
    <row r="47" spans="2:6" ht="12.95" customHeight="1">
      <c r="B47" s="415"/>
      <c r="D47" s="400"/>
      <c r="E47" s="400"/>
    </row>
    <row r="48" spans="2:6" ht="12.95" customHeight="1">
      <c r="B48" s="413" t="s">
        <v>321</v>
      </c>
      <c r="D48" s="410">
        <v>1</v>
      </c>
      <c r="E48" s="410" t="s">
        <v>244</v>
      </c>
      <c r="F48" s="410" t="s">
        <v>244</v>
      </c>
    </row>
    <row r="49" spans="1:14" ht="12.75" customHeight="1">
      <c r="B49" s="412" t="s">
        <v>322</v>
      </c>
      <c r="D49" s="400"/>
      <c r="E49" s="400"/>
    </row>
    <row r="50" spans="1:14" ht="13.9" customHeight="1">
      <c r="B50" s="415"/>
      <c r="D50" s="400"/>
      <c r="E50" s="400"/>
    </row>
    <row r="51" spans="1:14" ht="13.9" customHeight="1">
      <c r="B51" s="413" t="s">
        <v>323</v>
      </c>
      <c r="D51" s="410">
        <v>1046</v>
      </c>
      <c r="E51" s="410">
        <v>944</v>
      </c>
      <c r="F51" s="410">
        <v>697</v>
      </c>
    </row>
    <row r="52" spans="1:14" ht="13.9" customHeight="1">
      <c r="B52" s="412" t="s">
        <v>324</v>
      </c>
      <c r="D52" s="400"/>
      <c r="E52" s="410"/>
      <c r="F52" s="410"/>
    </row>
    <row r="53" spans="1:14" ht="6" customHeight="1" thickBot="1">
      <c r="A53" s="419"/>
      <c r="B53" s="420"/>
      <c r="C53" s="421"/>
      <c r="D53" s="422"/>
      <c r="E53" s="423"/>
      <c r="F53" s="423"/>
      <c r="G53" s="419"/>
    </row>
    <row r="54" spans="1:14">
      <c r="B54" s="424"/>
      <c r="G54" s="425" t="s">
        <v>325</v>
      </c>
    </row>
    <row r="55" spans="1:14">
      <c r="B55" s="414"/>
      <c r="G55" s="426" t="s">
        <v>326</v>
      </c>
    </row>
    <row r="57" spans="1:14" s="427" customFormat="1" ht="16.5" customHeight="1">
      <c r="B57" s="428" t="s">
        <v>327</v>
      </c>
      <c r="J57" s="426"/>
    </row>
    <row r="58" spans="1:14" s="427" customFormat="1" ht="16.5">
      <c r="B58" s="428" t="s">
        <v>328</v>
      </c>
      <c r="C58" s="429"/>
      <c r="D58" s="430"/>
      <c r="E58" s="428"/>
      <c r="F58" s="428"/>
      <c r="G58" s="428"/>
    </row>
    <row r="59" spans="1:14" s="427" customFormat="1" ht="14.25">
      <c r="B59" s="431" t="s">
        <v>329</v>
      </c>
      <c r="C59" s="432"/>
      <c r="D59" s="433"/>
      <c r="E59" s="428"/>
      <c r="H59" s="434"/>
      <c r="I59" s="435"/>
    </row>
    <row r="60" spans="1:14" s="427" customFormat="1" ht="14.25">
      <c r="B60" s="436" t="s">
        <v>330</v>
      </c>
      <c r="C60" s="432"/>
      <c r="D60" s="433"/>
      <c r="E60" s="428"/>
      <c r="H60" s="434"/>
      <c r="I60" s="435"/>
    </row>
    <row r="61" spans="1:14" s="427" customFormat="1" ht="14.25">
      <c r="B61" s="437"/>
      <c r="C61" s="438"/>
      <c r="D61" s="439"/>
      <c r="E61" s="440"/>
      <c r="F61" s="441"/>
      <c r="G61" s="441"/>
      <c r="H61" s="441"/>
      <c r="I61" s="441"/>
      <c r="J61" s="441"/>
      <c r="K61" s="441"/>
      <c r="L61" s="441"/>
      <c r="M61" s="441"/>
      <c r="N61" s="441"/>
    </row>
    <row r="62" spans="1:14" s="441" customFormat="1" ht="14.25">
      <c r="B62" s="442"/>
      <c r="C62" s="438"/>
      <c r="D62" s="439"/>
      <c r="E62" s="440"/>
    </row>
    <row r="63" spans="1:14" s="427" customFormat="1" ht="12.95" customHeight="1">
      <c r="B63" s="443"/>
      <c r="C63" s="438"/>
      <c r="D63" s="439"/>
      <c r="E63" s="440"/>
      <c r="N63" s="441"/>
    </row>
    <row r="64" spans="1:14" s="427" customFormat="1" ht="14.25">
      <c r="B64" s="442"/>
      <c r="C64" s="438"/>
      <c r="D64" s="439"/>
      <c r="E64" s="440"/>
      <c r="F64" s="441"/>
      <c r="G64" s="441"/>
      <c r="H64" s="441"/>
      <c r="I64" s="441"/>
      <c r="J64" s="441"/>
      <c r="K64" s="441"/>
      <c r="L64" s="441"/>
      <c r="M64" s="441"/>
      <c r="N64" s="44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CFBD-DF78-4545-86E5-3FE2166BD0D5}">
  <sheetPr>
    <pageSetUpPr fitToPage="1"/>
  </sheetPr>
  <dimension ref="A1:T73"/>
  <sheetViews>
    <sheetView view="pageBreakPreview" topLeftCell="A9" zoomScale="80" zoomScaleNormal="100" zoomScaleSheetLayoutView="80" workbookViewId="0">
      <selection activeCell="N48" sqref="N48"/>
    </sheetView>
  </sheetViews>
  <sheetFormatPr defaultColWidth="9.140625" defaultRowHeight="16.5"/>
  <cols>
    <col min="1" max="1" width="1.7109375" style="177" customWidth="1"/>
    <col min="2" max="2" width="11.5703125" style="444" customWidth="1"/>
    <col min="3" max="3" width="9.140625" style="444" customWidth="1"/>
    <col min="4" max="4" width="11.7109375" style="178" customWidth="1"/>
    <col min="5" max="5" width="19" style="97" customWidth="1"/>
    <col min="6" max="6" width="2" style="97" customWidth="1"/>
    <col min="7" max="9" width="19.5703125" style="445" customWidth="1"/>
    <col min="10" max="10" width="1.7109375" style="177" customWidth="1"/>
    <col min="11" max="11" width="18.28515625" style="177" customWidth="1"/>
    <col min="12" max="16384" width="9.140625" style="177"/>
  </cols>
  <sheetData>
    <row r="1" spans="1:13" ht="8.1" customHeight="1"/>
    <row r="2" spans="1:13" ht="8.1" customHeight="1">
      <c r="J2" s="179"/>
    </row>
    <row r="3" spans="1:13" s="166" customFormat="1" ht="16.5" customHeight="1">
      <c r="B3" s="446" t="s">
        <v>331</v>
      </c>
      <c r="C3" s="168" t="s">
        <v>332</v>
      </c>
      <c r="D3" s="169"/>
      <c r="E3" s="447"/>
      <c r="F3" s="447"/>
      <c r="G3" s="448"/>
      <c r="H3" s="448"/>
      <c r="I3" s="448"/>
      <c r="J3" s="449"/>
    </row>
    <row r="4" spans="1:13" s="166" customFormat="1" ht="16.5" customHeight="1">
      <c r="B4" s="446"/>
      <c r="C4" s="450" t="s">
        <v>333</v>
      </c>
      <c r="D4" s="169"/>
      <c r="E4" s="447"/>
      <c r="F4" s="447"/>
      <c r="G4" s="448"/>
      <c r="H4" s="448"/>
      <c r="I4" s="448"/>
      <c r="J4" s="449"/>
    </row>
    <row r="5" spans="1:13" s="451" customFormat="1" ht="16.5" customHeight="1">
      <c r="B5" s="452" t="s">
        <v>334</v>
      </c>
      <c r="C5" s="453" t="s">
        <v>335</v>
      </c>
      <c r="D5" s="454"/>
      <c r="E5" s="454"/>
      <c r="F5" s="454"/>
      <c r="G5" s="454"/>
      <c r="H5" s="454"/>
      <c r="I5" s="454"/>
      <c r="J5" s="455"/>
    </row>
    <row r="6" spans="1:13" s="451" customFormat="1" ht="16.5" customHeight="1">
      <c r="A6" s="456"/>
      <c r="B6" s="457"/>
      <c r="C6" s="458" t="s">
        <v>336</v>
      </c>
      <c r="D6" s="459"/>
      <c r="E6" s="459"/>
      <c r="F6" s="459"/>
      <c r="G6" s="459"/>
      <c r="H6" s="459"/>
      <c r="I6" s="459"/>
      <c r="J6" s="460"/>
    </row>
    <row r="7" spans="1:13" ht="8.1" customHeight="1">
      <c r="E7" s="461"/>
      <c r="F7" s="461"/>
      <c r="G7" s="462"/>
      <c r="H7" s="462"/>
      <c r="I7" s="462"/>
    </row>
    <row r="8" spans="1:13" ht="15" customHeight="1">
      <c r="B8" s="676" t="s">
        <v>337</v>
      </c>
      <c r="C8" s="676"/>
      <c r="D8" s="677" t="s">
        <v>338</v>
      </c>
      <c r="E8" s="463" t="s">
        <v>339</v>
      </c>
      <c r="F8" s="463"/>
      <c r="G8" s="678" t="s">
        <v>340</v>
      </c>
      <c r="H8" s="678"/>
      <c r="I8" s="678"/>
      <c r="J8" s="203"/>
    </row>
    <row r="9" spans="1:13" ht="15" customHeight="1">
      <c r="B9" s="676"/>
      <c r="C9" s="676"/>
      <c r="D9" s="677"/>
      <c r="E9" s="464" t="s">
        <v>341</v>
      </c>
      <c r="F9" s="464"/>
      <c r="G9" s="465"/>
      <c r="H9" s="466" t="s">
        <v>342</v>
      </c>
      <c r="I9" s="465"/>
      <c r="J9" s="467"/>
    </row>
    <row r="10" spans="1:13" s="468" customFormat="1" ht="15" customHeight="1">
      <c r="B10" s="676"/>
      <c r="C10" s="676"/>
      <c r="D10" s="469"/>
      <c r="E10" s="470" t="s">
        <v>343</v>
      </c>
      <c r="F10" s="470"/>
      <c r="G10" s="471" t="s">
        <v>186</v>
      </c>
      <c r="H10" s="471" t="s">
        <v>344</v>
      </c>
      <c r="I10" s="471" t="s">
        <v>345</v>
      </c>
      <c r="J10" s="472"/>
    </row>
    <row r="11" spans="1:13" s="468" customFormat="1" ht="15" customHeight="1">
      <c r="B11" s="473"/>
      <c r="C11" s="473"/>
      <c r="D11" s="469"/>
      <c r="E11" s="470"/>
      <c r="F11" s="470"/>
      <c r="G11" s="474" t="s">
        <v>187</v>
      </c>
      <c r="H11" s="474" t="s">
        <v>308</v>
      </c>
      <c r="I11" s="474" t="s">
        <v>346</v>
      </c>
      <c r="J11" s="472"/>
    </row>
    <row r="12" spans="1:13" ht="15" customHeight="1">
      <c r="A12" s="475"/>
      <c r="B12" s="476"/>
      <c r="C12" s="476"/>
      <c r="D12" s="476"/>
      <c r="E12" s="477"/>
      <c r="F12" s="477"/>
      <c r="G12" s="478"/>
      <c r="H12" s="478"/>
      <c r="I12" s="478"/>
      <c r="M12" s="479"/>
    </row>
    <row r="13" spans="1:13" ht="15" customHeight="1">
      <c r="B13" s="480"/>
      <c r="C13" s="480"/>
      <c r="D13" s="481"/>
      <c r="E13" s="482"/>
      <c r="F13" s="482"/>
      <c r="G13" s="482"/>
      <c r="H13" s="482"/>
      <c r="I13" s="482"/>
    </row>
    <row r="14" spans="1:13" ht="15" customHeight="1">
      <c r="A14" s="479"/>
      <c r="B14" s="483" t="s">
        <v>5</v>
      </c>
      <c r="C14" s="484"/>
      <c r="D14" s="485">
        <v>2018</v>
      </c>
      <c r="E14" s="486">
        <f>SUM(E18,E22,E26,E30,E34,E38,E42,E46)</f>
        <v>25123</v>
      </c>
      <c r="F14" s="487"/>
      <c r="G14" s="486">
        <f t="shared" ref="G14:I16" si="0">SUM(G18,G22,G26,G30,G34,G38,G42,G46)</f>
        <v>1158</v>
      </c>
      <c r="H14" s="486">
        <f t="shared" si="0"/>
        <v>796</v>
      </c>
      <c r="I14" s="486">
        <f t="shared" si="0"/>
        <v>362</v>
      </c>
      <c r="J14" s="482"/>
    </row>
    <row r="15" spans="1:13" ht="15" customHeight="1">
      <c r="A15" s="479"/>
      <c r="B15" s="484"/>
      <c r="C15" s="484"/>
      <c r="D15" s="485">
        <v>2019</v>
      </c>
      <c r="E15" s="486">
        <f>SUM(E19,E23,E27,E31,E35,E39,E43,E47)</f>
        <v>25838</v>
      </c>
      <c r="F15" s="487"/>
      <c r="G15" s="486">
        <f t="shared" si="0"/>
        <v>1313</v>
      </c>
      <c r="H15" s="486">
        <f t="shared" si="0"/>
        <v>976</v>
      </c>
      <c r="I15" s="486">
        <f t="shared" si="0"/>
        <v>337</v>
      </c>
    </row>
    <row r="16" spans="1:13" ht="15" customHeight="1">
      <c r="A16" s="479"/>
      <c r="B16" s="484"/>
      <c r="C16" s="484"/>
      <c r="D16" s="485">
        <v>2020</v>
      </c>
      <c r="E16" s="486">
        <f>SUM(E20,E24,E28,E32,E36,E40,E44,E48)</f>
        <v>19905</v>
      </c>
      <c r="F16" s="487"/>
      <c r="G16" s="486">
        <f t="shared" si="0"/>
        <v>1800</v>
      </c>
      <c r="H16" s="486">
        <f t="shared" si="0"/>
        <v>1565</v>
      </c>
      <c r="I16" s="486">
        <f t="shared" si="0"/>
        <v>235</v>
      </c>
    </row>
    <row r="17" spans="1:20" ht="15" customHeight="1">
      <c r="A17" s="479"/>
      <c r="B17" s="484"/>
      <c r="C17" s="484"/>
      <c r="D17" s="488"/>
      <c r="E17" s="489"/>
      <c r="F17" s="489"/>
      <c r="G17" s="489"/>
      <c r="H17" s="489"/>
      <c r="I17" s="489"/>
    </row>
    <row r="18" spans="1:20" ht="15" customHeight="1">
      <c r="A18" s="479"/>
      <c r="B18" s="490" t="s">
        <v>165</v>
      </c>
      <c r="C18" s="491"/>
      <c r="D18" s="492">
        <v>2018</v>
      </c>
      <c r="E18" s="489">
        <v>399</v>
      </c>
      <c r="F18" s="489"/>
      <c r="G18" s="489">
        <f>SUM(H18:I18)</f>
        <v>96</v>
      </c>
      <c r="H18" s="489">
        <v>82</v>
      </c>
      <c r="I18" s="489">
        <v>14</v>
      </c>
      <c r="L18" s="493"/>
      <c r="O18" s="494"/>
    </row>
    <row r="19" spans="1:20" ht="15" customHeight="1">
      <c r="A19" s="479"/>
      <c r="B19" s="490"/>
      <c r="C19" s="491"/>
      <c r="D19" s="495">
        <v>2019</v>
      </c>
      <c r="E19" s="489">
        <v>409</v>
      </c>
      <c r="F19" s="489"/>
      <c r="G19" s="489">
        <f>SUM(H19:I19)</f>
        <v>144</v>
      </c>
      <c r="H19" s="489">
        <v>137</v>
      </c>
      <c r="I19" s="489">
        <v>7</v>
      </c>
      <c r="L19" s="493"/>
    </row>
    <row r="20" spans="1:20" ht="15" customHeight="1">
      <c r="A20" s="479"/>
      <c r="B20" s="490"/>
      <c r="C20" s="491"/>
      <c r="D20" s="495">
        <v>2020</v>
      </c>
      <c r="E20" s="489">
        <v>370</v>
      </c>
      <c r="F20" s="489"/>
      <c r="G20" s="489">
        <f>SUM(H20:I20)</f>
        <v>116</v>
      </c>
      <c r="H20" s="489">
        <v>107</v>
      </c>
      <c r="I20" s="489">
        <v>9</v>
      </c>
    </row>
    <row r="21" spans="1:20" ht="15" customHeight="1">
      <c r="A21" s="479"/>
      <c r="B21" s="490"/>
      <c r="C21" s="491"/>
      <c r="D21" s="495"/>
      <c r="E21" s="489"/>
      <c r="F21" s="489"/>
      <c r="G21" s="489"/>
      <c r="H21" s="489"/>
      <c r="I21" s="489"/>
    </row>
    <row r="22" spans="1:20" ht="15" customHeight="1">
      <c r="A22" s="479"/>
      <c r="B22" s="490" t="s">
        <v>88</v>
      </c>
      <c r="C22" s="491"/>
      <c r="D22" s="492">
        <v>2018</v>
      </c>
      <c r="E22" s="489">
        <v>1170</v>
      </c>
      <c r="F22" s="489"/>
      <c r="G22" s="489">
        <f>SUM(H22:I22)</f>
        <v>101</v>
      </c>
      <c r="H22" s="489">
        <v>69</v>
      </c>
      <c r="I22" s="489">
        <v>32</v>
      </c>
    </row>
    <row r="23" spans="1:20" ht="15" customHeight="1">
      <c r="A23" s="479"/>
      <c r="B23" s="490"/>
      <c r="C23" s="491"/>
      <c r="D23" s="495">
        <v>2019</v>
      </c>
      <c r="E23" s="489">
        <v>1221</v>
      </c>
      <c r="F23" s="489"/>
      <c r="G23" s="489">
        <f>SUM(H23:I23)</f>
        <v>91</v>
      </c>
      <c r="H23" s="489">
        <v>67</v>
      </c>
      <c r="I23" s="489">
        <v>24</v>
      </c>
    </row>
    <row r="24" spans="1:20" ht="15" customHeight="1">
      <c r="A24" s="479"/>
      <c r="B24" s="490"/>
      <c r="C24" s="491"/>
      <c r="D24" s="495">
        <v>2020</v>
      </c>
      <c r="E24" s="489">
        <v>1035</v>
      </c>
      <c r="F24" s="489"/>
      <c r="G24" s="489">
        <f>SUM(H24:I24)</f>
        <v>147</v>
      </c>
      <c r="H24" s="489">
        <v>126</v>
      </c>
      <c r="I24" s="489">
        <v>21</v>
      </c>
    </row>
    <row r="25" spans="1:20" ht="15" customHeight="1">
      <c r="A25" s="479"/>
      <c r="B25" s="490"/>
      <c r="C25" s="491"/>
      <c r="D25" s="495"/>
      <c r="E25" s="489"/>
      <c r="F25" s="489"/>
      <c r="G25" s="489"/>
      <c r="H25" s="489"/>
      <c r="I25" s="489"/>
      <c r="K25" s="249"/>
      <c r="L25" s="249"/>
      <c r="M25" s="249"/>
      <c r="N25" s="249"/>
      <c r="O25" s="249"/>
      <c r="P25" s="249"/>
      <c r="Q25" s="249"/>
      <c r="R25" s="249"/>
      <c r="S25" s="249"/>
      <c r="T25" s="249"/>
    </row>
    <row r="26" spans="1:20" ht="15" customHeight="1">
      <c r="A26" s="479"/>
      <c r="B26" s="490" t="s">
        <v>82</v>
      </c>
      <c r="C26" s="491"/>
      <c r="D26" s="492">
        <v>2018</v>
      </c>
      <c r="E26" s="489">
        <v>2273</v>
      </c>
      <c r="F26" s="489"/>
      <c r="G26" s="489">
        <f>SUM(H26:I26)</f>
        <v>147</v>
      </c>
      <c r="H26" s="489">
        <v>108</v>
      </c>
      <c r="I26" s="489">
        <v>39</v>
      </c>
      <c r="K26" s="249"/>
      <c r="L26" s="249"/>
      <c r="M26" s="249"/>
      <c r="N26" s="249"/>
      <c r="O26" s="249"/>
      <c r="P26" s="249"/>
      <c r="Q26" s="249"/>
      <c r="R26" s="249"/>
      <c r="S26" s="249"/>
      <c r="T26" s="249"/>
    </row>
    <row r="27" spans="1:20" ht="15" customHeight="1">
      <c r="A27" s="479"/>
      <c r="B27" s="490"/>
      <c r="C27" s="491"/>
      <c r="D27" s="495">
        <v>2019</v>
      </c>
      <c r="E27" s="489">
        <v>2333</v>
      </c>
      <c r="F27" s="489"/>
      <c r="G27" s="489">
        <f>SUM(H27:I27)</f>
        <v>244</v>
      </c>
      <c r="H27" s="489">
        <v>211</v>
      </c>
      <c r="I27" s="489">
        <v>33</v>
      </c>
      <c r="K27" s="249"/>
      <c r="L27" s="249"/>
      <c r="M27" s="249"/>
      <c r="N27" s="249"/>
      <c r="O27" s="249"/>
      <c r="P27" s="249"/>
      <c r="Q27" s="249"/>
      <c r="R27" s="249"/>
      <c r="S27" s="249"/>
      <c r="T27" s="249"/>
    </row>
    <row r="28" spans="1:20" ht="15" customHeight="1">
      <c r="A28" s="479"/>
      <c r="B28" s="490"/>
      <c r="C28" s="491"/>
      <c r="D28" s="495">
        <v>2020</v>
      </c>
      <c r="E28" s="489">
        <v>1790</v>
      </c>
      <c r="F28" s="496"/>
      <c r="G28" s="489">
        <f>SUM(H28:I28)</f>
        <v>395</v>
      </c>
      <c r="H28" s="496">
        <v>370</v>
      </c>
      <c r="I28" s="496">
        <v>25</v>
      </c>
      <c r="K28" s="249"/>
      <c r="L28" s="249"/>
      <c r="M28" s="249"/>
      <c r="N28" s="249"/>
      <c r="O28" s="249"/>
      <c r="P28" s="249"/>
      <c r="Q28" s="249"/>
      <c r="R28" s="249"/>
      <c r="S28" s="249"/>
      <c r="T28" s="249"/>
    </row>
    <row r="29" spans="1:20" ht="15" customHeight="1">
      <c r="A29" s="479"/>
      <c r="B29" s="490"/>
      <c r="C29" s="491"/>
      <c r="D29" s="495"/>
      <c r="E29" s="489"/>
      <c r="F29" s="489"/>
      <c r="G29" s="489"/>
      <c r="H29" s="489"/>
      <c r="I29" s="489"/>
      <c r="K29" s="249"/>
      <c r="L29" s="249"/>
      <c r="M29" s="249"/>
      <c r="N29" s="249"/>
      <c r="O29" s="249"/>
      <c r="P29" s="249"/>
      <c r="Q29" s="249"/>
      <c r="R29" s="249"/>
      <c r="S29" s="249"/>
      <c r="T29" s="249"/>
    </row>
    <row r="30" spans="1:20" ht="15" customHeight="1">
      <c r="A30" s="479"/>
      <c r="B30" s="490" t="s">
        <v>169</v>
      </c>
      <c r="C30" s="491"/>
      <c r="D30" s="492">
        <v>2018</v>
      </c>
      <c r="E30" s="489">
        <v>1442</v>
      </c>
      <c r="F30" s="489"/>
      <c r="G30" s="489">
        <f>SUM(H30:I30)</f>
        <v>159</v>
      </c>
      <c r="H30" s="489">
        <v>119</v>
      </c>
      <c r="I30" s="489">
        <v>40</v>
      </c>
      <c r="K30" s="249"/>
      <c r="L30" s="249"/>
      <c r="M30" s="249"/>
      <c r="N30" s="249"/>
      <c r="O30" s="249"/>
      <c r="P30" s="249"/>
      <c r="Q30" s="249"/>
      <c r="R30" s="249"/>
      <c r="S30" s="249"/>
      <c r="T30" s="249"/>
    </row>
    <row r="31" spans="1:20" ht="15" customHeight="1">
      <c r="A31" s="479"/>
      <c r="B31" s="490"/>
      <c r="C31" s="491"/>
      <c r="D31" s="492">
        <v>2019</v>
      </c>
      <c r="E31" s="489">
        <v>1506</v>
      </c>
      <c r="F31" s="489"/>
      <c r="G31" s="489">
        <f>SUM(H31:I31)</f>
        <v>123</v>
      </c>
      <c r="H31" s="489">
        <v>95</v>
      </c>
      <c r="I31" s="489">
        <v>28</v>
      </c>
      <c r="K31" s="249"/>
      <c r="L31" s="249"/>
      <c r="M31" s="249"/>
      <c r="N31" s="249"/>
      <c r="O31" s="249"/>
      <c r="P31" s="249"/>
      <c r="Q31" s="249"/>
      <c r="R31" s="249"/>
      <c r="S31" s="249"/>
      <c r="T31" s="249"/>
    </row>
    <row r="32" spans="1:20" ht="15" customHeight="1">
      <c r="A32" s="479"/>
      <c r="B32" s="490"/>
      <c r="C32" s="491"/>
      <c r="D32" s="492">
        <v>2020</v>
      </c>
      <c r="E32" s="489">
        <v>1159</v>
      </c>
      <c r="F32" s="489"/>
      <c r="G32" s="489">
        <f>SUM(H32:I32)</f>
        <v>131</v>
      </c>
      <c r="H32" s="489">
        <v>106</v>
      </c>
      <c r="I32" s="489">
        <v>25</v>
      </c>
      <c r="K32" s="249"/>
      <c r="L32" s="249"/>
      <c r="M32" s="249"/>
      <c r="N32" s="249"/>
      <c r="O32" s="249"/>
      <c r="P32" s="249"/>
      <c r="Q32" s="249"/>
      <c r="R32" s="249"/>
      <c r="S32" s="249"/>
      <c r="T32" s="249"/>
    </row>
    <row r="33" spans="1:20" ht="15" customHeight="1">
      <c r="A33" s="479"/>
      <c r="B33" s="490"/>
      <c r="C33" s="491"/>
      <c r="D33" s="495"/>
      <c r="E33" s="489"/>
      <c r="F33" s="489"/>
      <c r="G33" s="489"/>
      <c r="H33" s="489"/>
      <c r="I33" s="489"/>
      <c r="K33" s="249"/>
      <c r="L33" s="249"/>
      <c r="M33" s="249"/>
      <c r="N33" s="249"/>
      <c r="O33" s="249"/>
      <c r="P33" s="249"/>
      <c r="Q33" s="249"/>
      <c r="R33" s="249"/>
      <c r="S33" s="249"/>
      <c r="T33" s="249"/>
    </row>
    <row r="34" spans="1:20" ht="15" customHeight="1">
      <c r="A34" s="479"/>
      <c r="B34" s="490" t="s">
        <v>170</v>
      </c>
      <c r="C34" s="491"/>
      <c r="D34" s="492">
        <v>2018</v>
      </c>
      <c r="E34" s="489">
        <v>12013</v>
      </c>
      <c r="F34" s="489"/>
      <c r="G34" s="489">
        <f>SUM(H34:I34)</f>
        <v>167</v>
      </c>
      <c r="H34" s="489">
        <v>61</v>
      </c>
      <c r="I34" s="489">
        <v>106</v>
      </c>
      <c r="K34" s="249"/>
      <c r="L34" s="249"/>
      <c r="M34" s="249"/>
      <c r="N34" s="249"/>
      <c r="O34" s="249"/>
      <c r="P34" s="249"/>
      <c r="Q34" s="249"/>
      <c r="R34" s="249"/>
      <c r="S34" s="249"/>
      <c r="T34" s="249"/>
    </row>
    <row r="35" spans="1:20" ht="15" customHeight="1">
      <c r="A35" s="479"/>
      <c r="B35" s="490"/>
      <c r="C35" s="491"/>
      <c r="D35" s="492">
        <v>2019</v>
      </c>
      <c r="E35" s="489">
        <v>12279</v>
      </c>
      <c r="F35" s="489"/>
      <c r="G35" s="489">
        <f>SUM(H35:I35)</f>
        <v>230</v>
      </c>
      <c r="H35" s="489">
        <v>136</v>
      </c>
      <c r="I35" s="489">
        <v>94</v>
      </c>
      <c r="K35" s="249"/>
      <c r="L35" s="249"/>
      <c r="M35" s="249"/>
      <c r="N35" s="249"/>
      <c r="O35" s="249"/>
      <c r="P35" s="249"/>
      <c r="Q35" s="249"/>
      <c r="R35" s="249"/>
      <c r="S35" s="249"/>
      <c r="T35" s="249"/>
    </row>
    <row r="36" spans="1:20" ht="15" customHeight="1">
      <c r="A36" s="479"/>
      <c r="B36" s="490"/>
      <c r="C36" s="491"/>
      <c r="D36" s="492">
        <v>2020</v>
      </c>
      <c r="E36" s="489">
        <v>9376</v>
      </c>
      <c r="F36" s="489"/>
      <c r="G36" s="489">
        <f>SUM(H36:I36)</f>
        <v>411</v>
      </c>
      <c r="H36" s="489">
        <v>351</v>
      </c>
      <c r="I36" s="489">
        <v>60</v>
      </c>
      <c r="K36" s="249"/>
      <c r="L36" s="249"/>
      <c r="M36" s="249"/>
      <c r="N36" s="249"/>
      <c r="O36" s="249"/>
      <c r="P36" s="249"/>
      <c r="Q36" s="249"/>
      <c r="R36" s="249"/>
      <c r="S36" s="249"/>
      <c r="T36" s="249"/>
    </row>
    <row r="37" spans="1:20" ht="15" customHeight="1">
      <c r="A37" s="479"/>
      <c r="B37" s="490"/>
      <c r="C37" s="491"/>
      <c r="D37" s="495"/>
      <c r="E37" s="489"/>
      <c r="F37" s="489"/>
      <c r="G37" s="489"/>
      <c r="H37" s="489"/>
      <c r="I37" s="489"/>
      <c r="K37" s="249"/>
      <c r="L37" s="249"/>
      <c r="M37" s="249"/>
      <c r="N37" s="249"/>
      <c r="O37" s="249"/>
      <c r="P37" s="249"/>
      <c r="Q37" s="249"/>
      <c r="R37" s="249"/>
      <c r="S37" s="249"/>
      <c r="T37" s="249"/>
    </row>
    <row r="38" spans="1:20" ht="15" customHeight="1">
      <c r="A38" s="479"/>
      <c r="B38" s="490" t="s">
        <v>92</v>
      </c>
      <c r="C38" s="497"/>
      <c r="D38" s="492">
        <v>2018</v>
      </c>
      <c r="E38" s="489">
        <v>939</v>
      </c>
      <c r="F38" s="489"/>
      <c r="G38" s="489">
        <f>SUM(H38:I38)</f>
        <v>191</v>
      </c>
      <c r="H38" s="489">
        <v>169</v>
      </c>
      <c r="I38" s="489">
        <v>22</v>
      </c>
      <c r="K38" s="249"/>
      <c r="L38" s="249"/>
      <c r="M38" s="249"/>
      <c r="N38" s="249"/>
      <c r="O38" s="249"/>
      <c r="P38" s="249"/>
      <c r="Q38" s="249"/>
      <c r="R38" s="249"/>
      <c r="S38" s="249"/>
      <c r="T38" s="249"/>
    </row>
    <row r="39" spans="1:20" ht="15" customHeight="1">
      <c r="A39" s="479"/>
      <c r="B39" s="166"/>
      <c r="C39" s="497"/>
      <c r="D39" s="492">
        <v>2019</v>
      </c>
      <c r="E39" s="489">
        <v>898</v>
      </c>
      <c r="F39" s="489"/>
      <c r="G39" s="489">
        <f>SUM(H39:I39)</f>
        <v>187</v>
      </c>
      <c r="H39" s="489">
        <v>166</v>
      </c>
      <c r="I39" s="489">
        <v>21</v>
      </c>
      <c r="K39" s="249"/>
      <c r="L39" s="249"/>
      <c r="M39" s="249"/>
      <c r="N39" s="249"/>
      <c r="O39" s="249"/>
      <c r="P39" s="249"/>
      <c r="Q39" s="249"/>
      <c r="R39" s="249"/>
      <c r="S39" s="249"/>
      <c r="T39" s="249"/>
    </row>
    <row r="40" spans="1:20" ht="15" customHeight="1">
      <c r="A40" s="479"/>
      <c r="B40" s="166"/>
      <c r="C40" s="497"/>
      <c r="D40" s="492">
        <v>2020</v>
      </c>
      <c r="E40" s="489">
        <v>748</v>
      </c>
      <c r="F40" s="489"/>
      <c r="G40" s="489">
        <f>SUM(H40:I40)</f>
        <v>142</v>
      </c>
      <c r="H40" s="489">
        <v>117</v>
      </c>
      <c r="I40" s="489">
        <v>25</v>
      </c>
      <c r="K40" s="249"/>
      <c r="L40" s="249"/>
      <c r="M40" s="249"/>
      <c r="N40" s="249"/>
      <c r="O40" s="249"/>
      <c r="P40" s="249"/>
      <c r="Q40" s="249"/>
      <c r="R40" s="249"/>
      <c r="S40" s="249"/>
      <c r="T40" s="249"/>
    </row>
    <row r="41" spans="1:20" ht="15" customHeight="1">
      <c r="A41" s="479"/>
      <c r="B41" s="166"/>
      <c r="C41" s="497"/>
      <c r="D41" s="492"/>
      <c r="E41" s="489"/>
      <c r="F41" s="489"/>
      <c r="G41" s="489"/>
      <c r="H41" s="489"/>
      <c r="I41" s="489"/>
      <c r="K41" s="249"/>
      <c r="L41" s="249"/>
      <c r="M41" s="249"/>
      <c r="N41" s="249"/>
      <c r="O41" s="249"/>
      <c r="P41" s="249"/>
      <c r="Q41" s="249"/>
      <c r="R41" s="249"/>
      <c r="S41" s="249"/>
      <c r="T41" s="249"/>
    </row>
    <row r="42" spans="1:20" ht="15" customHeight="1">
      <c r="A42" s="479"/>
      <c r="B42" s="490" t="s">
        <v>171</v>
      </c>
      <c r="C42" s="491"/>
      <c r="D42" s="492">
        <v>2018</v>
      </c>
      <c r="E42" s="489">
        <v>1345</v>
      </c>
      <c r="F42" s="489"/>
      <c r="G42" s="489">
        <f>SUM(H42:I42)</f>
        <v>201</v>
      </c>
      <c r="H42" s="489">
        <v>163</v>
      </c>
      <c r="I42" s="489">
        <v>38</v>
      </c>
      <c r="K42" s="249"/>
      <c r="L42" s="249"/>
      <c r="M42" s="249"/>
      <c r="N42" s="249"/>
      <c r="O42" s="249"/>
      <c r="P42" s="249"/>
      <c r="Q42" s="249"/>
      <c r="R42" s="249"/>
      <c r="S42" s="249"/>
      <c r="T42" s="249"/>
    </row>
    <row r="43" spans="1:20" ht="15" customHeight="1">
      <c r="A43" s="479"/>
      <c r="B43" s="490"/>
      <c r="C43" s="491"/>
      <c r="D43" s="492">
        <v>2019</v>
      </c>
      <c r="E43" s="489">
        <v>1307</v>
      </c>
      <c r="F43" s="489"/>
      <c r="G43" s="489">
        <f>SUM(H43:I43)</f>
        <v>145</v>
      </c>
      <c r="H43" s="489">
        <v>109</v>
      </c>
      <c r="I43" s="489">
        <v>36</v>
      </c>
      <c r="K43" s="249"/>
      <c r="L43" s="249"/>
      <c r="M43" s="249"/>
      <c r="N43" s="249"/>
      <c r="O43" s="249"/>
      <c r="P43" s="249"/>
      <c r="Q43" s="249"/>
      <c r="R43" s="249"/>
      <c r="S43" s="249"/>
      <c r="T43" s="249"/>
    </row>
    <row r="44" spans="1:20" ht="15" customHeight="1">
      <c r="A44" s="479"/>
      <c r="B44" s="490"/>
      <c r="C44" s="491"/>
      <c r="D44" s="492">
        <v>2020</v>
      </c>
      <c r="E44" s="489">
        <v>1133</v>
      </c>
      <c r="F44" s="489"/>
      <c r="G44" s="489">
        <f>SUM(H44:I44)</f>
        <v>253</v>
      </c>
      <c r="H44" s="489">
        <v>222</v>
      </c>
      <c r="I44" s="489">
        <v>31</v>
      </c>
      <c r="K44" s="249"/>
      <c r="L44" s="249"/>
      <c r="M44" s="249"/>
      <c r="N44" s="249"/>
      <c r="O44" s="249"/>
      <c r="P44" s="249"/>
      <c r="Q44" s="249"/>
      <c r="R44" s="249"/>
      <c r="S44" s="249"/>
      <c r="T44" s="249"/>
    </row>
    <row r="45" spans="1:20" ht="15" customHeight="1">
      <c r="A45" s="479"/>
      <c r="B45" s="490"/>
      <c r="C45" s="491"/>
      <c r="D45" s="492"/>
      <c r="E45" s="489"/>
      <c r="F45" s="489"/>
      <c r="G45" s="489"/>
      <c r="H45" s="489"/>
      <c r="I45" s="489"/>
      <c r="K45" s="249"/>
      <c r="L45" s="249"/>
      <c r="M45" s="249"/>
      <c r="N45" s="249"/>
      <c r="O45" s="249"/>
      <c r="P45" s="249"/>
      <c r="Q45" s="249"/>
      <c r="R45" s="249"/>
      <c r="S45" s="249"/>
      <c r="T45" s="249"/>
    </row>
    <row r="46" spans="1:20" ht="15" customHeight="1">
      <c r="A46" s="479"/>
      <c r="B46" s="490" t="s">
        <v>83</v>
      </c>
      <c r="C46" s="491"/>
      <c r="D46" s="492">
        <v>2018</v>
      </c>
      <c r="E46" s="489">
        <v>5542</v>
      </c>
      <c r="F46" s="489"/>
      <c r="G46" s="489">
        <f>SUM(H46:I46)</f>
        <v>96</v>
      </c>
      <c r="H46" s="489">
        <v>25</v>
      </c>
      <c r="I46" s="489">
        <v>71</v>
      </c>
      <c r="K46" s="249"/>
      <c r="L46" s="249"/>
      <c r="M46" s="249"/>
      <c r="N46" s="249"/>
      <c r="O46" s="249"/>
      <c r="P46" s="249"/>
      <c r="Q46" s="249"/>
      <c r="R46" s="249"/>
      <c r="S46" s="249"/>
      <c r="T46" s="249"/>
    </row>
    <row r="47" spans="1:20" ht="15" customHeight="1">
      <c r="A47" s="479"/>
      <c r="B47" s="490"/>
      <c r="C47" s="491"/>
      <c r="D47" s="492">
        <v>2019</v>
      </c>
      <c r="E47" s="489">
        <v>5885</v>
      </c>
      <c r="F47" s="489"/>
      <c r="G47" s="489">
        <f>SUM(H47:I47)</f>
        <v>149</v>
      </c>
      <c r="H47" s="489">
        <v>55</v>
      </c>
      <c r="I47" s="489">
        <v>94</v>
      </c>
      <c r="K47" s="249"/>
      <c r="L47" s="249"/>
      <c r="M47" s="249"/>
      <c r="N47" s="249"/>
      <c r="O47" s="249"/>
      <c r="P47" s="249"/>
      <c r="Q47" s="249"/>
      <c r="R47" s="249"/>
      <c r="S47" s="249"/>
      <c r="T47" s="249"/>
    </row>
    <row r="48" spans="1:20" ht="15" customHeight="1">
      <c r="A48" s="479"/>
      <c r="B48" s="490"/>
      <c r="C48" s="491"/>
      <c r="D48" s="492">
        <v>2020</v>
      </c>
      <c r="E48" s="489">
        <v>4294</v>
      </c>
      <c r="F48" s="489"/>
      <c r="G48" s="489">
        <f>SUM(H48:I48)</f>
        <v>205</v>
      </c>
      <c r="H48" s="489">
        <v>166</v>
      </c>
      <c r="I48" s="489">
        <v>39</v>
      </c>
      <c r="K48" s="249"/>
      <c r="L48" s="249"/>
      <c r="M48" s="249"/>
      <c r="N48" s="249"/>
      <c r="O48" s="249"/>
      <c r="P48" s="249"/>
      <c r="Q48" s="249"/>
      <c r="R48" s="249"/>
      <c r="S48" s="249"/>
      <c r="T48" s="249"/>
    </row>
    <row r="49" spans="1:11" s="505" customFormat="1" ht="8.1" customHeight="1" thickBot="1">
      <c r="A49" s="498"/>
      <c r="B49" s="499"/>
      <c r="C49" s="499"/>
      <c r="D49" s="500"/>
      <c r="E49" s="501"/>
      <c r="F49" s="502"/>
      <c r="G49" s="501"/>
      <c r="H49" s="503"/>
      <c r="I49" s="503"/>
      <c r="J49" s="504"/>
    </row>
    <row r="50" spans="1:11" s="505" customFormat="1" ht="16.5" customHeight="1">
      <c r="B50" s="506"/>
      <c r="C50" s="506"/>
      <c r="D50" s="507"/>
      <c r="E50" s="508"/>
      <c r="F50" s="509"/>
      <c r="G50" s="508"/>
      <c r="H50" s="510"/>
      <c r="I50" s="510"/>
      <c r="J50" s="229" t="s">
        <v>325</v>
      </c>
    </row>
    <row r="51" spans="1:11" s="512" customFormat="1" ht="14.25">
      <c r="A51" s="505"/>
      <c r="B51" s="506"/>
      <c r="C51" s="506"/>
      <c r="D51" s="507"/>
      <c r="E51" s="508"/>
      <c r="F51" s="179"/>
      <c r="G51" s="508"/>
      <c r="H51" s="510"/>
      <c r="I51" s="510"/>
      <c r="J51" s="511" t="s">
        <v>326</v>
      </c>
    </row>
    <row r="52" spans="1:11" s="512" customFormat="1" ht="14.25">
      <c r="A52" s="505"/>
      <c r="B52" s="505"/>
      <c r="C52" s="506"/>
      <c r="D52" s="507"/>
      <c r="E52" s="508"/>
      <c r="F52" s="249"/>
      <c r="G52" s="508"/>
      <c r="H52" s="249"/>
      <c r="I52" s="249"/>
    </row>
    <row r="53" spans="1:11" s="512" customFormat="1" ht="14.25">
      <c r="B53" s="513"/>
      <c r="C53" s="514"/>
      <c r="D53" s="515"/>
      <c r="E53" s="179"/>
      <c r="F53" s="179"/>
      <c r="G53" s="179"/>
      <c r="H53" s="179"/>
      <c r="I53" s="179"/>
    </row>
    <row r="54" spans="1:11" s="249" customFormat="1" ht="14.25">
      <c r="A54" s="512"/>
      <c r="B54" s="516"/>
      <c r="C54" s="517"/>
      <c r="D54" s="518"/>
      <c r="E54" s="519"/>
      <c r="F54" s="519"/>
      <c r="G54" s="519"/>
      <c r="H54" s="519"/>
      <c r="I54" s="519"/>
    </row>
    <row r="55" spans="1:11" ht="14.25">
      <c r="A55" s="512"/>
      <c r="B55" s="520"/>
      <c r="C55" s="517"/>
      <c r="D55" s="518"/>
      <c r="E55" s="512"/>
      <c r="F55" s="512"/>
      <c r="G55" s="521"/>
      <c r="H55" s="521"/>
      <c r="I55" s="521"/>
      <c r="J55" s="249"/>
      <c r="K55" s="249"/>
    </row>
    <row r="56" spans="1:11" ht="14.25">
      <c r="A56" s="249"/>
      <c r="B56" s="520"/>
      <c r="C56" s="517"/>
      <c r="D56" s="518"/>
      <c r="E56" s="512"/>
      <c r="F56" s="512"/>
      <c r="G56" s="521"/>
      <c r="H56" s="521"/>
      <c r="I56" s="522"/>
      <c r="J56" s="249"/>
      <c r="K56" s="249"/>
    </row>
    <row r="57" spans="1:11" ht="14.25">
      <c r="D57" s="495"/>
      <c r="E57" s="512"/>
      <c r="F57" s="512"/>
      <c r="G57" s="521"/>
      <c r="H57" s="521"/>
      <c r="I57" s="522"/>
      <c r="J57" s="249"/>
      <c r="K57" s="249"/>
    </row>
    <row r="58" spans="1:11" ht="13.5">
      <c r="D58" s="495"/>
      <c r="E58" s="249"/>
      <c r="F58" s="249"/>
      <c r="G58" s="510"/>
      <c r="H58" s="510"/>
      <c r="I58" s="510"/>
      <c r="J58" s="249"/>
      <c r="K58" s="249"/>
    </row>
    <row r="59" spans="1:11" ht="13.5">
      <c r="D59" s="495"/>
      <c r="E59" s="249"/>
      <c r="F59" s="249"/>
      <c r="G59" s="510"/>
      <c r="H59" s="510"/>
      <c r="I59" s="510"/>
      <c r="J59" s="249"/>
      <c r="K59" s="249"/>
    </row>
    <row r="60" spans="1:11">
      <c r="D60" s="495"/>
      <c r="J60" s="249"/>
      <c r="K60" s="249"/>
    </row>
    <row r="61" spans="1:11">
      <c r="D61" s="495"/>
      <c r="J61" s="249"/>
      <c r="K61" s="249"/>
    </row>
    <row r="62" spans="1:11">
      <c r="D62" s="495"/>
      <c r="J62" s="249"/>
      <c r="K62" s="249"/>
    </row>
    <row r="63" spans="1:11">
      <c r="D63" s="495"/>
      <c r="J63" s="249"/>
      <c r="K63" s="249"/>
    </row>
    <row r="64" spans="1:11">
      <c r="D64" s="495"/>
      <c r="J64" s="249"/>
      <c r="K64" s="249"/>
    </row>
    <row r="65" spans="4:11">
      <c r="D65" s="495"/>
      <c r="J65" s="249"/>
      <c r="K65" s="249"/>
    </row>
    <row r="66" spans="4:11">
      <c r="D66" s="495"/>
      <c r="J66" s="249"/>
      <c r="K66" s="249"/>
    </row>
    <row r="67" spans="4:11">
      <c r="D67" s="495"/>
      <c r="J67" s="249"/>
      <c r="K67" s="249"/>
    </row>
    <row r="68" spans="4:11">
      <c r="D68" s="495"/>
      <c r="J68" s="249"/>
      <c r="K68" s="249"/>
    </row>
    <row r="69" spans="4:11">
      <c r="D69" s="495"/>
      <c r="J69" s="249"/>
      <c r="K69" s="249"/>
    </row>
    <row r="70" spans="4:11">
      <c r="D70" s="495"/>
      <c r="J70" s="249"/>
      <c r="K70" s="249"/>
    </row>
    <row r="71" spans="4:11">
      <c r="D71" s="495"/>
      <c r="J71" s="249"/>
      <c r="K71" s="249"/>
    </row>
    <row r="72" spans="4:11">
      <c r="D72" s="495"/>
    </row>
    <row r="73" spans="4:11">
      <c r="D73" s="495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1096-2408-47FB-8480-8DC4CF69DC1D}">
  <sheetPr>
    <pageSetUpPr fitToPage="1"/>
  </sheetPr>
  <dimension ref="A1:T20"/>
  <sheetViews>
    <sheetView showGridLines="0" view="pageBreakPreview" zoomScale="70" zoomScaleNormal="120" zoomScaleSheetLayoutView="70" workbookViewId="0">
      <selection activeCell="N15" sqref="N15"/>
    </sheetView>
  </sheetViews>
  <sheetFormatPr defaultColWidth="9.140625" defaultRowHeight="13.5"/>
  <cols>
    <col min="1" max="1" width="31" style="525" customWidth="1"/>
    <col min="2" max="2" width="1.42578125" style="525" customWidth="1"/>
    <col min="3" max="5" width="8.42578125" style="525" customWidth="1"/>
    <col min="6" max="6" width="5.7109375" style="525" customWidth="1"/>
    <col min="7" max="9" width="8.42578125" style="525" customWidth="1"/>
    <col min="10" max="10" width="5.7109375" style="525" customWidth="1"/>
    <col min="11" max="13" width="8.42578125" style="525" customWidth="1"/>
    <col min="14" max="14" width="5.7109375" style="525" customWidth="1"/>
    <col min="15" max="17" width="8.42578125" style="525" customWidth="1"/>
    <col min="18" max="16384" width="9.140625" style="525"/>
  </cols>
  <sheetData>
    <row r="1" spans="1:20" ht="18.75" customHeight="1">
      <c r="A1" s="523" t="s">
        <v>347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20" ht="15.75" customHeight="1">
      <c r="A2" s="526" t="s">
        <v>348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</row>
    <row r="3" spans="1:20" s="528" customFormat="1" ht="12.75" customHeight="1" thickBot="1">
      <c r="A3" s="523"/>
      <c r="B3" s="523"/>
      <c r="C3" s="523"/>
      <c r="D3" s="523"/>
      <c r="E3" s="527"/>
      <c r="F3" s="527"/>
      <c r="G3" s="523"/>
      <c r="H3" s="523"/>
      <c r="I3" s="527"/>
      <c r="J3" s="527"/>
      <c r="K3" s="527"/>
      <c r="L3" s="527"/>
      <c r="M3" s="527"/>
      <c r="N3" s="527"/>
      <c r="O3" s="523"/>
      <c r="P3" s="523"/>
      <c r="Q3" s="527"/>
    </row>
    <row r="4" spans="1:20" ht="22.5" customHeight="1" thickBot="1">
      <c r="A4" s="679" t="s">
        <v>349</v>
      </c>
      <c r="B4" s="529"/>
      <c r="C4" s="682">
        <v>2017</v>
      </c>
      <c r="D4" s="683"/>
      <c r="E4" s="683"/>
      <c r="F4" s="529"/>
      <c r="G4" s="682">
        <v>2018</v>
      </c>
      <c r="H4" s="683"/>
      <c r="I4" s="683"/>
      <c r="J4" s="529"/>
      <c r="K4" s="682">
        <v>2019</v>
      </c>
      <c r="L4" s="683"/>
      <c r="M4" s="683"/>
      <c r="N4" s="529"/>
      <c r="O4" s="682">
        <v>2020</v>
      </c>
      <c r="P4" s="683"/>
      <c r="Q4" s="683"/>
    </row>
    <row r="5" spans="1:20" ht="26.25" customHeight="1">
      <c r="A5" s="680"/>
      <c r="B5" s="530"/>
      <c r="C5" s="682" t="s">
        <v>350</v>
      </c>
      <c r="D5" s="682" t="s">
        <v>351</v>
      </c>
      <c r="E5" s="682" t="s">
        <v>352</v>
      </c>
      <c r="F5" s="531"/>
      <c r="G5" s="682" t="s">
        <v>350</v>
      </c>
      <c r="H5" s="682" t="s">
        <v>351</v>
      </c>
      <c r="I5" s="682" t="s">
        <v>352</v>
      </c>
      <c r="J5" s="529"/>
      <c r="K5" s="682" t="s">
        <v>350</v>
      </c>
      <c r="L5" s="682" t="s">
        <v>351</v>
      </c>
      <c r="M5" s="682" t="s">
        <v>352</v>
      </c>
      <c r="N5" s="529"/>
      <c r="O5" s="682" t="s">
        <v>350</v>
      </c>
      <c r="P5" s="682" t="s">
        <v>351</v>
      </c>
      <c r="Q5" s="682" t="s">
        <v>352</v>
      </c>
    </row>
    <row r="6" spans="1:20" ht="15.95" customHeight="1">
      <c r="A6" s="680"/>
      <c r="B6" s="530"/>
      <c r="C6" s="684"/>
      <c r="D6" s="684"/>
      <c r="E6" s="684"/>
      <c r="F6" s="530"/>
      <c r="G6" s="684"/>
      <c r="H6" s="684"/>
      <c r="I6" s="684"/>
      <c r="J6" s="532"/>
      <c r="K6" s="684"/>
      <c r="L6" s="684"/>
      <c r="M6" s="684"/>
      <c r="N6" s="532"/>
      <c r="O6" s="684"/>
      <c r="P6" s="684"/>
      <c r="Q6" s="684"/>
    </row>
    <row r="7" spans="1:20" ht="18" customHeight="1" thickBot="1">
      <c r="A7" s="681"/>
      <c r="B7" s="533"/>
      <c r="C7" s="685"/>
      <c r="D7" s="685"/>
      <c r="E7" s="685"/>
      <c r="F7" s="533"/>
      <c r="G7" s="685"/>
      <c r="H7" s="685"/>
      <c r="I7" s="685"/>
      <c r="J7" s="534"/>
      <c r="K7" s="685"/>
      <c r="L7" s="685"/>
      <c r="M7" s="685"/>
      <c r="N7" s="534"/>
      <c r="O7" s="685"/>
      <c r="P7" s="685"/>
      <c r="Q7" s="685"/>
    </row>
    <row r="8" spans="1:20" ht="9.9499999999999993" customHeight="1" thickBot="1">
      <c r="A8" s="535"/>
      <c r="B8" s="536"/>
      <c r="F8" s="536"/>
      <c r="J8" s="536"/>
      <c r="K8" s="536"/>
      <c r="L8" s="536"/>
      <c r="M8" s="536"/>
      <c r="N8" s="536"/>
    </row>
    <row r="9" spans="1:20" ht="36.4" customHeight="1" thickTop="1" thickBot="1">
      <c r="A9" s="537" t="s">
        <v>353</v>
      </c>
      <c r="B9" s="538"/>
      <c r="C9" s="539">
        <v>96.7</v>
      </c>
      <c r="D9" s="539">
        <v>97.4</v>
      </c>
      <c r="E9" s="539">
        <v>94.9</v>
      </c>
      <c r="G9" s="540">
        <v>96.982805923600225</v>
      </c>
      <c r="H9" s="539">
        <v>97.927461043958274</v>
      </c>
      <c r="I9" s="539">
        <v>94.108761329305139</v>
      </c>
      <c r="K9" s="539">
        <v>98.386029776081401</v>
      </c>
      <c r="L9" s="539">
        <v>98.839086635325728</v>
      </c>
      <c r="M9" s="539">
        <v>96.92587408551104</v>
      </c>
      <c r="O9" s="539">
        <v>98.429299533916776</v>
      </c>
      <c r="P9" s="539">
        <v>99.358957688606878</v>
      </c>
      <c r="Q9" s="539">
        <v>95.252221827230713</v>
      </c>
      <c r="R9" s="541"/>
      <c r="S9" s="541"/>
      <c r="T9" s="541"/>
    </row>
    <row r="10" spans="1:20" ht="36.4" customHeight="1" thickTop="1" thickBot="1">
      <c r="A10" s="542" t="s">
        <v>354</v>
      </c>
      <c r="B10" s="539"/>
      <c r="C10" s="539">
        <v>84.719142475308956</v>
      </c>
      <c r="D10" s="539">
        <v>87.011365983123284</v>
      </c>
      <c r="E10" s="539">
        <v>78.147612156295224</v>
      </c>
      <c r="G10" s="540">
        <v>85.43863481409403</v>
      </c>
      <c r="H10" s="539">
        <v>87.305694265230898</v>
      </c>
      <c r="I10" s="539">
        <v>79.758308157099705</v>
      </c>
      <c r="J10" s="539"/>
      <c r="K10" s="539">
        <v>90.786568301492224</v>
      </c>
      <c r="L10" s="539">
        <v>92.511126035370495</v>
      </c>
      <c r="M10" s="539">
        <v>85.228510411105177</v>
      </c>
      <c r="N10" s="539"/>
      <c r="O10" s="539">
        <v>93.334698051839183</v>
      </c>
      <c r="P10" s="539">
        <v>95.769250773671757</v>
      </c>
      <c r="Q10" s="539">
        <v>85.01484180590117</v>
      </c>
      <c r="R10" s="541"/>
      <c r="S10" s="541"/>
      <c r="T10" s="541"/>
    </row>
    <row r="11" spans="1:20" ht="36.4" customHeight="1" thickTop="1" thickBot="1">
      <c r="A11" s="537" t="s">
        <v>355</v>
      </c>
      <c r="B11" s="539"/>
      <c r="C11" s="539">
        <v>63.061876684289018</v>
      </c>
      <c r="D11" s="539">
        <v>65.82600908377843</v>
      </c>
      <c r="E11" s="539">
        <v>55.137481910274957</v>
      </c>
      <c r="G11" s="540">
        <v>64.166935797702635</v>
      </c>
      <c r="H11" s="539">
        <v>69.170978399865774</v>
      </c>
      <c r="I11" s="539">
        <v>48.942598187311177</v>
      </c>
      <c r="J11" s="539"/>
      <c r="K11" s="539">
        <v>61.743783551055685</v>
      </c>
      <c r="L11" s="539">
        <v>66.885023505708531</v>
      </c>
      <c r="M11" s="539">
        <v>45.174081182089729</v>
      </c>
      <c r="O11" s="539">
        <v>74.070951949837365</v>
      </c>
      <c r="P11" s="539">
        <v>80.8974158929949</v>
      </c>
      <c r="Q11" s="539">
        <v>50.741838487972515</v>
      </c>
      <c r="R11" s="541"/>
      <c r="S11" s="541"/>
      <c r="T11" s="541"/>
    </row>
    <row r="12" spans="1:20" ht="36.4" customHeight="1" thickTop="1" thickBot="1">
      <c r="A12" s="537" t="s">
        <v>356</v>
      </c>
      <c r="B12" s="539"/>
      <c r="C12" s="538">
        <v>81.764811618956543</v>
      </c>
      <c r="D12" s="538">
        <v>82.976037090258487</v>
      </c>
      <c r="E12" s="538">
        <v>78.292329956584652</v>
      </c>
      <c r="G12" s="538">
        <v>81.277468349667586</v>
      </c>
      <c r="H12" s="538">
        <v>82.124346875126577</v>
      </c>
      <c r="I12" s="538">
        <v>78.700906344410882</v>
      </c>
      <c r="K12" s="538">
        <v>81.570334630669294</v>
      </c>
      <c r="L12" s="538">
        <v>83.420908887396465</v>
      </c>
      <c r="M12" s="538">
        <v>75.606152869366966</v>
      </c>
      <c r="O12" s="538">
        <v>82.186802132582244</v>
      </c>
      <c r="P12" s="538">
        <v>84.615374613164121</v>
      </c>
      <c r="Q12" s="538">
        <v>73.887234861950475</v>
      </c>
      <c r="R12" s="541"/>
      <c r="S12" s="541"/>
      <c r="T12" s="541"/>
    </row>
    <row r="13" spans="1:20" ht="36.4" customHeight="1" thickTop="1" thickBot="1">
      <c r="A13" s="537" t="s">
        <v>357</v>
      </c>
      <c r="B13" s="539"/>
      <c r="C13" s="538">
        <v>99.008876065458225</v>
      </c>
      <c r="D13" s="538">
        <v>98.865078722406182</v>
      </c>
      <c r="E13" s="538">
        <v>99.421127425156428</v>
      </c>
      <c r="G13" s="543">
        <v>98.817147322503288</v>
      </c>
      <c r="H13" s="539">
        <v>99.222797891484348</v>
      </c>
      <c r="I13" s="539">
        <v>97.583081570996995</v>
      </c>
      <c r="K13" s="538">
        <v>98.729267967647473</v>
      </c>
      <c r="L13" s="538">
        <v>98.852160286545782</v>
      </c>
      <c r="M13" s="538">
        <v>98.333227514754483</v>
      </c>
      <c r="O13" s="538">
        <v>99.197062669751546</v>
      </c>
      <c r="P13" s="538">
        <v>99.743583075442743</v>
      </c>
      <c r="Q13" s="538">
        <v>97.329378480862644</v>
      </c>
      <c r="R13" s="541"/>
      <c r="S13" s="541"/>
      <c r="T13" s="541"/>
    </row>
    <row r="14" spans="1:20" ht="36.4" customHeight="1" thickTop="1" thickBot="1">
      <c r="A14" s="542" t="s">
        <v>358</v>
      </c>
      <c r="B14" s="539"/>
      <c r="C14" s="538">
        <v>96.596146481723181</v>
      </c>
      <c r="D14" s="538">
        <v>96.721349179235233</v>
      </c>
      <c r="E14" s="538">
        <v>96.23733581878885</v>
      </c>
      <c r="G14" s="543">
        <v>97.497795564232774</v>
      </c>
      <c r="H14" s="539">
        <v>97.668393674453043</v>
      </c>
      <c r="I14" s="539">
        <v>96.978851963746223</v>
      </c>
      <c r="K14" s="538">
        <v>98.800550826752669</v>
      </c>
      <c r="L14" s="538">
        <v>99.025207074098944</v>
      </c>
      <c r="M14" s="538">
        <v>98.076550121931859</v>
      </c>
      <c r="O14" s="538">
        <v>98.365288535693935</v>
      </c>
      <c r="P14" s="538">
        <v>99.102584107005086</v>
      </c>
      <c r="Q14" s="538">
        <v>95.845701504917642</v>
      </c>
      <c r="R14" s="541"/>
      <c r="S14" s="541"/>
      <c r="T14" s="541"/>
    </row>
    <row r="15" spans="1:20" ht="36.4" customHeight="1" thickTop="1" thickBot="1">
      <c r="A15" s="537" t="s">
        <v>359</v>
      </c>
      <c r="B15" s="539"/>
      <c r="C15" s="538">
        <v>32.354352739232098</v>
      </c>
      <c r="D15" s="538">
        <v>32.786891529872541</v>
      </c>
      <c r="E15" s="538">
        <v>31.114327062228654</v>
      </c>
      <c r="G15" s="543">
        <v>28.905154042243641</v>
      </c>
      <c r="H15" s="539">
        <v>27.979275906563362</v>
      </c>
      <c r="I15" s="539">
        <v>31.722054380664655</v>
      </c>
      <c r="K15" s="538">
        <v>33.109680130940951</v>
      </c>
      <c r="L15" s="538">
        <v>35.450454443698234</v>
      </c>
      <c r="M15" s="538">
        <v>25.565605113923322</v>
      </c>
      <c r="O15" s="538">
        <v>30.689585219461492</v>
      </c>
      <c r="P15" s="538">
        <v>33.461537461316411</v>
      </c>
      <c r="Q15" s="538">
        <v>21.21661334281313</v>
      </c>
      <c r="R15" s="541"/>
      <c r="S15" s="541"/>
      <c r="T15" s="541"/>
    </row>
    <row r="16" spans="1:20" ht="20.25" customHeight="1" thickTop="1" thickBot="1">
      <c r="A16" s="544"/>
      <c r="B16" s="545"/>
      <c r="C16" s="546"/>
      <c r="D16" s="546"/>
      <c r="E16" s="546"/>
      <c r="F16" s="547"/>
      <c r="G16" s="548"/>
      <c r="H16" s="546"/>
      <c r="I16" s="546"/>
      <c r="J16" s="547"/>
      <c r="K16" s="546"/>
      <c r="L16" s="546"/>
      <c r="M16" s="546"/>
      <c r="N16" s="547"/>
      <c r="O16" s="546"/>
      <c r="P16" s="546"/>
      <c r="Q16" s="546"/>
      <c r="R16" s="549"/>
      <c r="S16" s="549"/>
      <c r="T16" s="549"/>
    </row>
    <row r="17" spans="17:17">
      <c r="Q17" s="550" t="s">
        <v>0</v>
      </c>
    </row>
    <row r="18" spans="17:17">
      <c r="Q18" s="551" t="s">
        <v>1</v>
      </c>
    </row>
    <row r="20" spans="17:17">
      <c r="Q20" s="551"/>
    </row>
  </sheetData>
  <mergeCells count="17"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  <mergeCell ref="O5:O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514A-45E5-4104-83AF-B2C40D30066E}">
  <sheetPr>
    <pageSetUpPr fitToPage="1"/>
  </sheetPr>
  <dimension ref="A1:H22"/>
  <sheetViews>
    <sheetView view="pageBreakPreview" topLeftCell="B1" zoomScaleNormal="100" zoomScaleSheetLayoutView="100" workbookViewId="0">
      <pane ySplit="7" topLeftCell="A17" activePane="bottomLeft" state="frozen"/>
      <selection activeCell="N15" sqref="N15"/>
      <selection pane="bottomLeft" activeCell="N15" sqref="N15"/>
    </sheetView>
  </sheetViews>
  <sheetFormatPr defaultColWidth="9.28515625" defaultRowHeight="13.5"/>
  <cols>
    <col min="1" max="1" width="3.28515625" style="559" hidden="1" customWidth="1"/>
    <col min="2" max="3" width="12.85546875" style="559" customWidth="1"/>
    <col min="4" max="5" width="14.28515625" style="590" customWidth="1"/>
    <col min="6" max="6" width="16" style="559" customWidth="1"/>
    <col min="7" max="8" width="14.28515625" style="559" customWidth="1"/>
    <col min="9" max="16384" width="9.28515625" style="559"/>
  </cols>
  <sheetData>
    <row r="1" spans="2:8" s="554" customFormat="1" ht="15" customHeight="1">
      <c r="B1" s="552" t="s">
        <v>360</v>
      </c>
      <c r="C1" s="553" t="s">
        <v>361</v>
      </c>
      <c r="F1"/>
      <c r="H1" s="555"/>
    </row>
    <row r="2" spans="2:8" s="554" customFormat="1" ht="15" customHeight="1">
      <c r="B2" s="556" t="s">
        <v>362</v>
      </c>
      <c r="C2" s="555" t="s">
        <v>363</v>
      </c>
      <c r="F2"/>
      <c r="G2" s="97"/>
      <c r="H2" s="555"/>
    </row>
    <row r="3" spans="2:8" ht="15" customHeight="1">
      <c r="B3" s="555"/>
      <c r="C3" s="555"/>
      <c r="D3" s="557"/>
      <c r="E3"/>
      <c r="F3"/>
      <c r="G3"/>
      <c r="H3" s="558"/>
    </row>
    <row r="4" spans="2:8" ht="22.5" customHeight="1">
      <c r="B4" s="558"/>
      <c r="C4" s="558"/>
      <c r="D4" s="686" t="s">
        <v>364</v>
      </c>
      <c r="E4" s="687"/>
      <c r="F4" s="686" t="s">
        <v>365</v>
      </c>
      <c r="G4" s="686" t="s">
        <v>366</v>
      </c>
      <c r="H4" s="558"/>
    </row>
    <row r="5" spans="2:8" ht="22.5" customHeight="1" thickBot="1">
      <c r="B5" s="558"/>
      <c r="C5" s="558"/>
      <c r="D5" s="688"/>
      <c r="E5" s="688"/>
      <c r="F5" s="688"/>
      <c r="G5" s="688"/>
      <c r="H5" s="558"/>
    </row>
    <row r="6" spans="2:8" s="562" customFormat="1" ht="76.5">
      <c r="B6" s="558"/>
      <c r="C6" s="558"/>
      <c r="D6" s="560" t="s">
        <v>367</v>
      </c>
      <c r="E6" s="560" t="s">
        <v>368</v>
      </c>
      <c r="F6" s="561" t="s">
        <v>369</v>
      </c>
      <c r="G6" s="561" t="s">
        <v>370</v>
      </c>
      <c r="H6" s="560" t="s">
        <v>371</v>
      </c>
    </row>
    <row r="7" spans="2:8" ht="22.5" customHeight="1" thickBot="1">
      <c r="B7" s="563"/>
      <c r="C7" s="563"/>
      <c r="D7" s="564" t="s">
        <v>372</v>
      </c>
      <c r="E7" s="564" t="s">
        <v>372</v>
      </c>
      <c r="F7" s="564" t="s">
        <v>372</v>
      </c>
      <c r="G7" s="565" t="s">
        <v>162</v>
      </c>
      <c r="H7" s="565" t="s">
        <v>162</v>
      </c>
    </row>
    <row r="8" spans="2:8" s="571" customFormat="1" ht="22.5" customHeight="1" thickBot="1">
      <c r="B8" s="566" t="s">
        <v>5</v>
      </c>
      <c r="C8" s="566"/>
      <c r="D8" s="567">
        <v>6707</v>
      </c>
      <c r="E8" s="567">
        <v>5005</v>
      </c>
      <c r="F8" s="568">
        <v>4350</v>
      </c>
      <c r="G8" s="569">
        <v>4.3</v>
      </c>
      <c r="H8" s="570">
        <v>0.39066324000000002</v>
      </c>
    </row>
    <row r="9" spans="2:8">
      <c r="B9" s="572"/>
      <c r="C9" s="572"/>
      <c r="D9" s="573"/>
      <c r="E9" s="573"/>
      <c r="F9" s="574"/>
      <c r="G9" s="575"/>
      <c r="H9" s="575"/>
    </row>
    <row r="10" spans="2:8" ht="22.5" customHeight="1">
      <c r="B10" s="576" t="s">
        <v>373</v>
      </c>
      <c r="D10" s="577"/>
      <c r="E10" s="577"/>
      <c r="F10" s="578"/>
      <c r="G10" s="579"/>
      <c r="H10" s="579"/>
    </row>
    <row r="11" spans="2:8" ht="22.5" customHeight="1">
      <c r="B11" s="580" t="s">
        <v>165</v>
      </c>
      <c r="D11" s="581">
        <v>5414</v>
      </c>
      <c r="E11" s="581">
        <v>3976</v>
      </c>
      <c r="F11" s="582">
        <v>3795.7093658447252</v>
      </c>
      <c r="G11" s="583">
        <v>5.2</v>
      </c>
      <c r="H11" s="584">
        <v>0.37865931000000003</v>
      </c>
    </row>
    <row r="12" spans="2:8" ht="22.5" customHeight="1">
      <c r="B12" s="580" t="s">
        <v>88</v>
      </c>
      <c r="D12" s="581">
        <v>5040</v>
      </c>
      <c r="E12" s="581">
        <v>3587</v>
      </c>
      <c r="F12" s="582">
        <v>3909.4737165778051</v>
      </c>
      <c r="G12" s="583">
        <v>8.3000000000000007</v>
      </c>
      <c r="H12" s="584">
        <v>0.36558231000000002</v>
      </c>
    </row>
    <row r="13" spans="2:8" ht="22.5" customHeight="1">
      <c r="B13" s="580" t="s">
        <v>82</v>
      </c>
      <c r="D13" s="581">
        <v>6393</v>
      </c>
      <c r="E13" s="581">
        <v>4959</v>
      </c>
      <c r="F13" s="582">
        <v>4082.9545626009485</v>
      </c>
      <c r="G13" s="583">
        <v>4.3</v>
      </c>
      <c r="H13" s="584">
        <v>0.37795774999999998</v>
      </c>
    </row>
    <row r="14" spans="2:8" ht="22.5" customHeight="1">
      <c r="B14" s="580" t="s">
        <v>169</v>
      </c>
      <c r="D14" s="581">
        <v>5163</v>
      </c>
      <c r="E14" s="581">
        <v>4135</v>
      </c>
      <c r="F14" s="582">
        <v>3328.9184161540115</v>
      </c>
      <c r="G14" s="583">
        <v>5.7</v>
      </c>
      <c r="H14" s="584">
        <v>0.36248420999999997</v>
      </c>
    </row>
    <row r="15" spans="2:8" ht="22.5" customHeight="1">
      <c r="B15" s="580" t="s">
        <v>170</v>
      </c>
      <c r="D15" s="581">
        <v>7611</v>
      </c>
      <c r="E15" s="581">
        <v>5599</v>
      </c>
      <c r="F15" s="582">
        <v>4802.4777366855369</v>
      </c>
      <c r="G15" s="583">
        <v>3.2</v>
      </c>
      <c r="H15" s="584">
        <v>0.38643550999999998</v>
      </c>
    </row>
    <row r="16" spans="2:8" ht="22.5" customHeight="1">
      <c r="B16" s="580" t="s">
        <v>92</v>
      </c>
      <c r="D16" s="581">
        <v>5786</v>
      </c>
      <c r="E16" s="581">
        <v>4332</v>
      </c>
      <c r="F16" s="582">
        <v>3700.4421328718295</v>
      </c>
      <c r="G16" s="583">
        <v>4.8</v>
      </c>
      <c r="H16" s="584">
        <v>0.38620349999999998</v>
      </c>
    </row>
    <row r="17" spans="2:8" ht="22.5" customHeight="1">
      <c r="B17" s="580" t="s">
        <v>171</v>
      </c>
      <c r="D17" s="581">
        <v>4926</v>
      </c>
      <c r="E17" s="581">
        <v>3676</v>
      </c>
      <c r="F17" s="582">
        <v>3428.3681472621652</v>
      </c>
      <c r="G17" s="583">
        <v>6.2</v>
      </c>
      <c r="H17" s="584">
        <v>0.34445630999999999</v>
      </c>
    </row>
    <row r="18" spans="2:8" ht="14.25" thickBot="1">
      <c r="B18" s="585"/>
      <c r="C18" s="585"/>
      <c r="D18" s="586"/>
      <c r="E18" s="586"/>
      <c r="F18" s="587"/>
      <c r="G18" s="588"/>
      <c r="H18" s="589"/>
    </row>
    <row r="19" spans="2:8">
      <c r="F19" s="591"/>
      <c r="G19" s="591"/>
      <c r="H19" s="151" t="s">
        <v>0</v>
      </c>
    </row>
    <row r="20" spans="2:8">
      <c r="F20" s="591"/>
      <c r="G20" s="591"/>
      <c r="H20" s="152" t="s">
        <v>118</v>
      </c>
    </row>
    <row r="21" spans="2:8">
      <c r="F21" s="591"/>
      <c r="G21" s="591"/>
      <c r="H21" s="152"/>
    </row>
    <row r="22" spans="2:8">
      <c r="F22" s="592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19EA-4FFD-4B8F-A1B5-C3A80AA1A352}">
  <sheetPr>
    <pageSetUpPr fitToPage="1"/>
  </sheetPr>
  <dimension ref="A1:W1002"/>
  <sheetViews>
    <sheetView zoomScaleNormal="100" zoomScaleSheetLayoutView="100" workbookViewId="0">
      <selection activeCell="N15" sqref="N15"/>
    </sheetView>
  </sheetViews>
  <sheetFormatPr defaultColWidth="14.42578125" defaultRowHeight="15" customHeight="1"/>
  <cols>
    <col min="1" max="1" width="1.7109375" style="593" customWidth="1"/>
    <col min="2" max="2" width="10.7109375" style="593" customWidth="1"/>
    <col min="3" max="3" width="11.7109375" style="593" customWidth="1"/>
    <col min="4" max="4" width="6.85546875" style="593" bestFit="1" customWidth="1"/>
    <col min="5" max="5" width="0.5703125" style="593" customWidth="1"/>
    <col min="6" max="6" width="13.28515625" style="593" bestFit="1" customWidth="1"/>
    <col min="7" max="7" width="0.5703125" style="593" customWidth="1"/>
    <col min="8" max="8" width="10.28515625" style="593" bestFit="1" customWidth="1"/>
    <col min="9" max="9" width="0.5703125" style="593" customWidth="1"/>
    <col min="10" max="10" width="5.7109375" style="593" bestFit="1" customWidth="1"/>
    <col min="11" max="11" width="0.5703125" style="593" customWidth="1"/>
    <col min="12" max="12" width="11.28515625" style="593" bestFit="1" customWidth="1"/>
    <col min="13" max="13" width="0.5703125" style="593" customWidth="1"/>
    <col min="14" max="14" width="10.7109375" style="593" bestFit="1" customWidth="1"/>
    <col min="15" max="15" width="0.5703125" style="593" customWidth="1"/>
    <col min="16" max="16" width="8.140625" style="593" bestFit="1" customWidth="1"/>
    <col min="17" max="17" width="0.5703125" style="593" customWidth="1"/>
    <col min="18" max="18" width="8.7109375" style="593" bestFit="1" customWidth="1"/>
    <col min="19" max="19" width="1.7109375" style="593" customWidth="1"/>
    <col min="20" max="20" width="11.85546875" style="593" customWidth="1"/>
    <col min="21" max="36" width="9.140625" style="593" customWidth="1"/>
    <col min="37" max="16384" width="14.42578125" style="593"/>
  </cols>
  <sheetData>
    <row r="1" spans="1:20" ht="7.5" customHeight="1"/>
    <row r="2" spans="1:20" ht="7.5" customHeight="1"/>
    <row r="3" spans="1:20" ht="16.5" customHeight="1">
      <c r="A3" s="594"/>
      <c r="B3" s="595" t="s">
        <v>374</v>
      </c>
      <c r="C3" s="691" t="s">
        <v>375</v>
      </c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596"/>
    </row>
    <row r="4" spans="1:20">
      <c r="A4" s="594"/>
      <c r="B4" s="595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596"/>
    </row>
    <row r="5" spans="1:20" ht="16.5" customHeight="1">
      <c r="A5" s="596"/>
      <c r="B5" s="597" t="s">
        <v>376</v>
      </c>
      <c r="C5" s="692" t="s">
        <v>377</v>
      </c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596"/>
    </row>
    <row r="6" spans="1:20">
      <c r="A6" s="596"/>
      <c r="B6" s="597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596"/>
    </row>
    <row r="7" spans="1:20" ht="15" customHeight="1" thickBot="1">
      <c r="A7" s="598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</row>
    <row r="8" spans="1:20" ht="5.25" customHeight="1">
      <c r="A8" s="596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</row>
    <row r="9" spans="1:20" ht="22.5" customHeight="1">
      <c r="A9" s="599"/>
      <c r="B9" s="693" t="s">
        <v>378</v>
      </c>
      <c r="C9" s="693"/>
      <c r="D9" s="695" t="s">
        <v>379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00"/>
      <c r="T9" s="601"/>
    </row>
    <row r="10" spans="1:20" ht="5.25" customHeight="1">
      <c r="A10" s="599"/>
      <c r="B10" s="693"/>
      <c r="C10" s="693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0"/>
      <c r="T10" s="601"/>
    </row>
    <row r="11" spans="1:20">
      <c r="A11" s="599"/>
      <c r="B11" s="693"/>
      <c r="C11" s="693"/>
      <c r="D11" s="696" t="s">
        <v>380</v>
      </c>
      <c r="E11" s="603"/>
      <c r="F11" s="604" t="s">
        <v>381</v>
      </c>
      <c r="G11" s="603"/>
      <c r="H11" s="604" t="s">
        <v>382</v>
      </c>
      <c r="I11" s="603"/>
      <c r="J11" s="604" t="s">
        <v>383</v>
      </c>
      <c r="K11" s="603"/>
      <c r="L11" s="604" t="s">
        <v>384</v>
      </c>
      <c r="M11" s="603"/>
      <c r="N11" s="604" t="s">
        <v>385</v>
      </c>
      <c r="O11" s="603"/>
      <c r="P11" s="696" t="s">
        <v>386</v>
      </c>
      <c r="Q11" s="603"/>
      <c r="R11" s="604" t="s">
        <v>387</v>
      </c>
      <c r="S11" s="600"/>
      <c r="T11" s="601"/>
    </row>
    <row r="12" spans="1:20" ht="26.25" thickBot="1">
      <c r="A12" s="605"/>
      <c r="B12" s="694"/>
      <c r="C12" s="694"/>
      <c r="D12" s="697"/>
      <c r="E12" s="606"/>
      <c r="F12" s="607" t="s">
        <v>388</v>
      </c>
      <c r="G12" s="606"/>
      <c r="H12" s="607" t="s">
        <v>389</v>
      </c>
      <c r="I12" s="606"/>
      <c r="J12" s="607" t="s">
        <v>390</v>
      </c>
      <c r="K12" s="606"/>
      <c r="L12" s="608" t="s">
        <v>391</v>
      </c>
      <c r="M12" s="606"/>
      <c r="N12" s="607" t="s">
        <v>392</v>
      </c>
      <c r="O12" s="606"/>
      <c r="P12" s="697"/>
      <c r="Q12" s="606"/>
      <c r="R12" s="607" t="s">
        <v>393</v>
      </c>
      <c r="S12" s="609"/>
      <c r="T12" s="601"/>
    </row>
    <row r="13" spans="1:20">
      <c r="A13" s="596"/>
      <c r="B13" s="610"/>
      <c r="C13" s="601"/>
      <c r="D13" s="601"/>
      <c r="E13" s="601"/>
      <c r="F13" s="599"/>
      <c r="G13" s="599"/>
      <c r="H13" s="599"/>
      <c r="I13" s="599"/>
      <c r="J13" s="611"/>
      <c r="K13" s="611"/>
      <c r="L13" s="611"/>
      <c r="M13" s="611"/>
      <c r="N13" s="611"/>
      <c r="O13" s="611"/>
      <c r="P13" s="611"/>
      <c r="Q13" s="611"/>
      <c r="R13" s="611"/>
      <c r="S13" s="596"/>
      <c r="T13" s="601"/>
    </row>
    <row r="14" spans="1:20" ht="15" customHeight="1">
      <c r="A14" s="596"/>
      <c r="B14" s="612" t="s">
        <v>394</v>
      </c>
      <c r="C14" s="601"/>
      <c r="D14" s="613">
        <v>9.1999999999999993</v>
      </c>
      <c r="E14" s="601"/>
      <c r="F14" s="613">
        <v>1.8</v>
      </c>
      <c r="G14" s="599"/>
      <c r="H14" s="613">
        <v>6.8</v>
      </c>
      <c r="I14" s="599"/>
      <c r="J14" s="613">
        <v>2.2000000000000002</v>
      </c>
      <c r="K14" s="611"/>
      <c r="L14" s="613">
        <v>5</v>
      </c>
      <c r="M14" s="611"/>
      <c r="N14" s="613">
        <v>2.2999999999999998</v>
      </c>
      <c r="O14" s="611"/>
      <c r="P14" s="613">
        <v>3.2</v>
      </c>
      <c r="Q14" s="611"/>
      <c r="R14" s="613">
        <v>4.0999999999999996</v>
      </c>
      <c r="S14" s="596"/>
      <c r="T14" s="601"/>
    </row>
    <row r="15" spans="1:20" ht="15" customHeight="1">
      <c r="A15" s="596"/>
      <c r="B15" s="596"/>
      <c r="C15" s="601"/>
      <c r="D15" s="599"/>
      <c r="E15" s="601"/>
      <c r="F15" s="599"/>
      <c r="G15" s="599"/>
      <c r="H15" s="599"/>
      <c r="I15" s="599"/>
      <c r="J15" s="599"/>
      <c r="K15" s="611"/>
      <c r="L15" s="599"/>
      <c r="M15" s="611"/>
      <c r="N15" s="599"/>
      <c r="O15" s="611"/>
      <c r="P15" s="599"/>
      <c r="Q15" s="611"/>
      <c r="R15" s="599"/>
      <c r="S15" s="596"/>
      <c r="T15" s="601"/>
    </row>
    <row r="16" spans="1:20" ht="15" customHeight="1">
      <c r="A16" s="596"/>
      <c r="B16" s="614" t="s">
        <v>165</v>
      </c>
      <c r="C16" s="596"/>
      <c r="D16" s="615">
        <v>2</v>
      </c>
      <c r="E16" s="596"/>
      <c r="F16" s="615">
        <v>2.1</v>
      </c>
      <c r="G16" s="594"/>
      <c r="H16" s="615">
        <v>6.8</v>
      </c>
      <c r="I16" s="594"/>
      <c r="J16" s="615">
        <v>1.7</v>
      </c>
      <c r="K16" s="594"/>
      <c r="L16" s="615">
        <v>5.6</v>
      </c>
      <c r="M16" s="594"/>
      <c r="N16" s="615">
        <v>2</v>
      </c>
      <c r="O16" s="594"/>
      <c r="P16" s="615">
        <v>3.3</v>
      </c>
      <c r="Q16" s="594"/>
      <c r="R16" s="615">
        <v>4.2</v>
      </c>
      <c r="S16" s="616"/>
      <c r="T16" s="616"/>
    </row>
    <row r="17" spans="1:20" ht="15" customHeight="1">
      <c r="A17" s="596"/>
      <c r="B17" s="596"/>
      <c r="C17" s="617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8"/>
      <c r="T17" s="619"/>
    </row>
    <row r="18" spans="1:20" ht="15" customHeight="1">
      <c r="A18" s="596"/>
      <c r="B18" s="596" t="s">
        <v>88</v>
      </c>
      <c r="C18" s="617"/>
      <c r="D18" s="615">
        <v>4.7</v>
      </c>
      <c r="E18" s="615"/>
      <c r="F18" s="615">
        <v>1.6</v>
      </c>
      <c r="G18" s="615"/>
      <c r="H18" s="615">
        <v>9.5</v>
      </c>
      <c r="I18" s="615"/>
      <c r="J18" s="615">
        <v>2.2999999999999998</v>
      </c>
      <c r="K18" s="615"/>
      <c r="L18" s="615">
        <v>5.3</v>
      </c>
      <c r="M18" s="615"/>
      <c r="N18" s="615">
        <v>3.4</v>
      </c>
      <c r="O18" s="615"/>
      <c r="P18" s="615">
        <v>3.1</v>
      </c>
      <c r="Q18" s="615"/>
      <c r="R18" s="615">
        <v>4.0999999999999996</v>
      </c>
      <c r="S18" s="618"/>
      <c r="T18" s="619"/>
    </row>
    <row r="19" spans="1:20" ht="15" customHeight="1">
      <c r="A19" s="596"/>
      <c r="B19" s="596"/>
      <c r="C19" s="617"/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8"/>
      <c r="T19" s="619"/>
    </row>
    <row r="20" spans="1:20" ht="15" customHeight="1">
      <c r="A20" s="596"/>
      <c r="B20" s="614" t="s">
        <v>82</v>
      </c>
      <c r="C20" s="617"/>
      <c r="D20" s="615">
        <v>4.4000000000000004</v>
      </c>
      <c r="E20" s="594"/>
      <c r="F20" s="615">
        <v>1.7</v>
      </c>
      <c r="G20" s="594"/>
      <c r="H20" s="615">
        <v>6.6</v>
      </c>
      <c r="I20" s="594"/>
      <c r="J20" s="615">
        <v>1.9</v>
      </c>
      <c r="K20" s="594"/>
      <c r="L20" s="615">
        <v>4.5</v>
      </c>
      <c r="M20" s="594"/>
      <c r="N20" s="615">
        <v>1.3</v>
      </c>
      <c r="O20" s="594"/>
      <c r="P20" s="615">
        <v>2.7</v>
      </c>
      <c r="Q20" s="594"/>
      <c r="R20" s="615">
        <v>3.7</v>
      </c>
      <c r="S20" s="618"/>
      <c r="T20" s="619"/>
    </row>
    <row r="21" spans="1:20" ht="15" customHeight="1">
      <c r="A21" s="596"/>
      <c r="B21" s="596"/>
      <c r="C21" s="617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618"/>
      <c r="T21" s="619"/>
    </row>
    <row r="22" spans="1:20" ht="15" customHeight="1">
      <c r="A22" s="596"/>
      <c r="B22" s="614" t="s">
        <v>169</v>
      </c>
      <c r="C22" s="617"/>
      <c r="D22" s="615">
        <v>2.4</v>
      </c>
      <c r="E22" s="596"/>
      <c r="F22" s="615">
        <v>3.5</v>
      </c>
      <c r="G22" s="594"/>
      <c r="H22" s="615">
        <v>7.6</v>
      </c>
      <c r="I22" s="594"/>
      <c r="J22" s="615">
        <v>2.7</v>
      </c>
      <c r="K22" s="594"/>
      <c r="L22" s="615">
        <v>7.4</v>
      </c>
      <c r="M22" s="594"/>
      <c r="N22" s="615">
        <v>2.4</v>
      </c>
      <c r="O22" s="594"/>
      <c r="P22" s="615">
        <v>3</v>
      </c>
      <c r="Q22" s="594"/>
      <c r="R22" s="615">
        <v>4.0999999999999996</v>
      </c>
      <c r="S22" s="618"/>
      <c r="T22" s="619"/>
    </row>
    <row r="23" spans="1:20" ht="15" customHeight="1">
      <c r="A23" s="596"/>
      <c r="B23" s="596"/>
      <c r="C23" s="617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618"/>
      <c r="T23" s="619"/>
    </row>
    <row r="24" spans="1:20" ht="15" customHeight="1">
      <c r="A24" s="596"/>
      <c r="B24" s="614" t="s">
        <v>170</v>
      </c>
      <c r="C24" s="617"/>
      <c r="D24" s="615">
        <v>12.1</v>
      </c>
      <c r="E24" s="596"/>
      <c r="F24" s="615">
        <v>1.8</v>
      </c>
      <c r="G24" s="594"/>
      <c r="H24" s="615">
        <v>6.6</v>
      </c>
      <c r="I24" s="594"/>
      <c r="J24" s="615">
        <v>2.2000000000000002</v>
      </c>
      <c r="K24" s="594"/>
      <c r="L24" s="615">
        <v>5.0999999999999996</v>
      </c>
      <c r="M24" s="594"/>
      <c r="N24" s="615">
        <v>2.2999999999999998</v>
      </c>
      <c r="O24" s="594"/>
      <c r="P24" s="615">
        <v>3.4</v>
      </c>
      <c r="Q24" s="594"/>
      <c r="R24" s="615">
        <v>4</v>
      </c>
      <c r="S24" s="618"/>
      <c r="T24" s="619"/>
    </row>
    <row r="25" spans="1:20" ht="15" customHeight="1">
      <c r="A25" s="596"/>
      <c r="B25" s="596"/>
      <c r="C25" s="617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8"/>
      <c r="T25" s="619"/>
    </row>
    <row r="26" spans="1:20" ht="15" customHeight="1">
      <c r="A26" s="596"/>
      <c r="B26" s="614" t="s">
        <v>92</v>
      </c>
      <c r="C26" s="617"/>
      <c r="D26" s="615">
        <v>8.1999999999999993</v>
      </c>
      <c r="E26" s="596"/>
      <c r="F26" s="615">
        <v>1.8</v>
      </c>
      <c r="G26" s="594"/>
      <c r="H26" s="615">
        <v>5.0999999999999996</v>
      </c>
      <c r="I26" s="594"/>
      <c r="J26" s="615">
        <v>2.5</v>
      </c>
      <c r="K26" s="594"/>
      <c r="L26" s="615">
        <v>5.2</v>
      </c>
      <c r="M26" s="594"/>
      <c r="N26" s="615">
        <v>1.7</v>
      </c>
      <c r="O26" s="594"/>
      <c r="P26" s="615">
        <v>2.9</v>
      </c>
      <c r="Q26" s="594"/>
      <c r="R26" s="615">
        <v>5.8</v>
      </c>
      <c r="S26" s="618"/>
      <c r="T26" s="619"/>
    </row>
    <row r="27" spans="1:20" ht="15" customHeight="1">
      <c r="A27" s="596"/>
      <c r="B27" s="596"/>
      <c r="C27" s="617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618"/>
      <c r="T27" s="619"/>
    </row>
    <row r="28" spans="1:20" ht="15" customHeight="1">
      <c r="A28" s="596"/>
      <c r="B28" s="614" t="s">
        <v>171</v>
      </c>
      <c r="C28" s="617"/>
      <c r="D28" s="615">
        <v>8.8000000000000007</v>
      </c>
      <c r="E28" s="596"/>
      <c r="F28" s="615">
        <v>1.3</v>
      </c>
      <c r="G28" s="594"/>
      <c r="H28" s="615">
        <v>7.4</v>
      </c>
      <c r="I28" s="594"/>
      <c r="J28" s="615">
        <v>2.1</v>
      </c>
      <c r="K28" s="594"/>
      <c r="L28" s="615">
        <v>3.7</v>
      </c>
      <c r="M28" s="594"/>
      <c r="N28" s="615">
        <v>2.5</v>
      </c>
      <c r="O28" s="594"/>
      <c r="P28" s="615">
        <v>3</v>
      </c>
      <c r="Q28" s="594"/>
      <c r="R28" s="615">
        <v>3.6</v>
      </c>
      <c r="S28" s="618"/>
      <c r="T28" s="619"/>
    </row>
    <row r="29" spans="1:20" ht="15" customHeight="1">
      <c r="A29" s="596"/>
      <c r="B29" s="596"/>
      <c r="C29" s="617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618"/>
      <c r="T29" s="619"/>
    </row>
    <row r="30" spans="1:20" ht="15" customHeight="1">
      <c r="A30" s="596"/>
      <c r="B30" s="614"/>
      <c r="C30" s="617"/>
      <c r="D30" s="615"/>
      <c r="E30" s="594"/>
      <c r="F30" s="615"/>
      <c r="G30" s="594"/>
      <c r="H30" s="615"/>
      <c r="I30" s="594"/>
      <c r="J30" s="615"/>
      <c r="K30" s="594"/>
      <c r="L30" s="615"/>
      <c r="M30" s="594"/>
      <c r="N30" s="615"/>
      <c r="O30" s="594"/>
      <c r="P30" s="615"/>
      <c r="Q30" s="594"/>
      <c r="R30" s="615"/>
      <c r="S30" s="618"/>
      <c r="T30" s="619"/>
    </row>
    <row r="31" spans="1:20" ht="7.5" customHeight="1" thickBo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16"/>
    </row>
    <row r="32" spans="1:20" ht="13.5" customHeight="1" thickTop="1">
      <c r="A32" s="621"/>
      <c r="B32" s="621"/>
      <c r="C32" s="621"/>
      <c r="D32" s="621"/>
      <c r="E32" s="621"/>
      <c r="F32" s="621"/>
      <c r="G32" s="621"/>
      <c r="H32" s="622"/>
      <c r="I32" s="622"/>
      <c r="J32" s="622"/>
      <c r="K32" s="622"/>
      <c r="L32" s="622"/>
      <c r="M32" s="622"/>
      <c r="N32" s="622"/>
      <c r="O32" s="622"/>
      <c r="P32" s="622"/>
      <c r="Q32" s="622"/>
      <c r="R32" s="622"/>
      <c r="S32" s="623" t="s">
        <v>0</v>
      </c>
      <c r="T32" s="616"/>
    </row>
    <row r="33" spans="1:23" ht="13.5" customHeight="1">
      <c r="A33" s="621"/>
      <c r="B33" s="621"/>
      <c r="C33" s="621"/>
      <c r="D33" s="621"/>
      <c r="E33" s="621"/>
      <c r="F33" s="621"/>
      <c r="G33" s="621"/>
      <c r="H33" s="622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4" t="s">
        <v>1</v>
      </c>
      <c r="T33" s="616"/>
    </row>
    <row r="34" spans="1:23" ht="13.5" customHeight="1">
      <c r="A34" s="621"/>
      <c r="B34" s="625" t="s">
        <v>395</v>
      </c>
      <c r="C34" s="621"/>
      <c r="D34" s="621"/>
      <c r="E34" s="621"/>
      <c r="F34" s="621"/>
      <c r="G34" s="621"/>
      <c r="H34" s="622"/>
      <c r="I34" s="622"/>
      <c r="J34" s="622"/>
      <c r="K34" s="622"/>
      <c r="L34" s="622"/>
      <c r="M34" s="622"/>
      <c r="N34" s="622"/>
      <c r="O34" s="622"/>
      <c r="P34" s="622"/>
      <c r="Q34" s="622"/>
      <c r="R34" s="622"/>
      <c r="S34" s="626"/>
      <c r="T34" s="616"/>
    </row>
    <row r="35" spans="1:23" ht="13.5" customHeight="1">
      <c r="A35" s="621"/>
      <c r="B35" s="625"/>
      <c r="C35" s="621"/>
      <c r="D35" s="621"/>
      <c r="E35" s="621"/>
      <c r="F35" s="621"/>
      <c r="G35" s="621"/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622"/>
      <c r="S35" s="626"/>
      <c r="T35" s="616"/>
    </row>
    <row r="36" spans="1:23" ht="13.5" customHeight="1">
      <c r="A36" s="621"/>
      <c r="B36" s="627" t="s">
        <v>396</v>
      </c>
      <c r="C36" s="621"/>
      <c r="D36" s="621"/>
      <c r="E36" s="621"/>
      <c r="F36" s="621"/>
      <c r="G36" s="621"/>
      <c r="H36" s="622"/>
      <c r="I36" s="622"/>
      <c r="J36" s="622"/>
      <c r="K36" s="622"/>
      <c r="L36" s="622"/>
      <c r="M36" s="622"/>
      <c r="N36" s="622"/>
      <c r="O36" s="622"/>
      <c r="P36" s="622"/>
      <c r="Q36" s="622"/>
      <c r="R36" s="622"/>
      <c r="S36" s="626"/>
      <c r="T36" s="616"/>
    </row>
    <row r="37" spans="1:23" ht="15" customHeight="1">
      <c r="A37" s="621"/>
      <c r="B37" s="628" t="s">
        <v>397</v>
      </c>
      <c r="C37" s="621"/>
      <c r="D37" s="621"/>
      <c r="E37" s="621"/>
      <c r="F37" s="621"/>
      <c r="G37" s="621"/>
      <c r="H37" s="622"/>
      <c r="I37" s="622"/>
      <c r="J37" s="622"/>
      <c r="K37" s="622"/>
      <c r="L37" s="622"/>
      <c r="M37" s="622"/>
      <c r="N37" s="622"/>
      <c r="O37" s="622"/>
      <c r="P37" s="622"/>
      <c r="Q37" s="622"/>
      <c r="R37" s="622"/>
      <c r="S37" s="622"/>
      <c r="T37" s="616"/>
    </row>
    <row r="38" spans="1:23" ht="15" customHeight="1">
      <c r="A38" s="621"/>
      <c r="B38" s="629"/>
      <c r="C38" s="621"/>
      <c r="D38" s="621"/>
      <c r="E38" s="621"/>
      <c r="F38" s="621"/>
      <c r="G38" s="621"/>
      <c r="H38" s="622"/>
      <c r="I38" s="622"/>
      <c r="J38" s="622"/>
      <c r="K38" s="622"/>
      <c r="L38" s="622"/>
      <c r="M38" s="622"/>
      <c r="N38" s="622"/>
      <c r="O38" s="622"/>
      <c r="P38" s="622"/>
      <c r="Q38" s="622"/>
      <c r="R38" s="622"/>
      <c r="S38" s="622"/>
      <c r="T38" s="616"/>
    </row>
    <row r="39" spans="1:23" ht="15" customHeight="1">
      <c r="A39" s="621"/>
      <c r="B39" s="689" t="s">
        <v>398</v>
      </c>
      <c r="C39" s="689"/>
      <c r="D39" s="689"/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89"/>
      <c r="P39" s="689"/>
      <c r="Q39" s="689"/>
      <c r="R39" s="689"/>
      <c r="S39" s="622"/>
      <c r="T39" s="616"/>
    </row>
    <row r="40" spans="1:23" ht="15" customHeight="1">
      <c r="A40" s="622"/>
      <c r="B40" s="689"/>
      <c r="C40" s="689"/>
      <c r="D40" s="689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689"/>
      <c r="R40" s="689"/>
      <c r="S40" s="630"/>
      <c r="T40" s="602"/>
      <c r="U40" s="602"/>
      <c r="V40" s="626"/>
      <c r="W40" s="616"/>
    </row>
    <row r="41" spans="1:23" ht="15" customHeight="1">
      <c r="A41" s="622"/>
      <c r="B41" s="690" t="s">
        <v>399</v>
      </c>
      <c r="C41" s="690"/>
      <c r="D41" s="690"/>
      <c r="E41" s="690"/>
      <c r="F41" s="690"/>
      <c r="G41" s="690"/>
      <c r="H41" s="690"/>
      <c r="I41" s="690"/>
      <c r="J41" s="690"/>
      <c r="K41" s="690"/>
      <c r="L41" s="690"/>
      <c r="M41" s="690"/>
      <c r="N41" s="690"/>
      <c r="O41" s="690"/>
      <c r="P41" s="690"/>
      <c r="Q41" s="690"/>
      <c r="R41" s="690"/>
      <c r="S41" s="622"/>
      <c r="T41" s="602"/>
      <c r="U41" s="602"/>
      <c r="V41" s="616"/>
      <c r="W41" s="616"/>
    </row>
    <row r="42" spans="1:23" ht="13.5" customHeight="1">
      <c r="B42" s="690"/>
      <c r="C42" s="690"/>
      <c r="D42" s="690"/>
      <c r="E42" s="690"/>
      <c r="F42" s="690"/>
      <c r="G42" s="690"/>
      <c r="H42" s="690"/>
      <c r="I42" s="690"/>
      <c r="J42" s="690"/>
      <c r="K42" s="690"/>
      <c r="L42" s="690"/>
      <c r="M42" s="690"/>
      <c r="N42" s="690"/>
      <c r="O42" s="690"/>
      <c r="P42" s="690"/>
      <c r="Q42" s="690"/>
      <c r="R42" s="690"/>
      <c r="S42" s="631"/>
      <c r="T42" s="631"/>
    </row>
    <row r="43" spans="1:23" ht="15.75" customHeight="1"/>
    <row r="44" spans="1:23" ht="15.75" customHeight="1">
      <c r="B44" s="632" t="s">
        <v>400</v>
      </c>
    </row>
    <row r="45" spans="1:23" ht="15.75" customHeight="1">
      <c r="B45" s="633" t="s">
        <v>401</v>
      </c>
    </row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8">
    <mergeCell ref="B39:R40"/>
    <mergeCell ref="B41:R42"/>
    <mergeCell ref="C3:R4"/>
    <mergeCell ref="C5:R6"/>
    <mergeCell ref="B9:C12"/>
    <mergeCell ref="D9:R9"/>
    <mergeCell ref="D11:D12"/>
    <mergeCell ref="P11:P12"/>
  </mergeCells>
  <conditionalFormatting sqref="C17:C30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9F8C-9891-4B28-A027-C3C478E14A56}">
  <dimension ref="A1:S39"/>
  <sheetViews>
    <sheetView view="pageBreakPreview" zoomScale="130" zoomScaleNormal="130" zoomScaleSheetLayoutView="130" workbookViewId="0">
      <selection activeCell="N15" sqref="N15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7" t="s">
        <v>402</v>
      </c>
      <c r="C3" s="28" t="s">
        <v>403</v>
      </c>
    </row>
    <row r="4" spans="1:19" ht="16.350000000000001" customHeight="1">
      <c r="B4" s="38" t="s">
        <v>404</v>
      </c>
      <c r="C4" s="29" t="s">
        <v>405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99" t="s">
        <v>5</v>
      </c>
      <c r="B6" s="699"/>
      <c r="C6" s="699"/>
      <c r="D6" s="634"/>
      <c r="E6" s="701" t="s">
        <v>406</v>
      </c>
      <c r="F6" s="702"/>
      <c r="G6" s="702"/>
      <c r="H6" s="635"/>
      <c r="I6" s="701" t="s">
        <v>407</v>
      </c>
      <c r="J6" s="702"/>
      <c r="K6" s="702"/>
      <c r="L6" s="635"/>
      <c r="M6" s="701" t="s">
        <v>408</v>
      </c>
      <c r="N6" s="702"/>
      <c r="O6" s="702"/>
      <c r="P6" s="636"/>
      <c r="Q6" s="1"/>
    </row>
    <row r="7" spans="1:19" s="9" customFormat="1" ht="25.5" customHeight="1">
      <c r="A7" s="700"/>
      <c r="B7" s="700"/>
      <c r="C7" s="700"/>
      <c r="D7" s="637"/>
      <c r="E7" s="638">
        <v>2017</v>
      </c>
      <c r="F7" s="638">
        <v>2018</v>
      </c>
      <c r="G7" s="638">
        <v>2019</v>
      </c>
      <c r="H7" s="636"/>
      <c r="I7" s="638">
        <v>2017</v>
      </c>
      <c r="J7" s="638">
        <v>2018</v>
      </c>
      <c r="K7" s="638">
        <v>2019</v>
      </c>
      <c r="L7" s="636"/>
      <c r="M7" s="638">
        <v>2017</v>
      </c>
      <c r="N7" s="638">
        <v>2018</v>
      </c>
      <c r="O7" s="638">
        <v>2019</v>
      </c>
      <c r="P7" s="636"/>
      <c r="Q7" s="1"/>
    </row>
    <row r="8" spans="1:19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9" s="639" customFormat="1" ht="27.75" customHeight="1">
      <c r="B9" s="698" t="s">
        <v>409</v>
      </c>
      <c r="C9" s="698"/>
      <c r="E9" s="30">
        <v>53.1</v>
      </c>
      <c r="F9" s="30">
        <v>56.76</v>
      </c>
      <c r="G9" s="30">
        <v>60.11</v>
      </c>
      <c r="I9" s="30">
        <v>101.24</v>
      </c>
      <c r="J9" s="639">
        <v>103.28</v>
      </c>
      <c r="K9" s="30">
        <v>115.6</v>
      </c>
      <c r="M9" s="30">
        <v>113.79</v>
      </c>
      <c r="N9" s="30">
        <v>162.02000000000001</v>
      </c>
      <c r="O9" s="30">
        <v>178.13</v>
      </c>
    </row>
    <row r="10" spans="1:19" s="639" customFormat="1" ht="27.75" customHeight="1">
      <c r="B10" s="698" t="s">
        <v>410</v>
      </c>
      <c r="C10" s="698"/>
      <c r="E10" s="30">
        <v>5.43</v>
      </c>
      <c r="F10" s="30">
        <v>5.45</v>
      </c>
      <c r="G10" s="30">
        <v>5.51</v>
      </c>
      <c r="I10" s="30">
        <v>15.61</v>
      </c>
      <c r="J10" s="639">
        <v>14.06</v>
      </c>
      <c r="K10" s="30">
        <v>18.32</v>
      </c>
      <c r="M10" s="30">
        <v>15.79</v>
      </c>
      <c r="N10" s="30">
        <v>23.86</v>
      </c>
      <c r="O10" s="30">
        <v>26.94</v>
      </c>
    </row>
    <row r="11" spans="1:19" s="639" customFormat="1" ht="27.75" customHeight="1">
      <c r="B11" s="698" t="s">
        <v>411</v>
      </c>
      <c r="C11" s="698"/>
      <c r="E11" s="30">
        <v>2.1800000000000002</v>
      </c>
      <c r="F11" s="30">
        <v>2.2000000000000002</v>
      </c>
      <c r="G11" s="30">
        <v>2.31</v>
      </c>
      <c r="I11" s="30">
        <v>9.0299999999999994</v>
      </c>
      <c r="J11" s="639">
        <v>7.73</v>
      </c>
      <c r="K11" s="30">
        <v>9.91</v>
      </c>
      <c r="M11" s="30">
        <v>13.44</v>
      </c>
      <c r="N11" s="30">
        <v>12.24</v>
      </c>
      <c r="O11" s="30">
        <v>19.23</v>
      </c>
    </row>
    <row r="12" spans="1:19" s="639" customFormat="1" ht="27.75" customHeight="1">
      <c r="B12" s="698" t="s">
        <v>412</v>
      </c>
      <c r="C12" s="698"/>
      <c r="E12" s="30">
        <v>1.7</v>
      </c>
      <c r="F12" s="30">
        <v>1.94</v>
      </c>
      <c r="G12" s="30">
        <v>2.02</v>
      </c>
      <c r="I12" s="30">
        <v>8.08</v>
      </c>
      <c r="J12" s="639">
        <v>7.44</v>
      </c>
      <c r="K12" s="30">
        <v>9.9600000000000009</v>
      </c>
      <c r="M12" s="30">
        <v>9.6199999999999992</v>
      </c>
      <c r="N12" s="30">
        <v>14.46</v>
      </c>
      <c r="O12" s="30">
        <v>18.23</v>
      </c>
    </row>
    <row r="13" spans="1:19" s="639" customFormat="1" ht="27.75" customHeight="1">
      <c r="B13" s="698" t="s">
        <v>413</v>
      </c>
      <c r="C13" s="698"/>
      <c r="E13" s="30">
        <v>5.39</v>
      </c>
      <c r="F13" s="30">
        <v>5.73</v>
      </c>
      <c r="G13" s="30">
        <v>5.7</v>
      </c>
      <c r="I13" s="30">
        <v>18.57</v>
      </c>
      <c r="J13" s="639">
        <v>19.47</v>
      </c>
      <c r="K13" s="30">
        <v>25.72</v>
      </c>
      <c r="M13" s="30">
        <v>19.850000000000001</v>
      </c>
      <c r="N13" s="30">
        <v>33.53</v>
      </c>
      <c r="O13" s="30">
        <v>38.96</v>
      </c>
      <c r="S13" s="639" t="s">
        <v>4</v>
      </c>
    </row>
    <row r="14" spans="1:19" s="639" customFormat="1" ht="27.75" customHeight="1">
      <c r="B14" s="698" t="s">
        <v>414</v>
      </c>
      <c r="C14" s="698"/>
      <c r="E14" s="30">
        <v>5.82</v>
      </c>
      <c r="F14" s="30">
        <v>5.95</v>
      </c>
      <c r="G14" s="30">
        <v>6.06</v>
      </c>
      <c r="I14" s="30">
        <v>19.02</v>
      </c>
      <c r="J14" s="639">
        <v>17.8</v>
      </c>
      <c r="K14" s="30">
        <v>24.72</v>
      </c>
      <c r="M14" s="30">
        <v>20.61</v>
      </c>
      <c r="N14" s="30">
        <v>28.91</v>
      </c>
      <c r="O14" s="30">
        <v>37.01</v>
      </c>
    </row>
    <row r="15" spans="1:19" s="639" customFormat="1" ht="27.75" customHeight="1">
      <c r="B15" s="698" t="s">
        <v>415</v>
      </c>
      <c r="C15" s="698"/>
      <c r="E15" s="30">
        <v>60.76</v>
      </c>
      <c r="F15" s="30">
        <v>61.83</v>
      </c>
      <c r="G15" s="30">
        <v>64.44</v>
      </c>
      <c r="I15" s="30">
        <v>128.55000000000001</v>
      </c>
      <c r="J15" s="639">
        <v>126.04</v>
      </c>
      <c r="K15" s="30">
        <v>137.44999999999999</v>
      </c>
      <c r="M15" s="30">
        <v>138.46</v>
      </c>
      <c r="N15" s="30">
        <v>260.58999999999997</v>
      </c>
      <c r="O15" s="30">
        <v>256.57</v>
      </c>
    </row>
    <row r="16" spans="1:19" s="639" customFormat="1" ht="27.75" customHeight="1">
      <c r="B16" s="698" t="s">
        <v>416</v>
      </c>
      <c r="C16" s="698"/>
      <c r="E16" s="30">
        <v>29.27</v>
      </c>
      <c r="F16" s="30">
        <v>31.11</v>
      </c>
      <c r="G16" s="30">
        <v>31.06</v>
      </c>
      <c r="I16" s="30">
        <v>48.97</v>
      </c>
      <c r="J16" s="639">
        <v>55.11</v>
      </c>
      <c r="K16" s="30">
        <v>60</v>
      </c>
      <c r="M16" s="30">
        <v>49.65</v>
      </c>
      <c r="N16" s="30">
        <v>56.6</v>
      </c>
      <c r="O16" s="30">
        <v>82.61</v>
      </c>
    </row>
    <row r="17" spans="1:19" s="639" customFormat="1" ht="27.75" customHeight="1">
      <c r="B17" s="698"/>
      <c r="C17" s="698"/>
      <c r="D17" s="33"/>
      <c r="E17" s="30"/>
      <c r="F17" s="30"/>
      <c r="G17" s="30"/>
      <c r="I17" s="30"/>
      <c r="K17" s="30"/>
      <c r="M17" s="30"/>
      <c r="N17" s="30"/>
      <c r="O17" s="30"/>
    </row>
    <row r="18" spans="1:19" s="639" customFormat="1" ht="27.75" customHeight="1">
      <c r="B18" s="698"/>
      <c r="C18" s="698"/>
      <c r="D18" s="33"/>
      <c r="E18" s="30"/>
      <c r="F18" s="30"/>
      <c r="G18" s="30"/>
      <c r="I18" s="30"/>
      <c r="K18" s="30"/>
      <c r="M18" s="30"/>
      <c r="N18" s="30"/>
      <c r="O18" s="30"/>
    </row>
    <row r="19" spans="1:19" s="639" customFormat="1" ht="27.75" customHeight="1">
      <c r="B19" s="698"/>
      <c r="C19" s="698"/>
      <c r="D19" s="33"/>
      <c r="E19" s="30"/>
      <c r="F19" s="30"/>
      <c r="G19" s="30"/>
      <c r="I19" s="30"/>
      <c r="K19" s="30"/>
      <c r="M19" s="30"/>
      <c r="N19" s="30"/>
      <c r="O19" s="30"/>
      <c r="S19" s="639" t="s">
        <v>4</v>
      </c>
    </row>
    <row r="20" spans="1:19" s="639" customFormat="1" ht="27.75" customHeight="1">
      <c r="B20" s="698"/>
      <c r="C20" s="698"/>
      <c r="D20" s="33"/>
      <c r="E20" s="30"/>
      <c r="F20" s="30"/>
      <c r="G20" s="30"/>
      <c r="I20" s="30"/>
      <c r="K20" s="30"/>
      <c r="M20" s="30"/>
      <c r="N20" s="30"/>
      <c r="O20" s="30"/>
    </row>
    <row r="21" spans="1:19" s="639" customFormat="1" ht="27.75" customHeight="1">
      <c r="B21" s="698"/>
      <c r="C21" s="698"/>
      <c r="D21" s="33"/>
      <c r="E21" s="30"/>
      <c r="F21" s="30"/>
      <c r="G21" s="30"/>
      <c r="I21" s="30"/>
      <c r="K21" s="30"/>
      <c r="M21" s="30"/>
      <c r="N21" s="30"/>
      <c r="O21" s="30"/>
    </row>
    <row r="22" spans="1:19" s="639" customFormat="1" ht="15" customHeight="1">
      <c r="B22" s="640"/>
      <c r="D22" s="33"/>
      <c r="E22" s="33"/>
      <c r="F22" s="33"/>
      <c r="G22" s="33"/>
      <c r="I22" s="33"/>
      <c r="J22" s="33"/>
      <c r="K22" s="33"/>
      <c r="M22" s="33"/>
      <c r="N22" s="33"/>
      <c r="O22" s="33"/>
    </row>
    <row r="23" spans="1:19" s="641" customFormat="1" ht="16.350000000000001" customHeight="1">
      <c r="B23" s="642"/>
      <c r="C23" s="643"/>
      <c r="D23" s="33"/>
      <c r="E23" s="33"/>
      <c r="F23" s="33"/>
      <c r="G23" s="33"/>
      <c r="I23" s="33"/>
      <c r="J23" s="33"/>
      <c r="K23" s="33"/>
      <c r="M23" s="33"/>
      <c r="N23" s="33"/>
      <c r="O23" s="33"/>
    </row>
    <row r="24" spans="1:19" s="641" customFormat="1" ht="16.350000000000001" customHeight="1">
      <c r="B24" s="642"/>
      <c r="C24" s="643"/>
      <c r="D24" s="33"/>
      <c r="E24" s="33"/>
      <c r="F24" s="33"/>
      <c r="G24" s="33"/>
      <c r="I24" s="33"/>
      <c r="J24" s="33"/>
      <c r="K24" s="33"/>
      <c r="M24" s="33"/>
      <c r="N24" s="33"/>
      <c r="O24" s="33"/>
    </row>
    <row r="25" spans="1:19" s="641" customFormat="1" ht="16.350000000000001" customHeight="1">
      <c r="B25" s="642"/>
      <c r="C25" s="643"/>
      <c r="D25" s="33"/>
      <c r="E25" s="33"/>
      <c r="F25" s="33"/>
      <c r="G25" s="33"/>
      <c r="I25" s="33"/>
      <c r="J25" s="33"/>
      <c r="K25" s="33"/>
      <c r="M25" s="33"/>
      <c r="N25" s="33"/>
      <c r="O25" s="33"/>
    </row>
    <row r="26" spans="1:19" s="639" customFormat="1" ht="15" customHeight="1">
      <c r="B26" s="640"/>
      <c r="C26" s="644"/>
      <c r="D26" s="30"/>
      <c r="E26" s="30"/>
      <c r="F26" s="30"/>
      <c r="G26" s="30"/>
      <c r="I26" s="30"/>
      <c r="J26" s="30"/>
      <c r="K26" s="30"/>
      <c r="M26" s="30"/>
      <c r="N26" s="30"/>
      <c r="O26" s="30"/>
      <c r="Q26" s="645"/>
    </row>
    <row r="27" spans="1:19" s="639" customFormat="1" ht="15" customHeight="1">
      <c r="B27" s="646"/>
      <c r="C27" s="644"/>
      <c r="D27" s="30"/>
      <c r="E27" s="30"/>
      <c r="F27" s="30"/>
      <c r="G27" s="30"/>
      <c r="I27" s="30"/>
      <c r="J27" s="30"/>
      <c r="K27" s="30"/>
      <c r="M27" s="30"/>
      <c r="N27" s="30"/>
      <c r="O27" s="30"/>
      <c r="Q27" s="645"/>
    </row>
    <row r="28" spans="1:19" s="639" customFormat="1" ht="15" customHeight="1">
      <c r="B28" s="646"/>
      <c r="C28" s="644"/>
      <c r="D28" s="30"/>
      <c r="E28" s="30"/>
      <c r="F28" s="30"/>
      <c r="G28" s="30"/>
      <c r="I28" s="30"/>
      <c r="J28" s="30"/>
      <c r="K28" s="30"/>
      <c r="M28" s="30"/>
      <c r="N28" s="30"/>
      <c r="O28" s="30"/>
      <c r="Q28" s="645"/>
    </row>
    <row r="29" spans="1:19" s="639" customFormat="1" ht="15" customHeight="1">
      <c r="B29" s="646"/>
      <c r="C29" s="644"/>
      <c r="D29" s="30"/>
      <c r="E29" s="30"/>
      <c r="F29" s="30"/>
      <c r="G29" s="30"/>
      <c r="I29" s="30"/>
      <c r="J29" s="30"/>
      <c r="K29" s="30"/>
      <c r="M29" s="30"/>
      <c r="N29" s="30"/>
      <c r="O29" s="30"/>
      <c r="Q29" s="645"/>
    </row>
    <row r="30" spans="1:19" s="3" customFormat="1" ht="8.1" customHeight="1" thickBo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5"/>
      <c r="R30" s="5"/>
    </row>
    <row r="31" spans="1:19" s="3" customFormat="1" ht="15" customHeight="1" thickTop="1">
      <c r="D31" s="22"/>
      <c r="E31" s="23"/>
      <c r="F31" s="23"/>
      <c r="G31" s="23"/>
      <c r="H31" s="24"/>
      <c r="I31" s="23"/>
      <c r="J31" s="23"/>
      <c r="K31" s="23"/>
      <c r="L31" s="24"/>
      <c r="M31" s="23"/>
      <c r="P31" s="24" t="s">
        <v>417</v>
      </c>
      <c r="Q31" s="5"/>
      <c r="R31" s="5"/>
    </row>
    <row r="32" spans="1:19" s="3" customFormat="1" ht="15" customHeight="1">
      <c r="B32" s="25"/>
      <c r="C32" s="22"/>
      <c r="D32" s="22"/>
      <c r="E32" s="22"/>
      <c r="F32" s="22"/>
      <c r="G32" s="22"/>
      <c r="H32" s="26"/>
      <c r="I32" s="22"/>
      <c r="J32" s="22"/>
      <c r="K32" s="22"/>
      <c r="L32" s="26"/>
      <c r="M32" s="22"/>
      <c r="N32" s="22"/>
      <c r="O32" s="22"/>
      <c r="P32" s="26" t="s">
        <v>418</v>
      </c>
    </row>
    <row r="33" spans="1:16" s="3" customFormat="1" ht="15" customHeight="1">
      <c r="B33" s="25"/>
      <c r="C33" s="22"/>
      <c r="D33" s="22"/>
      <c r="E33" s="22"/>
      <c r="F33" s="22"/>
      <c r="G33" s="22"/>
      <c r="H33" s="26"/>
      <c r="I33" s="22"/>
      <c r="J33" s="22"/>
      <c r="K33" s="22"/>
      <c r="L33" s="26"/>
      <c r="M33" s="22"/>
      <c r="N33" s="22"/>
      <c r="O33" s="22"/>
      <c r="P33" s="24"/>
    </row>
    <row r="34" spans="1:16" s="3" customFormat="1">
      <c r="B34" s="27"/>
      <c r="C34" s="22"/>
      <c r="D34" s="22"/>
      <c r="E34" s="22"/>
      <c r="F34" s="22"/>
      <c r="G34" s="22"/>
      <c r="I34" s="22"/>
      <c r="J34" s="22"/>
      <c r="K34" s="22"/>
      <c r="M34" s="22"/>
      <c r="N34" s="22"/>
      <c r="O34" s="22"/>
    </row>
    <row r="35" spans="1:16">
      <c r="P35" s="26"/>
    </row>
    <row r="36" spans="1:16">
      <c r="P36" s="26"/>
    </row>
    <row r="37" spans="1:16">
      <c r="B37" s="34"/>
    </row>
    <row r="38" spans="1:16" customFormat="1" ht="15" customHeight="1">
      <c r="A38" s="44"/>
      <c r="B38" s="45"/>
      <c r="C38" s="44"/>
      <c r="D38" s="44"/>
      <c r="E38" s="44"/>
      <c r="F38" s="44"/>
      <c r="I38" s="44"/>
      <c r="J38" s="44"/>
      <c r="M38" s="44"/>
      <c r="N38" s="44"/>
    </row>
    <row r="39" spans="1:16" customFormat="1" ht="15" customHeight="1">
      <c r="A39" s="44"/>
      <c r="B39" s="46"/>
      <c r="C39" s="44"/>
      <c r="D39" s="44"/>
      <c r="E39" s="44"/>
      <c r="F39" s="44"/>
      <c r="I39" s="44"/>
      <c r="J39" s="44"/>
      <c r="M39" s="44"/>
      <c r="N39" s="44"/>
    </row>
  </sheetData>
  <mergeCells count="17">
    <mergeCell ref="B17:C17"/>
    <mergeCell ref="B18:C18"/>
    <mergeCell ref="B19:C19"/>
    <mergeCell ref="B20:C20"/>
    <mergeCell ref="B21:C21"/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3662-4A00-4BB0-A8F9-39F893EA075E}">
  <dimension ref="A1:J49"/>
  <sheetViews>
    <sheetView view="pageBreakPreview" zoomScaleNormal="85" zoomScaleSheetLayoutView="100" workbookViewId="0">
      <selection activeCell="D4" sqref="D4"/>
    </sheetView>
  </sheetViews>
  <sheetFormatPr defaultColWidth="9.140625" defaultRowHeight="16.5"/>
  <cols>
    <col min="1" max="1" width="1.7109375" style="47" customWidth="1"/>
    <col min="2" max="2" width="11.7109375" style="47" customWidth="1"/>
    <col min="3" max="3" width="42.7109375" style="47" customWidth="1"/>
    <col min="4" max="4" width="13.7109375" style="47" customWidth="1"/>
    <col min="5" max="5" width="14" style="47" customWidth="1"/>
    <col min="6" max="6" width="14.7109375" style="47" customWidth="1"/>
    <col min="7" max="7" width="13" style="47" customWidth="1"/>
    <col min="8" max="8" width="12.7109375" style="47" customWidth="1"/>
    <col min="9" max="9" width="1.7109375" style="47" customWidth="1"/>
    <col min="10" max="10" width="20.7109375" style="47" customWidth="1"/>
    <col min="11" max="16384" width="9.140625" style="47"/>
  </cols>
  <sheetData>
    <row r="1" spans="1:10" ht="7.9" customHeight="1"/>
    <row r="2" spans="1:10" ht="7.9" customHeight="1"/>
    <row r="3" spans="1:10" ht="16.149999999999999" customHeight="1">
      <c r="B3" s="48" t="s">
        <v>34</v>
      </c>
      <c r="C3" s="28" t="s">
        <v>35</v>
      </c>
      <c r="E3" s="49"/>
    </row>
    <row r="4" spans="1:10" ht="16.149999999999999" customHeight="1">
      <c r="B4" s="50" t="s">
        <v>36</v>
      </c>
      <c r="C4" s="29" t="s">
        <v>37</v>
      </c>
      <c r="D4" s="51"/>
      <c r="E4" s="49"/>
    </row>
    <row r="5" spans="1:10" ht="13.15" customHeight="1" thickBot="1">
      <c r="A5" s="52"/>
      <c r="B5" s="52"/>
      <c r="C5" s="52"/>
      <c r="D5" s="52"/>
      <c r="E5" s="53"/>
    </row>
    <row r="6" spans="1:10" s="55" customFormat="1" ht="43.15" customHeight="1" thickBot="1">
      <c r="A6" s="6"/>
      <c r="B6" s="649" t="s">
        <v>38</v>
      </c>
      <c r="C6" s="650"/>
      <c r="D6" s="6">
        <v>2017</v>
      </c>
      <c r="E6" s="54">
        <v>2018</v>
      </c>
      <c r="F6" s="54">
        <v>2019</v>
      </c>
      <c r="G6" s="54">
        <v>2020</v>
      </c>
      <c r="H6" s="54">
        <v>2021</v>
      </c>
      <c r="I6" s="54"/>
    </row>
    <row r="7" spans="1:10" s="55" customFormat="1" ht="16.149999999999999" customHeight="1">
      <c r="B7" s="56"/>
      <c r="C7" s="57"/>
      <c r="D7" s="58"/>
      <c r="E7" s="58"/>
      <c r="F7" s="59"/>
      <c r="G7" s="60"/>
      <c r="H7" s="60"/>
      <c r="I7" s="60"/>
    </row>
    <row r="8" spans="1:10" s="55" customFormat="1" ht="15" customHeight="1">
      <c r="B8" s="61" t="s">
        <v>39</v>
      </c>
      <c r="C8" s="57"/>
      <c r="D8" s="62">
        <v>19962</v>
      </c>
      <c r="E8" s="62">
        <v>20913</v>
      </c>
      <c r="F8" s="62">
        <v>21891</v>
      </c>
      <c r="G8" s="62">
        <v>20048</v>
      </c>
      <c r="H8" s="62">
        <v>23195</v>
      </c>
      <c r="I8" s="60"/>
    </row>
    <row r="9" spans="1:10" s="55" customFormat="1" ht="15" customHeight="1">
      <c r="B9" s="63" t="s">
        <v>40</v>
      </c>
      <c r="C9" s="57"/>
      <c r="D9" s="62"/>
      <c r="E9" s="62"/>
      <c r="F9" s="62"/>
      <c r="G9" s="62"/>
      <c r="H9" s="62"/>
      <c r="I9" s="60"/>
    </row>
    <row r="10" spans="1:10" s="55" customFormat="1" ht="15" customHeight="1">
      <c r="B10" s="64"/>
      <c r="C10" s="57"/>
      <c r="D10" s="62"/>
      <c r="E10" s="62"/>
      <c r="F10" s="62"/>
      <c r="G10" s="62"/>
      <c r="H10" s="62"/>
      <c r="I10" s="60"/>
    </row>
    <row r="11" spans="1:10" s="55" customFormat="1" ht="15" customHeight="1">
      <c r="B11" s="61" t="s">
        <v>41</v>
      </c>
      <c r="C11" s="57"/>
      <c r="D11" s="62">
        <v>29588</v>
      </c>
      <c r="E11" s="62">
        <v>30328</v>
      </c>
      <c r="F11" s="62">
        <v>29180</v>
      </c>
      <c r="G11" s="62">
        <v>22931</v>
      </c>
      <c r="H11" s="62">
        <v>32758</v>
      </c>
      <c r="I11" s="60"/>
    </row>
    <row r="12" spans="1:10" s="55" customFormat="1" ht="16.149999999999999" customHeight="1">
      <c r="B12" s="65" t="s">
        <v>42</v>
      </c>
      <c r="C12" s="57"/>
      <c r="D12" s="62"/>
      <c r="E12" s="62"/>
      <c r="F12" s="62"/>
      <c r="G12" s="62"/>
      <c r="H12" s="62"/>
      <c r="I12" s="60"/>
    </row>
    <row r="13" spans="1:10" s="53" customFormat="1" ht="15" customHeight="1">
      <c r="B13" s="61"/>
      <c r="C13" s="55"/>
      <c r="D13" s="62"/>
      <c r="E13" s="62"/>
      <c r="F13" s="62"/>
      <c r="G13" s="62"/>
      <c r="H13" s="62"/>
      <c r="I13" s="60"/>
      <c r="J13" s="55"/>
    </row>
    <row r="14" spans="1:10" s="53" customFormat="1" ht="15" customHeight="1">
      <c r="B14" s="61" t="s">
        <v>43</v>
      </c>
      <c r="C14" s="55"/>
      <c r="D14" s="62">
        <v>49550</v>
      </c>
      <c r="E14" s="62">
        <v>51241</v>
      </c>
      <c r="F14" s="62">
        <v>51071</v>
      </c>
      <c r="G14" s="62">
        <v>42979</v>
      </c>
      <c r="H14" s="62">
        <v>55953</v>
      </c>
      <c r="I14" s="60"/>
      <c r="J14" s="55"/>
    </row>
    <row r="15" spans="1:10" s="53" customFormat="1" ht="15" customHeight="1">
      <c r="B15" s="65" t="s">
        <v>44</v>
      </c>
      <c r="C15" s="55"/>
      <c r="D15" s="62"/>
      <c r="E15" s="62"/>
      <c r="F15" s="62"/>
      <c r="G15" s="62"/>
      <c r="H15" s="62"/>
      <c r="I15" s="60"/>
      <c r="J15" s="55"/>
    </row>
    <row r="16" spans="1:10" s="53" customFormat="1" ht="15" customHeight="1">
      <c r="B16" s="61"/>
      <c r="C16" s="55"/>
      <c r="D16" s="62"/>
      <c r="E16" s="62"/>
      <c r="F16" s="62"/>
      <c r="G16" s="62"/>
      <c r="H16" s="62"/>
      <c r="I16" s="60"/>
      <c r="J16" s="55"/>
    </row>
    <row r="17" spans="2:10" s="53" customFormat="1" ht="15" customHeight="1">
      <c r="B17" s="61" t="s">
        <v>45</v>
      </c>
      <c r="C17" s="55"/>
      <c r="D17" s="62">
        <v>-9626</v>
      </c>
      <c r="E17" s="62">
        <v>-9415</v>
      </c>
      <c r="F17" s="62">
        <v>-7289</v>
      </c>
      <c r="G17" s="62">
        <v>-2883</v>
      </c>
      <c r="H17" s="62">
        <v>-9563</v>
      </c>
      <c r="I17" s="60"/>
      <c r="J17" s="55"/>
    </row>
    <row r="18" spans="2:10" s="53" customFormat="1" ht="15" customHeight="1">
      <c r="B18" s="66" t="s">
        <v>46</v>
      </c>
      <c r="C18" s="55"/>
      <c r="D18" s="62"/>
      <c r="E18" s="67"/>
      <c r="F18" s="68"/>
      <c r="G18" s="60"/>
      <c r="H18" s="60"/>
      <c r="I18" s="60"/>
      <c r="J18" s="55"/>
    </row>
    <row r="19" spans="2:10" s="53" customFormat="1" ht="15" customHeight="1">
      <c r="B19" s="66"/>
      <c r="C19" s="55"/>
      <c r="D19" s="67"/>
      <c r="E19" s="67"/>
      <c r="F19" s="68"/>
      <c r="G19" s="69"/>
      <c r="H19" s="69"/>
      <c r="I19" s="60"/>
      <c r="J19" s="55"/>
    </row>
    <row r="20" spans="2:10" s="53" customFormat="1" ht="15" customHeight="1">
      <c r="B20" s="61" t="s">
        <v>47</v>
      </c>
      <c r="C20" s="57"/>
      <c r="D20" s="69" t="s">
        <v>48</v>
      </c>
      <c r="E20" s="69">
        <v>4.7640516982266305</v>
      </c>
      <c r="F20" s="69">
        <v>4.6765169989958402</v>
      </c>
      <c r="G20" s="69">
        <v>-8.4189849709926445</v>
      </c>
      <c r="H20" s="69">
        <v>15.697326416600161</v>
      </c>
      <c r="I20" s="60"/>
      <c r="J20" s="55"/>
    </row>
    <row r="21" spans="2:10" s="53" customFormat="1" ht="15" customHeight="1">
      <c r="B21" s="63" t="s">
        <v>49</v>
      </c>
      <c r="C21" s="57"/>
      <c r="D21" s="70"/>
      <c r="E21" s="69"/>
      <c r="F21" s="69"/>
      <c r="G21" s="69"/>
      <c r="H21" s="69"/>
      <c r="I21" s="60"/>
      <c r="J21" s="55"/>
    </row>
    <row r="22" spans="2:10" s="53" customFormat="1" ht="15" customHeight="1">
      <c r="B22" s="64"/>
      <c r="C22" s="57"/>
      <c r="D22" s="70"/>
      <c r="E22" s="69"/>
      <c r="F22" s="69"/>
      <c r="G22" s="69"/>
      <c r="H22" s="69"/>
      <c r="I22" s="60"/>
      <c r="J22" s="55"/>
    </row>
    <row r="23" spans="2:10" s="53" customFormat="1" ht="15" customHeight="1">
      <c r="B23" s="61" t="s">
        <v>50</v>
      </c>
      <c r="C23" s="57"/>
      <c r="D23" s="71" t="s">
        <v>48</v>
      </c>
      <c r="E23" s="69">
        <v>2.5010139245640124</v>
      </c>
      <c r="F23" s="69">
        <v>-3.7852809285149038</v>
      </c>
      <c r="G23" s="69">
        <v>-21.415352981494173</v>
      </c>
      <c r="H23" s="69">
        <v>42.854650909249486</v>
      </c>
      <c r="I23" s="60"/>
      <c r="J23" s="55"/>
    </row>
    <row r="24" spans="2:10" s="51" customFormat="1" ht="13.5" customHeight="1">
      <c r="B24" s="65" t="s">
        <v>51</v>
      </c>
      <c r="C24" s="57"/>
      <c r="D24" s="70"/>
      <c r="E24" s="69"/>
      <c r="F24" s="69"/>
      <c r="G24" s="69"/>
      <c r="H24" s="69"/>
      <c r="I24" s="72"/>
    </row>
    <row r="25" spans="2:10" s="53" customFormat="1" ht="15" customHeight="1">
      <c r="B25" s="61"/>
      <c r="C25" s="55"/>
      <c r="D25" s="70"/>
      <c r="E25" s="69"/>
      <c r="F25" s="69"/>
      <c r="G25" s="69"/>
      <c r="H25" s="69"/>
      <c r="I25" s="60"/>
      <c r="J25" s="55"/>
    </row>
    <row r="26" spans="2:10" s="53" customFormat="1" ht="15" customHeight="1">
      <c r="B26" s="61" t="s">
        <v>52</v>
      </c>
      <c r="C26" s="55"/>
      <c r="D26" s="71" t="s">
        <v>48</v>
      </c>
      <c r="E26" s="69">
        <v>3.412714429868819</v>
      </c>
      <c r="F26" s="69">
        <v>-0.33176557834546555</v>
      </c>
      <c r="G26" s="69">
        <v>-15.844608486225059</v>
      </c>
      <c r="H26" s="69">
        <v>30.186835431257126</v>
      </c>
      <c r="I26" s="60"/>
      <c r="J26" s="55"/>
    </row>
    <row r="27" spans="2:10" s="53" customFormat="1" ht="15" customHeight="1">
      <c r="B27" s="65" t="s">
        <v>53</v>
      </c>
      <c r="C27" s="55"/>
      <c r="D27" s="70"/>
      <c r="E27" s="69"/>
      <c r="F27" s="69"/>
      <c r="G27" s="69"/>
      <c r="H27" s="69"/>
      <c r="I27" s="60"/>
      <c r="J27" s="55"/>
    </row>
    <row r="28" spans="2:10" s="53" customFormat="1" ht="15" customHeight="1">
      <c r="B28" s="61"/>
      <c r="C28" s="55"/>
      <c r="D28" s="70"/>
      <c r="E28" s="69"/>
      <c r="F28" s="69"/>
      <c r="G28" s="69"/>
      <c r="H28" s="69"/>
      <c r="I28" s="60"/>
      <c r="J28" s="55"/>
    </row>
    <row r="29" spans="2:10" s="53" customFormat="1" ht="15" customHeight="1">
      <c r="B29" s="61" t="s">
        <v>54</v>
      </c>
      <c r="C29" s="55"/>
      <c r="D29" s="71" t="s">
        <v>48</v>
      </c>
      <c r="E29" s="69">
        <v>-2.1919800540203616</v>
      </c>
      <c r="F29" s="69">
        <v>-22.580987785448752</v>
      </c>
      <c r="G29" s="69">
        <v>-60.447249279736596</v>
      </c>
      <c r="H29" s="69">
        <v>231.70308706208812</v>
      </c>
      <c r="I29" s="60"/>
      <c r="J29" s="55"/>
    </row>
    <row r="30" spans="2:10" s="53" customFormat="1" ht="15" customHeight="1">
      <c r="B30" s="66" t="s">
        <v>55</v>
      </c>
      <c r="C30" s="55"/>
      <c r="D30" s="67"/>
      <c r="E30" s="67"/>
      <c r="F30" s="68"/>
      <c r="G30" s="69"/>
      <c r="H30" s="69"/>
      <c r="I30" s="60"/>
      <c r="J30" s="55"/>
    </row>
    <row r="31" spans="2:10" s="53" customFormat="1" ht="15" customHeight="1">
      <c r="B31" s="66"/>
      <c r="C31" s="55"/>
      <c r="D31" s="62"/>
      <c r="E31" s="67"/>
      <c r="F31" s="68"/>
      <c r="G31" s="60"/>
      <c r="H31" s="60"/>
      <c r="I31" s="60"/>
      <c r="J31" s="55"/>
    </row>
    <row r="32" spans="2:10" s="51" customFormat="1" ht="7.9" customHeight="1">
      <c r="B32" s="73"/>
      <c r="C32" s="61"/>
      <c r="D32" s="70"/>
      <c r="E32" s="70"/>
      <c r="F32" s="68"/>
      <c r="G32" s="70"/>
      <c r="H32" s="70"/>
      <c r="I32" s="72"/>
    </row>
    <row r="33" spans="1:10" s="53" customFormat="1" ht="15" customHeight="1">
      <c r="B33" s="61"/>
      <c r="C33" s="55"/>
      <c r="D33" s="67"/>
      <c r="E33" s="67"/>
      <c r="F33" s="68"/>
      <c r="G33" s="69"/>
      <c r="H33" s="69"/>
      <c r="I33" s="60"/>
      <c r="J33" s="55"/>
    </row>
    <row r="34" spans="1:10" s="53" customFormat="1" ht="15" customHeight="1">
      <c r="B34" s="66"/>
      <c r="C34" s="55"/>
      <c r="D34" s="62"/>
      <c r="E34" s="67"/>
      <c r="F34" s="68"/>
      <c r="G34" s="60"/>
      <c r="H34" s="60"/>
      <c r="I34" s="60"/>
      <c r="J34" s="55"/>
    </row>
    <row r="35" spans="1:10" s="51" customFormat="1" ht="7.9" customHeight="1">
      <c r="B35" s="73"/>
      <c r="C35" s="61"/>
      <c r="D35" s="72"/>
      <c r="E35" s="72"/>
      <c r="F35" s="74"/>
      <c r="G35" s="72"/>
      <c r="H35" s="72"/>
      <c r="I35" s="72"/>
    </row>
    <row r="36" spans="1:10" s="51" customFormat="1" ht="7.9" customHeight="1" thickBot="1">
      <c r="A36" s="75"/>
      <c r="B36" s="75"/>
      <c r="C36" s="75"/>
      <c r="D36" s="75"/>
      <c r="E36" s="75"/>
      <c r="F36" s="75"/>
      <c r="G36" s="75"/>
      <c r="H36" s="75"/>
      <c r="I36" s="75"/>
    </row>
    <row r="37" spans="1:10" s="76" customFormat="1" ht="15" customHeight="1" thickTop="1">
      <c r="D37" s="77"/>
      <c r="I37" s="78" t="s">
        <v>0</v>
      </c>
    </row>
    <row r="38" spans="1:10" s="76" customFormat="1" ht="15" customHeight="1">
      <c r="B38" s="79"/>
      <c r="I38" s="80" t="s">
        <v>1</v>
      </c>
    </row>
    <row r="39" spans="1:10" s="51" customFormat="1">
      <c r="B39" s="81"/>
      <c r="C39" s="76"/>
      <c r="D39" s="76"/>
      <c r="E39" s="76"/>
    </row>
    <row r="40" spans="1:10" s="83" customFormat="1" ht="15" customHeight="1">
      <c r="A40" s="47"/>
      <c r="B40" s="79" t="s">
        <v>56</v>
      </c>
      <c r="C40" s="53"/>
      <c r="D40" s="82"/>
      <c r="E40" s="82"/>
      <c r="F40" s="47"/>
      <c r="G40" s="51"/>
      <c r="H40" s="51"/>
      <c r="I40" s="51"/>
    </row>
    <row r="41" spans="1:10" s="83" customFormat="1" ht="15" customHeight="1">
      <c r="A41" s="47"/>
      <c r="B41" s="79" t="s">
        <v>57</v>
      </c>
      <c r="C41" s="53"/>
      <c r="D41" s="82"/>
      <c r="E41" s="82"/>
      <c r="F41" s="47"/>
      <c r="G41" s="51"/>
      <c r="H41" s="51"/>
      <c r="I41" s="51"/>
    </row>
    <row r="42" spans="1:10" s="83" customFormat="1" ht="15" customHeight="1">
      <c r="A42" s="47"/>
      <c r="B42" s="84" t="s">
        <v>58</v>
      </c>
      <c r="C42" s="53"/>
      <c r="D42" s="82"/>
      <c r="E42" s="82"/>
      <c r="F42" s="47"/>
      <c r="G42" s="51"/>
      <c r="H42" s="51"/>
      <c r="I42" s="51"/>
    </row>
    <row r="43" spans="1:10" s="83" customFormat="1" ht="15" customHeight="1">
      <c r="A43" s="47"/>
      <c r="B43" s="84"/>
      <c r="C43" s="53"/>
      <c r="D43" s="82"/>
      <c r="E43" s="82"/>
      <c r="F43" s="47"/>
      <c r="G43" s="51"/>
      <c r="H43" s="51"/>
      <c r="I43" s="51"/>
    </row>
    <row r="44" spans="1:10" s="83" customFormat="1" ht="15" customHeight="1">
      <c r="A44" s="85"/>
      <c r="B44" s="79" t="s">
        <v>59</v>
      </c>
      <c r="C44" s="53"/>
      <c r="D44" s="82"/>
      <c r="E44" s="82"/>
      <c r="F44" s="47"/>
      <c r="G44" s="51"/>
      <c r="H44" s="51"/>
      <c r="I44" s="51"/>
    </row>
    <row r="45" spans="1:10" s="83" customFormat="1" ht="15" customHeight="1">
      <c r="A45" s="47"/>
      <c r="B45" s="79" t="s">
        <v>60</v>
      </c>
      <c r="C45" s="53"/>
      <c r="D45" s="82"/>
      <c r="E45" s="82"/>
      <c r="F45" s="47"/>
      <c r="G45" s="51"/>
      <c r="H45" s="51"/>
      <c r="I45" s="51"/>
    </row>
    <row r="46" spans="1:10" s="83" customFormat="1" ht="15" customHeight="1">
      <c r="A46" s="47"/>
      <c r="B46" s="79" t="s">
        <v>61</v>
      </c>
      <c r="C46" s="53"/>
      <c r="D46" s="82"/>
      <c r="E46" s="82"/>
      <c r="F46" s="47"/>
      <c r="G46" s="51"/>
      <c r="H46" s="51"/>
      <c r="I46" s="51"/>
    </row>
    <row r="47" spans="1:10" s="83" customFormat="1" ht="15" customHeight="1">
      <c r="A47" s="47"/>
      <c r="B47" s="84" t="s">
        <v>62</v>
      </c>
      <c r="C47" s="53"/>
      <c r="D47" s="82"/>
      <c r="E47" s="82"/>
      <c r="F47" s="47"/>
      <c r="G47" s="51"/>
      <c r="H47" s="51"/>
      <c r="I47" s="51"/>
    </row>
    <row r="48" spans="1:10" s="83" customFormat="1" ht="15" customHeight="1">
      <c r="A48" s="47"/>
      <c r="B48" s="79"/>
      <c r="C48" s="53"/>
      <c r="D48" s="82"/>
      <c r="E48" s="82"/>
      <c r="F48" s="47"/>
      <c r="G48" s="51"/>
      <c r="H48" s="51"/>
      <c r="I48" s="51"/>
    </row>
    <row r="49" spans="1:9" s="83" customFormat="1" ht="15" customHeight="1">
      <c r="A49" s="47"/>
      <c r="B49" s="86"/>
      <c r="C49" s="53"/>
      <c r="D49" s="82"/>
      <c r="E49" s="82"/>
      <c r="F49" s="47"/>
      <c r="G49" s="51"/>
      <c r="H49" s="51"/>
      <c r="I49" s="51"/>
    </row>
  </sheetData>
  <mergeCells count="1">
    <mergeCell ref="B6:C6"/>
  </mergeCells>
  <conditionalFormatting sqref="C13:C18 C33:C34">
    <cfRule type="cellIs" dxfId="51" priority="5" stopIfTrue="1" operator="lessThan">
      <formula>0</formula>
    </cfRule>
  </conditionalFormatting>
  <conditionalFormatting sqref="C31">
    <cfRule type="cellIs" dxfId="50" priority="2" stopIfTrue="1" operator="lessThan">
      <formula>0</formula>
    </cfRule>
  </conditionalFormatting>
  <conditionalFormatting sqref="C19">
    <cfRule type="cellIs" dxfId="49" priority="4" stopIfTrue="1" operator="lessThan">
      <formula>0</formula>
    </cfRule>
  </conditionalFormatting>
  <conditionalFormatting sqref="C25:C30">
    <cfRule type="cellIs" dxfId="48" priority="3" stopIfTrue="1" operator="lessThan">
      <formula>0</formula>
    </cfRule>
  </conditionalFormatting>
  <conditionalFormatting sqref="F13">
    <cfRule type="cellIs" dxfId="47" priority="1" stopIfTrue="1" operator="lessThan">
      <formula>0</formula>
    </cfRule>
  </conditionalFormatting>
  <pageMargins left="0.55118110236220474" right="0.55118110236220474" top="0.55118110236220474" bottom="0.55118110236220474" header="0.55118110236220474" footer="0.55118110236220474"/>
  <pageSetup paperSize="9" scale="72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B91F-B783-4C22-B420-770C17EDA7CB}">
  <dimension ref="B1:J59"/>
  <sheetViews>
    <sheetView zoomScaleNormal="100" workbookViewId="0">
      <selection activeCell="C24" sqref="C24"/>
    </sheetView>
  </sheetViews>
  <sheetFormatPr defaultColWidth="9.140625" defaultRowHeight="16.5"/>
  <cols>
    <col min="1" max="1" width="1.7109375" style="97" customWidth="1"/>
    <col min="2" max="2" width="11.85546875" style="97" customWidth="1"/>
    <col min="3" max="3" width="42.7109375" style="97" customWidth="1"/>
    <col min="4" max="7" width="14" style="97" customWidth="1"/>
    <col min="8" max="8" width="2.42578125" style="97" customWidth="1"/>
    <col min="9" max="16384" width="9.140625" style="97"/>
  </cols>
  <sheetData>
    <row r="1" spans="2:10" s="87" customFormat="1" ht="8.1" customHeight="1"/>
    <row r="2" spans="2:10" s="87" customFormat="1" ht="8.1" customHeight="1"/>
    <row r="3" spans="2:10" s="89" customFormat="1" ht="16.350000000000001" customHeight="1">
      <c r="B3" s="88" t="s">
        <v>63</v>
      </c>
      <c r="C3" s="28" t="s">
        <v>64</v>
      </c>
      <c r="J3" s="90"/>
    </row>
    <row r="4" spans="2:10" s="89" customFormat="1" ht="16.350000000000001" customHeight="1">
      <c r="B4" s="91" t="s">
        <v>65</v>
      </c>
      <c r="C4" s="92" t="s">
        <v>66</v>
      </c>
      <c r="D4" s="93"/>
      <c r="E4" s="94"/>
      <c r="F4" s="94"/>
      <c r="G4" s="94"/>
      <c r="H4" s="94"/>
      <c r="I4" s="94"/>
      <c r="J4" s="90"/>
    </row>
    <row r="5" spans="2:10" s="87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651" t="s">
        <v>67</v>
      </c>
      <c r="C6" s="651"/>
      <c r="D6" s="652">
        <v>2017</v>
      </c>
      <c r="E6" s="652">
        <v>2018</v>
      </c>
      <c r="F6" s="652">
        <v>2019</v>
      </c>
      <c r="G6" s="652">
        <v>2020</v>
      </c>
      <c r="H6" s="96"/>
      <c r="I6" s="96"/>
    </row>
    <row r="7" spans="2:10" ht="22.5" customHeight="1" thickBot="1">
      <c r="B7" s="654" t="s">
        <v>68</v>
      </c>
      <c r="C7" s="654"/>
      <c r="D7" s="653"/>
      <c r="E7" s="653"/>
      <c r="F7" s="653"/>
      <c r="G7" s="653"/>
      <c r="H7" s="98"/>
      <c r="I7" s="99"/>
    </row>
    <row r="8" spans="2:10" ht="19.899999999999999" customHeight="1">
      <c r="B8" s="657"/>
      <c r="C8" s="657"/>
      <c r="D8" s="100"/>
      <c r="H8" s="101"/>
      <c r="I8" s="102"/>
    </row>
    <row r="9" spans="2:10" ht="19.899999999999999" customHeight="1">
      <c r="B9" s="658" t="s">
        <v>69</v>
      </c>
      <c r="C9" s="658"/>
      <c r="D9" s="103">
        <v>4382.3264276095351</v>
      </c>
      <c r="E9" s="103">
        <v>4830.0488862092243</v>
      </c>
      <c r="F9" s="103">
        <v>5071.0303684989467</v>
      </c>
      <c r="G9" s="103">
        <v>2232.9800948256125</v>
      </c>
      <c r="H9" s="98"/>
      <c r="I9" s="99"/>
    </row>
    <row r="10" spans="2:10" ht="19.899999999999999" customHeight="1">
      <c r="B10" s="104" t="s">
        <v>70</v>
      </c>
      <c r="C10" s="105"/>
      <c r="D10" s="103"/>
      <c r="E10" s="103"/>
      <c r="F10" s="103"/>
      <c r="G10" s="103"/>
      <c r="H10" s="98"/>
      <c r="I10" s="99"/>
    </row>
    <row r="11" spans="2:10" ht="19.899999999999999" customHeight="1">
      <c r="B11" s="659" t="s">
        <v>71</v>
      </c>
      <c r="C11" s="660"/>
      <c r="D11" s="106">
        <v>3780.4081279441311</v>
      </c>
      <c r="E11" s="106">
        <v>4197.9122149528903</v>
      </c>
      <c r="F11" s="106">
        <v>4396.0569972857893</v>
      </c>
      <c r="G11" s="106">
        <v>2092.1330230828385</v>
      </c>
      <c r="H11" s="101"/>
      <c r="I11" s="102"/>
    </row>
    <row r="12" spans="2:10" ht="19.899999999999999" customHeight="1">
      <c r="B12" s="659" t="s">
        <v>72</v>
      </c>
      <c r="C12" s="660"/>
      <c r="D12" s="106">
        <v>601.91829966540399</v>
      </c>
      <c r="E12" s="106">
        <v>632.1366712563339</v>
      </c>
      <c r="F12" s="106">
        <v>674.97337121315707</v>
      </c>
      <c r="G12" s="106">
        <v>140.84707174277401</v>
      </c>
      <c r="H12" s="101"/>
      <c r="I12" s="102"/>
    </row>
    <row r="13" spans="2:10" ht="19.899999999999999" customHeight="1">
      <c r="B13" s="661"/>
      <c r="C13" s="661"/>
      <c r="D13" s="106"/>
      <c r="E13" s="106"/>
      <c r="F13" s="106"/>
      <c r="G13" s="106"/>
      <c r="H13" s="101"/>
      <c r="I13" s="102"/>
    </row>
    <row r="14" spans="2:10" ht="19.899999999999999" customHeight="1">
      <c r="B14" s="107" t="s">
        <v>73</v>
      </c>
      <c r="C14" s="107"/>
      <c r="D14" s="103">
        <v>10822.32055208334</v>
      </c>
      <c r="E14" s="103">
        <v>12802.11890608861</v>
      </c>
      <c r="F14" s="103">
        <v>13303.041843537609</v>
      </c>
      <c r="G14" s="103">
        <v>7917.7360000000008</v>
      </c>
      <c r="H14" s="101"/>
      <c r="I14" s="102"/>
    </row>
    <row r="15" spans="2:10" ht="19.899999999999999" customHeight="1">
      <c r="B15" s="104" t="s">
        <v>74</v>
      </c>
      <c r="C15" s="105"/>
      <c r="D15" s="103"/>
      <c r="E15" s="103"/>
      <c r="F15" s="103"/>
      <c r="G15" s="103"/>
      <c r="H15" s="101"/>
      <c r="I15" s="102"/>
    </row>
    <row r="16" spans="2:10" ht="19.899999999999999" customHeight="1">
      <c r="B16" s="655" t="s">
        <v>75</v>
      </c>
      <c r="C16" s="655"/>
      <c r="D16" s="106">
        <v>5478.1607795420905</v>
      </c>
      <c r="E16" s="106">
        <v>6726.7335893793197</v>
      </c>
      <c r="F16" s="106">
        <v>7337.5120487267195</v>
      </c>
      <c r="G16" s="106">
        <v>5069.5280000000002</v>
      </c>
      <c r="H16" s="101"/>
      <c r="I16" s="102"/>
    </row>
    <row r="17" spans="2:9" ht="19.899999999999999" customHeight="1">
      <c r="B17" s="655" t="s">
        <v>76</v>
      </c>
      <c r="C17" s="655"/>
      <c r="D17" s="106">
        <v>5344.1597725412503</v>
      </c>
      <c r="E17" s="106">
        <v>6075.3853167092902</v>
      </c>
      <c r="F17" s="106">
        <v>5965.5297948108901</v>
      </c>
      <c r="G17" s="106">
        <v>2848.2080000000001</v>
      </c>
      <c r="H17" s="101"/>
      <c r="I17" s="102"/>
    </row>
    <row r="18" spans="2:9" ht="19.899999999999999" customHeight="1">
      <c r="B18" s="108"/>
      <c r="C18" s="109"/>
      <c r="D18" s="106"/>
      <c r="E18" s="106"/>
      <c r="F18" s="106"/>
      <c r="G18" s="106"/>
      <c r="H18" s="101"/>
      <c r="I18" s="102"/>
    </row>
    <row r="19" spans="2:9" ht="19.899999999999999" customHeight="1">
      <c r="B19" s="107" t="s">
        <v>77</v>
      </c>
      <c r="C19" s="107"/>
      <c r="D19" s="103">
        <v>13832.278023851361</v>
      </c>
      <c r="E19" s="103">
        <v>17540.674988857103</v>
      </c>
      <c r="F19" s="103">
        <v>19414.205650231801</v>
      </c>
      <c r="G19" s="103">
        <v>9567.143</v>
      </c>
      <c r="H19" s="110"/>
      <c r="I19" s="99"/>
    </row>
    <row r="20" spans="2:9" ht="19.899999999999999" customHeight="1">
      <c r="B20" s="104" t="s">
        <v>78</v>
      </c>
      <c r="C20" s="105"/>
      <c r="D20" s="103"/>
      <c r="E20" s="103"/>
      <c r="F20" s="103"/>
      <c r="G20" s="103"/>
      <c r="H20" s="110"/>
      <c r="I20" s="99"/>
    </row>
    <row r="21" spans="2:9" ht="19.899999999999999" customHeight="1">
      <c r="B21" s="105"/>
      <c r="C21" s="105"/>
      <c r="D21" s="103"/>
      <c r="E21" s="103"/>
      <c r="F21" s="103"/>
      <c r="G21" s="103"/>
      <c r="H21" s="110"/>
      <c r="I21" s="99"/>
    </row>
    <row r="22" spans="2:9" ht="40.15" customHeight="1">
      <c r="B22" s="656" t="s">
        <v>79</v>
      </c>
      <c r="C22" s="656"/>
      <c r="D22" s="111" t="s">
        <v>80</v>
      </c>
      <c r="E22" s="111" t="s">
        <v>81</v>
      </c>
      <c r="F22" s="111" t="s">
        <v>80</v>
      </c>
      <c r="G22" s="111" t="s">
        <v>82</v>
      </c>
      <c r="H22" s="110"/>
      <c r="I22" s="99"/>
    </row>
    <row r="23" spans="2:9" ht="40.15" customHeight="1">
      <c r="B23" s="105"/>
      <c r="C23" s="105"/>
      <c r="D23" s="111" t="s">
        <v>83</v>
      </c>
      <c r="E23" s="111" t="s">
        <v>80</v>
      </c>
      <c r="F23" s="111" t="s">
        <v>81</v>
      </c>
      <c r="G23" s="111" t="s">
        <v>84</v>
      </c>
      <c r="H23" s="110"/>
      <c r="I23" s="99"/>
    </row>
    <row r="24" spans="2:9" ht="60.75" customHeight="1">
      <c r="B24" s="105"/>
      <c r="C24" s="105"/>
      <c r="D24" s="111" t="s">
        <v>85</v>
      </c>
      <c r="E24" s="111" t="s">
        <v>83</v>
      </c>
      <c r="F24" s="111" t="s">
        <v>83</v>
      </c>
      <c r="G24" s="111" t="s">
        <v>86</v>
      </c>
      <c r="H24" s="110"/>
      <c r="I24" s="99"/>
    </row>
    <row r="25" spans="2:9" ht="55.9" customHeight="1">
      <c r="B25" s="105"/>
      <c r="C25" s="105"/>
      <c r="D25" s="111" t="s">
        <v>87</v>
      </c>
      <c r="E25" s="111" t="s">
        <v>88</v>
      </c>
      <c r="F25" s="111" t="s">
        <v>89</v>
      </c>
      <c r="G25" s="111" t="s">
        <v>90</v>
      </c>
      <c r="H25" s="110"/>
      <c r="I25" s="99"/>
    </row>
    <row r="26" spans="2:9" ht="40.15" customHeight="1">
      <c r="B26" s="105"/>
      <c r="C26" s="105"/>
      <c r="D26" s="111" t="s">
        <v>91</v>
      </c>
      <c r="E26" s="111" t="s">
        <v>92</v>
      </c>
      <c r="F26" s="111" t="s">
        <v>93</v>
      </c>
      <c r="G26" s="111" t="s">
        <v>94</v>
      </c>
      <c r="H26" s="110"/>
      <c r="I26" s="99"/>
    </row>
    <row r="27" spans="2:9" ht="19.899999999999999" customHeight="1" thickBot="1">
      <c r="B27" s="112"/>
      <c r="C27" s="112"/>
      <c r="D27" s="112"/>
      <c r="E27" s="112"/>
      <c r="F27" s="112"/>
      <c r="G27" s="112"/>
      <c r="H27" s="101"/>
      <c r="I27" s="102"/>
    </row>
    <row r="28" spans="2:9" s="113" customFormat="1" ht="15" customHeight="1">
      <c r="D28" s="23"/>
      <c r="E28" s="23"/>
      <c r="F28" s="23"/>
      <c r="G28" s="24" t="s">
        <v>0</v>
      </c>
    </row>
    <row r="29" spans="2:9" s="113" customFormat="1" ht="15" customHeight="1">
      <c r="B29" s="114"/>
      <c r="D29" s="22"/>
      <c r="E29" s="22"/>
      <c r="F29" s="22"/>
      <c r="G29" s="26" t="s">
        <v>1</v>
      </c>
    </row>
    <row r="30" spans="2:9" ht="16.5" customHeight="1">
      <c r="H30" s="101"/>
      <c r="I30" s="101"/>
    </row>
    <row r="31" spans="2:9">
      <c r="H31" s="110"/>
      <c r="I31" s="110"/>
    </row>
    <row r="32" spans="2:9">
      <c r="H32" s="101"/>
      <c r="I32" s="101"/>
    </row>
    <row r="33" spans="8:9">
      <c r="H33" s="101"/>
      <c r="I33" s="101"/>
    </row>
    <row r="34" spans="8:9">
      <c r="H34" s="110"/>
      <c r="I34" s="110"/>
    </row>
    <row r="35" spans="8:9">
      <c r="H35" s="101"/>
      <c r="I35" s="101"/>
    </row>
    <row r="36" spans="8:9">
      <c r="H36" s="101"/>
      <c r="I36" s="101"/>
    </row>
    <row r="37" spans="8:9">
      <c r="H37" s="115"/>
      <c r="I37" s="116"/>
    </row>
    <row r="38" spans="8:9">
      <c r="H38" s="102"/>
      <c r="I38" s="101"/>
    </row>
    <row r="39" spans="8:9">
      <c r="H39" s="117"/>
      <c r="I39" s="117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F814-9E54-497A-9F42-02A249140697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0" customWidth="1"/>
    <col min="2" max="2" width="5" style="128" customWidth="1"/>
    <col min="3" max="3" width="37.7109375" style="154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20" customFormat="1" ht="16.5">
      <c r="B1" s="118" t="s">
        <v>95</v>
      </c>
      <c r="C1" s="119"/>
    </row>
    <row r="2" spans="2:8" s="120" customFormat="1" ht="16.5">
      <c r="B2" s="121" t="s">
        <v>96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662"/>
      <c r="E5" s="663"/>
      <c r="F5" s="663"/>
      <c r="G5" s="663"/>
      <c r="H5" s="663"/>
    </row>
    <row r="6" spans="2:8" s="132" customFormat="1" ht="25.5">
      <c r="B6" s="122">
        <v>1</v>
      </c>
      <c r="C6" s="124" t="s">
        <v>97</v>
      </c>
      <c r="D6" s="131"/>
      <c r="E6" s="131"/>
      <c r="F6" s="131"/>
      <c r="G6" s="131"/>
      <c r="H6" s="131"/>
    </row>
    <row r="7" spans="2:8" ht="26.25">
      <c r="C7" s="133" t="s">
        <v>98</v>
      </c>
      <c r="D7" s="134">
        <v>491.2</v>
      </c>
      <c r="E7" s="134">
        <v>503.6</v>
      </c>
      <c r="F7" s="134">
        <v>497.8</v>
      </c>
      <c r="G7" s="134">
        <v>492.8</v>
      </c>
      <c r="H7" s="135" t="s">
        <v>99</v>
      </c>
    </row>
    <row r="8" spans="2:8" ht="27">
      <c r="C8" s="133" t="s">
        <v>100</v>
      </c>
      <c r="D8" s="134">
        <v>477.3</v>
      </c>
      <c r="E8" s="134">
        <v>488.6</v>
      </c>
      <c r="F8" s="134">
        <v>482.5</v>
      </c>
      <c r="G8" s="134">
        <v>474.1</v>
      </c>
      <c r="H8" s="135" t="s">
        <v>99</v>
      </c>
    </row>
    <row r="9" spans="2:8" ht="27">
      <c r="C9" s="133" t="s">
        <v>101</v>
      </c>
      <c r="D9" s="134">
        <v>13.9</v>
      </c>
      <c r="E9" s="134">
        <v>14.9</v>
      </c>
      <c r="F9" s="134">
        <v>15.4</v>
      </c>
      <c r="G9" s="134">
        <v>18.7</v>
      </c>
      <c r="H9" s="135" t="s">
        <v>99</v>
      </c>
    </row>
    <row r="10" spans="2:8" ht="27">
      <c r="C10" s="133" t="s">
        <v>102</v>
      </c>
      <c r="D10" s="134">
        <v>266.89999999999998</v>
      </c>
      <c r="E10" s="134">
        <v>261.89999999999998</v>
      </c>
      <c r="F10" s="134">
        <v>272.2</v>
      </c>
      <c r="G10" s="134">
        <v>276.39999999999998</v>
      </c>
      <c r="H10" s="135" t="s">
        <v>99</v>
      </c>
    </row>
    <row r="11" spans="2:8" ht="27">
      <c r="C11" s="133" t="s">
        <v>103</v>
      </c>
      <c r="D11" s="134">
        <v>64.8</v>
      </c>
      <c r="E11" s="134">
        <v>65.8</v>
      </c>
      <c r="F11" s="134">
        <v>64.7</v>
      </c>
      <c r="G11" s="134">
        <v>64.099999999999994</v>
      </c>
      <c r="H11" s="135" t="s">
        <v>99</v>
      </c>
    </row>
    <row r="12" spans="2:8" ht="27">
      <c r="C12" s="133" t="s">
        <v>104</v>
      </c>
      <c r="D12" s="134">
        <v>2.8</v>
      </c>
      <c r="E12" s="134">
        <v>3</v>
      </c>
      <c r="F12" s="134">
        <v>3.1</v>
      </c>
      <c r="G12" s="134">
        <v>3.8</v>
      </c>
      <c r="H12" s="135" t="s">
        <v>99</v>
      </c>
    </row>
    <row r="13" spans="2:8">
      <c r="C13" s="136"/>
      <c r="D13" s="137"/>
      <c r="E13" s="137"/>
      <c r="F13" s="137"/>
      <c r="G13" s="137"/>
      <c r="H13" s="137"/>
    </row>
    <row r="14" spans="2:8" s="132" customFormat="1" ht="39">
      <c r="B14" s="122"/>
      <c r="C14" s="138" t="s">
        <v>105</v>
      </c>
      <c r="D14" s="139"/>
      <c r="E14" s="139"/>
      <c r="F14" s="139"/>
      <c r="G14" s="139"/>
      <c r="H14" s="139"/>
    </row>
    <row r="15" spans="2:8" ht="27">
      <c r="C15" s="133" t="s">
        <v>106</v>
      </c>
      <c r="D15" s="140">
        <v>146.80000000000001</v>
      </c>
      <c r="E15" s="140">
        <v>142.6</v>
      </c>
      <c r="F15" s="140">
        <v>140.9</v>
      </c>
      <c r="G15" s="140">
        <v>148.9</v>
      </c>
      <c r="H15" s="135" t="s">
        <v>99</v>
      </c>
    </row>
    <row r="16" spans="2:8" ht="27">
      <c r="C16" s="133" t="s">
        <v>107</v>
      </c>
      <c r="D16" s="140">
        <v>267.39999999999998</v>
      </c>
      <c r="E16" s="140">
        <v>280.10000000000002</v>
      </c>
      <c r="F16" s="140">
        <v>273.89999999999998</v>
      </c>
      <c r="G16" s="140">
        <v>269.39999999999998</v>
      </c>
      <c r="H16" s="135" t="s">
        <v>99</v>
      </c>
    </row>
    <row r="17" spans="2:8" ht="27">
      <c r="C17" s="133" t="s">
        <v>108</v>
      </c>
      <c r="D17" s="140">
        <v>63</v>
      </c>
      <c r="E17" s="140">
        <v>66</v>
      </c>
      <c r="F17" s="140">
        <v>67.599999999999994</v>
      </c>
      <c r="G17" s="140">
        <v>55.7</v>
      </c>
      <c r="H17" s="135" t="s">
        <v>99</v>
      </c>
    </row>
    <row r="18" spans="2:8">
      <c r="C18" s="141"/>
      <c r="D18" s="137"/>
      <c r="E18" s="137"/>
      <c r="F18" s="137"/>
      <c r="G18" s="137"/>
      <c r="H18" s="137"/>
    </row>
    <row r="19" spans="2:8" ht="51.75">
      <c r="C19" s="138" t="s">
        <v>109</v>
      </c>
      <c r="D19" s="137"/>
      <c r="E19" s="137"/>
      <c r="F19" s="137"/>
      <c r="G19" s="137"/>
      <c r="H19" s="137"/>
    </row>
    <row r="20" spans="2:8" ht="27">
      <c r="C20" s="133" t="s">
        <v>110</v>
      </c>
      <c r="D20" s="140">
        <v>138.69999999999999</v>
      </c>
      <c r="E20" s="140">
        <v>143.9</v>
      </c>
      <c r="F20" s="140">
        <v>148.6</v>
      </c>
      <c r="G20" s="140">
        <v>160.30000000000001</v>
      </c>
      <c r="H20" s="135" t="s">
        <v>99</v>
      </c>
    </row>
    <row r="21" spans="2:8" ht="26.25">
      <c r="C21" s="133" t="s">
        <v>111</v>
      </c>
      <c r="D21" s="140">
        <v>280.8</v>
      </c>
      <c r="E21" s="140">
        <v>282.89999999999998</v>
      </c>
      <c r="F21" s="140">
        <v>291.8</v>
      </c>
      <c r="G21" s="140">
        <v>272.3</v>
      </c>
      <c r="H21" s="135" t="s">
        <v>99</v>
      </c>
    </row>
    <row r="22" spans="2:8" ht="27">
      <c r="C22" s="133" t="s">
        <v>112</v>
      </c>
      <c r="D22" s="140">
        <v>54.7</v>
      </c>
      <c r="E22" s="140">
        <v>57.1</v>
      </c>
      <c r="F22" s="140">
        <v>38.1</v>
      </c>
      <c r="G22" s="140">
        <v>37.299999999999997</v>
      </c>
      <c r="H22" s="135" t="s">
        <v>99</v>
      </c>
    </row>
    <row r="23" spans="2:8" ht="27">
      <c r="C23" s="133" t="s">
        <v>113</v>
      </c>
      <c r="D23" s="140">
        <v>3.2</v>
      </c>
      <c r="E23" s="140">
        <v>4.8</v>
      </c>
      <c r="F23" s="140">
        <v>4.0999999999999996</v>
      </c>
      <c r="G23" s="140">
        <v>4.2</v>
      </c>
      <c r="H23" s="135" t="s">
        <v>99</v>
      </c>
    </row>
    <row r="24" spans="2:8">
      <c r="C24" s="142"/>
      <c r="D24" s="137"/>
      <c r="E24" s="137"/>
      <c r="F24" s="137"/>
      <c r="G24" s="137"/>
      <c r="H24" s="137"/>
    </row>
    <row r="25" spans="2:8" ht="26.25">
      <c r="B25" s="122">
        <v>2</v>
      </c>
      <c r="C25" s="143" t="s">
        <v>114</v>
      </c>
      <c r="D25" s="137"/>
      <c r="E25" s="137"/>
      <c r="F25" s="137"/>
      <c r="G25" s="137"/>
      <c r="H25" s="137"/>
    </row>
    <row r="26" spans="2:8" ht="27">
      <c r="C26" s="144" t="s">
        <v>115</v>
      </c>
      <c r="D26" s="145">
        <v>303.2</v>
      </c>
      <c r="E26" s="145">
        <v>309.10000000000002</v>
      </c>
      <c r="F26" s="145">
        <v>314.89999999999998</v>
      </c>
      <c r="G26" s="145">
        <v>332.9</v>
      </c>
      <c r="H26" s="135" t="s">
        <v>99</v>
      </c>
    </row>
    <row r="27" spans="2:8" ht="52.5">
      <c r="C27" s="144" t="s">
        <v>116</v>
      </c>
      <c r="D27" s="146">
        <v>2170</v>
      </c>
      <c r="E27" s="146">
        <v>2348</v>
      </c>
      <c r="F27" s="146">
        <v>2433</v>
      </c>
      <c r="G27" s="146">
        <v>2062</v>
      </c>
      <c r="H27" s="135" t="s">
        <v>99</v>
      </c>
    </row>
    <row r="28" spans="2:8" ht="52.5">
      <c r="B28" s="147"/>
      <c r="C28" s="148" t="s">
        <v>117</v>
      </c>
      <c r="D28" s="149">
        <v>2874</v>
      </c>
      <c r="E28" s="149">
        <v>3048</v>
      </c>
      <c r="F28" s="149">
        <v>3218</v>
      </c>
      <c r="G28" s="149">
        <v>3013</v>
      </c>
      <c r="H28" s="150" t="s">
        <v>99</v>
      </c>
    </row>
    <row r="29" spans="2:8">
      <c r="C29" s="133"/>
      <c r="D29" s="137"/>
      <c r="E29" s="137"/>
      <c r="F29" s="137"/>
      <c r="G29" s="137"/>
      <c r="H29" s="151" t="s">
        <v>0</v>
      </c>
    </row>
    <row r="30" spans="2:8">
      <c r="C30" s="133"/>
      <c r="D30" s="137"/>
      <c r="E30" s="137"/>
      <c r="F30" s="137"/>
      <c r="G30" s="137"/>
      <c r="H30" s="152" t="s">
        <v>118</v>
      </c>
    </row>
    <row r="31" spans="2:8">
      <c r="C31" s="133"/>
      <c r="D31" s="137"/>
      <c r="E31" s="137"/>
      <c r="F31" s="137"/>
      <c r="G31" s="137"/>
      <c r="H31" s="137"/>
    </row>
    <row r="32" spans="2:8">
      <c r="B32" s="153" t="s">
        <v>119</v>
      </c>
      <c r="D32" s="155"/>
      <c r="E32" s="155"/>
      <c r="F32" s="155"/>
      <c r="G32" s="155"/>
      <c r="H32" s="155"/>
    </row>
    <row r="33" spans="2:2" ht="13.5" customHeight="1">
      <c r="B33" s="156" t="s">
        <v>120</v>
      </c>
    </row>
    <row r="34" spans="2:2">
      <c r="B34" s="157" t="s">
        <v>121</v>
      </c>
    </row>
    <row r="35" spans="2:2">
      <c r="B35" s="156"/>
    </row>
    <row r="36" spans="2:2">
      <c r="B36" s="15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BBFD-F663-43B3-8FE2-F103B236E396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0" customWidth="1"/>
    <col min="2" max="2" width="5" style="128" customWidth="1"/>
    <col min="3" max="3" width="37.7109375" style="154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20" customFormat="1" ht="16.5">
      <c r="B1" s="118" t="s">
        <v>122</v>
      </c>
      <c r="C1" s="119"/>
    </row>
    <row r="2" spans="2:8" s="120" customFormat="1" ht="16.5">
      <c r="B2" s="121" t="s">
        <v>123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58"/>
      <c r="D5" s="159"/>
      <c r="E5" s="159"/>
      <c r="F5" s="159"/>
      <c r="G5" s="159"/>
      <c r="H5" s="159"/>
    </row>
    <row r="6" spans="2:8" ht="25.5">
      <c r="B6" s="122">
        <v>3</v>
      </c>
      <c r="C6" s="160" t="s">
        <v>124</v>
      </c>
      <c r="D6" s="137"/>
      <c r="E6" s="137"/>
      <c r="F6" s="137"/>
      <c r="G6" s="137"/>
      <c r="H6" s="137"/>
    </row>
    <row r="7" spans="2:8" ht="26.25">
      <c r="C7" s="133" t="s">
        <v>98</v>
      </c>
      <c r="D7" s="145">
        <v>134.1</v>
      </c>
      <c r="E7" s="145">
        <v>139.9</v>
      </c>
      <c r="F7" s="145">
        <v>147.19999999999999</v>
      </c>
      <c r="G7" s="145">
        <v>161.1</v>
      </c>
      <c r="H7" s="135" t="s">
        <v>48</v>
      </c>
    </row>
    <row r="8" spans="2:8" ht="27">
      <c r="C8" s="133" t="s">
        <v>100</v>
      </c>
      <c r="D8" s="145">
        <v>129.30000000000001</v>
      </c>
      <c r="E8" s="145">
        <v>134.4</v>
      </c>
      <c r="F8" s="145">
        <v>141.30000000000001</v>
      </c>
      <c r="G8" s="145">
        <v>154.9</v>
      </c>
      <c r="H8" s="135" t="s">
        <v>48</v>
      </c>
    </row>
    <row r="9" spans="2:8" ht="31.5">
      <c r="C9" s="133" t="s">
        <v>125</v>
      </c>
      <c r="D9" s="145">
        <v>4.8</v>
      </c>
      <c r="E9" s="145">
        <v>5.5</v>
      </c>
      <c r="F9" s="145">
        <v>5.9</v>
      </c>
      <c r="G9" s="145">
        <v>6.2</v>
      </c>
      <c r="H9" s="135" t="s">
        <v>48</v>
      </c>
    </row>
    <row r="10" spans="2:8" ht="27">
      <c r="C10" s="133" t="s">
        <v>102</v>
      </c>
      <c r="D10" s="145">
        <v>30.4</v>
      </c>
      <c r="E10" s="145">
        <v>30.7</v>
      </c>
      <c r="F10" s="145">
        <v>31.5</v>
      </c>
      <c r="G10" s="145">
        <v>38.5</v>
      </c>
      <c r="H10" s="135" t="s">
        <v>48</v>
      </c>
    </row>
    <row r="11" spans="2:8" ht="27">
      <c r="C11" s="133" t="s">
        <v>103</v>
      </c>
      <c r="D11" s="145">
        <v>81.5</v>
      </c>
      <c r="E11" s="145">
        <v>82.1</v>
      </c>
      <c r="F11" s="145">
        <v>82.4</v>
      </c>
      <c r="G11" s="145">
        <v>80.7</v>
      </c>
      <c r="H11" s="135" t="s">
        <v>48</v>
      </c>
    </row>
    <row r="12" spans="2:8" ht="31.5">
      <c r="C12" s="133" t="s">
        <v>126</v>
      </c>
      <c r="D12" s="145">
        <v>3.6</v>
      </c>
      <c r="E12" s="145">
        <v>3.9</v>
      </c>
      <c r="F12" s="145">
        <v>4</v>
      </c>
      <c r="G12" s="145">
        <v>3.8</v>
      </c>
      <c r="H12" s="135" t="s">
        <v>48</v>
      </c>
    </row>
    <row r="13" spans="2:8" ht="52.5">
      <c r="C13" s="133" t="s">
        <v>127</v>
      </c>
      <c r="D13" s="146">
        <v>3500</v>
      </c>
      <c r="E13" s="146">
        <v>3745</v>
      </c>
      <c r="F13" s="146">
        <v>3995</v>
      </c>
      <c r="G13" s="146">
        <v>3634</v>
      </c>
      <c r="H13" s="135" t="s">
        <v>48</v>
      </c>
    </row>
    <row r="14" spans="2:8" ht="53.25">
      <c r="B14" s="147"/>
      <c r="C14" s="161" t="s">
        <v>128</v>
      </c>
      <c r="D14" s="149">
        <v>4559</v>
      </c>
      <c r="E14" s="149">
        <v>4641</v>
      </c>
      <c r="F14" s="149">
        <v>4872</v>
      </c>
      <c r="G14" s="149">
        <v>4496</v>
      </c>
      <c r="H14" s="150" t="s">
        <v>48</v>
      </c>
    </row>
    <row r="15" spans="2:8">
      <c r="C15" s="133"/>
      <c r="D15" s="137"/>
      <c r="E15" s="137"/>
      <c r="F15" s="137"/>
      <c r="G15" s="137"/>
      <c r="H15" s="151" t="s">
        <v>0</v>
      </c>
    </row>
    <row r="16" spans="2:8">
      <c r="C16" s="133"/>
      <c r="D16" s="137"/>
      <c r="E16" s="137"/>
      <c r="F16" s="137"/>
      <c r="G16" s="137"/>
      <c r="H16" s="152" t="s">
        <v>1</v>
      </c>
    </row>
    <row r="17" spans="2:8">
      <c r="C17" s="133"/>
      <c r="D17" s="137"/>
      <c r="E17" s="137"/>
      <c r="F17" s="155"/>
      <c r="G17" s="137"/>
      <c r="H17" s="152"/>
    </row>
    <row r="18" spans="2:8">
      <c r="B18" s="153" t="s">
        <v>119</v>
      </c>
      <c r="D18" s="155"/>
      <c r="E18" s="155"/>
      <c r="G18" s="155"/>
      <c r="H18" s="155"/>
    </row>
    <row r="19" spans="2:8">
      <c r="B19" s="156" t="s">
        <v>129</v>
      </c>
    </row>
    <row r="20" spans="2:8">
      <c r="B20" s="157" t="s">
        <v>130</v>
      </c>
    </row>
    <row r="21" spans="2:8">
      <c r="B21" s="156" t="s">
        <v>120</v>
      </c>
    </row>
    <row r="22" spans="2:8">
      <c r="B22" s="157" t="s">
        <v>121</v>
      </c>
    </row>
    <row r="23" spans="2:8">
      <c r="B23" s="156"/>
    </row>
    <row r="24" spans="2:8">
      <c r="B24" s="15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05F-2898-442E-8127-237FCBBDEB0B}">
  <sheetPr>
    <pageSetUpPr fitToPage="1"/>
  </sheetPr>
  <dimension ref="A1:P55"/>
  <sheetViews>
    <sheetView view="pageBreakPreview" zoomScale="110" zoomScaleNormal="100" zoomScaleSheetLayoutView="110" workbookViewId="0">
      <selection activeCell="N15" sqref="N15"/>
    </sheetView>
  </sheetViews>
  <sheetFormatPr defaultColWidth="7.140625" defaultRowHeight="13.5"/>
  <cols>
    <col min="1" max="1" width="1.7109375" style="165" customWidth="1"/>
    <col min="2" max="3" width="10.7109375" style="165" customWidth="1"/>
    <col min="4" max="4" width="9.7109375" style="238" customWidth="1"/>
    <col min="5" max="5" width="11.42578125" style="239" customWidth="1"/>
    <col min="6" max="6" width="1.7109375" style="239" customWidth="1"/>
    <col min="7" max="7" width="14.42578125" style="239" customWidth="1"/>
    <col min="8" max="8" width="1.7109375" style="239" customWidth="1"/>
    <col min="9" max="9" width="16" style="239" customWidth="1"/>
    <col min="10" max="10" width="1.7109375" style="239" customWidth="1"/>
    <col min="11" max="11" width="16" style="239" customWidth="1"/>
    <col min="12" max="12" width="1.7109375" style="239" customWidth="1"/>
    <col min="13" max="13" width="19.28515625" style="239" customWidth="1"/>
    <col min="14" max="14" width="1.7109375" style="239" customWidth="1"/>
    <col min="15" max="15" width="16.42578125" style="239" customWidth="1"/>
    <col min="16" max="16" width="0.7109375" style="165" customWidth="1"/>
    <col min="17" max="18" width="7.140625" style="165"/>
    <col min="19" max="19" width="26.42578125" style="165" customWidth="1"/>
    <col min="20" max="16384" width="7.140625" style="165"/>
  </cols>
  <sheetData>
    <row r="1" spans="1:16" ht="7.9" customHeight="1">
      <c r="A1" s="162"/>
      <c r="B1" s="162"/>
      <c r="C1" s="162"/>
      <c r="D1" s="16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2"/>
    </row>
    <row r="2" spans="1:16" ht="7.9" customHeight="1">
      <c r="A2" s="162"/>
      <c r="B2" s="162"/>
      <c r="C2" s="162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2"/>
    </row>
    <row r="3" spans="1:16" s="171" customFormat="1" ht="16.5" customHeight="1">
      <c r="A3" s="166"/>
      <c r="B3" s="167" t="s">
        <v>131</v>
      </c>
      <c r="C3" s="168"/>
      <c r="D3" s="169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66"/>
    </row>
    <row r="4" spans="1:16" s="176" customFormat="1" ht="16.5" customHeight="1">
      <c r="A4" s="172"/>
      <c r="B4" s="173" t="s">
        <v>132</v>
      </c>
      <c r="C4" s="173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2"/>
    </row>
    <row r="5" spans="1:16" s="180" customFormat="1" ht="7.9" customHeight="1">
      <c r="A5" s="177"/>
      <c r="B5" s="177"/>
      <c r="C5" s="177"/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7"/>
    </row>
    <row r="6" spans="1:16" s="185" customFormat="1" ht="7.9" customHeight="1">
      <c r="A6" s="181"/>
      <c r="B6" s="182"/>
      <c r="C6" s="181"/>
      <c r="D6" s="183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1"/>
    </row>
    <row r="7" spans="1:16" s="185" customFormat="1">
      <c r="A7" s="186"/>
      <c r="B7" s="187" t="s">
        <v>133</v>
      </c>
      <c r="C7" s="188"/>
      <c r="D7" s="189" t="s">
        <v>134</v>
      </c>
      <c r="E7" s="190" t="s">
        <v>135</v>
      </c>
      <c r="F7" s="190"/>
      <c r="G7" s="190" t="s">
        <v>136</v>
      </c>
      <c r="H7" s="190"/>
      <c r="I7" s="190" t="s">
        <v>137</v>
      </c>
      <c r="J7" s="190"/>
      <c r="K7" s="191" t="s">
        <v>138</v>
      </c>
      <c r="L7" s="190"/>
      <c r="M7" s="190" t="s">
        <v>139</v>
      </c>
      <c r="N7" s="190"/>
      <c r="O7" s="190" t="s">
        <v>140</v>
      </c>
      <c r="P7" s="186"/>
    </row>
    <row r="8" spans="1:16" s="185" customFormat="1">
      <c r="A8" s="186"/>
      <c r="B8" s="187" t="s">
        <v>141</v>
      </c>
      <c r="C8" s="188"/>
      <c r="D8" s="192" t="s">
        <v>142</v>
      </c>
      <c r="E8" s="190" t="s">
        <v>143</v>
      </c>
      <c r="F8" s="190"/>
      <c r="G8" s="190" t="s">
        <v>144</v>
      </c>
      <c r="H8" s="190"/>
      <c r="I8" s="193" t="s">
        <v>145</v>
      </c>
      <c r="J8" s="193"/>
      <c r="K8" s="191" t="s">
        <v>146</v>
      </c>
      <c r="L8" s="190"/>
      <c r="M8" s="190" t="s">
        <v>147</v>
      </c>
      <c r="N8" s="190"/>
      <c r="O8" s="190" t="s">
        <v>148</v>
      </c>
      <c r="P8" s="186"/>
    </row>
    <row r="9" spans="1:16" s="185" customFormat="1">
      <c r="A9" s="186"/>
      <c r="B9" s="194" t="s">
        <v>149</v>
      </c>
      <c r="C9" s="188"/>
      <c r="D9" s="189"/>
      <c r="E9" s="193" t="s">
        <v>150</v>
      </c>
      <c r="F9" s="193"/>
      <c r="G9" s="193" t="s">
        <v>151</v>
      </c>
      <c r="H9" s="193"/>
      <c r="I9" s="193" t="s">
        <v>152</v>
      </c>
      <c r="J9" s="193"/>
      <c r="K9" s="195" t="s">
        <v>153</v>
      </c>
      <c r="L9" s="190"/>
      <c r="M9" s="193" t="s">
        <v>154</v>
      </c>
      <c r="N9" s="193"/>
      <c r="O9" s="193" t="s">
        <v>155</v>
      </c>
      <c r="P9" s="186"/>
    </row>
    <row r="10" spans="1:16" s="185" customFormat="1">
      <c r="A10" s="186"/>
      <c r="B10" s="194" t="s">
        <v>156</v>
      </c>
      <c r="C10" s="188"/>
      <c r="D10" s="189"/>
      <c r="E10" s="193" t="s">
        <v>157</v>
      </c>
      <c r="F10" s="193"/>
      <c r="G10" s="193" t="s">
        <v>152</v>
      </c>
      <c r="H10" s="193"/>
      <c r="I10" s="193"/>
      <c r="J10" s="193"/>
      <c r="K10" s="195" t="s">
        <v>158</v>
      </c>
      <c r="L10" s="190"/>
      <c r="M10" s="193" t="s">
        <v>159</v>
      </c>
      <c r="N10" s="193"/>
      <c r="O10" s="193" t="s">
        <v>160</v>
      </c>
      <c r="P10" s="186"/>
    </row>
    <row r="11" spans="1:16" s="185" customFormat="1">
      <c r="A11" s="186"/>
      <c r="B11" s="196"/>
      <c r="C11" s="188"/>
      <c r="D11" s="189"/>
      <c r="E11" s="190" t="s">
        <v>161</v>
      </c>
      <c r="F11" s="190"/>
      <c r="G11" s="190" t="s">
        <v>161</v>
      </c>
      <c r="H11" s="190"/>
      <c r="I11" s="190" t="s">
        <v>161</v>
      </c>
      <c r="J11" s="190"/>
      <c r="K11" s="191" t="s">
        <v>161</v>
      </c>
      <c r="L11" s="190"/>
      <c r="M11" s="190" t="s">
        <v>162</v>
      </c>
      <c r="N11" s="190"/>
      <c r="O11" s="190" t="s">
        <v>162</v>
      </c>
      <c r="P11" s="186"/>
    </row>
    <row r="12" spans="1:16" s="185" customFormat="1" ht="7.9" customHeight="1">
      <c r="A12" s="197"/>
      <c r="B12" s="198"/>
      <c r="C12" s="197"/>
      <c r="D12" s="199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</row>
    <row r="13" spans="1:16" ht="7.9" customHeight="1">
      <c r="A13" s="162"/>
      <c r="B13" s="162"/>
      <c r="C13" s="162"/>
      <c r="D13" s="163"/>
      <c r="E13" s="164"/>
      <c r="F13" s="164"/>
      <c r="G13" s="164"/>
      <c r="H13" s="164"/>
      <c r="I13" s="200"/>
      <c r="J13" s="200"/>
      <c r="K13" s="200"/>
      <c r="L13" s="201"/>
      <c r="M13" s="201"/>
      <c r="N13" s="201"/>
      <c r="O13" s="202"/>
      <c r="P13" s="201"/>
    </row>
    <row r="14" spans="1:16" s="209" customFormat="1" ht="15" customHeight="1">
      <c r="A14" s="203"/>
      <c r="B14" s="203" t="s">
        <v>5</v>
      </c>
      <c r="C14" s="203"/>
      <c r="D14" s="204" t="s">
        <v>163</v>
      </c>
      <c r="E14" s="205">
        <v>503.6</v>
      </c>
      <c r="F14" s="206"/>
      <c r="G14" s="205">
        <v>488.6</v>
      </c>
      <c r="H14" s="206"/>
      <c r="I14" s="205">
        <v>14.9</v>
      </c>
      <c r="J14" s="205"/>
      <c r="K14" s="205">
        <v>261.89999999999998</v>
      </c>
      <c r="L14" s="206"/>
      <c r="M14" s="207">
        <v>65.8</v>
      </c>
      <c r="N14" s="206"/>
      <c r="O14" s="207">
        <v>3</v>
      </c>
      <c r="P14" s="208"/>
    </row>
    <row r="15" spans="1:16" s="209" customFormat="1" ht="15" customHeight="1">
      <c r="A15" s="203"/>
      <c r="B15" s="203"/>
      <c r="C15" s="203"/>
      <c r="D15" s="204" t="s">
        <v>164</v>
      </c>
      <c r="E15" s="210">
        <v>497.8</v>
      </c>
      <c r="F15" s="206"/>
      <c r="G15" s="210">
        <v>482.5</v>
      </c>
      <c r="H15" s="206"/>
      <c r="I15" s="210">
        <v>15.4</v>
      </c>
      <c r="J15" s="210"/>
      <c r="K15" s="210">
        <v>272.2</v>
      </c>
      <c r="L15" s="206"/>
      <c r="M15" s="210">
        <v>64.7</v>
      </c>
      <c r="N15" s="206"/>
      <c r="O15" s="210">
        <v>3.1</v>
      </c>
      <c r="P15" s="208"/>
    </row>
    <row r="16" spans="1:16" s="209" customFormat="1" ht="15" customHeight="1">
      <c r="A16" s="203"/>
      <c r="B16" s="203"/>
      <c r="C16" s="203"/>
      <c r="D16" s="204" t="s">
        <v>3</v>
      </c>
      <c r="E16" s="205">
        <v>492.8</v>
      </c>
      <c r="F16" s="206"/>
      <c r="G16" s="205">
        <v>474.1</v>
      </c>
      <c r="H16" s="206"/>
      <c r="I16" s="205">
        <v>18.7</v>
      </c>
      <c r="J16" s="205"/>
      <c r="K16" s="205">
        <v>276.39999999999998</v>
      </c>
      <c r="L16" s="206"/>
      <c r="M16" s="207">
        <v>64.099999999999994</v>
      </c>
      <c r="N16" s="206"/>
      <c r="O16" s="207">
        <v>3.8</v>
      </c>
      <c r="P16" s="208"/>
    </row>
    <row r="17" spans="1:16" s="209" customFormat="1" ht="7.9" customHeight="1">
      <c r="A17" s="203"/>
      <c r="B17" s="203"/>
      <c r="C17" s="203"/>
      <c r="D17" s="211"/>
      <c r="E17" s="212"/>
      <c r="F17" s="212"/>
      <c r="G17" s="212"/>
      <c r="H17" s="212"/>
      <c r="I17" s="212"/>
      <c r="J17" s="212"/>
      <c r="K17" s="212"/>
      <c r="L17" s="213"/>
      <c r="M17" s="213"/>
      <c r="N17" s="213"/>
      <c r="O17" s="213"/>
      <c r="P17" s="208"/>
    </row>
    <row r="18" spans="1:16" s="209" customFormat="1" ht="15" customHeight="1">
      <c r="A18" s="214"/>
      <c r="B18" s="215" t="s">
        <v>165</v>
      </c>
      <c r="C18" s="214"/>
      <c r="D18" s="178" t="s">
        <v>166</v>
      </c>
      <c r="E18" s="216">
        <v>18.832999999999998</v>
      </c>
      <c r="F18" s="213"/>
      <c r="G18" s="217">
        <v>18.282</v>
      </c>
      <c r="H18" s="213"/>
      <c r="I18" s="218">
        <v>0.6</v>
      </c>
      <c r="J18" s="218"/>
      <c r="K18" s="218">
        <v>11.2</v>
      </c>
      <c r="L18" s="212"/>
      <c r="M18" s="219">
        <v>62.7</v>
      </c>
      <c r="N18" s="213"/>
      <c r="O18" s="219">
        <v>2.9</v>
      </c>
      <c r="P18" s="220"/>
    </row>
    <row r="19" spans="1:16" s="209" customFormat="1" ht="15" customHeight="1">
      <c r="A19" s="214"/>
      <c r="B19" s="215"/>
      <c r="C19" s="214"/>
      <c r="D19" s="178" t="s">
        <v>167</v>
      </c>
      <c r="E19" s="216">
        <v>18.803999999999998</v>
      </c>
      <c r="F19" s="213"/>
      <c r="G19" s="217">
        <v>18.231000000000002</v>
      </c>
      <c r="H19" s="213"/>
      <c r="I19" s="218">
        <v>0.6</v>
      </c>
      <c r="J19" s="218"/>
      <c r="K19" s="218">
        <v>12</v>
      </c>
      <c r="L19" s="212"/>
      <c r="M19" s="219">
        <v>61</v>
      </c>
      <c r="N19" s="213"/>
      <c r="O19" s="219">
        <v>3</v>
      </c>
      <c r="P19" s="220"/>
    </row>
    <row r="20" spans="1:16" s="209" customFormat="1" ht="15" customHeight="1">
      <c r="A20" s="214"/>
      <c r="B20" s="215"/>
      <c r="C20" s="214"/>
      <c r="D20" s="178" t="s">
        <v>168</v>
      </c>
      <c r="E20" s="216">
        <v>19.7</v>
      </c>
      <c r="F20" s="213"/>
      <c r="G20" s="217">
        <v>18.8</v>
      </c>
      <c r="H20" s="213"/>
      <c r="I20" s="218">
        <v>0.8</v>
      </c>
      <c r="J20" s="218"/>
      <c r="K20" s="218">
        <v>11.1</v>
      </c>
      <c r="L20" s="212"/>
      <c r="M20" s="218">
        <v>63.9</v>
      </c>
      <c r="N20" s="213"/>
      <c r="O20" s="218">
        <v>4.3</v>
      </c>
      <c r="P20" s="220"/>
    </row>
    <row r="21" spans="1:16" s="209" customFormat="1" ht="7.9" customHeight="1">
      <c r="A21" s="214"/>
      <c r="B21" s="215"/>
      <c r="C21" s="214"/>
      <c r="D21" s="211"/>
      <c r="E21" s="216"/>
      <c r="F21" s="213"/>
      <c r="G21" s="217"/>
      <c r="H21" s="213"/>
      <c r="I21" s="213"/>
      <c r="J21" s="213"/>
      <c r="K21" s="213"/>
      <c r="L21" s="212"/>
      <c r="M21" s="219"/>
      <c r="N21" s="213"/>
      <c r="O21" s="219"/>
      <c r="P21" s="220"/>
    </row>
    <row r="22" spans="1:16" s="209" customFormat="1" ht="15" customHeight="1">
      <c r="A22" s="214"/>
      <c r="B22" s="215" t="s">
        <v>88</v>
      </c>
      <c r="C22" s="214"/>
      <c r="D22" s="178" t="s">
        <v>166</v>
      </c>
      <c r="E22" s="216">
        <v>31.76</v>
      </c>
      <c r="F22" s="213"/>
      <c r="G22" s="217">
        <v>30.696999999999999</v>
      </c>
      <c r="H22" s="213"/>
      <c r="I22" s="221">
        <v>1.0629999999999999</v>
      </c>
      <c r="J22" s="221"/>
      <c r="K22" s="221">
        <v>14.4</v>
      </c>
      <c r="L22" s="212"/>
      <c r="M22" s="219">
        <v>68.8</v>
      </c>
      <c r="N22" s="213"/>
      <c r="O22" s="219">
        <v>3.3</v>
      </c>
      <c r="P22" s="220"/>
    </row>
    <row r="23" spans="1:16" s="209" customFormat="1" ht="15" customHeight="1">
      <c r="A23" s="214"/>
      <c r="B23" s="215"/>
      <c r="C23" s="214"/>
      <c r="D23" s="178" t="s">
        <v>167</v>
      </c>
      <c r="E23" s="216">
        <v>31.472999999999999</v>
      </c>
      <c r="F23" s="213"/>
      <c r="G23" s="217">
        <v>30.385000000000002</v>
      </c>
      <c r="H23" s="213"/>
      <c r="I23" s="221">
        <v>1.0880000000000001</v>
      </c>
      <c r="J23" s="221"/>
      <c r="K23" s="221">
        <v>14.1</v>
      </c>
      <c r="L23" s="212"/>
      <c r="M23" s="219">
        <v>69.099999999999994</v>
      </c>
      <c r="N23" s="213"/>
      <c r="O23" s="219">
        <v>3.5</v>
      </c>
      <c r="P23" s="220"/>
    </row>
    <row r="24" spans="1:16" s="209" customFormat="1" ht="15" customHeight="1">
      <c r="A24" s="214"/>
      <c r="B24" s="215"/>
      <c r="C24" s="214"/>
      <c r="D24" s="178" t="s">
        <v>168</v>
      </c>
      <c r="E24" s="218">
        <v>30.3</v>
      </c>
      <c r="F24" s="213"/>
      <c r="G24" s="218">
        <v>28.9</v>
      </c>
      <c r="H24" s="213"/>
      <c r="I24" s="218">
        <v>1.4</v>
      </c>
      <c r="J24" s="218"/>
      <c r="K24" s="218">
        <v>15.4</v>
      </c>
      <c r="L24" s="212"/>
      <c r="M24" s="218">
        <v>66.400000000000006</v>
      </c>
      <c r="N24" s="213"/>
      <c r="O24" s="218">
        <v>4.5</v>
      </c>
      <c r="P24" s="220"/>
    </row>
    <row r="25" spans="1:16" s="209" customFormat="1" ht="7.9" customHeight="1">
      <c r="A25" s="214"/>
      <c r="B25" s="215"/>
      <c r="C25" s="214"/>
      <c r="D25" s="211"/>
      <c r="E25" s="216"/>
      <c r="F25" s="213"/>
      <c r="G25" s="217"/>
      <c r="H25" s="213"/>
      <c r="I25" s="221"/>
      <c r="J25" s="221"/>
      <c r="K25" s="221"/>
      <c r="L25" s="212"/>
      <c r="M25" s="219"/>
      <c r="N25" s="213"/>
      <c r="O25" s="219"/>
      <c r="P25" s="220"/>
    </row>
    <row r="26" spans="1:16" s="209" customFormat="1" ht="15" customHeight="1">
      <c r="A26" s="214"/>
      <c r="B26" s="215" t="s">
        <v>82</v>
      </c>
      <c r="C26" s="214"/>
      <c r="D26" s="178" t="s">
        <v>166</v>
      </c>
      <c r="E26" s="216">
        <v>57.292000000000002</v>
      </c>
      <c r="F26" s="213"/>
      <c r="G26" s="217">
        <v>55.445</v>
      </c>
      <c r="H26" s="213"/>
      <c r="I26" s="221">
        <v>1.847</v>
      </c>
      <c r="J26" s="221"/>
      <c r="K26" s="221">
        <v>31.6</v>
      </c>
      <c r="L26" s="212"/>
      <c r="M26" s="219">
        <v>64.400000000000006</v>
      </c>
      <c r="N26" s="213"/>
      <c r="O26" s="219">
        <v>3.2</v>
      </c>
      <c r="P26" s="220"/>
    </row>
    <row r="27" spans="1:16" s="209" customFormat="1" ht="15" customHeight="1">
      <c r="A27" s="214"/>
      <c r="B27" s="215"/>
      <c r="C27" s="214"/>
      <c r="D27" s="178" t="s">
        <v>167</v>
      </c>
      <c r="E27" s="216">
        <v>57.091999999999999</v>
      </c>
      <c r="F27" s="213"/>
      <c r="G27" s="217">
        <v>55.253999999999998</v>
      </c>
      <c r="H27" s="213"/>
      <c r="I27" s="221">
        <v>1.8380000000000001</v>
      </c>
      <c r="J27" s="221"/>
      <c r="K27" s="221">
        <v>31.6</v>
      </c>
      <c r="L27" s="212"/>
      <c r="M27" s="219">
        <v>64.400000000000006</v>
      </c>
      <c r="N27" s="213"/>
      <c r="O27" s="219">
        <v>3.2</v>
      </c>
      <c r="P27" s="220"/>
    </row>
    <row r="28" spans="1:16" s="209" customFormat="1" ht="15" customHeight="1">
      <c r="A28" s="214"/>
      <c r="B28" s="215"/>
      <c r="C28" s="214"/>
      <c r="D28" s="178" t="s">
        <v>168</v>
      </c>
      <c r="E28" s="218">
        <v>59</v>
      </c>
      <c r="F28" s="213"/>
      <c r="G28" s="218">
        <v>56.3</v>
      </c>
      <c r="H28" s="213"/>
      <c r="I28" s="218">
        <v>2.7</v>
      </c>
      <c r="J28" s="218"/>
      <c r="K28" s="218">
        <v>29.6</v>
      </c>
      <c r="L28" s="212"/>
      <c r="M28" s="218">
        <v>66.599999999999994</v>
      </c>
      <c r="N28" s="213"/>
      <c r="O28" s="218">
        <v>4.5999999999999996</v>
      </c>
      <c r="P28" s="220"/>
    </row>
    <row r="29" spans="1:16" s="209" customFormat="1" ht="7.9" customHeight="1">
      <c r="A29" s="214"/>
      <c r="B29" s="215"/>
      <c r="C29" s="214"/>
      <c r="D29" s="211"/>
      <c r="E29" s="216"/>
      <c r="F29" s="213"/>
      <c r="G29" s="217"/>
      <c r="H29" s="213"/>
      <c r="I29" s="221"/>
      <c r="J29" s="221"/>
      <c r="K29" s="221"/>
      <c r="L29" s="212"/>
      <c r="M29" s="219"/>
      <c r="N29" s="213"/>
      <c r="O29" s="219"/>
      <c r="P29" s="220"/>
    </row>
    <row r="30" spans="1:16" s="209" customFormat="1" ht="15" customHeight="1">
      <c r="A30" s="214"/>
      <c r="B30" s="215" t="s">
        <v>169</v>
      </c>
      <c r="C30" s="214"/>
      <c r="D30" s="178" t="s">
        <v>166</v>
      </c>
      <c r="E30" s="216">
        <v>20.408999999999999</v>
      </c>
      <c r="F30" s="213"/>
      <c r="G30" s="217">
        <v>19.728999999999999</v>
      </c>
      <c r="H30" s="213"/>
      <c r="I30" s="221">
        <v>0.68</v>
      </c>
      <c r="J30" s="221"/>
      <c r="K30" s="221">
        <v>9.5</v>
      </c>
      <c r="L30" s="212"/>
      <c r="M30" s="219">
        <v>68.3</v>
      </c>
      <c r="N30" s="213"/>
      <c r="O30" s="219">
        <v>3.3</v>
      </c>
      <c r="P30" s="220"/>
    </row>
    <row r="31" spans="1:16" s="209" customFormat="1" ht="15" customHeight="1">
      <c r="A31" s="214"/>
      <c r="B31" s="215"/>
      <c r="C31" s="214"/>
      <c r="D31" s="178" t="s">
        <v>167</v>
      </c>
      <c r="E31" s="216">
        <v>20.2</v>
      </c>
      <c r="F31" s="213"/>
      <c r="G31" s="217">
        <v>19.506</v>
      </c>
      <c r="H31" s="213"/>
      <c r="I31" s="221">
        <v>0.69399999999999995</v>
      </c>
      <c r="J31" s="221"/>
      <c r="K31" s="221">
        <v>10</v>
      </c>
      <c r="L31" s="212"/>
      <c r="M31" s="219">
        <v>66.900000000000006</v>
      </c>
      <c r="N31" s="213"/>
      <c r="O31" s="219">
        <v>3.4</v>
      </c>
      <c r="P31" s="220"/>
    </row>
    <row r="32" spans="1:16" s="209" customFormat="1" ht="15" customHeight="1">
      <c r="A32" s="214"/>
      <c r="B32" s="215"/>
      <c r="C32" s="214"/>
      <c r="D32" s="178" t="s">
        <v>168</v>
      </c>
      <c r="E32" s="218">
        <v>20.399999999999999</v>
      </c>
      <c r="F32" s="213"/>
      <c r="G32" s="218">
        <v>19.600000000000001</v>
      </c>
      <c r="H32" s="213"/>
      <c r="I32" s="218">
        <v>0.8</v>
      </c>
      <c r="J32" s="218"/>
      <c r="K32" s="218">
        <v>9.9</v>
      </c>
      <c r="L32" s="212"/>
      <c r="M32" s="218">
        <v>67.5</v>
      </c>
      <c r="N32" s="213"/>
      <c r="O32" s="218">
        <v>4</v>
      </c>
      <c r="P32" s="220"/>
    </row>
    <row r="33" spans="1:16" s="209" customFormat="1" ht="7.9" customHeight="1">
      <c r="A33" s="214"/>
      <c r="B33" s="215"/>
      <c r="C33" s="214"/>
      <c r="D33" s="211"/>
      <c r="E33" s="216"/>
      <c r="F33" s="213"/>
      <c r="G33" s="217"/>
      <c r="H33" s="213"/>
      <c r="I33" s="221"/>
      <c r="J33" s="221"/>
      <c r="K33" s="221"/>
      <c r="L33" s="212"/>
      <c r="M33" s="219"/>
      <c r="N33" s="213"/>
      <c r="O33" s="219"/>
      <c r="P33" s="220"/>
    </row>
    <row r="34" spans="1:16" s="209" customFormat="1" ht="15" customHeight="1">
      <c r="A34" s="214"/>
      <c r="B34" s="215" t="s">
        <v>170</v>
      </c>
      <c r="C34" s="214"/>
      <c r="D34" s="178" t="s">
        <v>166</v>
      </c>
      <c r="E34" s="216">
        <v>286.35300000000001</v>
      </c>
      <c r="F34" s="213"/>
      <c r="G34" s="217">
        <v>278.53399999999999</v>
      </c>
      <c r="H34" s="213"/>
      <c r="I34" s="221">
        <v>7.819</v>
      </c>
      <c r="J34" s="221"/>
      <c r="K34" s="221">
        <v>145.30000000000001</v>
      </c>
      <c r="L34" s="212"/>
      <c r="M34" s="219">
        <v>66.3</v>
      </c>
      <c r="N34" s="213"/>
      <c r="O34" s="219">
        <v>2.7</v>
      </c>
      <c r="P34" s="220"/>
    </row>
    <row r="35" spans="1:16" s="209" customFormat="1" ht="15" customHeight="1">
      <c r="A35" s="214"/>
      <c r="B35" s="215"/>
      <c r="C35" s="214"/>
      <c r="D35" s="178" t="s">
        <v>167</v>
      </c>
      <c r="E35" s="216">
        <v>281.49799999999999</v>
      </c>
      <c r="F35" s="213"/>
      <c r="G35" s="217">
        <v>273.36900000000003</v>
      </c>
      <c r="H35" s="213"/>
      <c r="I35" s="221">
        <v>8.1289999999999996</v>
      </c>
      <c r="J35" s="221"/>
      <c r="K35" s="221">
        <v>154.6</v>
      </c>
      <c r="L35" s="212"/>
      <c r="M35" s="219">
        <v>64.599999999999994</v>
      </c>
      <c r="N35" s="213"/>
      <c r="O35" s="219">
        <v>2.9</v>
      </c>
      <c r="P35" s="220"/>
    </row>
    <row r="36" spans="1:16" s="209" customFormat="1" ht="15" customHeight="1">
      <c r="A36" s="214"/>
      <c r="B36" s="215"/>
      <c r="C36" s="214"/>
      <c r="D36" s="178" t="s">
        <v>168</v>
      </c>
      <c r="E36" s="218">
        <v>275.60000000000002</v>
      </c>
      <c r="F36" s="213"/>
      <c r="G36" s="218">
        <v>266</v>
      </c>
      <c r="H36" s="213"/>
      <c r="I36" s="218">
        <v>9.6999999999999993</v>
      </c>
      <c r="J36" s="218"/>
      <c r="K36" s="218">
        <v>159.19999999999999</v>
      </c>
      <c r="L36" s="212"/>
      <c r="M36" s="218">
        <v>63.4</v>
      </c>
      <c r="N36" s="213"/>
      <c r="O36" s="218">
        <v>3.5</v>
      </c>
      <c r="P36" s="220"/>
    </row>
    <row r="37" spans="1:16" s="209" customFormat="1" ht="7.9" customHeight="1">
      <c r="A37" s="214"/>
      <c r="B37" s="215"/>
      <c r="C37" s="214"/>
      <c r="D37" s="211"/>
      <c r="E37" s="216"/>
      <c r="F37" s="213"/>
      <c r="G37" s="217"/>
      <c r="H37" s="213"/>
      <c r="I37" s="221"/>
      <c r="J37" s="221"/>
      <c r="K37" s="221"/>
      <c r="L37" s="212"/>
      <c r="M37" s="219"/>
      <c r="N37" s="213"/>
      <c r="O37" s="219"/>
      <c r="P37" s="220"/>
    </row>
    <row r="38" spans="1:16" s="209" customFormat="1" ht="15" customHeight="1">
      <c r="A38" s="214"/>
      <c r="B38" s="215" t="s">
        <v>92</v>
      </c>
      <c r="C38" s="214"/>
      <c r="D38" s="178" t="s">
        <v>166</v>
      </c>
      <c r="E38" s="216">
        <v>41.137</v>
      </c>
      <c r="F38" s="213"/>
      <c r="G38" s="217">
        <v>39.61</v>
      </c>
      <c r="H38" s="213"/>
      <c r="I38" s="221">
        <v>1.5269999999999999</v>
      </c>
      <c r="J38" s="221"/>
      <c r="K38" s="221">
        <v>21.3</v>
      </c>
      <c r="L38" s="212"/>
      <c r="M38" s="219">
        <v>65.900000000000006</v>
      </c>
      <c r="N38" s="213"/>
      <c r="O38" s="219">
        <v>3.7</v>
      </c>
      <c r="P38" s="220"/>
    </row>
    <row r="39" spans="1:16" s="209" customFormat="1" ht="15" customHeight="1">
      <c r="A39" s="214"/>
      <c r="B39" s="215"/>
      <c r="C39" s="214"/>
      <c r="D39" s="178" t="s">
        <v>167</v>
      </c>
      <c r="E39" s="216">
        <v>41.057000000000002</v>
      </c>
      <c r="F39" s="213"/>
      <c r="G39" s="217">
        <v>39.456000000000003</v>
      </c>
      <c r="H39" s="213"/>
      <c r="I39" s="221">
        <v>1.601</v>
      </c>
      <c r="J39" s="221"/>
      <c r="K39" s="221">
        <v>22.7</v>
      </c>
      <c r="L39" s="212"/>
      <c r="M39" s="219">
        <v>64.400000000000006</v>
      </c>
      <c r="N39" s="213"/>
      <c r="O39" s="219">
        <v>3.9</v>
      </c>
      <c r="P39" s="220"/>
    </row>
    <row r="40" spans="1:16" s="209" customFormat="1" ht="15" customHeight="1">
      <c r="A40" s="214"/>
      <c r="B40" s="215"/>
      <c r="C40" s="214"/>
      <c r="D40" s="178" t="s">
        <v>168</v>
      </c>
      <c r="E40" s="218">
        <v>41.6</v>
      </c>
      <c r="F40" s="213"/>
      <c r="G40" s="218">
        <v>40</v>
      </c>
      <c r="H40" s="213"/>
      <c r="I40" s="218">
        <v>1.6</v>
      </c>
      <c r="J40" s="218"/>
      <c r="K40" s="218">
        <v>22.3</v>
      </c>
      <c r="L40" s="212"/>
      <c r="M40" s="218">
        <v>65.099999999999994</v>
      </c>
      <c r="N40" s="213"/>
      <c r="O40" s="218">
        <v>3.8</v>
      </c>
      <c r="P40" s="220"/>
    </row>
    <row r="41" spans="1:16" s="209" customFormat="1" ht="7.9" customHeight="1">
      <c r="A41" s="214"/>
      <c r="B41" s="215"/>
      <c r="C41" s="214"/>
      <c r="D41" s="211"/>
      <c r="E41" s="216"/>
      <c r="F41" s="213"/>
      <c r="G41" s="217"/>
      <c r="H41" s="213"/>
      <c r="I41" s="221"/>
      <c r="J41" s="221"/>
      <c r="K41" s="221"/>
      <c r="L41" s="212"/>
      <c r="M41" s="219"/>
      <c r="N41" s="213"/>
      <c r="O41" s="219"/>
      <c r="P41" s="220"/>
    </row>
    <row r="42" spans="1:16" s="209" customFormat="1" ht="15" customHeight="1">
      <c r="A42" s="214"/>
      <c r="B42" s="215" t="s">
        <v>171</v>
      </c>
      <c r="C42" s="214"/>
      <c r="D42" s="178" t="s">
        <v>166</v>
      </c>
      <c r="E42" s="216">
        <v>47.795000000000002</v>
      </c>
      <c r="F42" s="219"/>
      <c r="G42" s="217">
        <v>46.343000000000004</v>
      </c>
      <c r="H42" s="219"/>
      <c r="I42" s="221">
        <v>1.452</v>
      </c>
      <c r="J42" s="221"/>
      <c r="K42" s="221">
        <v>28.5</v>
      </c>
      <c r="L42" s="219"/>
      <c r="M42" s="219">
        <v>62.6</v>
      </c>
      <c r="N42" s="219"/>
      <c r="O42" s="219">
        <v>3</v>
      </c>
      <c r="P42" s="220"/>
    </row>
    <row r="43" spans="1:16" s="209" customFormat="1" ht="15" customHeight="1">
      <c r="A43" s="214"/>
      <c r="B43" s="215"/>
      <c r="C43" s="214"/>
      <c r="D43" s="178" t="s">
        <v>167</v>
      </c>
      <c r="E43" s="216">
        <v>47.715000000000003</v>
      </c>
      <c r="F43" s="219"/>
      <c r="G43" s="217">
        <v>46.277999999999999</v>
      </c>
      <c r="H43" s="219"/>
      <c r="I43" s="221">
        <v>1.4370000000000001</v>
      </c>
      <c r="J43" s="221"/>
      <c r="K43" s="221">
        <v>27.2</v>
      </c>
      <c r="L43" s="219"/>
      <c r="M43" s="219">
        <v>63.7</v>
      </c>
      <c r="N43" s="219"/>
      <c r="O43" s="219">
        <v>3</v>
      </c>
      <c r="P43" s="220"/>
    </row>
    <row r="44" spans="1:16" s="209" customFormat="1" ht="15" customHeight="1">
      <c r="A44" s="214"/>
      <c r="B44" s="215"/>
      <c r="C44" s="214"/>
      <c r="D44" s="178" t="s">
        <v>168</v>
      </c>
      <c r="E44" s="218">
        <v>46.1</v>
      </c>
      <c r="F44" s="219"/>
      <c r="G44" s="218">
        <v>44.3</v>
      </c>
      <c r="H44" s="219"/>
      <c r="I44" s="218">
        <v>1.8</v>
      </c>
      <c r="J44" s="218"/>
      <c r="K44" s="218">
        <v>29</v>
      </c>
      <c r="L44" s="219"/>
      <c r="M44" s="218">
        <v>61.4</v>
      </c>
      <c r="N44" s="219"/>
      <c r="O44" s="218">
        <v>3.8</v>
      </c>
      <c r="P44" s="220"/>
    </row>
    <row r="45" spans="1:16" ht="7.9" customHeight="1">
      <c r="A45" s="222"/>
      <c r="B45" s="222"/>
      <c r="C45" s="222"/>
      <c r="D45" s="223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2"/>
    </row>
    <row r="46" spans="1:16" s="230" customFormat="1" ht="13.9" customHeight="1">
      <c r="A46" s="225"/>
      <c r="B46" s="226"/>
      <c r="C46" s="226"/>
      <c r="D46" s="227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9" t="s">
        <v>0</v>
      </c>
    </row>
    <row r="47" spans="1:16" s="230" customFormat="1" ht="13.15" customHeight="1">
      <c r="A47" s="225"/>
      <c r="B47" s="225"/>
      <c r="C47" s="225"/>
      <c r="D47" s="227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31" t="s">
        <v>118</v>
      </c>
    </row>
    <row r="48" spans="1:16" s="232" customFormat="1" ht="7.9" customHeight="1"/>
    <row r="49" spans="2:2" s="232" customFormat="1" ht="15" customHeight="1">
      <c r="B49" s="233" t="s">
        <v>172</v>
      </c>
    </row>
    <row r="50" spans="2:2" s="232" customFormat="1" ht="15" customHeight="1">
      <c r="B50" s="234" t="s">
        <v>173</v>
      </c>
    </row>
    <row r="51" spans="2:2" s="232" customFormat="1" ht="15" customHeight="1">
      <c r="B51" s="235" t="s">
        <v>174</v>
      </c>
    </row>
    <row r="52" spans="2:2" s="232" customFormat="1" ht="15" customHeight="1">
      <c r="B52" s="234" t="s">
        <v>175</v>
      </c>
    </row>
    <row r="53" spans="2:2" s="232" customFormat="1" ht="15" customHeight="1">
      <c r="B53" s="235" t="s">
        <v>176</v>
      </c>
    </row>
    <row r="54" spans="2:2" s="232" customFormat="1" ht="15" customHeight="1">
      <c r="B54" s="236" t="s">
        <v>177</v>
      </c>
    </row>
    <row r="55" spans="2:2" s="232" customFormat="1" ht="15" customHeight="1">
      <c r="B55" s="237" t="s">
        <v>178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BA04-3D9A-4CC4-9F16-755C49FFEEA5}">
  <sheetPr>
    <pageSetUpPr fitToPage="1"/>
  </sheetPr>
  <dimension ref="B1:J91"/>
  <sheetViews>
    <sheetView view="pageBreakPreview" zoomScale="70" zoomScaleNormal="70" zoomScaleSheetLayoutView="70" workbookViewId="0">
      <selection activeCell="P55" sqref="P55"/>
    </sheetView>
  </sheetViews>
  <sheetFormatPr defaultColWidth="9.140625" defaultRowHeight="16.5"/>
  <cols>
    <col min="1" max="1" width="2.5703125" style="97" customWidth="1"/>
    <col min="2" max="2" width="1.7109375" style="97" customWidth="1"/>
    <col min="3" max="3" width="12.7109375" style="97" customWidth="1"/>
    <col min="4" max="4" width="13.7109375" style="97" customWidth="1"/>
    <col min="5" max="5" width="46.28515625" style="97" customWidth="1"/>
    <col min="6" max="16384" width="9.140625" style="97"/>
  </cols>
  <sheetData>
    <row r="1" spans="2:10">
      <c r="C1" s="240" t="s">
        <v>179</v>
      </c>
      <c r="D1" s="241" t="s">
        <v>180</v>
      </c>
    </row>
    <row r="2" spans="2:10">
      <c r="C2" s="242" t="s">
        <v>181</v>
      </c>
      <c r="D2" s="243" t="s">
        <v>182</v>
      </c>
    </row>
    <row r="3" spans="2:10" ht="17.25" thickBot="1">
      <c r="B3" s="244"/>
      <c r="C3" s="244"/>
      <c r="D3" s="244"/>
    </row>
    <row r="4" spans="2:10" s="249" customFormat="1" ht="13.5">
      <c r="B4" s="245"/>
      <c r="C4" s="246"/>
      <c r="D4" s="246"/>
      <c r="E4" s="247"/>
      <c r="F4" s="248">
        <v>2017</v>
      </c>
      <c r="G4" s="248">
        <v>2018</v>
      </c>
      <c r="H4" s="248">
        <v>2019</v>
      </c>
      <c r="I4" s="248">
        <v>2020</v>
      </c>
      <c r="J4" s="248">
        <v>2021</v>
      </c>
    </row>
    <row r="5" spans="2:10" s="249" customFormat="1" ht="17.25" customHeight="1" thickBot="1">
      <c r="B5" s="250"/>
      <c r="C5" s="251"/>
      <c r="D5" s="251"/>
      <c r="E5" s="252"/>
      <c r="F5" s="664" t="s">
        <v>183</v>
      </c>
      <c r="G5" s="664"/>
      <c r="H5" s="664"/>
      <c r="I5" s="664"/>
      <c r="J5" s="664"/>
    </row>
    <row r="6" spans="2:10" s="249" customFormat="1" ht="17.25" customHeight="1">
      <c r="B6" s="253" t="s">
        <v>184</v>
      </c>
      <c r="C6" s="254"/>
      <c r="D6" s="254"/>
      <c r="E6" s="255"/>
      <c r="F6" s="256"/>
      <c r="G6" s="256"/>
      <c r="H6" s="256"/>
      <c r="I6" s="256"/>
      <c r="J6" s="256"/>
    </row>
    <row r="7" spans="2:10" s="249" customFormat="1" ht="17.25" customHeight="1">
      <c r="B7" s="257" t="s">
        <v>185</v>
      </c>
      <c r="C7" s="254"/>
      <c r="D7" s="254"/>
      <c r="E7" s="255"/>
      <c r="F7" s="256"/>
      <c r="G7" s="256"/>
      <c r="H7" s="256"/>
      <c r="I7" s="256"/>
      <c r="J7" s="256"/>
    </row>
    <row r="8" spans="2:10" s="249" customFormat="1" ht="17.25" customHeight="1">
      <c r="B8" s="257"/>
      <c r="C8" s="254"/>
      <c r="D8" s="254"/>
      <c r="E8" s="255"/>
      <c r="F8" s="256"/>
      <c r="G8" s="256"/>
      <c r="H8" s="256"/>
      <c r="I8" s="256"/>
      <c r="J8" s="256"/>
    </row>
    <row r="9" spans="2:10" s="249" customFormat="1" ht="13.5" customHeight="1">
      <c r="B9" s="258" t="s">
        <v>186</v>
      </c>
      <c r="C9" s="253"/>
      <c r="D9" s="253"/>
      <c r="E9" s="259"/>
      <c r="F9" s="260">
        <v>120.2</v>
      </c>
      <c r="G9" s="261">
        <v>121.6</v>
      </c>
      <c r="H9" s="261">
        <v>122.5</v>
      </c>
      <c r="I9" s="262">
        <v>120.5</v>
      </c>
      <c r="J9" s="262">
        <v>123.6</v>
      </c>
    </row>
    <row r="10" spans="2:10" s="249" customFormat="1" ht="13.5" customHeight="1">
      <c r="B10" s="263" t="s">
        <v>187</v>
      </c>
      <c r="C10" s="264"/>
      <c r="D10" s="264"/>
      <c r="E10" s="259"/>
      <c r="F10" s="260"/>
      <c r="G10" s="261"/>
      <c r="H10" s="261"/>
      <c r="I10" s="262"/>
      <c r="J10" s="262"/>
    </row>
    <row r="11" spans="2:10" s="249" customFormat="1" ht="13.5">
      <c r="B11" s="253"/>
      <c r="C11" s="253"/>
      <c r="D11" s="253"/>
      <c r="E11" s="259"/>
      <c r="F11" s="260"/>
      <c r="G11" s="261"/>
      <c r="H11" s="261"/>
      <c r="I11" s="262"/>
      <c r="J11" s="262"/>
    </row>
    <row r="12" spans="2:10" s="249" customFormat="1" ht="13.5" customHeight="1">
      <c r="B12" s="258" t="s">
        <v>188</v>
      </c>
      <c r="C12" s="253"/>
      <c r="D12" s="253"/>
      <c r="E12" s="259"/>
      <c r="F12" s="265">
        <v>128.6</v>
      </c>
      <c r="G12" s="266">
        <v>130.6</v>
      </c>
      <c r="H12" s="266">
        <v>132.5</v>
      </c>
      <c r="I12" s="267">
        <v>134.1</v>
      </c>
      <c r="J12" s="267">
        <v>136.19999999999999</v>
      </c>
    </row>
    <row r="13" spans="2:10" s="249" customFormat="1" ht="13.5" customHeight="1">
      <c r="B13" s="268" t="s">
        <v>189</v>
      </c>
      <c r="C13" s="257"/>
      <c r="D13" s="257"/>
      <c r="E13" s="259"/>
      <c r="F13" s="265"/>
      <c r="G13" s="266"/>
      <c r="H13" s="266"/>
      <c r="I13" s="267"/>
      <c r="J13" s="267"/>
    </row>
    <row r="14" spans="2:10" s="249" customFormat="1" ht="6.75" customHeight="1">
      <c r="B14" s="269"/>
      <c r="C14" s="269"/>
      <c r="D14" s="269"/>
      <c r="E14" s="259"/>
      <c r="F14" s="265"/>
      <c r="G14" s="266"/>
      <c r="H14" s="266"/>
      <c r="I14" s="267"/>
      <c r="J14" s="267"/>
    </row>
    <row r="15" spans="2:10" s="249" customFormat="1" ht="13.5" customHeight="1">
      <c r="B15" s="258" t="s">
        <v>190</v>
      </c>
      <c r="C15" s="253"/>
      <c r="D15" s="253"/>
      <c r="E15" s="259"/>
      <c r="F15" s="265">
        <v>165.9</v>
      </c>
      <c r="G15" s="266">
        <v>166.6</v>
      </c>
      <c r="H15" s="266">
        <v>170.3</v>
      </c>
      <c r="I15" s="267">
        <v>170.3</v>
      </c>
      <c r="J15" s="267">
        <v>170.6</v>
      </c>
    </row>
    <row r="16" spans="2:10" s="249" customFormat="1" ht="13.5" customHeight="1">
      <c r="B16" s="263" t="s">
        <v>191</v>
      </c>
      <c r="C16" s="264"/>
      <c r="D16" s="264"/>
      <c r="E16" s="259"/>
      <c r="F16" s="265"/>
      <c r="G16" s="266"/>
      <c r="H16" s="266"/>
      <c r="I16" s="267"/>
      <c r="J16" s="267"/>
    </row>
    <row r="17" spans="2:10" s="249" customFormat="1" ht="6.75" customHeight="1">
      <c r="B17" s="269"/>
      <c r="C17" s="269"/>
      <c r="D17" s="269"/>
      <c r="E17" s="259"/>
      <c r="F17" s="265"/>
      <c r="G17" s="266"/>
      <c r="H17" s="266"/>
      <c r="I17" s="267"/>
      <c r="J17" s="267"/>
    </row>
    <row r="18" spans="2:10" s="249" customFormat="1" ht="13.5" customHeight="1">
      <c r="B18" s="258" t="s">
        <v>192</v>
      </c>
      <c r="C18" s="253"/>
      <c r="D18" s="253"/>
      <c r="E18" s="259"/>
      <c r="F18" s="265">
        <v>102.1</v>
      </c>
      <c r="G18" s="266">
        <v>101.6</v>
      </c>
      <c r="H18" s="266">
        <v>100.1</v>
      </c>
      <c r="I18" s="267">
        <v>99.5</v>
      </c>
      <c r="J18" s="267">
        <v>99.4</v>
      </c>
    </row>
    <row r="19" spans="2:10" s="249" customFormat="1" ht="13.5" customHeight="1">
      <c r="B19" s="263" t="s">
        <v>193</v>
      </c>
      <c r="C19" s="264"/>
      <c r="D19" s="264"/>
      <c r="E19" s="259"/>
      <c r="F19" s="265"/>
      <c r="G19" s="266"/>
      <c r="H19" s="266"/>
      <c r="I19" s="267"/>
      <c r="J19" s="267"/>
    </row>
    <row r="20" spans="2:10" s="249" customFormat="1" ht="6.75" customHeight="1">
      <c r="B20" s="269"/>
      <c r="C20" s="269"/>
      <c r="D20" s="269"/>
      <c r="E20" s="259"/>
      <c r="F20" s="265"/>
      <c r="G20" s="266"/>
      <c r="H20" s="266"/>
      <c r="I20" s="267"/>
      <c r="J20" s="267"/>
    </row>
    <row r="21" spans="2:10" s="249" customFormat="1" ht="13.5" customHeight="1">
      <c r="B21" s="258" t="s">
        <v>194</v>
      </c>
      <c r="C21" s="253"/>
      <c r="D21" s="253"/>
      <c r="E21" s="259"/>
      <c r="F21" s="265">
        <v>116.3</v>
      </c>
      <c r="G21" s="266">
        <v>118.2</v>
      </c>
      <c r="H21" s="266">
        <v>120.3</v>
      </c>
      <c r="I21" s="267">
        <v>116.6</v>
      </c>
      <c r="J21" s="267">
        <v>119.6</v>
      </c>
    </row>
    <row r="22" spans="2:10" s="249" customFormat="1" ht="13.5" customHeight="1">
      <c r="B22" s="263" t="s">
        <v>195</v>
      </c>
      <c r="C22" s="264"/>
      <c r="D22" s="264"/>
      <c r="E22" s="259"/>
      <c r="F22" s="265"/>
      <c r="G22" s="266"/>
      <c r="H22" s="266"/>
      <c r="I22" s="267"/>
      <c r="J22" s="267"/>
    </row>
    <row r="23" spans="2:10" s="249" customFormat="1" ht="6.75" customHeight="1">
      <c r="B23" s="269"/>
      <c r="C23" s="269"/>
      <c r="D23" s="269"/>
      <c r="E23" s="259"/>
      <c r="F23" s="265"/>
      <c r="G23" s="266"/>
      <c r="H23" s="266"/>
      <c r="I23" s="267"/>
      <c r="J23" s="267"/>
    </row>
    <row r="24" spans="2:10" s="249" customFormat="1" ht="13.5" customHeight="1">
      <c r="B24" s="258" t="s">
        <v>196</v>
      </c>
      <c r="C24" s="253"/>
      <c r="D24" s="253"/>
      <c r="E24" s="259"/>
      <c r="F24" s="265">
        <v>114.3</v>
      </c>
      <c r="G24" s="266">
        <v>114.8</v>
      </c>
      <c r="H24" s="266">
        <v>115</v>
      </c>
      <c r="I24" s="267">
        <v>115</v>
      </c>
      <c r="J24" s="267">
        <v>116.1</v>
      </c>
    </row>
    <row r="25" spans="2:10" s="249" customFormat="1" ht="15.75" customHeight="1">
      <c r="B25" s="263" t="s">
        <v>197</v>
      </c>
      <c r="C25" s="264"/>
      <c r="D25" s="264"/>
      <c r="E25" s="259"/>
      <c r="F25" s="265"/>
      <c r="G25" s="266"/>
      <c r="H25" s="266"/>
      <c r="I25" s="267"/>
      <c r="J25" s="267"/>
    </row>
    <row r="26" spans="2:10" s="249" customFormat="1" ht="6.75" customHeight="1">
      <c r="B26" s="269"/>
      <c r="C26" s="269"/>
      <c r="D26" s="269"/>
      <c r="E26" s="259"/>
      <c r="F26" s="265"/>
      <c r="G26" s="266"/>
      <c r="H26" s="266"/>
      <c r="I26" s="267"/>
      <c r="J26" s="267"/>
    </row>
    <row r="27" spans="2:10" s="249" customFormat="1" ht="13.5" customHeight="1">
      <c r="B27" s="258" t="s">
        <v>198</v>
      </c>
      <c r="C27" s="253"/>
      <c r="D27" s="253"/>
      <c r="E27" s="259"/>
      <c r="F27" s="265">
        <v>120.7</v>
      </c>
      <c r="G27" s="266">
        <v>123.4</v>
      </c>
      <c r="H27" s="266">
        <v>125.1</v>
      </c>
      <c r="I27" s="267">
        <v>125.9</v>
      </c>
      <c r="J27" s="267">
        <v>126.1</v>
      </c>
    </row>
    <row r="28" spans="2:10" s="249" customFormat="1" ht="13.5" customHeight="1">
      <c r="B28" s="263" t="s">
        <v>199</v>
      </c>
      <c r="C28" s="264"/>
      <c r="D28" s="264"/>
      <c r="E28" s="259"/>
      <c r="F28" s="265"/>
      <c r="G28" s="266"/>
      <c r="H28" s="266"/>
      <c r="I28" s="267"/>
      <c r="J28" s="267"/>
    </row>
    <row r="29" spans="2:10" s="249" customFormat="1" ht="6.75" customHeight="1">
      <c r="B29" s="269"/>
      <c r="C29" s="269"/>
      <c r="D29" s="269"/>
      <c r="E29" s="259"/>
      <c r="F29" s="265"/>
      <c r="G29" s="266"/>
      <c r="H29" s="266"/>
      <c r="I29" s="267"/>
      <c r="J29" s="267"/>
    </row>
    <row r="30" spans="2:10" s="249" customFormat="1" ht="13.5" customHeight="1">
      <c r="B30" s="258" t="s">
        <v>200</v>
      </c>
      <c r="C30" s="253"/>
      <c r="D30" s="253"/>
      <c r="E30" s="259"/>
      <c r="F30" s="265">
        <v>117.8</v>
      </c>
      <c r="G30" s="266">
        <v>120.1</v>
      </c>
      <c r="H30" s="266">
        <v>116.1</v>
      </c>
      <c r="I30" s="267">
        <v>102.4</v>
      </c>
      <c r="J30" s="267">
        <v>114.4</v>
      </c>
    </row>
    <row r="31" spans="2:10" s="249" customFormat="1" ht="13.5" customHeight="1">
      <c r="B31" s="263" t="s">
        <v>201</v>
      </c>
      <c r="C31" s="264"/>
      <c r="D31" s="264"/>
      <c r="E31" s="259"/>
      <c r="F31" s="265"/>
      <c r="G31" s="266"/>
      <c r="H31" s="266"/>
      <c r="I31" s="267"/>
      <c r="J31" s="267"/>
    </row>
    <row r="32" spans="2:10" s="249" customFormat="1" ht="6.75" customHeight="1">
      <c r="B32" s="269"/>
      <c r="C32" s="269"/>
      <c r="D32" s="269"/>
      <c r="E32" s="259"/>
      <c r="F32" s="265"/>
      <c r="G32" s="266"/>
      <c r="H32" s="266"/>
      <c r="I32" s="267"/>
      <c r="J32" s="267"/>
    </row>
    <row r="33" spans="2:10" s="249" customFormat="1" ht="13.5" customHeight="1">
      <c r="B33" s="258" t="s">
        <v>202</v>
      </c>
      <c r="C33" s="253"/>
      <c r="D33" s="253"/>
      <c r="E33" s="259"/>
      <c r="F33" s="265">
        <v>99.6</v>
      </c>
      <c r="G33" s="266">
        <v>98.7</v>
      </c>
      <c r="H33" s="266">
        <v>100.1</v>
      </c>
      <c r="I33" s="267">
        <v>102.6</v>
      </c>
      <c r="J33" s="267">
        <v>102.6</v>
      </c>
    </row>
    <row r="34" spans="2:10" s="249" customFormat="1" ht="13.5" customHeight="1">
      <c r="B34" s="263" t="s">
        <v>203</v>
      </c>
      <c r="C34" s="264"/>
      <c r="D34" s="264"/>
      <c r="E34" s="259"/>
      <c r="F34" s="265"/>
      <c r="G34" s="266"/>
      <c r="H34" s="266"/>
      <c r="I34" s="267"/>
      <c r="J34" s="267"/>
    </row>
    <row r="35" spans="2:10" s="249" customFormat="1" ht="6.75" customHeight="1">
      <c r="B35" s="269"/>
      <c r="C35" s="269"/>
      <c r="D35" s="269"/>
      <c r="E35" s="259"/>
      <c r="F35" s="265"/>
      <c r="G35" s="266"/>
      <c r="H35" s="266"/>
      <c r="I35" s="267"/>
      <c r="J35" s="267"/>
    </row>
    <row r="36" spans="2:10" s="249" customFormat="1" ht="13.5" customHeight="1">
      <c r="B36" s="258" t="s">
        <v>204</v>
      </c>
      <c r="C36" s="253"/>
      <c r="D36" s="253"/>
      <c r="E36" s="259"/>
      <c r="F36" s="265">
        <v>112.2</v>
      </c>
      <c r="G36" s="266">
        <v>112.5</v>
      </c>
      <c r="H36" s="266">
        <v>114.8</v>
      </c>
      <c r="I36" s="267">
        <v>115.6</v>
      </c>
      <c r="J36" s="267">
        <v>115.6</v>
      </c>
    </row>
    <row r="37" spans="2:10" s="249" customFormat="1" ht="13.5" customHeight="1">
      <c r="B37" s="263" t="s">
        <v>205</v>
      </c>
      <c r="C37" s="264"/>
      <c r="D37" s="264"/>
      <c r="E37" s="259"/>
      <c r="F37" s="265"/>
      <c r="G37" s="266"/>
      <c r="H37" s="266"/>
      <c r="I37" s="267"/>
      <c r="J37" s="267"/>
    </row>
    <row r="38" spans="2:10" s="249" customFormat="1" ht="6.75" customHeight="1">
      <c r="B38" s="269"/>
      <c r="C38" s="269"/>
      <c r="D38" s="269"/>
      <c r="E38" s="259"/>
      <c r="F38" s="265"/>
      <c r="G38" s="266"/>
      <c r="H38" s="266"/>
      <c r="I38" s="267"/>
      <c r="J38" s="267"/>
    </row>
    <row r="39" spans="2:10" s="249" customFormat="1" ht="13.5" customHeight="1">
      <c r="B39" s="258" t="s">
        <v>206</v>
      </c>
      <c r="C39" s="253"/>
      <c r="D39" s="253"/>
      <c r="E39" s="259"/>
      <c r="F39" s="265">
        <v>114</v>
      </c>
      <c r="G39" s="266">
        <v>113.8</v>
      </c>
      <c r="H39" s="266">
        <v>114.4</v>
      </c>
      <c r="I39" s="267">
        <v>115.1</v>
      </c>
      <c r="J39" s="267">
        <v>114.9</v>
      </c>
    </row>
    <row r="40" spans="2:10" s="249" customFormat="1" ht="13.5" customHeight="1">
      <c r="B40" s="263" t="s">
        <v>207</v>
      </c>
      <c r="C40" s="264"/>
      <c r="D40" s="264"/>
      <c r="E40" s="259"/>
      <c r="F40" s="265"/>
      <c r="G40" s="266"/>
      <c r="H40" s="266"/>
      <c r="I40" s="267"/>
      <c r="J40" s="267"/>
    </row>
    <row r="41" spans="2:10" s="249" customFormat="1" ht="6.75" customHeight="1">
      <c r="B41" s="264"/>
      <c r="C41" s="264"/>
      <c r="D41" s="264"/>
      <c r="E41" s="259"/>
      <c r="F41" s="265"/>
      <c r="G41" s="266"/>
      <c r="H41" s="266"/>
      <c r="I41" s="267"/>
      <c r="J41" s="267"/>
    </row>
    <row r="42" spans="2:10" s="249" customFormat="1" ht="13.5">
      <c r="B42" s="258" t="s">
        <v>208</v>
      </c>
      <c r="C42" s="253"/>
      <c r="D42" s="253"/>
      <c r="E42" s="259"/>
      <c r="F42" s="265">
        <v>123.4</v>
      </c>
      <c r="G42" s="266">
        <v>124.1</v>
      </c>
      <c r="H42" s="266">
        <v>125.4</v>
      </c>
      <c r="I42" s="267">
        <v>124.9</v>
      </c>
      <c r="J42" s="267">
        <v>125</v>
      </c>
    </row>
    <row r="43" spans="2:10" s="249" customFormat="1" ht="13.5">
      <c r="B43" s="263" t="s">
        <v>209</v>
      </c>
      <c r="C43" s="264"/>
      <c r="D43" s="264"/>
      <c r="E43" s="259"/>
      <c r="F43" s="265"/>
      <c r="G43" s="266"/>
      <c r="H43" s="266"/>
      <c r="I43" s="267"/>
      <c r="J43" s="267"/>
    </row>
    <row r="44" spans="2:10" s="249" customFormat="1" ht="6.75" customHeight="1">
      <c r="B44" s="269"/>
      <c r="C44" s="269"/>
      <c r="D44" s="269"/>
      <c r="E44" s="259"/>
      <c r="F44" s="265"/>
      <c r="G44" s="266"/>
      <c r="H44" s="266"/>
      <c r="I44" s="267"/>
      <c r="J44" s="267"/>
    </row>
    <row r="45" spans="2:10" s="249" customFormat="1" ht="13.5">
      <c r="B45" s="258" t="s">
        <v>210</v>
      </c>
      <c r="C45" s="253"/>
      <c r="D45" s="253"/>
      <c r="E45" s="259"/>
      <c r="F45" s="265">
        <v>108.9</v>
      </c>
      <c r="G45" s="266">
        <v>108.6</v>
      </c>
      <c r="H45" s="266">
        <v>109.4</v>
      </c>
      <c r="I45" s="267">
        <v>111.1</v>
      </c>
      <c r="J45" s="267">
        <v>111.2</v>
      </c>
    </row>
    <row r="46" spans="2:10" s="249" customFormat="1" ht="15.75" customHeight="1">
      <c r="B46" s="263" t="s">
        <v>211</v>
      </c>
      <c r="C46" s="264"/>
      <c r="D46" s="264"/>
      <c r="E46" s="259"/>
      <c r="F46" s="265"/>
      <c r="G46" s="265"/>
      <c r="H46" s="266"/>
      <c r="I46" s="266"/>
      <c r="J46" s="266"/>
    </row>
    <row r="48" spans="2:10">
      <c r="B48" s="132" t="s">
        <v>212</v>
      </c>
    </row>
    <row r="49" spans="2:10">
      <c r="B49" s="264" t="s">
        <v>213</v>
      </c>
    </row>
    <row r="50" spans="2:10" s="166" customFormat="1">
      <c r="C50" s="270"/>
      <c r="D50" s="271"/>
    </row>
    <row r="51" spans="2:10" s="249" customFormat="1" ht="13.5" customHeight="1">
      <c r="B51" s="258" t="s">
        <v>186</v>
      </c>
      <c r="C51" s="253"/>
      <c r="D51" s="253"/>
      <c r="E51" s="259"/>
      <c r="F51" s="261">
        <v>4.2</v>
      </c>
      <c r="G51" s="261">
        <v>1.2</v>
      </c>
      <c r="H51" s="261">
        <v>0.7</v>
      </c>
      <c r="I51" s="261">
        <v>-1.6</v>
      </c>
      <c r="J51" s="261">
        <v>2.6</v>
      </c>
    </row>
    <row r="52" spans="2:10" s="249" customFormat="1" ht="13.5" customHeight="1">
      <c r="B52" s="263" t="s">
        <v>187</v>
      </c>
      <c r="C52" s="264"/>
      <c r="D52" s="264"/>
      <c r="E52" s="259"/>
      <c r="F52" s="261"/>
      <c r="G52" s="261"/>
      <c r="H52" s="261"/>
      <c r="I52" s="261"/>
      <c r="J52" s="261"/>
    </row>
    <row r="53" spans="2:10" s="249" customFormat="1" ht="13.5">
      <c r="B53" s="253"/>
      <c r="C53" s="253"/>
      <c r="D53" s="253"/>
      <c r="E53" s="259"/>
      <c r="F53" s="261"/>
      <c r="G53" s="261"/>
      <c r="H53" s="261"/>
      <c r="I53" s="261"/>
      <c r="J53" s="261"/>
    </row>
    <row r="54" spans="2:10" s="249" customFormat="1" ht="13.5" customHeight="1">
      <c r="B54" s="258" t="s">
        <v>188</v>
      </c>
      <c r="C54" s="253"/>
      <c r="D54" s="253"/>
      <c r="E54" s="259"/>
      <c r="F54" s="265">
        <v>3.6</v>
      </c>
      <c r="G54" s="265">
        <v>1.6</v>
      </c>
      <c r="H54" s="266">
        <v>1.5</v>
      </c>
      <c r="I54" s="266">
        <v>1.2</v>
      </c>
      <c r="J54" s="266">
        <v>1.6</v>
      </c>
    </row>
    <row r="55" spans="2:10" s="249" customFormat="1" ht="13.5" customHeight="1">
      <c r="B55" s="268" t="s">
        <v>189</v>
      </c>
      <c r="C55" s="257"/>
      <c r="D55" s="257"/>
      <c r="E55" s="259"/>
      <c r="F55" s="265"/>
      <c r="G55" s="265"/>
      <c r="H55" s="266"/>
      <c r="I55" s="266"/>
      <c r="J55" s="266"/>
    </row>
    <row r="56" spans="2:10" s="249" customFormat="1" ht="6.75" customHeight="1">
      <c r="B56" s="269"/>
      <c r="C56" s="269"/>
      <c r="D56" s="269"/>
      <c r="E56" s="259"/>
      <c r="F56" s="265"/>
      <c r="G56" s="265"/>
      <c r="H56" s="266"/>
      <c r="I56" s="266"/>
      <c r="J56" s="266"/>
    </row>
    <row r="57" spans="2:10" s="249" customFormat="1" ht="13.5" customHeight="1">
      <c r="B57" s="258" t="s">
        <v>190</v>
      </c>
      <c r="C57" s="253"/>
      <c r="D57" s="253"/>
      <c r="E57" s="259"/>
      <c r="F57" s="265">
        <v>0.1</v>
      </c>
      <c r="G57" s="265">
        <v>0.4</v>
      </c>
      <c r="H57" s="266">
        <v>2.2000000000000002</v>
      </c>
      <c r="I57" s="266">
        <v>0</v>
      </c>
      <c r="J57" s="266">
        <v>0.2</v>
      </c>
    </row>
    <row r="58" spans="2:10" s="249" customFormat="1" ht="13.5" customHeight="1">
      <c r="B58" s="263" t="s">
        <v>191</v>
      </c>
      <c r="C58" s="264"/>
      <c r="D58" s="264"/>
      <c r="E58" s="259"/>
      <c r="F58" s="265"/>
      <c r="G58" s="265"/>
      <c r="H58" s="266"/>
      <c r="I58" s="266"/>
      <c r="J58" s="266"/>
    </row>
    <row r="59" spans="2:10" s="249" customFormat="1" ht="6.75" customHeight="1">
      <c r="B59" s="269"/>
      <c r="C59" s="269"/>
      <c r="D59" s="269"/>
      <c r="E59" s="259"/>
      <c r="F59" s="265"/>
      <c r="G59" s="265"/>
      <c r="H59" s="266"/>
      <c r="I59" s="266"/>
      <c r="J59" s="266"/>
    </row>
    <row r="60" spans="2:10" s="249" customFormat="1" ht="13.5" customHeight="1">
      <c r="B60" s="258" t="s">
        <v>192</v>
      </c>
      <c r="C60" s="253"/>
      <c r="D60" s="253"/>
      <c r="E60" s="259"/>
      <c r="F60" s="265">
        <v>1.2</v>
      </c>
      <c r="G60" s="265">
        <v>-0.5</v>
      </c>
      <c r="H60" s="266">
        <v>-1.5</v>
      </c>
      <c r="I60" s="266">
        <v>-0.6</v>
      </c>
      <c r="J60" s="266">
        <v>-0.1</v>
      </c>
    </row>
    <row r="61" spans="2:10" s="249" customFormat="1" ht="13.5" customHeight="1">
      <c r="B61" s="263" t="s">
        <v>193</v>
      </c>
      <c r="C61" s="264"/>
      <c r="D61" s="264"/>
      <c r="E61" s="259"/>
      <c r="F61" s="265"/>
      <c r="G61" s="265"/>
      <c r="H61" s="266"/>
      <c r="I61" s="266"/>
      <c r="J61" s="266"/>
    </row>
    <row r="62" spans="2:10" s="249" customFormat="1" ht="6.75" customHeight="1">
      <c r="B62" s="269"/>
      <c r="C62" s="269"/>
      <c r="D62" s="269"/>
      <c r="E62" s="259"/>
      <c r="F62" s="265"/>
      <c r="G62" s="265"/>
      <c r="H62" s="266"/>
      <c r="I62" s="266"/>
      <c r="J62" s="266"/>
    </row>
    <row r="63" spans="2:10" s="249" customFormat="1" ht="13.5" customHeight="1">
      <c r="B63" s="258" t="s">
        <v>194</v>
      </c>
      <c r="C63" s="253"/>
      <c r="D63" s="253"/>
      <c r="E63" s="259"/>
      <c r="F63" s="265">
        <v>2.6</v>
      </c>
      <c r="G63" s="265">
        <v>1.6</v>
      </c>
      <c r="H63" s="266">
        <v>1.8</v>
      </c>
      <c r="I63" s="266">
        <v>-3.1</v>
      </c>
      <c r="J63" s="266">
        <v>2.6</v>
      </c>
    </row>
    <row r="64" spans="2:10" s="249" customFormat="1" ht="13.5" customHeight="1">
      <c r="B64" s="263" t="s">
        <v>195</v>
      </c>
      <c r="C64" s="264"/>
      <c r="D64" s="264"/>
      <c r="E64" s="259"/>
      <c r="F64" s="265"/>
      <c r="G64" s="265"/>
      <c r="H64" s="266"/>
      <c r="I64" s="266"/>
      <c r="J64" s="266"/>
    </row>
    <row r="65" spans="2:10" s="249" customFormat="1" ht="6.75" customHeight="1">
      <c r="B65" s="269"/>
      <c r="C65" s="269"/>
      <c r="D65" s="269"/>
      <c r="E65" s="259"/>
      <c r="F65" s="265"/>
      <c r="G65" s="265"/>
      <c r="H65" s="266"/>
      <c r="I65" s="266"/>
      <c r="J65" s="266"/>
    </row>
    <row r="66" spans="2:10" s="249" customFormat="1" ht="13.5" customHeight="1">
      <c r="B66" s="258" t="s">
        <v>196</v>
      </c>
      <c r="C66" s="253"/>
      <c r="D66" s="253"/>
      <c r="E66" s="259"/>
      <c r="F66" s="265">
        <v>2</v>
      </c>
      <c r="G66" s="265">
        <v>0.4</v>
      </c>
      <c r="H66" s="266">
        <v>0.2</v>
      </c>
      <c r="I66" s="266">
        <v>0</v>
      </c>
      <c r="J66" s="266">
        <v>1</v>
      </c>
    </row>
    <row r="67" spans="2:10" s="249" customFormat="1" ht="15.75" customHeight="1">
      <c r="B67" s="263" t="s">
        <v>197</v>
      </c>
      <c r="C67" s="264"/>
      <c r="D67" s="264"/>
      <c r="E67" s="259"/>
      <c r="F67" s="265"/>
      <c r="G67" s="265"/>
      <c r="H67" s="266"/>
      <c r="I67" s="266"/>
      <c r="J67" s="266"/>
    </row>
    <row r="68" spans="2:10" s="249" customFormat="1" ht="6.75" customHeight="1">
      <c r="B68" s="269"/>
      <c r="C68" s="269"/>
      <c r="D68" s="269"/>
      <c r="E68" s="259"/>
      <c r="F68" s="265"/>
      <c r="G68" s="265"/>
      <c r="H68" s="266"/>
      <c r="I68" s="266"/>
      <c r="J68" s="266"/>
    </row>
    <row r="69" spans="2:10" s="249" customFormat="1" ht="13.5" customHeight="1">
      <c r="B69" s="258" t="s">
        <v>198</v>
      </c>
      <c r="C69" s="253"/>
      <c r="D69" s="253"/>
      <c r="E69" s="259"/>
      <c r="F69" s="265">
        <v>3.2</v>
      </c>
      <c r="G69" s="265">
        <v>2.2000000000000002</v>
      </c>
      <c r="H69" s="266">
        <v>1.4</v>
      </c>
      <c r="I69" s="266">
        <v>0.6</v>
      </c>
      <c r="J69" s="266">
        <v>0.2</v>
      </c>
    </row>
    <row r="70" spans="2:10" s="249" customFormat="1" ht="13.5" customHeight="1">
      <c r="B70" s="263" t="s">
        <v>199</v>
      </c>
      <c r="C70" s="264"/>
      <c r="D70" s="264"/>
      <c r="E70" s="259"/>
      <c r="F70" s="265"/>
      <c r="G70" s="265"/>
      <c r="H70" s="266"/>
      <c r="I70" s="266"/>
      <c r="J70" s="266"/>
    </row>
    <row r="71" spans="2:10" s="249" customFormat="1" ht="6.75" customHeight="1">
      <c r="B71" s="269"/>
      <c r="C71" s="269"/>
      <c r="D71" s="269"/>
      <c r="E71" s="259"/>
      <c r="F71" s="265"/>
      <c r="G71" s="265"/>
      <c r="H71" s="266"/>
      <c r="I71" s="266"/>
      <c r="J71" s="266"/>
    </row>
    <row r="72" spans="2:10" s="249" customFormat="1" ht="13.5" customHeight="1">
      <c r="B72" s="258" t="s">
        <v>200</v>
      </c>
      <c r="C72" s="253"/>
      <c r="D72" s="253"/>
      <c r="E72" s="259"/>
      <c r="F72" s="265">
        <v>14.6</v>
      </c>
      <c r="G72" s="265">
        <v>2</v>
      </c>
      <c r="H72" s="266">
        <v>-3.3</v>
      </c>
      <c r="I72" s="266">
        <v>-11.8</v>
      </c>
      <c r="J72" s="266">
        <v>11.7</v>
      </c>
    </row>
    <row r="73" spans="2:10" s="249" customFormat="1" ht="13.5" customHeight="1">
      <c r="B73" s="263" t="s">
        <v>201</v>
      </c>
      <c r="C73" s="264"/>
      <c r="D73" s="264"/>
      <c r="E73" s="259"/>
      <c r="F73" s="265"/>
      <c r="G73" s="265"/>
      <c r="H73" s="266"/>
      <c r="I73" s="266"/>
      <c r="J73" s="266"/>
    </row>
    <row r="74" spans="2:10" s="249" customFormat="1" ht="6.75" customHeight="1">
      <c r="B74" s="269"/>
      <c r="C74" s="269"/>
      <c r="D74" s="269"/>
      <c r="E74" s="259"/>
      <c r="F74" s="265"/>
      <c r="G74" s="265"/>
      <c r="H74" s="266"/>
      <c r="I74" s="266"/>
      <c r="J74" s="266"/>
    </row>
    <row r="75" spans="2:10" s="249" customFormat="1" ht="13.5" customHeight="1">
      <c r="B75" s="258" t="s">
        <v>202</v>
      </c>
      <c r="C75" s="253"/>
      <c r="D75" s="253"/>
      <c r="E75" s="259"/>
      <c r="F75" s="265">
        <v>0</v>
      </c>
      <c r="G75" s="265">
        <v>-0.9</v>
      </c>
      <c r="H75" s="266">
        <v>1.4</v>
      </c>
      <c r="I75" s="266">
        <v>2.5</v>
      </c>
      <c r="J75" s="266">
        <v>0</v>
      </c>
    </row>
    <row r="76" spans="2:10" s="249" customFormat="1" ht="13.5" customHeight="1">
      <c r="B76" s="263" t="s">
        <v>203</v>
      </c>
      <c r="C76" s="264"/>
      <c r="D76" s="264"/>
      <c r="E76" s="259"/>
      <c r="F76" s="265"/>
      <c r="G76" s="265"/>
      <c r="H76" s="266"/>
      <c r="I76" s="266"/>
      <c r="J76" s="266"/>
    </row>
    <row r="77" spans="2:10" s="249" customFormat="1" ht="6.75" customHeight="1">
      <c r="B77" s="269"/>
      <c r="C77" s="269"/>
      <c r="D77" s="269"/>
      <c r="E77" s="259"/>
      <c r="F77" s="265"/>
      <c r="G77" s="265"/>
      <c r="H77" s="266"/>
      <c r="I77" s="266"/>
      <c r="J77" s="266"/>
    </row>
    <row r="78" spans="2:10" s="249" customFormat="1" ht="13.5" customHeight="1">
      <c r="B78" s="258" t="s">
        <v>204</v>
      </c>
      <c r="C78" s="253"/>
      <c r="D78" s="253"/>
      <c r="E78" s="259"/>
      <c r="F78" s="265">
        <v>2</v>
      </c>
      <c r="G78" s="265">
        <v>0.3</v>
      </c>
      <c r="H78" s="266">
        <v>2</v>
      </c>
      <c r="I78" s="266">
        <v>0.7</v>
      </c>
      <c r="J78" s="266">
        <v>0</v>
      </c>
    </row>
    <row r="79" spans="2:10" s="249" customFormat="1" ht="13.5" customHeight="1">
      <c r="B79" s="263" t="s">
        <v>205</v>
      </c>
      <c r="C79" s="264"/>
      <c r="D79" s="264"/>
      <c r="E79" s="259"/>
      <c r="F79" s="265"/>
      <c r="G79" s="265"/>
      <c r="H79" s="266"/>
      <c r="I79" s="266"/>
      <c r="J79" s="266"/>
    </row>
    <row r="80" spans="2:10" s="249" customFormat="1" ht="6.75" customHeight="1">
      <c r="B80" s="269"/>
      <c r="C80" s="269"/>
      <c r="D80" s="269"/>
      <c r="E80" s="259"/>
      <c r="F80" s="265"/>
      <c r="G80" s="265"/>
      <c r="H80" s="266"/>
      <c r="I80" s="266"/>
      <c r="J80" s="266"/>
    </row>
    <row r="81" spans="2:10" s="249" customFormat="1" ht="13.5" customHeight="1">
      <c r="B81" s="258" t="s">
        <v>206</v>
      </c>
      <c r="C81" s="253"/>
      <c r="D81" s="253"/>
      <c r="E81" s="259"/>
      <c r="F81" s="265">
        <v>0.9</v>
      </c>
      <c r="G81" s="265">
        <v>-0.2</v>
      </c>
      <c r="H81" s="266">
        <v>0.5</v>
      </c>
      <c r="I81" s="266">
        <v>0.6</v>
      </c>
      <c r="J81" s="266">
        <v>-0.2</v>
      </c>
    </row>
    <row r="82" spans="2:10" s="249" customFormat="1" ht="13.5" customHeight="1">
      <c r="B82" s="263" t="s">
        <v>207</v>
      </c>
      <c r="C82" s="264"/>
      <c r="D82" s="264"/>
      <c r="E82" s="259"/>
      <c r="F82" s="265"/>
      <c r="G82" s="265"/>
      <c r="H82" s="266"/>
      <c r="I82" s="266"/>
      <c r="J82" s="266"/>
    </row>
    <row r="83" spans="2:10" s="249" customFormat="1" ht="6.75" customHeight="1">
      <c r="B83" s="264"/>
      <c r="C83" s="264"/>
      <c r="D83" s="264"/>
      <c r="E83" s="259"/>
      <c r="F83" s="265"/>
      <c r="G83" s="265"/>
      <c r="H83" s="266"/>
      <c r="I83" s="266"/>
      <c r="J83" s="266"/>
    </row>
    <row r="84" spans="2:10" s="249" customFormat="1" ht="13.5">
      <c r="B84" s="258" t="s">
        <v>208</v>
      </c>
      <c r="C84" s="253"/>
      <c r="D84" s="253"/>
      <c r="E84" s="259"/>
      <c r="F84" s="265">
        <v>3.4</v>
      </c>
      <c r="G84" s="265">
        <v>0.6</v>
      </c>
      <c r="H84" s="266">
        <v>1</v>
      </c>
      <c r="I84" s="266">
        <v>-0.4</v>
      </c>
      <c r="J84" s="266">
        <v>0.1</v>
      </c>
    </row>
    <row r="85" spans="2:10" s="249" customFormat="1" ht="13.5">
      <c r="B85" s="263" t="s">
        <v>209</v>
      </c>
      <c r="C85" s="264"/>
      <c r="D85" s="264"/>
      <c r="E85" s="259"/>
      <c r="F85" s="265"/>
      <c r="G85" s="265"/>
      <c r="H85" s="266"/>
      <c r="I85" s="266"/>
      <c r="J85" s="266"/>
    </row>
    <row r="86" spans="2:10" s="249" customFormat="1" ht="6.75" customHeight="1">
      <c r="B86" s="269"/>
      <c r="C86" s="269"/>
      <c r="D86" s="269"/>
      <c r="E86" s="259"/>
      <c r="F86" s="265"/>
      <c r="G86" s="265"/>
      <c r="H86" s="266"/>
      <c r="I86" s="266"/>
      <c r="J86" s="266"/>
    </row>
    <row r="87" spans="2:10" s="249" customFormat="1" ht="13.5">
      <c r="B87" s="258" t="s">
        <v>210</v>
      </c>
      <c r="C87" s="253"/>
      <c r="D87" s="253"/>
      <c r="E87" s="259"/>
      <c r="F87" s="265">
        <v>1.4</v>
      </c>
      <c r="G87" s="265">
        <v>-0.3</v>
      </c>
      <c r="H87" s="266">
        <v>0.7</v>
      </c>
      <c r="I87" s="266">
        <v>1.6</v>
      </c>
      <c r="J87" s="266">
        <v>0.1</v>
      </c>
    </row>
    <row r="88" spans="2:10" s="249" customFormat="1" ht="13.5">
      <c r="B88" s="263" t="s">
        <v>211</v>
      </c>
      <c r="C88" s="264"/>
      <c r="D88" s="264"/>
      <c r="E88" s="259"/>
      <c r="F88" s="265"/>
      <c r="G88" s="265"/>
      <c r="H88" s="266"/>
      <c r="I88" s="266"/>
      <c r="J88" s="266"/>
    </row>
    <row r="89" spans="2:10" ht="8.1" customHeight="1" thickBot="1">
      <c r="B89" s="272"/>
      <c r="C89" s="272"/>
      <c r="D89" s="272"/>
      <c r="E89" s="112"/>
      <c r="F89" s="112"/>
      <c r="G89" s="112"/>
      <c r="H89" s="112"/>
      <c r="I89" s="112"/>
      <c r="J89" s="112"/>
    </row>
    <row r="90" spans="2:10">
      <c r="J90" s="24" t="s">
        <v>0</v>
      </c>
    </row>
    <row r="91" spans="2:10">
      <c r="J91" s="26" t="s">
        <v>1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4DD8-3558-40B3-8BF9-5692F03E1DB4}">
  <dimension ref="A1:J78"/>
  <sheetViews>
    <sheetView view="pageBreakPreview" zoomScale="60" zoomScaleNormal="145" workbookViewId="0">
      <selection activeCell="C5" sqref="C5"/>
    </sheetView>
  </sheetViews>
  <sheetFormatPr defaultColWidth="9.140625" defaultRowHeight="16.5"/>
  <cols>
    <col min="1" max="1" width="1.7109375" style="273" customWidth="1"/>
    <col min="2" max="2" width="11.85546875" style="273" customWidth="1"/>
    <col min="3" max="3" width="74.5703125" style="273" customWidth="1"/>
    <col min="4" max="4" width="10.7109375" style="273" customWidth="1"/>
    <col min="5" max="5" width="12.7109375" style="274" customWidth="1"/>
    <col min="6" max="6" width="1.7109375" style="273" customWidth="1"/>
    <col min="7" max="7" width="10.28515625" style="273" bestFit="1" customWidth="1"/>
    <col min="8" max="16384" width="9.140625" style="273"/>
  </cols>
  <sheetData>
    <row r="1" spans="1:10" ht="8.1" customHeight="1"/>
    <row r="2" spans="1:10" ht="8.1" customHeight="1"/>
    <row r="3" spans="1:10" ht="16.350000000000001" customHeight="1">
      <c r="B3" s="275" t="s">
        <v>214</v>
      </c>
      <c r="C3" s="276" t="s">
        <v>215</v>
      </c>
      <c r="E3" s="277"/>
    </row>
    <row r="4" spans="1:10" ht="16.350000000000001" customHeight="1">
      <c r="B4" s="278" t="s">
        <v>216</v>
      </c>
      <c r="C4" s="279" t="s">
        <v>217</v>
      </c>
      <c r="D4" s="280"/>
      <c r="E4" s="277"/>
    </row>
    <row r="5" spans="1:10" ht="13.15" customHeight="1" thickBot="1">
      <c r="A5" s="281"/>
      <c r="B5" s="281"/>
      <c r="C5" s="281"/>
      <c r="D5" s="280"/>
      <c r="E5" s="282"/>
    </row>
    <row r="6" spans="1:10" s="286" customFormat="1" ht="42.95" customHeight="1" thickBot="1">
      <c r="A6" s="6"/>
      <c r="B6" s="649" t="s">
        <v>218</v>
      </c>
      <c r="C6" s="650"/>
      <c r="D6" s="283"/>
      <c r="E6" s="284">
        <v>2020</v>
      </c>
      <c r="F6" s="285"/>
    </row>
    <row r="7" spans="1:10" s="286" customFormat="1" ht="16.350000000000001" customHeight="1">
      <c r="B7" s="287"/>
      <c r="C7" s="288"/>
      <c r="D7" s="289"/>
      <c r="E7" s="289"/>
    </row>
    <row r="8" spans="1:10" s="290" customFormat="1" ht="15" customHeight="1">
      <c r="B8" s="291" t="s">
        <v>219</v>
      </c>
      <c r="D8" s="292"/>
      <c r="E8" s="293"/>
    </row>
    <row r="9" spans="1:10" s="294" customFormat="1" ht="15" customHeight="1">
      <c r="B9" s="295" t="s">
        <v>220</v>
      </c>
      <c r="D9" s="296"/>
      <c r="E9" s="297"/>
      <c r="J9" s="298"/>
    </row>
    <row r="10" spans="1:10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0" s="290" customFormat="1" ht="15" customHeight="1">
      <c r="B11" s="302" t="s">
        <v>221</v>
      </c>
      <c r="C11" s="303"/>
      <c r="D11" s="292"/>
      <c r="E11" s="304">
        <v>1461</v>
      </c>
      <c r="F11" s="300"/>
      <c r="G11" s="300"/>
      <c r="H11" s="300"/>
      <c r="I11" s="301"/>
    </row>
    <row r="12" spans="1:10" s="290" customFormat="1" ht="8.1" customHeight="1">
      <c r="B12" s="299"/>
      <c r="D12" s="305"/>
      <c r="E12" s="306"/>
    </row>
    <row r="13" spans="1:10" s="290" customFormat="1" ht="15" customHeight="1">
      <c r="B13" s="307" t="s">
        <v>222</v>
      </c>
      <c r="C13" s="303"/>
      <c r="D13" s="305"/>
      <c r="E13" s="306"/>
    </row>
    <row r="14" spans="1:10" s="290" customFormat="1" ht="15" customHeight="1">
      <c r="B14" s="308" t="s">
        <v>223</v>
      </c>
      <c r="C14" s="303"/>
      <c r="D14" s="305"/>
      <c r="E14" s="309">
        <v>1245</v>
      </c>
    </row>
    <row r="15" spans="1:10" s="290" customFormat="1" ht="15" customHeight="1">
      <c r="B15" s="308" t="s">
        <v>224</v>
      </c>
      <c r="C15" s="303"/>
      <c r="D15" s="305"/>
      <c r="E15" s="309">
        <v>216</v>
      </c>
      <c r="G15" s="310">
        <f>D15+D14-D11</f>
        <v>0</v>
      </c>
      <c r="H15" s="310">
        <f>E15+E14-E11</f>
        <v>0</v>
      </c>
    </row>
    <row r="16" spans="1:10" s="290" customFormat="1" ht="7.5" customHeight="1">
      <c r="B16" s="311"/>
      <c r="C16" s="312"/>
      <c r="D16" s="305"/>
      <c r="E16" s="309"/>
    </row>
    <row r="17" spans="2:8" s="290" customFormat="1" ht="15" customHeight="1">
      <c r="B17" s="307" t="s">
        <v>225</v>
      </c>
      <c r="C17" s="303"/>
      <c r="D17" s="305"/>
      <c r="E17" s="309"/>
    </row>
    <row r="18" spans="2:8" s="290" customFormat="1" ht="15" customHeight="1">
      <c r="B18" s="308" t="s">
        <v>226</v>
      </c>
      <c r="C18" s="303"/>
      <c r="D18" s="305"/>
      <c r="E18" s="309">
        <v>1216</v>
      </c>
    </row>
    <row r="19" spans="2:8" s="290" customFormat="1" ht="15" customHeight="1">
      <c r="B19" s="308" t="s">
        <v>227</v>
      </c>
      <c r="C19" s="303"/>
      <c r="D19" s="305"/>
      <c r="E19" s="309">
        <v>245</v>
      </c>
      <c r="G19" s="310">
        <f>D19+D18-D11</f>
        <v>0</v>
      </c>
      <c r="H19" s="310">
        <f>E19+E18-E11</f>
        <v>0</v>
      </c>
    </row>
    <row r="20" spans="2:8" s="290" customFormat="1" ht="7.5" customHeight="1">
      <c r="B20" s="311"/>
      <c r="C20" s="312"/>
      <c r="D20" s="305"/>
      <c r="E20" s="309"/>
    </row>
    <row r="21" spans="2:8" s="290" customFormat="1" ht="15" customHeight="1">
      <c r="B21" s="307" t="s">
        <v>228</v>
      </c>
      <c r="C21" s="312"/>
      <c r="D21" s="305"/>
      <c r="E21" s="309"/>
    </row>
    <row r="22" spans="2:8" s="290" customFormat="1" ht="15" customHeight="1">
      <c r="B22" s="313" t="s">
        <v>229</v>
      </c>
      <c r="C22" s="312"/>
      <c r="D22" s="305"/>
      <c r="E22" s="309"/>
    </row>
    <row r="23" spans="2:8" s="290" customFormat="1" ht="15" customHeight="1">
      <c r="B23" s="314" t="s">
        <v>230</v>
      </c>
      <c r="C23" s="303"/>
      <c r="D23" s="306"/>
      <c r="E23" s="309">
        <v>141</v>
      </c>
      <c r="G23" s="310">
        <f>SUM(D23:D34)-D11</f>
        <v>0</v>
      </c>
      <c r="H23" s="310">
        <f>SUM(E23:E34)-E11</f>
        <v>0</v>
      </c>
    </row>
    <row r="24" spans="2:8" s="290" customFormat="1" ht="15" customHeight="1">
      <c r="B24" s="314" t="s">
        <v>231</v>
      </c>
      <c r="C24" s="303"/>
      <c r="D24" s="306"/>
      <c r="E24" s="309">
        <v>3</v>
      </c>
    </row>
    <row r="25" spans="2:8" s="290" customFormat="1" ht="15" customHeight="1">
      <c r="B25" s="314" t="s">
        <v>232</v>
      </c>
      <c r="C25" s="303"/>
      <c r="D25" s="306"/>
      <c r="E25" s="309">
        <v>432</v>
      </c>
    </row>
    <row r="26" spans="2:8" s="290" customFormat="1" ht="15" customHeight="1">
      <c r="B26" s="314" t="s">
        <v>233</v>
      </c>
      <c r="C26" s="303"/>
      <c r="D26" s="306"/>
      <c r="E26" s="309">
        <v>36</v>
      </c>
    </row>
    <row r="27" spans="2:8" s="290" customFormat="1" ht="15" customHeight="1">
      <c r="B27" s="314" t="s">
        <v>234</v>
      </c>
      <c r="C27" s="303"/>
      <c r="D27" s="306"/>
      <c r="E27" s="309">
        <v>39</v>
      </c>
    </row>
    <row r="28" spans="2:8" s="290" customFormat="1" ht="15" customHeight="1">
      <c r="B28" s="314" t="s">
        <v>235</v>
      </c>
      <c r="C28" s="312"/>
      <c r="D28" s="305"/>
      <c r="E28" s="309">
        <v>103</v>
      </c>
    </row>
    <row r="29" spans="2:8" s="290" customFormat="1" ht="15" customHeight="1">
      <c r="B29" s="314" t="s">
        <v>236</v>
      </c>
      <c r="C29" s="312"/>
      <c r="D29" s="305"/>
      <c r="E29" s="309">
        <v>68</v>
      </c>
    </row>
    <row r="30" spans="2:8" s="290" customFormat="1" ht="15" customHeight="1">
      <c r="B30" s="315" t="s">
        <v>237</v>
      </c>
      <c r="C30" s="312"/>
      <c r="D30" s="305"/>
      <c r="E30" s="309"/>
    </row>
    <row r="31" spans="2:8" s="290" customFormat="1" ht="15" customHeight="1">
      <c r="B31" s="314" t="s">
        <v>238</v>
      </c>
      <c r="C31" s="312"/>
      <c r="D31" s="305"/>
      <c r="E31" s="309">
        <v>23</v>
      </c>
    </row>
    <row r="32" spans="2:8" s="290" customFormat="1" ht="15" customHeight="1">
      <c r="B32" s="314" t="s">
        <v>239</v>
      </c>
      <c r="C32" s="312"/>
      <c r="D32" s="305"/>
      <c r="E32" s="309">
        <v>46</v>
      </c>
    </row>
    <row r="33" spans="1:10" s="290" customFormat="1" ht="15" customHeight="1">
      <c r="B33" s="315" t="s">
        <v>240</v>
      </c>
      <c r="C33" s="312"/>
      <c r="D33" s="305"/>
      <c r="E33" s="309"/>
    </row>
    <row r="34" spans="1:10" s="290" customFormat="1" ht="15" customHeight="1">
      <c r="B34" s="314" t="s">
        <v>241</v>
      </c>
      <c r="C34" s="312"/>
      <c r="D34" s="305"/>
      <c r="E34" s="309">
        <v>570</v>
      </c>
      <c r="H34" s="316"/>
    </row>
    <row r="35" spans="1:10" s="290" customFormat="1" ht="15" customHeight="1">
      <c r="B35" s="317"/>
      <c r="C35" s="312"/>
      <c r="D35" s="305"/>
      <c r="E35" s="305"/>
    </row>
    <row r="36" spans="1:10" s="321" customFormat="1" ht="8.1" customHeight="1" thickBot="1">
      <c r="A36" s="318"/>
      <c r="B36" s="318"/>
      <c r="C36" s="318"/>
      <c r="D36" s="319"/>
      <c r="E36" s="320"/>
      <c r="F36" s="318"/>
      <c r="G36" s="290"/>
      <c r="H36" s="290"/>
    </row>
    <row r="37" spans="1:10" s="321" customFormat="1" ht="8.1" customHeight="1">
      <c r="B37" s="294"/>
      <c r="C37" s="322"/>
      <c r="D37" s="316"/>
      <c r="E37" s="305"/>
      <c r="G37" s="290"/>
      <c r="H37" s="290"/>
    </row>
    <row r="38" spans="1:10" s="290" customFormat="1" ht="15" customHeight="1">
      <c r="B38" s="291" t="s">
        <v>242</v>
      </c>
      <c r="D38" s="292"/>
      <c r="E38" s="293"/>
    </row>
    <row r="39" spans="1:10" s="294" customFormat="1" ht="15" customHeight="1">
      <c r="B39" s="295" t="s">
        <v>243</v>
      </c>
      <c r="D39" s="323"/>
      <c r="E39" s="324"/>
      <c r="J39" s="298"/>
    </row>
    <row r="40" spans="1:10" s="290" customFormat="1" ht="8.1" customHeight="1">
      <c r="B40" s="299"/>
      <c r="D40" s="305"/>
      <c r="E40" s="305"/>
      <c r="F40" s="300"/>
      <c r="G40" s="300"/>
      <c r="H40" s="300"/>
      <c r="I40" s="301"/>
    </row>
    <row r="41" spans="1:10" s="290" customFormat="1" ht="15" customHeight="1">
      <c r="B41" s="302" t="s">
        <v>221</v>
      </c>
      <c r="C41" s="303"/>
      <c r="D41" s="292"/>
      <c r="E41" s="304">
        <v>7</v>
      </c>
      <c r="F41" s="300"/>
      <c r="G41" s="300"/>
      <c r="H41" s="300"/>
      <c r="I41" s="301"/>
    </row>
    <row r="42" spans="1:10" s="290" customFormat="1" ht="8.1" customHeight="1">
      <c r="B42" s="299"/>
      <c r="D42" s="289"/>
      <c r="E42" s="325"/>
    </row>
    <row r="43" spans="1:10" s="290" customFormat="1" ht="15" customHeight="1">
      <c r="B43" s="307" t="s">
        <v>222</v>
      </c>
      <c r="C43" s="303"/>
      <c r="D43" s="300"/>
      <c r="E43" s="301"/>
    </row>
    <row r="44" spans="1:10" s="290" customFormat="1" ht="15" customHeight="1">
      <c r="B44" s="308" t="s">
        <v>223</v>
      </c>
      <c r="C44" s="303"/>
      <c r="D44" s="306"/>
      <c r="E44" s="309">
        <v>6</v>
      </c>
    </row>
    <row r="45" spans="1:10" s="290" customFormat="1" ht="15" customHeight="1">
      <c r="B45" s="308" t="s">
        <v>224</v>
      </c>
      <c r="C45" s="303"/>
      <c r="D45" s="306"/>
      <c r="E45" s="309">
        <v>1</v>
      </c>
      <c r="G45" s="310">
        <f>D45+D44-D41</f>
        <v>0</v>
      </c>
      <c r="H45" s="310">
        <f>E45+E44-E41</f>
        <v>0</v>
      </c>
    </row>
    <row r="46" spans="1:10" s="290" customFormat="1" ht="7.5" customHeight="1">
      <c r="B46" s="311"/>
      <c r="C46" s="312"/>
      <c r="D46" s="306"/>
      <c r="E46" s="309"/>
    </row>
    <row r="47" spans="1:10" s="290" customFormat="1" ht="15" customHeight="1">
      <c r="B47" s="307" t="s">
        <v>225</v>
      </c>
      <c r="C47" s="303"/>
      <c r="D47" s="301"/>
      <c r="E47" s="309"/>
    </row>
    <row r="48" spans="1:10" s="290" customFormat="1" ht="15" customHeight="1">
      <c r="B48" s="308" t="s">
        <v>226</v>
      </c>
      <c r="C48" s="303"/>
      <c r="D48" s="306"/>
      <c r="E48" s="309">
        <v>7</v>
      </c>
    </row>
    <row r="49" spans="2:8" s="290" customFormat="1" ht="15" customHeight="1">
      <c r="B49" s="308" t="s">
        <v>227</v>
      </c>
      <c r="C49" s="303"/>
      <c r="D49" s="306"/>
      <c r="E49" s="309" t="s">
        <v>244</v>
      </c>
      <c r="G49" s="310">
        <f>D49+D48-D41</f>
        <v>0</v>
      </c>
      <c r="H49" s="310" t="e">
        <f>E49+E48-E41</f>
        <v>#VALUE!</v>
      </c>
    </row>
    <row r="50" spans="2:8" s="290" customFormat="1" ht="7.5" customHeight="1">
      <c r="B50" s="311"/>
      <c r="C50" s="312"/>
      <c r="D50" s="301"/>
      <c r="E50" s="301"/>
    </row>
    <row r="51" spans="2:8" s="290" customFormat="1" ht="15" customHeight="1">
      <c r="B51" s="307" t="s">
        <v>228</v>
      </c>
      <c r="C51" s="312"/>
      <c r="D51" s="300"/>
      <c r="E51" s="300"/>
    </row>
    <row r="52" spans="2:8" s="290" customFormat="1" ht="15" customHeight="1">
      <c r="B52" s="313" t="s">
        <v>229</v>
      </c>
      <c r="C52" s="312"/>
      <c r="D52" s="300"/>
      <c r="E52" s="300"/>
    </row>
    <row r="53" spans="2:8" s="290" customFormat="1" ht="15" customHeight="1">
      <c r="B53" s="314" t="s">
        <v>230</v>
      </c>
      <c r="C53" s="303"/>
      <c r="D53" s="306"/>
      <c r="E53" s="309">
        <v>2</v>
      </c>
      <c r="G53" s="310">
        <f>SUM(D53:D64)-D41</f>
        <v>0</v>
      </c>
      <c r="H53" s="310">
        <f>SUM(E53:E64)-E41</f>
        <v>0</v>
      </c>
    </row>
    <row r="54" spans="2:8" s="290" customFormat="1" ht="15" customHeight="1">
      <c r="B54" s="314" t="s">
        <v>231</v>
      </c>
      <c r="C54" s="303"/>
      <c r="D54" s="306"/>
      <c r="E54" s="309" t="s">
        <v>244</v>
      </c>
    </row>
    <row r="55" spans="2:8" s="290" customFormat="1" ht="15" customHeight="1">
      <c r="B55" s="314" t="s">
        <v>232</v>
      </c>
      <c r="C55" s="303"/>
      <c r="D55" s="306"/>
      <c r="E55" s="309">
        <v>2</v>
      </c>
    </row>
    <row r="56" spans="2:8" s="290" customFormat="1" ht="15" customHeight="1">
      <c r="B56" s="314" t="s">
        <v>233</v>
      </c>
      <c r="C56" s="303"/>
      <c r="D56" s="306"/>
      <c r="E56" s="309" t="s">
        <v>244</v>
      </c>
    </row>
    <row r="57" spans="2:8" s="290" customFormat="1" ht="15" customHeight="1">
      <c r="B57" s="314" t="s">
        <v>234</v>
      </c>
      <c r="C57" s="303"/>
      <c r="D57" s="306"/>
      <c r="E57" s="309" t="s">
        <v>244</v>
      </c>
    </row>
    <row r="58" spans="2:8" s="290" customFormat="1" ht="15" customHeight="1">
      <c r="B58" s="314" t="s">
        <v>235</v>
      </c>
      <c r="C58" s="312"/>
      <c r="D58" s="305"/>
      <c r="E58" s="309" t="s">
        <v>244</v>
      </c>
    </row>
    <row r="59" spans="2:8" s="290" customFormat="1" ht="15" customHeight="1">
      <c r="B59" s="314" t="s">
        <v>236</v>
      </c>
      <c r="C59" s="312"/>
      <c r="D59" s="305"/>
      <c r="E59" s="309" t="s">
        <v>244</v>
      </c>
    </row>
    <row r="60" spans="2:8" s="290" customFormat="1" ht="15" customHeight="1">
      <c r="B60" s="315" t="s">
        <v>237</v>
      </c>
      <c r="C60" s="312"/>
      <c r="D60" s="305"/>
      <c r="E60" s="326"/>
    </row>
    <row r="61" spans="2:8" s="290" customFormat="1" ht="15" customHeight="1">
      <c r="B61" s="314" t="s">
        <v>238</v>
      </c>
      <c r="C61" s="312"/>
      <c r="D61" s="305"/>
      <c r="E61" s="309">
        <v>1</v>
      </c>
    </row>
    <row r="62" spans="2:8" s="290" customFormat="1" ht="15" customHeight="1">
      <c r="B62" s="314" t="s">
        <v>239</v>
      </c>
      <c r="C62" s="312"/>
      <c r="D62" s="305"/>
      <c r="E62" s="309" t="s">
        <v>244</v>
      </c>
    </row>
    <row r="63" spans="2:8" s="290" customFormat="1" ht="15" customHeight="1">
      <c r="B63" s="315" t="s">
        <v>240</v>
      </c>
      <c r="C63" s="312"/>
      <c r="D63" s="305"/>
      <c r="E63" s="326"/>
    </row>
    <row r="64" spans="2:8" s="290" customFormat="1" ht="15" customHeight="1">
      <c r="B64" s="314" t="s">
        <v>241</v>
      </c>
      <c r="C64" s="312"/>
      <c r="D64" s="305"/>
      <c r="E64" s="309">
        <v>2</v>
      </c>
    </row>
    <row r="65" spans="1:8" s="290" customFormat="1" ht="15" customHeight="1">
      <c r="B65" s="317"/>
      <c r="C65" s="312"/>
      <c r="D65" s="300"/>
      <c r="E65" s="305"/>
    </row>
    <row r="66" spans="1:8" s="321" customFormat="1" ht="8.1" customHeight="1" thickBot="1">
      <c r="A66" s="318"/>
      <c r="B66" s="318"/>
      <c r="C66" s="318"/>
      <c r="D66" s="318"/>
      <c r="E66" s="327"/>
      <c r="F66" s="318"/>
      <c r="G66" s="290"/>
      <c r="H66" s="290"/>
    </row>
    <row r="67" spans="1:8" s="321" customFormat="1" ht="15" customHeight="1">
      <c r="D67" s="328"/>
      <c r="E67" s="329"/>
      <c r="F67" s="330" t="s">
        <v>245</v>
      </c>
      <c r="G67" s="290"/>
      <c r="H67" s="290"/>
    </row>
    <row r="68" spans="1:8" s="321" customFormat="1" ht="15" customHeight="1">
      <c r="B68" s="331"/>
      <c r="C68" s="332"/>
      <c r="D68" s="76"/>
      <c r="E68" s="329"/>
      <c r="F68" s="330" t="s">
        <v>246</v>
      </c>
      <c r="H68" s="290"/>
    </row>
    <row r="69" spans="1:8" s="321" customFormat="1">
      <c r="B69" s="81"/>
      <c r="C69" s="332"/>
      <c r="D69" s="332"/>
      <c r="E69" s="329"/>
      <c r="F69" s="333" t="s">
        <v>247</v>
      </c>
      <c r="H69" s="290"/>
    </row>
    <row r="70" spans="1:8">
      <c r="F70" s="333" t="s">
        <v>248</v>
      </c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21"/>
    </row>
    <row r="78" spans="1:8">
      <c r="H78" s="321"/>
    </row>
  </sheetData>
  <mergeCells count="1">
    <mergeCell ref="B6:C6"/>
  </mergeCells>
  <conditionalFormatting sqref="C13 C37 C43 C26:C27 C56:C57">
    <cfRule type="cellIs" dxfId="46" priority="23" stopIfTrue="1" operator="lessThan">
      <formula>0</formula>
    </cfRule>
  </conditionalFormatting>
  <conditionalFormatting sqref="C14">
    <cfRule type="cellIs" dxfId="45" priority="21" stopIfTrue="1" operator="lessThan">
      <formula>0</formula>
    </cfRule>
    <cfRule type="cellIs" dxfId="44" priority="22" stopIfTrue="1" operator="lessThan">
      <formula>0</formula>
    </cfRule>
  </conditionalFormatting>
  <conditionalFormatting sqref="C15">
    <cfRule type="cellIs" dxfId="43" priority="19" stopIfTrue="1" operator="lessThan">
      <formula>0</formula>
    </cfRule>
    <cfRule type="cellIs" dxfId="42" priority="20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17">
    <cfRule type="cellIs" dxfId="36" priority="13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8">
    <cfRule type="cellIs" dxfId="31" priority="8" stopIfTrue="1" operator="lessThan">
      <formula>0</formula>
    </cfRule>
  </conditionalFormatting>
  <conditionalFormatting sqref="C49">
    <cfRule type="cellIs" dxfId="30" priority="7" stopIfTrue="1" operator="lessThan">
      <formula>0</formula>
    </cfRule>
  </conditionalFormatting>
  <conditionalFormatting sqref="C53">
    <cfRule type="cellIs" dxfId="29" priority="6" stopIfTrue="1" operator="lessThan">
      <formula>0</formula>
    </cfRule>
  </conditionalFormatting>
  <conditionalFormatting sqref="C54">
    <cfRule type="cellIs" dxfId="28" priority="5" stopIfTrue="1" operator="lessThan">
      <formula>0</formula>
    </cfRule>
  </conditionalFormatting>
  <conditionalFormatting sqref="C55">
    <cfRule type="cellIs" dxfId="27" priority="4" stopIfTrue="1" operator="lessThan">
      <formula>0</formula>
    </cfRule>
  </conditionalFormatting>
  <conditionalFormatting sqref="C47">
    <cfRule type="cellIs" dxfId="26" priority="3" stopIfTrue="1" operator="lessThan">
      <formula>0</formula>
    </cfRule>
  </conditionalFormatting>
  <conditionalFormatting sqref="C11">
    <cfRule type="cellIs" dxfId="25" priority="2" stopIfTrue="1" operator="lessThan">
      <formula>0</formula>
    </cfRule>
  </conditionalFormatting>
  <conditionalFormatting sqref="C41">
    <cfRule type="cellIs" dxfId="2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BE6D-FBA2-4AB2-B51F-1ECEAAB35F45}">
  <dimension ref="A1:K78"/>
  <sheetViews>
    <sheetView view="pageBreakPreview" zoomScale="145" zoomScaleNormal="145" zoomScaleSheetLayoutView="145" workbookViewId="0">
      <selection activeCell="C25" sqref="C25"/>
    </sheetView>
  </sheetViews>
  <sheetFormatPr defaultColWidth="9.140625" defaultRowHeight="16.5"/>
  <cols>
    <col min="1" max="1" width="1.7109375" style="273" customWidth="1"/>
    <col min="2" max="2" width="11.85546875" style="273" customWidth="1"/>
    <col min="3" max="3" width="74.5703125" style="273" customWidth="1"/>
    <col min="4" max="4" width="10.7109375" style="273" customWidth="1"/>
    <col min="5" max="5" width="12.7109375" style="274" customWidth="1"/>
    <col min="6" max="6" width="1.7109375" style="273" customWidth="1"/>
    <col min="7" max="16384" width="9.140625" style="273"/>
  </cols>
  <sheetData>
    <row r="1" spans="1:11" ht="8.1" customHeight="1"/>
    <row r="2" spans="1:11" ht="8.1" customHeight="1"/>
    <row r="3" spans="1:11" ht="16.350000000000001" customHeight="1">
      <c r="B3" s="275" t="s">
        <v>214</v>
      </c>
      <c r="C3" s="334" t="s">
        <v>249</v>
      </c>
      <c r="E3" s="277"/>
      <c r="K3" s="334"/>
    </row>
    <row r="4" spans="1:11" ht="16.350000000000001" customHeight="1">
      <c r="B4" s="278" t="s">
        <v>216</v>
      </c>
      <c r="C4" s="335" t="s">
        <v>250</v>
      </c>
      <c r="D4" s="280"/>
      <c r="E4" s="277"/>
      <c r="K4" s="335"/>
    </row>
    <row r="5" spans="1:11" ht="13.15" customHeight="1" thickBot="1">
      <c r="A5" s="281"/>
      <c r="B5" s="281"/>
      <c r="C5" s="281"/>
      <c r="D5" s="280"/>
      <c r="E5" s="282"/>
    </row>
    <row r="6" spans="1:11" s="286" customFormat="1" ht="42.95" customHeight="1" thickBot="1">
      <c r="A6" s="6"/>
      <c r="B6" s="649" t="s">
        <v>218</v>
      </c>
      <c r="C6" s="650"/>
      <c r="D6" s="283"/>
      <c r="E6" s="284">
        <v>2020</v>
      </c>
      <c r="F6" s="285"/>
    </row>
    <row r="7" spans="1:11" s="286" customFormat="1" ht="16.350000000000001" customHeight="1">
      <c r="B7" s="287"/>
      <c r="C7" s="288"/>
      <c r="D7" s="289"/>
      <c r="E7" s="289"/>
    </row>
    <row r="8" spans="1:11" s="290" customFormat="1" ht="15" customHeight="1">
      <c r="B8" s="291" t="s">
        <v>251</v>
      </c>
      <c r="D8" s="292"/>
      <c r="E8" s="293"/>
    </row>
    <row r="9" spans="1:11" s="294" customFormat="1" ht="15" customHeight="1">
      <c r="B9" s="295" t="s">
        <v>252</v>
      </c>
      <c r="D9" s="296"/>
      <c r="E9" s="297"/>
      <c r="J9" s="298"/>
    </row>
    <row r="10" spans="1:11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1" s="290" customFormat="1" ht="15" customHeight="1">
      <c r="B11" s="302" t="s">
        <v>221</v>
      </c>
      <c r="C11" s="303"/>
      <c r="D11" s="336"/>
      <c r="E11" s="336">
        <v>3.08</v>
      </c>
      <c r="F11" s="300"/>
      <c r="G11" s="300"/>
      <c r="H11" s="300"/>
      <c r="I11" s="301"/>
    </row>
    <row r="12" spans="1:11" s="290" customFormat="1" ht="8.1" customHeight="1">
      <c r="B12" s="299"/>
      <c r="D12" s="300"/>
      <c r="E12" s="326"/>
    </row>
    <row r="13" spans="1:11" s="290" customFormat="1" ht="15" customHeight="1">
      <c r="B13" s="307" t="s">
        <v>222</v>
      </c>
      <c r="C13" s="303"/>
      <c r="D13" s="300"/>
      <c r="E13" s="326"/>
    </row>
    <row r="14" spans="1:11" s="290" customFormat="1" ht="15" customHeight="1">
      <c r="B14" s="308" t="s">
        <v>223</v>
      </c>
      <c r="C14" s="303"/>
      <c r="D14" s="305"/>
      <c r="E14" s="337" t="s">
        <v>48</v>
      </c>
    </row>
    <row r="15" spans="1:11" s="290" customFormat="1" ht="15" customHeight="1">
      <c r="B15" s="308" t="s">
        <v>224</v>
      </c>
      <c r="C15" s="303"/>
      <c r="D15" s="305"/>
      <c r="E15" s="337" t="s">
        <v>48</v>
      </c>
    </row>
    <row r="16" spans="1:11" s="290" customFormat="1" ht="7.5" customHeight="1">
      <c r="B16" s="311"/>
      <c r="C16" s="312"/>
      <c r="D16" s="305"/>
      <c r="E16" s="326"/>
    </row>
    <row r="17" spans="2:5" s="290" customFormat="1" ht="15" customHeight="1">
      <c r="B17" s="307" t="s">
        <v>225</v>
      </c>
      <c r="C17" s="303"/>
      <c r="D17" s="300"/>
      <c r="E17" s="326"/>
    </row>
    <row r="18" spans="2:5" s="290" customFormat="1" ht="15" customHeight="1">
      <c r="B18" s="308" t="s">
        <v>226</v>
      </c>
      <c r="C18" s="303"/>
      <c r="D18" s="305"/>
      <c r="E18" s="337">
        <v>4.2699999999999996</v>
      </c>
    </row>
    <row r="19" spans="2:5" s="290" customFormat="1" ht="15" customHeight="1">
      <c r="B19" s="308" t="s">
        <v>227</v>
      </c>
      <c r="C19" s="303"/>
      <c r="D19" s="305"/>
      <c r="E19" s="337">
        <v>1.29</v>
      </c>
    </row>
    <row r="20" spans="2:5" s="290" customFormat="1" ht="7.5" customHeight="1">
      <c r="B20" s="311"/>
      <c r="C20" s="312"/>
      <c r="D20" s="300"/>
      <c r="E20" s="326"/>
    </row>
    <row r="21" spans="2:5" s="290" customFormat="1" ht="15" customHeight="1">
      <c r="B21" s="307" t="s">
        <v>228</v>
      </c>
      <c r="C21" s="312"/>
      <c r="D21" s="300"/>
      <c r="E21" s="326"/>
    </row>
    <row r="22" spans="2:5" s="290" customFormat="1" ht="15" customHeight="1">
      <c r="B22" s="313" t="s">
        <v>229</v>
      </c>
      <c r="C22" s="312"/>
      <c r="D22" s="300"/>
      <c r="E22" s="326"/>
    </row>
    <row r="23" spans="2:5" s="290" customFormat="1" ht="15" customHeight="1">
      <c r="B23" s="314" t="s">
        <v>230</v>
      </c>
      <c r="C23" s="303"/>
      <c r="D23" s="338"/>
      <c r="E23" s="337">
        <v>3.74</v>
      </c>
    </row>
    <row r="24" spans="2:5" s="290" customFormat="1" ht="15" customHeight="1">
      <c r="B24" s="314" t="s">
        <v>231</v>
      </c>
      <c r="C24" s="303"/>
      <c r="D24" s="338"/>
      <c r="E24" s="337">
        <v>0.83</v>
      </c>
    </row>
    <row r="25" spans="2:5" s="290" customFormat="1" ht="15" customHeight="1">
      <c r="B25" s="314" t="s">
        <v>232</v>
      </c>
      <c r="C25" s="303"/>
      <c r="D25" s="338"/>
      <c r="E25" s="337">
        <v>5.3</v>
      </c>
    </row>
    <row r="26" spans="2:5" s="290" customFormat="1" ht="15" customHeight="1">
      <c r="B26" s="314" t="s">
        <v>233</v>
      </c>
      <c r="C26" s="303"/>
      <c r="D26" s="338"/>
      <c r="E26" s="337">
        <v>1.1499999999999999</v>
      </c>
    </row>
    <row r="27" spans="2:5" s="290" customFormat="1" ht="15" customHeight="1">
      <c r="B27" s="314" t="s">
        <v>234</v>
      </c>
      <c r="C27" s="303"/>
      <c r="D27" s="338"/>
      <c r="E27" s="337">
        <v>4.76</v>
      </c>
    </row>
    <row r="28" spans="2:5" s="290" customFormat="1" ht="15" customHeight="1">
      <c r="B28" s="314" t="s">
        <v>235</v>
      </c>
      <c r="C28" s="312"/>
      <c r="D28" s="300"/>
      <c r="E28" s="337">
        <v>1.37</v>
      </c>
    </row>
    <row r="29" spans="2:5" s="290" customFormat="1" ht="15" customHeight="1">
      <c r="B29" s="314" t="s">
        <v>236</v>
      </c>
      <c r="C29" s="312"/>
      <c r="D29" s="300"/>
      <c r="E29" s="337">
        <v>2.4500000000000002</v>
      </c>
    </row>
    <row r="30" spans="2:5" s="290" customFormat="1" ht="15" customHeight="1">
      <c r="B30" s="315" t="s">
        <v>237</v>
      </c>
      <c r="C30" s="312"/>
      <c r="D30" s="300"/>
      <c r="E30" s="339"/>
    </row>
    <row r="31" spans="2:5" s="290" customFormat="1" ht="15" customHeight="1">
      <c r="B31" s="314" t="s">
        <v>238</v>
      </c>
      <c r="C31" s="312"/>
      <c r="D31" s="300"/>
      <c r="E31" s="337">
        <v>0.45</v>
      </c>
    </row>
    <row r="32" spans="2:5" s="290" customFormat="1" ht="15" customHeight="1">
      <c r="B32" s="314" t="s">
        <v>239</v>
      </c>
      <c r="C32" s="312"/>
      <c r="D32" s="300"/>
      <c r="E32" s="337">
        <v>2.31</v>
      </c>
    </row>
    <row r="33" spans="1:10" s="290" customFormat="1" ht="15" customHeight="1">
      <c r="B33" s="315" t="s">
        <v>240</v>
      </c>
      <c r="C33" s="312"/>
      <c r="D33" s="300"/>
      <c r="E33" s="339"/>
    </row>
    <row r="34" spans="1:10" s="290" customFormat="1" ht="15" customHeight="1">
      <c r="B34" s="314" t="s">
        <v>241</v>
      </c>
      <c r="C34" s="312"/>
      <c r="D34" s="300"/>
      <c r="E34" s="337">
        <v>4.1399999999999997</v>
      </c>
    </row>
    <row r="35" spans="1:10" s="290" customFormat="1" ht="15" customHeight="1">
      <c r="B35" s="317"/>
      <c r="C35" s="312"/>
      <c r="D35" s="300"/>
      <c r="E35" s="337"/>
    </row>
    <row r="36" spans="1:10" s="321" customFormat="1" ht="8.1" customHeight="1" thickBot="1">
      <c r="A36" s="340"/>
      <c r="B36" s="318"/>
      <c r="C36" s="318"/>
      <c r="D36" s="318"/>
      <c r="E36" s="327"/>
      <c r="F36" s="318"/>
      <c r="G36" s="290"/>
      <c r="H36" s="290"/>
    </row>
    <row r="37" spans="1:10" s="321" customFormat="1" ht="8.1" customHeight="1" thickTop="1">
      <c r="B37" s="294"/>
      <c r="C37" s="322"/>
      <c r="D37" s="341"/>
      <c r="E37" s="300"/>
      <c r="G37" s="290"/>
      <c r="H37" s="290"/>
    </row>
    <row r="38" spans="1:10" s="290" customFormat="1" ht="15" customHeight="1">
      <c r="B38" s="291" t="s">
        <v>253</v>
      </c>
      <c r="D38" s="292"/>
      <c r="E38" s="293"/>
    </row>
    <row r="39" spans="1:10" s="294" customFormat="1" ht="15" customHeight="1">
      <c r="B39" s="295" t="s">
        <v>254</v>
      </c>
      <c r="D39" s="342"/>
      <c r="E39" s="297"/>
      <c r="J39" s="298"/>
    </row>
    <row r="40" spans="1:10" s="290" customFormat="1" ht="8.1" customHeight="1">
      <c r="B40" s="299"/>
      <c r="D40" s="289"/>
      <c r="E40" s="300"/>
      <c r="F40" s="300"/>
      <c r="G40" s="300"/>
      <c r="H40" s="300"/>
      <c r="I40" s="301"/>
    </row>
    <row r="41" spans="1:10" s="290" customFormat="1" ht="15" customHeight="1">
      <c r="B41" s="302" t="s">
        <v>221</v>
      </c>
      <c r="C41" s="303"/>
      <c r="D41" s="336"/>
      <c r="E41" s="336">
        <v>1.48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26"/>
    </row>
    <row r="43" spans="1:10" s="290" customFormat="1" ht="15" customHeight="1">
      <c r="B43" s="307" t="s">
        <v>222</v>
      </c>
      <c r="C43" s="303"/>
      <c r="D43" s="300"/>
      <c r="E43" s="326"/>
    </row>
    <row r="44" spans="1:10" s="290" customFormat="1" ht="15" customHeight="1">
      <c r="B44" s="308" t="s">
        <v>223</v>
      </c>
      <c r="C44" s="303"/>
      <c r="D44" s="305"/>
      <c r="E44" s="326" t="s">
        <v>48</v>
      </c>
    </row>
    <row r="45" spans="1:10" s="290" customFormat="1" ht="15" customHeight="1">
      <c r="B45" s="308" t="s">
        <v>224</v>
      </c>
      <c r="C45" s="303"/>
      <c r="D45" s="305"/>
      <c r="E45" s="326" t="s">
        <v>48</v>
      </c>
    </row>
    <row r="46" spans="1:10" s="290" customFormat="1" ht="7.5" customHeight="1">
      <c r="B46" s="311"/>
      <c r="C46" s="312"/>
      <c r="D46" s="305"/>
      <c r="E46" s="326"/>
    </row>
    <row r="47" spans="1:10" s="290" customFormat="1" ht="15" customHeight="1">
      <c r="B47" s="307" t="s">
        <v>225</v>
      </c>
      <c r="C47" s="303"/>
      <c r="D47" s="300"/>
      <c r="E47" s="326"/>
    </row>
    <row r="48" spans="1:10" s="290" customFormat="1" ht="15" customHeight="1">
      <c r="B48" s="308" t="s">
        <v>226</v>
      </c>
      <c r="C48" s="303"/>
      <c r="D48" s="305"/>
      <c r="E48" s="326">
        <v>2.46</v>
      </c>
    </row>
    <row r="49" spans="2:5" s="290" customFormat="1" ht="15" customHeight="1">
      <c r="B49" s="308" t="s">
        <v>227</v>
      </c>
      <c r="C49" s="303"/>
      <c r="D49" s="305"/>
      <c r="E49" s="309" t="s">
        <v>244</v>
      </c>
    </row>
    <row r="50" spans="2:5" s="290" customFormat="1" ht="7.5" customHeight="1">
      <c r="B50" s="311"/>
      <c r="C50" s="312"/>
      <c r="D50" s="300"/>
      <c r="E50" s="326"/>
    </row>
    <row r="51" spans="2:5" s="290" customFormat="1" ht="15" customHeight="1">
      <c r="B51" s="307" t="s">
        <v>228</v>
      </c>
      <c r="C51" s="312"/>
      <c r="D51" s="300"/>
      <c r="E51" s="326"/>
    </row>
    <row r="52" spans="2:5" s="290" customFormat="1" ht="15" customHeight="1">
      <c r="B52" s="313" t="s">
        <v>229</v>
      </c>
      <c r="C52" s="312"/>
      <c r="D52" s="300"/>
      <c r="E52" s="326"/>
    </row>
    <row r="53" spans="2:5" s="290" customFormat="1" ht="15" customHeight="1">
      <c r="B53" s="314" t="s">
        <v>230</v>
      </c>
      <c r="C53" s="303"/>
      <c r="D53" s="338"/>
      <c r="E53" s="339">
        <v>5.31</v>
      </c>
    </row>
    <row r="54" spans="2:5" s="290" customFormat="1" ht="15" customHeight="1">
      <c r="B54" s="314" t="s">
        <v>231</v>
      </c>
      <c r="C54" s="303"/>
      <c r="D54" s="338"/>
      <c r="E54" s="309" t="s">
        <v>244</v>
      </c>
    </row>
    <row r="55" spans="2:5" s="290" customFormat="1" ht="15" customHeight="1">
      <c r="B55" s="314" t="s">
        <v>232</v>
      </c>
      <c r="C55" s="303"/>
      <c r="D55" s="338"/>
      <c r="E55" s="339">
        <v>2.4500000000000002</v>
      </c>
    </row>
    <row r="56" spans="2:5" s="290" customFormat="1" ht="15" customHeight="1">
      <c r="B56" s="314" t="s">
        <v>233</v>
      </c>
      <c r="C56" s="303"/>
      <c r="D56" s="338"/>
      <c r="E56" s="309" t="s">
        <v>244</v>
      </c>
    </row>
    <row r="57" spans="2:5" s="290" customFormat="1" ht="15" customHeight="1">
      <c r="B57" s="314" t="s">
        <v>234</v>
      </c>
      <c r="C57" s="303"/>
      <c r="D57" s="338"/>
      <c r="E57" s="309" t="s">
        <v>244</v>
      </c>
    </row>
    <row r="58" spans="2:5" s="290" customFormat="1" ht="15" customHeight="1">
      <c r="B58" s="314" t="s">
        <v>235</v>
      </c>
      <c r="C58" s="312"/>
      <c r="D58" s="300"/>
      <c r="E58" s="309" t="s">
        <v>244</v>
      </c>
    </row>
    <row r="59" spans="2:5" s="290" customFormat="1" ht="15" customHeight="1">
      <c r="B59" s="314" t="s">
        <v>236</v>
      </c>
      <c r="C59" s="312"/>
      <c r="D59" s="300"/>
      <c r="E59" s="309" t="s">
        <v>244</v>
      </c>
    </row>
    <row r="60" spans="2:5" s="290" customFormat="1" ht="15" customHeight="1">
      <c r="B60" s="315" t="s">
        <v>237</v>
      </c>
      <c r="C60" s="312"/>
      <c r="D60" s="300"/>
      <c r="E60" s="339"/>
    </row>
    <row r="61" spans="2:5" s="290" customFormat="1" ht="15" customHeight="1">
      <c r="B61" s="314" t="s">
        <v>238</v>
      </c>
      <c r="C61" s="312"/>
      <c r="D61" s="300"/>
      <c r="E61" s="339">
        <v>1.95</v>
      </c>
    </row>
    <row r="62" spans="2:5" s="290" customFormat="1" ht="15" customHeight="1">
      <c r="B62" s="314" t="s">
        <v>239</v>
      </c>
      <c r="C62" s="312"/>
      <c r="D62" s="300"/>
      <c r="E62" s="309" t="s">
        <v>244</v>
      </c>
    </row>
    <row r="63" spans="2:5" s="290" customFormat="1" ht="15" customHeight="1">
      <c r="B63" s="315" t="s">
        <v>240</v>
      </c>
      <c r="C63" s="312"/>
      <c r="D63" s="300"/>
      <c r="E63" s="339"/>
    </row>
    <row r="64" spans="2:5" s="290" customFormat="1" ht="15" customHeight="1">
      <c r="B64" s="314" t="s">
        <v>241</v>
      </c>
      <c r="C64" s="312"/>
      <c r="D64" s="300"/>
      <c r="E64" s="339">
        <v>1.45</v>
      </c>
    </row>
    <row r="65" spans="1:8" s="290" customFormat="1" ht="15" customHeight="1">
      <c r="B65" s="317"/>
      <c r="C65" s="312"/>
      <c r="D65" s="300"/>
      <c r="E65" s="337"/>
    </row>
    <row r="66" spans="1:8" s="321" customFormat="1" ht="8.1" customHeight="1" thickBot="1">
      <c r="A66" s="340"/>
      <c r="B66" s="318"/>
      <c r="C66" s="318"/>
      <c r="D66" s="318"/>
      <c r="E66" s="327"/>
      <c r="F66" s="318"/>
      <c r="G66" s="290"/>
      <c r="H66" s="290"/>
    </row>
    <row r="67" spans="1:8" s="321" customFormat="1" ht="15" customHeight="1" thickTop="1">
      <c r="D67" s="328"/>
      <c r="E67" s="329"/>
      <c r="F67" s="330" t="s">
        <v>245</v>
      </c>
      <c r="G67" s="290"/>
      <c r="H67" s="290"/>
    </row>
    <row r="68" spans="1:8" s="321" customFormat="1" ht="15" customHeight="1">
      <c r="B68" s="331"/>
      <c r="C68" s="332"/>
      <c r="D68" s="76"/>
      <c r="E68" s="329"/>
      <c r="F68" s="330" t="s">
        <v>246</v>
      </c>
      <c r="H68" s="290"/>
    </row>
    <row r="69" spans="1:8" s="321" customFormat="1">
      <c r="B69" s="81"/>
      <c r="C69" s="332"/>
      <c r="D69" s="332"/>
      <c r="E69" s="329"/>
      <c r="F69" s="333" t="s">
        <v>247</v>
      </c>
      <c r="H69" s="290"/>
    </row>
    <row r="70" spans="1:8">
      <c r="F70" s="333" t="s">
        <v>248</v>
      </c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21"/>
    </row>
    <row r="78" spans="1:8">
      <c r="H78" s="321"/>
    </row>
  </sheetData>
  <mergeCells count="1">
    <mergeCell ref="B6:C6"/>
  </mergeCells>
  <conditionalFormatting sqref="C13 C37 C43 C26:C27 C56:C57">
    <cfRule type="cellIs" dxfId="23" priority="23" stopIfTrue="1" operator="lessThan">
      <formula>0</formula>
    </cfRule>
  </conditionalFormatting>
  <conditionalFormatting sqref="C14">
    <cfRule type="cellIs" dxfId="22" priority="21" stopIfTrue="1" operator="lessThan">
      <formula>0</formula>
    </cfRule>
    <cfRule type="cellIs" dxfId="21" priority="22" stopIfTrue="1" operator="lessThan">
      <formula>0</formula>
    </cfRule>
  </conditionalFormatting>
  <conditionalFormatting sqref="C15">
    <cfRule type="cellIs" dxfId="20" priority="19" stopIfTrue="1" operator="lessThan">
      <formula>0</formula>
    </cfRule>
    <cfRule type="cellIs" dxfId="19" priority="20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17">
    <cfRule type="cellIs" dxfId="13" priority="13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8">
    <cfRule type="cellIs" dxfId="8" priority="8" stopIfTrue="1" operator="lessThan">
      <formula>0</formula>
    </cfRule>
  </conditionalFormatting>
  <conditionalFormatting sqref="C49">
    <cfRule type="cellIs" dxfId="7" priority="7" stopIfTrue="1" operator="lessThan">
      <formula>0</formula>
    </cfRule>
  </conditionalFormatting>
  <conditionalFormatting sqref="C53">
    <cfRule type="cellIs" dxfId="6" priority="6" stopIfTrue="1" operator="lessThan">
      <formula>0</formula>
    </cfRule>
  </conditionalFormatting>
  <conditionalFormatting sqref="C54">
    <cfRule type="cellIs" dxfId="5" priority="5" stopIfTrue="1" operator="lessThan">
      <formula>0</formula>
    </cfRule>
  </conditionalFormatting>
  <conditionalFormatting sqref="C55">
    <cfRule type="cellIs" dxfId="4" priority="4" stopIfTrue="1" operator="lessThan">
      <formula>0</formula>
    </cfRule>
  </conditionalFormatting>
  <conditionalFormatting sqref="C47">
    <cfRule type="cellIs" dxfId="3" priority="3" stopIfTrue="1" operator="lessThan">
      <formula>0</formula>
    </cfRule>
  </conditionalFormatting>
  <conditionalFormatting sqref="C11">
    <cfRule type="cellIs" dxfId="2" priority="2" stopIfTrue="1" operator="lessThan">
      <formula>0</formula>
    </cfRule>
  </conditionalFormatting>
  <conditionalFormatting sqref="C41">
    <cfRule type="cellIs" dxfId="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'46.1_BURUH'!Print_Area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'50_JENAYAH'!Print_Area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2022-02-24T02:34:49Z</cp:lastPrinted>
  <dcterms:created xsi:type="dcterms:W3CDTF">2022-02-22T05:45:45Z</dcterms:created>
  <dcterms:modified xsi:type="dcterms:W3CDTF">2022-02-28T05:22:40Z</dcterms:modified>
</cp:coreProperties>
</file>