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6"/>
  <workbookPr/>
  <mc:AlternateContent xmlns:mc="http://schemas.openxmlformats.org/markup-compatibility/2006">
    <mc:Choice Requires="x15">
      <x15ac:absPath xmlns:x15ac="http://schemas.microsoft.com/office/spreadsheetml/2010/11/ac" url="G:\dosm upd - 20220614 1200\semak MLS negeri 20220614 1200\semak\MLS daus latest\Perak_Jadual 17-122_Semak (excel)_3.6.2022\"/>
    </mc:Choice>
  </mc:AlternateContent>
  <xr:revisionPtr revIDLastSave="0" documentId="8_{3CF3DC33-8A97-443E-B958-6DF412FD1678}" xr6:coauthVersionLast="36" xr6:coauthVersionMax="36" xr10:uidLastSave="{00000000-0000-0000-0000-000000000000}"/>
  <bookViews>
    <workbookView xWindow="0" yWindow="0" windowWidth="21600" windowHeight="9135" xr2:uid="{00000000-000D-0000-FFFF-FFFF00000000}"/>
  </bookViews>
  <sheets>
    <sheet name="18." sheetId="46" r:id="rId1"/>
    <sheet name="19." sheetId="28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123Graph_A" localSheetId="0" hidden="1">#REF!</definedName>
    <definedName name="__123Graph_A_4" localSheetId="0">#REF!</definedName>
    <definedName name="__123Graph_A_4" localSheetId="1">#REF!</definedName>
    <definedName name="__123Graph_A_4">#REF!</definedName>
    <definedName name="__123Graph_B" localSheetId="0" hidden="1">#REF!</definedName>
    <definedName name="__123Graph_B" hidden="1">'[1]5.11'!$E$15:$J$15</definedName>
    <definedName name="__123Graph_C" localSheetId="0" hidden="1">#REF!</definedName>
    <definedName name="__123Graph_C" localSheetId="1" hidden="1">#REF!</definedName>
    <definedName name="__123Graph_C" hidden="1">#REF!</definedName>
    <definedName name="__123Graph_D" localSheetId="0" hidden="1">#REF!</definedName>
    <definedName name="__123Graph_E" localSheetId="0" hidden="1">'[2]4.13'!$E$38:$M$38</definedName>
    <definedName name="__123Graph_E" localSheetId="1" hidden="1">#REF!</definedName>
    <definedName name="__123Graph_E" hidden="1">#REF!</definedName>
    <definedName name="__123Graph_F" localSheetId="0" hidden="1">#REF!</definedName>
    <definedName name="__123Graph_F" localSheetId="1" hidden="1">#REF!</definedName>
    <definedName name="__123Graph_F" hidden="1">#REF!</definedName>
    <definedName name="__123Graph_X" localSheetId="0" hidden="1">'[3]4.8'!#REF!</definedName>
    <definedName name="__123Graph_X_1" localSheetId="0">#REF!</definedName>
    <definedName name="__123Graph_X_1" localSheetId="1">#REF!</definedName>
    <definedName name="__123Graph_X_1">#REF!</definedName>
    <definedName name="_Parse_Out" localSheetId="0" hidden="1">#REF!</definedName>
    <definedName name="_Parse_Out" localSheetId="1" hidden="1">#REF!</definedName>
    <definedName name="_Parse_Out" hidden="1">#REF!</definedName>
    <definedName name="a" localSheetId="0" hidden="1">#REF!</definedName>
    <definedName name="a" localSheetId="1" hidden="1">#REF!</definedName>
    <definedName name="a" hidden="1">#REF!</definedName>
    <definedName name="aaa" localSheetId="0">#REF!</definedName>
    <definedName name="aaa" localSheetId="1">#REF!</definedName>
    <definedName name="aaa">#REF!</definedName>
    <definedName name="aaab" localSheetId="0">#REF!</definedName>
    <definedName name="aaab" localSheetId="1">#REF!</definedName>
    <definedName name="aaab">#REF!</definedName>
    <definedName name="as" localSheetId="0" hidden="1">#REF!</definedName>
    <definedName name="as" localSheetId="1" hidden="1">#REF!</definedName>
    <definedName name="as" hidden="1">#REF!</definedName>
    <definedName name="ass" localSheetId="0" hidden="1">'[3]4.8'!#REF!</definedName>
    <definedName name="ass" localSheetId="1" hidden="1">'[4]4.8'!#REF!</definedName>
    <definedName name="ass" hidden="1">'[4]4.8'!#REF!</definedName>
    <definedName name="Asset91" localSheetId="0">#REF!</definedName>
    <definedName name="Asset91" localSheetId="1">#REF!</definedName>
    <definedName name="Asset91">#REF!</definedName>
    <definedName name="Asset92" localSheetId="0">#REF!</definedName>
    <definedName name="Asset92" localSheetId="1">#REF!</definedName>
    <definedName name="Asset92">#REF!</definedName>
    <definedName name="cc" localSheetId="0">#REF!</definedName>
    <definedName name="cc" localSheetId="1">#REF!</definedName>
    <definedName name="cc">#REF!</definedName>
    <definedName name="con_05" localSheetId="0">#REF!</definedName>
    <definedName name="con_05" localSheetId="1">#REF!</definedName>
    <definedName name="con_05">#REF!</definedName>
    <definedName name="con_06" localSheetId="0">#REF!</definedName>
    <definedName name="con_06" localSheetId="1">#REF!</definedName>
    <definedName name="con_06">#REF!</definedName>
    <definedName name="con_07" localSheetId="0">#REF!</definedName>
    <definedName name="con_07" localSheetId="1">#REF!</definedName>
    <definedName name="con_07">#REF!</definedName>
    <definedName name="con_08" localSheetId="0">#REF!</definedName>
    <definedName name="con_08" localSheetId="1">#REF!</definedName>
    <definedName name="con_08">#REF!</definedName>
    <definedName name="con_09" localSheetId="0">#REF!</definedName>
    <definedName name="con_09" localSheetId="1">#REF!</definedName>
    <definedName name="con_09">#REF!</definedName>
    <definedName name="con_10" localSheetId="0">#REF!</definedName>
    <definedName name="con_10" localSheetId="1">#REF!</definedName>
    <definedName name="con_10">#REF!</definedName>
    <definedName name="con_11" localSheetId="0">#REF!</definedName>
    <definedName name="con_11" localSheetId="1">#REF!</definedName>
    <definedName name="con_11">#REF!</definedName>
    <definedName name="cons_12p" localSheetId="0">#REF!</definedName>
    <definedName name="cons_12p" localSheetId="1">#REF!</definedName>
    <definedName name="cons_12p">#REF!</definedName>
    <definedName name="cons_2013p" localSheetId="0">#REF!</definedName>
    <definedName name="cons_2013p" localSheetId="1">#REF!</definedName>
    <definedName name="cons_2013p">#REF!</definedName>
    <definedName name="cur_05" localSheetId="0">#REF!</definedName>
    <definedName name="cur_05" localSheetId="1">#REF!</definedName>
    <definedName name="cur_05">#REF!</definedName>
    <definedName name="cur_06" localSheetId="0">#REF!</definedName>
    <definedName name="cur_06" localSheetId="1">#REF!</definedName>
    <definedName name="cur_06">#REF!</definedName>
    <definedName name="cur_07" localSheetId="0">#REF!</definedName>
    <definedName name="cur_07" localSheetId="1">#REF!</definedName>
    <definedName name="cur_07">#REF!</definedName>
    <definedName name="cur_08" localSheetId="0">#REF!</definedName>
    <definedName name="cur_08" localSheetId="1">#REF!</definedName>
    <definedName name="cur_08">#REF!</definedName>
    <definedName name="cur_09" localSheetId="0">#REF!</definedName>
    <definedName name="cur_09" localSheetId="1">#REF!</definedName>
    <definedName name="cur_09">#REF!</definedName>
    <definedName name="cur_10" localSheetId="0">#REF!</definedName>
    <definedName name="cur_10" localSheetId="1">#REF!</definedName>
    <definedName name="cur_10">#REF!</definedName>
    <definedName name="cur_11" localSheetId="0">#REF!</definedName>
    <definedName name="cur_11" localSheetId="1">#REF!</definedName>
    <definedName name="cur_11">#REF!</definedName>
    <definedName name="cur_12p" localSheetId="0">#REF!</definedName>
    <definedName name="cur_12p" localSheetId="1">#REF!</definedName>
    <definedName name="cur_12p">#REF!</definedName>
    <definedName name="cur_2013p" localSheetId="0">#REF!</definedName>
    <definedName name="cur_2013p" localSheetId="1">#REF!</definedName>
    <definedName name="cur_2013p">#REF!</definedName>
    <definedName name="d" localSheetId="0">#REF!</definedName>
    <definedName name="d" localSheetId="1">#REF!</definedName>
    <definedName name="d">#REF!</definedName>
    <definedName name="dasdasd" localSheetId="0">#REF!</definedName>
    <definedName name="dasdasd" localSheetId="1">#REF!</definedName>
    <definedName name="dasdasd">#REF!</definedName>
    <definedName name="ddd" localSheetId="0">#REF!</definedName>
    <definedName name="ddd" localSheetId="1">#REF!</definedName>
    <definedName name="ddd">#REF!</definedName>
    <definedName name="ds" localSheetId="0" hidden="1">'[3]4.8'!#REF!</definedName>
    <definedName name="ds" localSheetId="1" hidden="1">'[4]4.8'!#REF!</definedName>
    <definedName name="ds" hidden="1">'[4]4.8'!#REF!</definedName>
    <definedName name="e" localSheetId="0">#REF!</definedName>
    <definedName name="e" localSheetId="1">#REF!</definedName>
    <definedName name="e">#REF!</definedName>
    <definedName name="f" localSheetId="0">#REF!</definedName>
    <definedName name="f" localSheetId="1">#REF!</definedName>
    <definedName name="f">#REF!</definedName>
    <definedName name="ff" localSheetId="0">#REF!</definedName>
    <definedName name="ff" localSheetId="1">#REF!</definedName>
    <definedName name="ff">#REF!</definedName>
    <definedName name="g" localSheetId="0">#REF!</definedName>
    <definedName name="g" localSheetId="1">#REF!</definedName>
    <definedName name="g">#REF!</definedName>
    <definedName name="ghfjk" localSheetId="0">#REF!</definedName>
    <definedName name="ghfjk" localSheetId="1">#REF!</definedName>
    <definedName name="ghfjk">#REF!</definedName>
    <definedName name="h" localSheetId="0">#REF!</definedName>
    <definedName name="h" localSheetId="1">#REF!</definedName>
    <definedName name="h">#REF!</definedName>
    <definedName name="head" localSheetId="0">#REF!</definedName>
    <definedName name="head" localSheetId="1">#REF!</definedName>
    <definedName name="head">#REF!</definedName>
    <definedName name="iii" localSheetId="0">#REF!</definedName>
    <definedName name="iii" localSheetId="1">#REF!</definedName>
    <definedName name="iii">#REF!</definedName>
    <definedName name="j" localSheetId="0">#REF!</definedName>
    <definedName name="j" localSheetId="1">#REF!</definedName>
    <definedName name="j">#REF!</definedName>
    <definedName name="JOHOR1" localSheetId="0" hidden="1">'[5]4.9'!#REF!</definedName>
    <definedName name="JOHOR1" localSheetId="1" hidden="1">'[5]4.9'!#REF!</definedName>
    <definedName name="JOHOR1" hidden="1">'[5]4.9'!#REF!</definedName>
    <definedName name="k" localSheetId="0">#REF!</definedName>
    <definedName name="k" localSheetId="1">#REF!</definedName>
    <definedName name="k">#REF!</definedName>
    <definedName name="Kod_01" localSheetId="0">#REF!</definedName>
    <definedName name="Kod_01" localSheetId="1">#REF!</definedName>
    <definedName name="Kod_01">#REF!</definedName>
    <definedName name="LINK_BORONG" localSheetId="0">#REF!</definedName>
    <definedName name="LINK_BORONG" localSheetId="1">#REF!</definedName>
    <definedName name="LINK_BORONG">#REF!</definedName>
    <definedName name="LINK_MOTOR" localSheetId="0">#REF!</definedName>
    <definedName name="LINK_MOTOR" localSheetId="1">#REF!</definedName>
    <definedName name="LINK_MOTOR">#REF!</definedName>
    <definedName name="LINK_RUNCIT" localSheetId="0">#REF!</definedName>
    <definedName name="LINK_RUNCIT" localSheetId="1">#REF!</definedName>
    <definedName name="LINK_RUNCIT">#REF!</definedName>
    <definedName name="list_sehingga_18012011" localSheetId="0">#REF!</definedName>
    <definedName name="list_sehingga_18012011" localSheetId="1">#REF!</definedName>
    <definedName name="list_sehingga_18012011">#REF!</definedName>
    <definedName name="ll" localSheetId="0">#REF!</definedName>
    <definedName name="ll" localSheetId="1">#REF!</definedName>
    <definedName name="ll">#REF!</definedName>
    <definedName name="match_sampel_icdt" localSheetId="0">#REF!</definedName>
    <definedName name="match_sampel_icdt" localSheetId="1">#REF!</definedName>
    <definedName name="match_sampel_icdt">#REF!</definedName>
    <definedName name="msic_complete" localSheetId="0">#REF!</definedName>
    <definedName name="msic_complete" localSheetId="1">#REF!</definedName>
    <definedName name="msic_complete">#REF!</definedName>
    <definedName name="msic_complete_new" localSheetId="0">#REF!</definedName>
    <definedName name="msic_complete_new" localSheetId="1">#REF!</definedName>
    <definedName name="msic_complete_new">#REF!</definedName>
    <definedName name="nama" localSheetId="0">#REF!</definedName>
    <definedName name="nama" localSheetId="1">#REF!</definedName>
    <definedName name="nama">#REF!</definedName>
    <definedName name="NGDBBP" localSheetId="0">#REF!</definedName>
    <definedName name="NGDBBP" localSheetId="1">#REF!</definedName>
    <definedName name="NGDBBP">#REF!</definedName>
    <definedName name="noorasiah91" localSheetId="0">#REF!</definedName>
    <definedName name="noorasiah91" localSheetId="1">#REF!</definedName>
    <definedName name="noorasiah91">#REF!</definedName>
    <definedName name="ok" localSheetId="0">#REF!</definedName>
    <definedName name="ok" localSheetId="1">#REF!</definedName>
    <definedName name="ok">#REF!</definedName>
    <definedName name="oooo" localSheetId="0">#REF!</definedName>
    <definedName name="oooo" localSheetId="1">#REF!</definedName>
    <definedName name="oooo">#REF!</definedName>
    <definedName name="pendidikan" localSheetId="0">#REF!</definedName>
    <definedName name="pendidikan" localSheetId="1">#REF!</definedName>
    <definedName name="pendidikan">#REF!</definedName>
    <definedName name="PERLIS" localSheetId="0">#REF!</definedName>
    <definedName name="PERLIS" localSheetId="1">#REF!</definedName>
    <definedName name="PERLIS">#REF!</definedName>
    <definedName name="PERMINTAAN_DATA" localSheetId="0">#REF!</definedName>
    <definedName name="PERMINTAAN_DATA" localSheetId="1">#REF!</definedName>
    <definedName name="PERMINTAAN_DATA">#REF!</definedName>
    <definedName name="PERMINTAAN_DATA_KP335" localSheetId="0">#REF!</definedName>
    <definedName name="PERMINTAAN_DATA_KP335" localSheetId="1">#REF!</definedName>
    <definedName name="PERMINTAAN_DATA_KP335">#REF!</definedName>
    <definedName name="pilkjk" localSheetId="0">#REF!</definedName>
    <definedName name="pilkjk" localSheetId="1">#REF!</definedName>
    <definedName name="pilkjk">#REF!</definedName>
    <definedName name="_xlnm.Print_Area" localSheetId="0">'18.'!$A$1:$F$73</definedName>
    <definedName name="_xlnm.Print_Area" localSheetId="1">'19.'!$A$1:$M$81</definedName>
    <definedName name="q" localSheetId="0">#REF!</definedName>
    <definedName name="q" localSheetId="1">#REF!</definedName>
    <definedName name="q">#REF!</definedName>
    <definedName name="Region">[6]Sheet2!$B$2:$B$7</definedName>
    <definedName name="Region1">[7]Sheet1!$B$2:$B$19</definedName>
    <definedName name="rrr" localSheetId="0">#REF!</definedName>
    <definedName name="rrr" localSheetId="1">#REF!</definedName>
    <definedName name="rrr">#REF!</definedName>
    <definedName name="s" localSheetId="0">#REF!</definedName>
    <definedName name="s" localSheetId="1">#REF!</definedName>
    <definedName name="s">#REF!</definedName>
    <definedName name="sa" localSheetId="0">#REF!</definedName>
    <definedName name="sa" localSheetId="1">#REF!</definedName>
    <definedName name="sa">#REF!</definedName>
    <definedName name="saadqff" localSheetId="0">#REF!</definedName>
    <definedName name="saadqff" localSheetId="1">#REF!</definedName>
    <definedName name="saadqff">#REF!</definedName>
    <definedName name="sasas" localSheetId="0">#REF!</definedName>
    <definedName name="sasas" localSheetId="1">#REF!</definedName>
    <definedName name="sasas">#REF!</definedName>
    <definedName name="sds" localSheetId="0" hidden="1">#REF!</definedName>
    <definedName name="sds" localSheetId="1" hidden="1">#REF!</definedName>
    <definedName name="sds" hidden="1">#REF!</definedName>
    <definedName name="sss" localSheetId="0">#REF!</definedName>
    <definedName name="sss" localSheetId="1">#REF!</definedName>
    <definedName name="sss">#REF!</definedName>
    <definedName name="t" localSheetId="0" hidden="1">'[2]4.13'!$E$38:$M$38</definedName>
    <definedName name="t" localSheetId="1" hidden="1">#REF!</definedName>
    <definedName name="t" hidden="1">#REF!</definedName>
    <definedName name="test" localSheetId="0" hidden="1">#REF!</definedName>
    <definedName name="test" localSheetId="1" hidden="1">#REF!</definedName>
    <definedName name="test" hidden="1">#REF!</definedName>
    <definedName name="u" localSheetId="0">#REF!</definedName>
    <definedName name="u" localSheetId="1">#REF!</definedName>
    <definedName name="u">#REF!</definedName>
    <definedName name="umum" localSheetId="0">#REF!</definedName>
    <definedName name="umum" localSheetId="1">#REF!</definedName>
    <definedName name="umum">#REF!</definedName>
    <definedName name="uuuuu" localSheetId="0">#REF!</definedName>
    <definedName name="uuuuu" localSheetId="1">#REF!</definedName>
    <definedName name="uuuuu">#REF!</definedName>
    <definedName name="w" localSheetId="0">#REF!</definedName>
    <definedName name="w" localSheetId="1">#REF!</definedName>
    <definedName name="w">#REF!</definedName>
    <definedName name="x" localSheetId="0">#REF!</definedName>
    <definedName name="x" localSheetId="1">#REF!</definedName>
    <definedName name="x">#REF!</definedName>
    <definedName name="y" localSheetId="0">#REF!</definedName>
    <definedName name="y" localSheetId="1">#REF!</definedName>
    <definedName name="y">#REF!</definedName>
    <definedName name="ya" localSheetId="0">#REF!</definedName>
    <definedName name="ya" localSheetId="1">#REF!</definedName>
    <definedName name="ya">#REF!</definedName>
    <definedName name="yaa" localSheetId="0">#REF!</definedName>
    <definedName name="yaa" localSheetId="1">#REF!</definedName>
    <definedName name="yaa">#REF!</definedName>
    <definedName name="yaaa" localSheetId="0">#REF!</definedName>
    <definedName name="yaaa" localSheetId="1">#REF!</definedName>
    <definedName name="yaaa">#REF!</definedName>
    <definedName name="yi" localSheetId="0">#REF!</definedName>
    <definedName name="yi" localSheetId="1">#REF!</definedName>
    <definedName name="yi">#REF!</definedName>
    <definedName name="Z" localSheetId="0">#REF!</definedName>
    <definedName name="Z" localSheetId="1">#REF!</definedName>
    <definedName name="Z">#REF!</definedName>
  </definedNames>
  <calcPr calcId="191029"/>
</workbook>
</file>

<file path=xl/calcChain.xml><?xml version="1.0" encoding="utf-8"?>
<calcChain xmlns="http://schemas.openxmlformats.org/spreadsheetml/2006/main">
  <c r="D70" i="28" l="1"/>
  <c r="D69" i="28"/>
  <c r="D68" i="28"/>
  <c r="D66" i="28"/>
  <c r="D65" i="28"/>
  <c r="D64" i="28"/>
  <c r="D62" i="28"/>
  <c r="D61" i="28"/>
  <c r="D60" i="28"/>
  <c r="D58" i="28"/>
  <c r="D57" i="28"/>
  <c r="D56" i="28"/>
  <c r="D54" i="28"/>
  <c r="D53" i="28"/>
  <c r="D52" i="28"/>
  <c r="D50" i="28"/>
  <c r="D49" i="28"/>
  <c r="D48" i="28"/>
  <c r="D46" i="28"/>
  <c r="D45" i="28"/>
  <c r="D44" i="28"/>
  <c r="D42" i="28"/>
  <c r="D41" i="28"/>
  <c r="D40" i="28"/>
  <c r="D38" i="28"/>
  <c r="D37" i="28"/>
  <c r="D36" i="28"/>
  <c r="D34" i="28"/>
  <c r="D33" i="28"/>
  <c r="D32" i="28"/>
  <c r="D30" i="28"/>
  <c r="D29" i="28"/>
  <c r="D28" i="28"/>
  <c r="D26" i="28"/>
  <c r="D25" i="28"/>
  <c r="D24" i="28"/>
  <c r="D22" i="28"/>
  <c r="D21" i="28"/>
  <c r="D20" i="28"/>
  <c r="D16" i="28" s="1"/>
  <c r="L18" i="28"/>
  <c r="J18" i="28"/>
  <c r="H18" i="28"/>
  <c r="F18" i="28"/>
  <c r="L17" i="28"/>
  <c r="J17" i="28"/>
  <c r="H17" i="28"/>
  <c r="F17" i="28"/>
  <c r="L16" i="28"/>
  <c r="J16" i="28"/>
  <c r="H16" i="28"/>
  <c r="F16" i="28"/>
  <c r="E14" i="46"/>
  <c r="E13" i="46"/>
  <c r="E12" i="46"/>
  <c r="D17" i="28" l="1"/>
  <c r="D18" i="2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Nur Izzati Ilias</author>
  </authors>
  <commentList>
    <comment ref="H28" authorId="0" shapeId="0" xr:uid="{00000000-0006-0000-0100-000001000000}">
      <text>
        <r>
          <rPr>
            <b/>
            <sz val="9"/>
            <rFont val="Tahoma"/>
            <charset val="134"/>
          </rPr>
          <t>Nur Izzati Ilias:</t>
        </r>
        <r>
          <rPr>
            <sz val="9"/>
            <rFont val="Tahoma"/>
            <charset val="134"/>
          </rPr>
          <t xml:space="preserve">
Kinta+Ipoh
=1350.35+2644.385
=3994.735</t>
        </r>
      </text>
    </comment>
    <comment ref="H29" authorId="0" shapeId="0" xr:uid="{00000000-0006-0000-0100-000002000000}">
      <text>
        <r>
          <rPr>
            <b/>
            <sz val="9"/>
            <rFont val="Tahoma"/>
            <charset val="134"/>
          </rPr>
          <t>Nur Izzati Ilias:</t>
        </r>
        <r>
          <rPr>
            <sz val="9"/>
            <rFont val="Tahoma"/>
            <charset val="134"/>
          </rPr>
          <t xml:space="preserve">
Kinta+Ipoh
=1073.054+2777.872
=3850.926</t>
        </r>
      </text>
    </comment>
    <comment ref="H30" authorId="0" shapeId="0" xr:uid="{00000000-0006-0000-0100-000003000000}">
      <text>
        <r>
          <rPr>
            <b/>
            <sz val="9"/>
            <rFont val="Tahoma"/>
            <charset val="134"/>
          </rPr>
          <t>Nur Izzati Ilias:</t>
        </r>
        <r>
          <rPr>
            <sz val="9"/>
            <rFont val="Tahoma"/>
            <charset val="134"/>
          </rPr>
          <t xml:space="preserve">
Kinta+Ipoh =957.25+2900.052 =3857.302</t>
        </r>
      </text>
    </comment>
    <comment ref="H40" authorId="0" shapeId="0" xr:uid="{00000000-0006-0000-0100-000004000000}">
      <text>
        <r>
          <rPr>
            <b/>
            <sz val="9"/>
            <rFont val="Tahoma"/>
            <charset val="134"/>
          </rPr>
          <t>Nur Izzati Ilias:</t>
        </r>
        <r>
          <rPr>
            <sz val="9"/>
            <rFont val="Tahoma"/>
            <charset val="134"/>
          </rPr>
          <t xml:space="preserve">
Larut dan Matang+Taiping
=0.352+698.685
=699.037</t>
        </r>
      </text>
    </comment>
    <comment ref="H41" authorId="0" shapeId="0" xr:uid="{00000000-0006-0000-0100-000005000000}">
      <text>
        <r>
          <rPr>
            <b/>
            <sz val="9"/>
            <rFont val="Tahoma"/>
            <charset val="134"/>
          </rPr>
          <t>Nur Izzati Ilias:</t>
        </r>
        <r>
          <rPr>
            <sz val="9"/>
            <rFont val="Tahoma"/>
            <charset val="134"/>
          </rPr>
          <t xml:space="preserve">
Larut dan Matang+Taiping
=0+710.030</t>
        </r>
      </text>
    </comment>
    <comment ref="H42" authorId="0" shapeId="0" xr:uid="{00000000-0006-0000-0100-000006000000}">
      <text>
        <r>
          <rPr>
            <b/>
            <sz val="9"/>
            <rFont val="Tahoma"/>
            <charset val="134"/>
          </rPr>
          <t>Nur Izzati Ilias:</t>
        </r>
        <r>
          <rPr>
            <sz val="9"/>
            <rFont val="Tahoma"/>
            <charset val="134"/>
          </rPr>
          <t xml:space="preserve">
Taiping+LMSelama =889.133+61.762 =950.895</t>
        </r>
      </text>
    </comment>
    <comment ref="H44" authorId="0" shapeId="0" xr:uid="{00000000-0006-0000-0100-000007000000}">
      <text>
        <r>
          <rPr>
            <b/>
            <sz val="9"/>
            <rFont val="Tahoma"/>
            <charset val="134"/>
          </rPr>
          <t>Nur Izzati Ilias:</t>
        </r>
        <r>
          <rPr>
            <sz val="9"/>
            <rFont val="Tahoma"/>
            <charset val="134"/>
          </rPr>
          <t xml:space="preserve">
Hilir Perak+Teluk Intan
=1.252+521.551
=522.803</t>
        </r>
      </text>
    </comment>
    <comment ref="H45" authorId="0" shapeId="0" xr:uid="{00000000-0006-0000-0100-000008000000}">
      <text>
        <r>
          <rPr>
            <b/>
            <sz val="9"/>
            <rFont val="Tahoma"/>
            <charset val="134"/>
          </rPr>
          <t>Nur Izzati Ilias:</t>
        </r>
        <r>
          <rPr>
            <sz val="9"/>
            <rFont val="Tahoma"/>
            <charset val="134"/>
          </rPr>
          <t xml:space="preserve">
Hilir Perak+Teluk Intan
=0+577.101</t>
        </r>
      </text>
    </comment>
    <comment ref="H46" authorId="0" shapeId="0" xr:uid="{00000000-0006-0000-0100-000009000000}">
      <text>
        <r>
          <rPr>
            <b/>
            <sz val="9"/>
            <rFont val="Tahoma"/>
            <charset val="134"/>
          </rPr>
          <t>Nur Izzati Ilias:</t>
        </r>
        <r>
          <rPr>
            <sz val="9"/>
            <rFont val="Tahoma"/>
            <charset val="134"/>
          </rPr>
          <t xml:space="preserve">
Hilir Perak+Teluk Intan =0+(466.771+37.978) =504.749</t>
        </r>
      </text>
    </comment>
  </commentList>
</comments>
</file>

<file path=xl/sharedStrings.xml><?xml version="1.0" encoding="utf-8"?>
<sst xmlns="http://schemas.openxmlformats.org/spreadsheetml/2006/main" count="92" uniqueCount="60">
  <si>
    <r>
      <rPr>
        <b/>
        <sz val="12"/>
        <color theme="1"/>
        <rFont val="Arial"/>
        <charset val="134"/>
      </rPr>
      <t>(km</t>
    </r>
    <r>
      <rPr>
        <b/>
        <vertAlign val="superscript"/>
        <sz val="12"/>
        <color theme="1"/>
        <rFont val="Arial"/>
        <charset val="134"/>
      </rPr>
      <t>2</t>
    </r>
    <r>
      <rPr>
        <b/>
        <sz val="12"/>
        <color theme="1"/>
        <rFont val="Arial"/>
        <charset val="134"/>
      </rPr>
      <t>)</t>
    </r>
  </si>
  <si>
    <t>Daerah pentadbiran</t>
  </si>
  <si>
    <t>Tahun</t>
  </si>
  <si>
    <t>Luas kawasan</t>
  </si>
  <si>
    <t>Administrative district</t>
  </si>
  <si>
    <t>Year</t>
  </si>
  <si>
    <t>Land area</t>
  </si>
  <si>
    <t>PERAK</t>
  </si>
  <si>
    <t>Batang Padang</t>
  </si>
  <si>
    <t>Manjung</t>
  </si>
  <si>
    <t>Kinta</t>
  </si>
  <si>
    <t>Kerian</t>
  </si>
  <si>
    <t>Kuala Kangsar</t>
  </si>
  <si>
    <t>Larut &amp; Matang</t>
  </si>
  <si>
    <t>Hilir Perak</t>
  </si>
  <si>
    <r>
      <rPr>
        <sz val="12"/>
        <rFont val="Arial"/>
        <charset val="134"/>
      </rPr>
      <t>2018</t>
    </r>
    <r>
      <rPr>
        <vertAlign val="superscript"/>
        <sz val="12"/>
        <rFont val="Arial"/>
        <charset val="134"/>
      </rPr>
      <t>a</t>
    </r>
  </si>
  <si>
    <t>Hulu Perak</t>
  </si>
  <si>
    <t>Perak Tengah</t>
  </si>
  <si>
    <t>Kampar</t>
  </si>
  <si>
    <t>Muallim</t>
  </si>
  <si>
    <t>Bagan Datuk</t>
  </si>
  <si>
    <t>-</t>
  </si>
  <si>
    <t>Selama</t>
  </si>
  <si>
    <t>Sumber: Jabatan Ukur dan Pemetaan Malaysia</t>
  </si>
  <si>
    <t>Source: Department of Survey and Mapping Malaysia</t>
  </si>
  <si>
    <r>
      <rPr>
        <b/>
        <sz val="12"/>
        <color theme="1"/>
        <rFont val="Arial"/>
        <charset val="134"/>
      </rPr>
      <t>Nota/</t>
    </r>
    <r>
      <rPr>
        <sz val="12"/>
        <color theme="1"/>
        <rFont val="Arial"/>
        <charset val="134"/>
      </rPr>
      <t xml:space="preserve"> </t>
    </r>
    <r>
      <rPr>
        <i/>
        <sz val="12"/>
        <color theme="1"/>
        <rFont val="Arial"/>
        <charset val="134"/>
      </rPr>
      <t>Note</t>
    </r>
    <r>
      <rPr>
        <sz val="12"/>
        <color theme="1"/>
        <rFont val="Arial"/>
        <charset val="134"/>
      </rPr>
      <t>:</t>
    </r>
  </si>
  <si>
    <r>
      <rPr>
        <b/>
        <vertAlign val="superscript"/>
        <sz val="12"/>
        <color theme="1"/>
        <rFont val="Arial"/>
        <charset val="134"/>
      </rPr>
      <t>a</t>
    </r>
    <r>
      <rPr>
        <b/>
        <sz val="12"/>
        <color theme="1"/>
        <rFont val="Arial"/>
        <charset val="134"/>
      </rPr>
      <t xml:space="preserve"> Termasuk Bagan Datuk</t>
    </r>
  </si>
  <si>
    <t xml:space="preserve">   Includes Bagan Datuk</t>
  </si>
  <si>
    <r>
      <rPr>
        <b/>
        <sz val="12"/>
        <rFont val="Arial"/>
        <charset val="134"/>
      </rPr>
      <t>(km</t>
    </r>
    <r>
      <rPr>
        <b/>
        <vertAlign val="superscript"/>
        <sz val="12"/>
        <rFont val="Arial"/>
        <charset val="134"/>
      </rPr>
      <t>2</t>
    </r>
    <r>
      <rPr>
        <b/>
        <sz val="12"/>
        <rFont val="Arial"/>
        <charset val="134"/>
      </rPr>
      <t>)</t>
    </r>
  </si>
  <si>
    <t>Jumlah</t>
  </si>
  <si>
    <t>Jabatan</t>
  </si>
  <si>
    <t>Pihak Berkuasa</t>
  </si>
  <si>
    <t>Pejabat Daerah</t>
  </si>
  <si>
    <t>Total</t>
  </si>
  <si>
    <t>Kerja Raya</t>
  </si>
  <si>
    <t>Tempatan</t>
  </si>
  <si>
    <t>&amp; Tanah</t>
  </si>
  <si>
    <t>Pengairan</t>
  </si>
  <si>
    <t>Public Works</t>
  </si>
  <si>
    <t>Local Authority</t>
  </si>
  <si>
    <t>Land &amp; District</t>
  </si>
  <si>
    <t>&amp; Saliran</t>
  </si>
  <si>
    <t>Department</t>
  </si>
  <si>
    <t>Office</t>
  </si>
  <si>
    <t>Department of</t>
  </si>
  <si>
    <t>Irrigation &amp;</t>
  </si>
  <si>
    <t>Drainage</t>
  </si>
  <si>
    <t>Sumber: Jabatan Kerja Raya Malaysia</t>
  </si>
  <si>
    <t>Source: Public Works Department Malaysia</t>
  </si>
  <si>
    <r>
      <rPr>
        <b/>
        <sz val="12"/>
        <color theme="1"/>
        <rFont val="Arial"/>
        <charset val="134"/>
      </rPr>
      <t xml:space="preserve">Nota/ </t>
    </r>
    <r>
      <rPr>
        <i/>
        <sz val="12"/>
        <color theme="1"/>
        <rFont val="Arial"/>
        <charset val="134"/>
      </rPr>
      <t>Notes:</t>
    </r>
  </si>
  <si>
    <r>
      <rPr>
        <b/>
        <vertAlign val="superscript"/>
        <sz val="12"/>
        <color theme="1"/>
        <rFont val="Arial"/>
        <charset val="134"/>
      </rPr>
      <t>a</t>
    </r>
    <r>
      <rPr>
        <b/>
        <sz val="12"/>
        <color theme="1"/>
        <rFont val="Arial"/>
        <charset val="134"/>
      </rPr>
      <t xml:space="preserve"> Termasuk Selama</t>
    </r>
  </si>
  <si>
    <t xml:space="preserve">  Includes Selama</t>
  </si>
  <si>
    <t>Statistik jalan negeri mengikut daftar MARRIS sehingga 31 Disember pada tahun tersebut berdasarkan laporan MARRIS online bertarikh</t>
  </si>
  <si>
    <t>18 Januari tahun berikutnya</t>
  </si>
  <si>
    <r>
      <rPr>
        <i/>
        <sz val="12"/>
        <color theme="1"/>
        <rFont val="Arial"/>
        <charset val="134"/>
      </rPr>
      <t>State road statistics by MARRIS registered up to 31</t>
    </r>
    <r>
      <rPr>
        <i/>
        <vertAlign val="superscript"/>
        <sz val="12"/>
        <color theme="1"/>
        <rFont val="Arial"/>
        <charset val="134"/>
      </rPr>
      <t xml:space="preserve">st </t>
    </r>
    <r>
      <rPr>
        <i/>
        <sz val="12"/>
        <color theme="1"/>
        <rFont val="Arial"/>
        <charset val="134"/>
      </rPr>
      <t>December at that year is based on MARRIS online report dated 18</t>
    </r>
    <r>
      <rPr>
        <i/>
        <vertAlign val="superscript"/>
        <sz val="12"/>
        <color theme="1"/>
        <rFont val="Arial"/>
        <charset val="134"/>
      </rPr>
      <t>th</t>
    </r>
    <r>
      <rPr>
        <i/>
        <sz val="12"/>
        <color theme="1"/>
        <rFont val="Arial"/>
        <charset val="134"/>
      </rPr>
      <t xml:space="preserve"> January for the</t>
    </r>
  </si>
  <si>
    <t>following year</t>
  </si>
  <si>
    <t>Jadual 17: Saiz keluasan tanah mengikut daerah pentadbiran, Perak, 2018-2020</t>
  </si>
  <si>
    <t>Table 17: Size of land area by administrative district, Perak, 2018-2020</t>
  </si>
  <si>
    <t>Jadual 18: Statistik jalan negeri mengikut daerah pentadbiran dan agensi negeri, Perak, 2018-2020</t>
  </si>
  <si>
    <t>Table 18: State road statistics by administrative district and state agencies, Perak, 2018-2020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</si>
</sst>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[$$-409]#,##0.00;[Red]&quot;-&quot;[$$-409]#,##0.00"/>
    <numFmt numFmtId="165" formatCode="General_)"/>
    <numFmt numFmtId="166" formatCode="_(* #,##0.00_);_(* \(#,##0.00\);_(* &quot;-&quot;??_);_(@_)"/>
    <numFmt numFmtId="167" formatCode="#,##0.0;[Red]#,##0.0"/>
    <numFmt numFmtId="168" formatCode="#,##0.0_);\(#,##0.0\)"/>
    <numFmt numFmtId="169" formatCode="General&quot; &quot;"/>
    <numFmt numFmtId="170" formatCode="_(* #,##0.0_);_(* \(#,##0.0\);_(* &quot;-&quot;??_);_(@_)"/>
    <numFmt numFmtId="171" formatCode="#,##0.0"/>
    <numFmt numFmtId="172" formatCode="0;[Red]0"/>
  </numFmts>
  <fonts count="27">
    <font>
      <sz val="11"/>
      <color theme="1"/>
      <name val="Calibri"/>
      <charset val="134"/>
      <scheme val="minor"/>
    </font>
    <font>
      <sz val="12"/>
      <color theme="1"/>
      <name val="Arial"/>
      <charset val="134"/>
    </font>
    <font>
      <b/>
      <sz val="12"/>
      <name val="Arial"/>
      <charset val="134"/>
    </font>
    <font>
      <b/>
      <sz val="12"/>
      <color indexed="8"/>
      <name val="Arial"/>
      <charset val="134"/>
    </font>
    <font>
      <i/>
      <sz val="12"/>
      <name val="Arial"/>
      <charset val="134"/>
    </font>
    <font>
      <sz val="12"/>
      <name val="Arial"/>
      <charset val="134"/>
    </font>
    <font>
      <b/>
      <sz val="12"/>
      <color theme="0"/>
      <name val="Arial"/>
      <charset val="134"/>
    </font>
    <font>
      <sz val="12"/>
      <color theme="0"/>
      <name val="Arial"/>
      <charset val="134"/>
    </font>
    <font>
      <i/>
      <sz val="12"/>
      <color theme="0"/>
      <name val="Arial"/>
      <charset val="134"/>
    </font>
    <font>
      <sz val="12"/>
      <color rgb="FFFF0000"/>
      <name val="Arial"/>
      <charset val="134"/>
    </font>
    <font>
      <b/>
      <sz val="12"/>
      <color theme="1"/>
      <name val="Arial"/>
      <charset val="134"/>
    </font>
    <font>
      <sz val="12"/>
      <color theme="3"/>
      <name val="Arial"/>
      <charset val="134"/>
    </font>
    <font>
      <b/>
      <vertAlign val="superscript"/>
      <sz val="12"/>
      <color theme="1"/>
      <name val="Arial"/>
      <charset val="134"/>
    </font>
    <font>
      <i/>
      <sz val="12"/>
      <color theme="1"/>
      <name val="Arial"/>
      <charset val="134"/>
    </font>
    <font>
      <b/>
      <sz val="11"/>
      <color theme="0"/>
      <name val="Arial"/>
      <charset val="134"/>
    </font>
    <font>
      <b/>
      <i/>
      <sz val="11"/>
      <color theme="0"/>
      <name val="Arial"/>
      <charset val="134"/>
    </font>
    <font>
      <i/>
      <sz val="11"/>
      <color theme="0"/>
      <name val="Arial"/>
      <charset val="134"/>
    </font>
    <font>
      <sz val="7"/>
      <name val="Helv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2"/>
      <color theme="1"/>
      <name val="Helv"/>
      <charset val="134"/>
    </font>
    <font>
      <b/>
      <vertAlign val="superscript"/>
      <sz val="12"/>
      <name val="Arial"/>
      <charset val="134"/>
    </font>
    <font>
      <i/>
      <vertAlign val="superscript"/>
      <sz val="12"/>
      <color theme="1"/>
      <name val="Arial"/>
      <charset val="134"/>
    </font>
    <font>
      <vertAlign val="superscript"/>
      <sz val="12"/>
      <name val="Arial"/>
      <charset val="134"/>
    </font>
    <font>
      <b/>
      <sz val="9"/>
      <name val="Tahoma"/>
      <charset val="134"/>
    </font>
    <font>
      <sz val="9"/>
      <name val="Tahoma"/>
      <charset val="134"/>
    </font>
    <font>
      <sz val="11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07D8B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17">
    <xf numFmtId="164" fontId="0" fillId="0" borderId="0"/>
    <xf numFmtId="166" fontId="26" fillId="0" borderId="0" applyFont="0" applyFill="0" applyBorder="0" applyAlignment="0" applyProtection="0"/>
    <xf numFmtId="165" fontId="17" fillId="0" borderId="0"/>
    <xf numFmtId="164" fontId="26" fillId="0" borderId="0"/>
    <xf numFmtId="164" fontId="19" fillId="0" borderId="0"/>
    <xf numFmtId="0" fontId="26" fillId="0" borderId="0"/>
    <xf numFmtId="164" fontId="18" fillId="0" borderId="0">
      <alignment vertical="center"/>
    </xf>
    <xf numFmtId="164" fontId="26" fillId="0" borderId="0"/>
    <xf numFmtId="166" fontId="17" fillId="0" borderId="0" applyFont="0" applyFill="0" applyBorder="0" applyAlignment="0" applyProtection="0"/>
    <xf numFmtId="0" fontId="26" fillId="0" borderId="0"/>
    <xf numFmtId="169" fontId="20" fillId="0" borderId="0"/>
    <xf numFmtId="164" fontId="19" fillId="0" borderId="0"/>
    <xf numFmtId="0" fontId="26" fillId="0" borderId="0"/>
    <xf numFmtId="164" fontId="26" fillId="0" borderId="0"/>
    <xf numFmtId="164" fontId="26" fillId="0" borderId="0"/>
    <xf numFmtId="168" fontId="17" fillId="0" borderId="0"/>
    <xf numFmtId="165" fontId="17" fillId="0" borderId="0"/>
  </cellStyleXfs>
  <cellXfs count="146">
    <xf numFmtId="164" fontId="0" fillId="0" borderId="0" xfId="0"/>
    <xf numFmtId="164" fontId="1" fillId="0" borderId="0" xfId="0" applyNumberFormat="1" applyFont="1" applyAlignment="1">
      <alignment vertical="center"/>
    </xf>
    <xf numFmtId="164" fontId="1" fillId="0" borderId="0" xfId="0" applyFont="1" applyAlignment="1">
      <alignment vertical="center"/>
    </xf>
    <xf numFmtId="164" fontId="1" fillId="0" borderId="0" xfId="0" applyFont="1" applyAlignment="1"/>
    <xf numFmtId="164" fontId="1" fillId="0" borderId="0" xfId="0" applyFont="1" applyAlignment="1">
      <alignment vertical="top"/>
    </xf>
    <xf numFmtId="165" fontId="1" fillId="0" borderId="0" xfId="16" applyFont="1" applyFill="1" applyAlignment="1">
      <alignment vertical="center"/>
    </xf>
    <xf numFmtId="164" fontId="2" fillId="0" borderId="0" xfId="6" applyFont="1" applyFill="1" applyBorder="1" applyAlignment="1">
      <alignment vertical="center"/>
    </xf>
    <xf numFmtId="164" fontId="3" fillId="0" borderId="0" xfId="6" applyFont="1" applyBorder="1" applyAlignment="1">
      <alignment vertical="center"/>
    </xf>
    <xf numFmtId="164" fontId="4" fillId="0" borderId="0" xfId="6" applyFont="1" applyFill="1" applyBorder="1" applyAlignment="1">
      <alignment horizontal="right" vertical="center"/>
    </xf>
    <xf numFmtId="164" fontId="4" fillId="0" borderId="0" xfId="6" applyFont="1" applyFill="1" applyBorder="1" applyAlignment="1">
      <alignment vertical="center"/>
    </xf>
    <xf numFmtId="168" fontId="5" fillId="0" borderId="0" xfId="15" applyFont="1" applyFill="1" applyBorder="1" applyAlignment="1">
      <alignment vertical="center"/>
    </xf>
    <xf numFmtId="168" fontId="5" fillId="0" borderId="1" xfId="15" applyFont="1" applyFill="1" applyBorder="1" applyAlignment="1">
      <alignment vertical="center"/>
    </xf>
    <xf numFmtId="168" fontId="5" fillId="0" borderId="1" xfId="15" applyFont="1" applyFill="1" applyBorder="1" applyAlignment="1">
      <alignment horizontal="center" vertical="center"/>
    </xf>
    <xf numFmtId="165" fontId="2" fillId="2" borderId="0" xfId="16" applyFont="1" applyFill="1" applyBorder="1" applyAlignment="1">
      <alignment vertical="center"/>
    </xf>
    <xf numFmtId="164" fontId="2" fillId="2" borderId="0" xfId="0" applyFont="1" applyFill="1" applyBorder="1" applyAlignment="1">
      <alignment horizontal="center" vertical="center"/>
    </xf>
    <xf numFmtId="168" fontId="2" fillId="2" borderId="0" xfId="15" applyFont="1" applyFill="1" applyBorder="1" applyAlignment="1">
      <alignment horizontal="right" vertical="center"/>
    </xf>
    <xf numFmtId="164" fontId="5" fillId="2" borderId="0" xfId="0" applyFont="1" applyFill="1" applyBorder="1" applyAlignment="1">
      <alignment horizontal="right" vertical="center"/>
    </xf>
    <xf numFmtId="165" fontId="6" fillId="2" borderId="0" xfId="16" applyFont="1" applyFill="1" applyBorder="1" applyAlignment="1"/>
    <xf numFmtId="164" fontId="6" fillId="2" borderId="0" xfId="0" applyFont="1" applyFill="1" applyBorder="1" applyAlignment="1">
      <alignment horizontal="center"/>
    </xf>
    <xf numFmtId="168" fontId="6" fillId="2" borderId="0" xfId="15" applyFont="1" applyFill="1" applyBorder="1" applyAlignment="1">
      <alignment horizontal="right"/>
    </xf>
    <xf numFmtId="164" fontId="7" fillId="2" borderId="0" xfId="0" applyFont="1" applyFill="1" applyBorder="1" applyAlignment="1">
      <alignment horizontal="right"/>
    </xf>
    <xf numFmtId="165" fontId="8" fillId="2" borderId="0" xfId="16" applyFont="1" applyFill="1" applyBorder="1" applyAlignment="1"/>
    <xf numFmtId="165" fontId="4" fillId="2" borderId="0" xfId="16" applyFont="1" applyFill="1" applyBorder="1" applyAlignment="1"/>
    <xf numFmtId="164" fontId="8" fillId="2" borderId="0" xfId="0" applyFont="1" applyFill="1" applyBorder="1" applyAlignment="1">
      <alignment horizontal="center"/>
    </xf>
    <xf numFmtId="168" fontId="8" fillId="2" borderId="0" xfId="15" applyFont="1" applyFill="1" applyBorder="1" applyAlignment="1">
      <alignment horizontal="right"/>
    </xf>
    <xf numFmtId="164" fontId="5" fillId="2" borderId="0" xfId="0" applyFont="1" applyFill="1" applyBorder="1" applyAlignment="1">
      <alignment horizontal="right"/>
    </xf>
    <xf numFmtId="168" fontId="6" fillId="2" borderId="0" xfId="15" applyFont="1" applyFill="1" applyBorder="1" applyAlignment="1">
      <alignment horizontal="right" vertical="center"/>
    </xf>
    <xf numFmtId="168" fontId="2" fillId="2" borderId="0" xfId="15" applyFont="1" applyFill="1" applyBorder="1" applyAlignment="1">
      <alignment horizontal="right"/>
    </xf>
    <xf numFmtId="164" fontId="4" fillId="2" borderId="0" xfId="0" applyFont="1" applyFill="1" applyBorder="1" applyAlignment="1">
      <alignment horizontal="center"/>
    </xf>
    <xf numFmtId="168" fontId="4" fillId="2" borderId="0" xfId="15" applyFont="1" applyFill="1" applyBorder="1" applyAlignment="1">
      <alignment horizontal="right"/>
    </xf>
    <xf numFmtId="168" fontId="8" fillId="2" borderId="0" xfId="15" applyFont="1" applyFill="1" applyBorder="1" applyAlignment="1">
      <alignment horizontal="right" vertical="center"/>
    </xf>
    <xf numFmtId="165" fontId="4" fillId="2" borderId="0" xfId="16" applyFont="1" applyFill="1" applyBorder="1" applyAlignment="1">
      <alignment horizontal="center"/>
    </xf>
    <xf numFmtId="168" fontId="4" fillId="2" borderId="1" xfId="15" applyFont="1" applyFill="1" applyBorder="1" applyAlignment="1">
      <alignment vertical="center"/>
    </xf>
    <xf numFmtId="164" fontId="4" fillId="2" borderId="1" xfId="0" applyFont="1" applyFill="1" applyBorder="1" applyAlignment="1">
      <alignment horizontal="center" vertical="center"/>
    </xf>
    <xf numFmtId="168" fontId="4" fillId="2" borderId="1" xfId="15" applyFont="1" applyFill="1" applyBorder="1" applyAlignment="1">
      <alignment horizontal="right" vertical="center" wrapText="1"/>
    </xf>
    <xf numFmtId="164" fontId="5" fillId="2" borderId="1" xfId="0" applyFont="1" applyFill="1" applyBorder="1" applyAlignment="1">
      <alignment horizontal="right" vertical="center"/>
    </xf>
    <xf numFmtId="168" fontId="2" fillId="2" borderId="1" xfId="15" applyFont="1" applyFill="1" applyBorder="1" applyAlignment="1">
      <alignment horizontal="right" vertical="center"/>
    </xf>
    <xf numFmtId="164" fontId="1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vertical="center"/>
    </xf>
    <xf numFmtId="1" fontId="2" fillId="0" borderId="0" xfId="0" applyNumberFormat="1" applyFont="1" applyBorder="1" applyAlignment="1">
      <alignment horizontal="center" vertical="center"/>
    </xf>
    <xf numFmtId="170" fontId="2" fillId="0" borderId="0" xfId="1" applyNumberFormat="1" applyFont="1" applyFill="1" applyBorder="1" applyAlignment="1" applyProtection="1">
      <alignment horizontal="right" vertical="center"/>
    </xf>
    <xf numFmtId="170" fontId="1" fillId="0" borderId="0" xfId="1" applyNumberFormat="1" applyFont="1" applyFill="1" applyAlignment="1">
      <alignment horizontal="right" vertical="center"/>
    </xf>
    <xf numFmtId="170" fontId="2" fillId="0" borderId="0" xfId="1" applyNumberFormat="1" applyFont="1" applyFill="1" applyBorder="1" applyAlignment="1" applyProtection="1">
      <alignment vertical="center"/>
    </xf>
    <xf numFmtId="170" fontId="1" fillId="0" borderId="0" xfId="1" applyNumberFormat="1" applyFont="1" applyAlignment="1">
      <alignment horizontal="right" vertical="center"/>
    </xf>
    <xf numFmtId="170" fontId="2" fillId="0" borderId="0" xfId="1" applyNumberFormat="1" applyFont="1" applyFill="1" applyBorder="1" applyAlignment="1">
      <alignment vertical="center"/>
    </xf>
    <xf numFmtId="170" fontId="2" fillId="0" borderId="0" xfId="1" applyNumberFormat="1" applyFont="1" applyFill="1" applyBorder="1" applyAlignment="1">
      <alignment horizontal="right"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left" vertical="center" indent="1"/>
    </xf>
    <xf numFmtId="1" fontId="5" fillId="0" borderId="0" xfId="0" applyNumberFormat="1" applyFont="1" applyBorder="1" applyAlignment="1">
      <alignment horizontal="center" vertical="center"/>
    </xf>
    <xf numFmtId="170" fontId="5" fillId="0" borderId="0" xfId="1" applyNumberFormat="1" applyFont="1" applyFill="1" applyBorder="1" applyAlignment="1" applyProtection="1">
      <alignment horizontal="right" vertical="center"/>
    </xf>
    <xf numFmtId="170" fontId="1" fillId="0" borderId="0" xfId="1" applyNumberFormat="1" applyFont="1" applyFill="1" applyAlignment="1">
      <alignment vertical="center"/>
    </xf>
    <xf numFmtId="170" fontId="1" fillId="0" borderId="0" xfId="1" applyNumberFormat="1" applyFont="1" applyAlignment="1">
      <alignment vertical="center"/>
    </xf>
    <xf numFmtId="168" fontId="5" fillId="0" borderId="0" xfId="15" applyFont="1" applyFill="1" applyBorder="1" applyAlignment="1">
      <alignment horizontal="left" vertical="center" indent="1"/>
    </xf>
    <xf numFmtId="1" fontId="5" fillId="0" borderId="0" xfId="15" applyNumberFormat="1" applyFont="1" applyFill="1" applyBorder="1" applyAlignment="1">
      <alignment horizontal="center" vertical="center"/>
    </xf>
    <xf numFmtId="170" fontId="5" fillId="0" borderId="0" xfId="1" applyNumberFormat="1" applyFont="1" applyAlignment="1">
      <alignment horizontal="right" vertical="center"/>
    </xf>
    <xf numFmtId="164" fontId="1" fillId="0" borderId="0" xfId="0" applyFont="1" applyAlignment="1">
      <alignment horizontal="left" vertical="center" indent="1"/>
    </xf>
    <xf numFmtId="170" fontId="5" fillId="0" borderId="0" xfId="1" applyNumberFormat="1" applyFont="1" applyAlignment="1">
      <alignment vertical="center"/>
    </xf>
    <xf numFmtId="170" fontId="5" fillId="0" borderId="0" xfId="1" applyNumberFormat="1" applyFont="1" applyFill="1" applyBorder="1" applyAlignment="1" applyProtection="1">
      <alignment vertical="center"/>
    </xf>
    <xf numFmtId="164" fontId="1" fillId="0" borderId="0" xfId="0" applyFont="1" applyFill="1" applyAlignment="1">
      <alignment vertical="center"/>
    </xf>
    <xf numFmtId="164" fontId="1" fillId="0" borderId="0" xfId="0" applyFont="1" applyFill="1" applyAlignment="1">
      <alignment horizontal="left" vertical="center" indent="1"/>
    </xf>
    <xf numFmtId="168" fontId="2" fillId="0" borderId="0" xfId="15" applyFont="1" applyFill="1" applyBorder="1" applyAlignment="1">
      <alignment horizontal="right" vertical="center"/>
    </xf>
    <xf numFmtId="164" fontId="1" fillId="0" borderId="1" xfId="0" applyFont="1" applyBorder="1" applyAlignment="1">
      <alignment vertical="center"/>
    </xf>
    <xf numFmtId="168" fontId="2" fillId="2" borderId="0" xfId="15" applyFont="1" applyFill="1" applyBorder="1" applyAlignment="1">
      <alignment horizontal="right" vertical="center" wrapText="1"/>
    </xf>
    <xf numFmtId="168" fontId="2" fillId="0" borderId="0" xfId="15" applyFont="1" applyFill="1" applyBorder="1" applyAlignment="1">
      <alignment vertical="center"/>
    </xf>
    <xf numFmtId="168" fontId="6" fillId="2" borderId="0" xfId="15" applyFont="1" applyFill="1" applyBorder="1" applyAlignment="1">
      <alignment horizontal="right" wrapText="1"/>
    </xf>
    <xf numFmtId="165" fontId="8" fillId="2" borderId="0" xfId="16" applyFont="1" applyFill="1" applyBorder="1" applyAlignment="1">
      <alignment horizontal="right"/>
    </xf>
    <xf numFmtId="168" fontId="8" fillId="2" borderId="0" xfId="15" applyFont="1" applyFill="1" applyBorder="1" applyAlignment="1">
      <alignment horizontal="right" vertical="center" wrapText="1"/>
    </xf>
    <xf numFmtId="171" fontId="2" fillId="0" borderId="0" xfId="15" applyNumberFormat="1" applyFont="1" applyFill="1" applyBorder="1" applyAlignment="1">
      <alignment horizontal="right" vertical="center"/>
    </xf>
    <xf numFmtId="167" fontId="9" fillId="0" borderId="0" xfId="0" applyNumberFormat="1" applyFont="1" applyAlignment="1">
      <alignment vertical="center"/>
    </xf>
    <xf numFmtId="171" fontId="5" fillId="0" borderId="0" xfId="1" applyNumberFormat="1" applyFont="1" applyFill="1" applyBorder="1" applyAlignment="1" applyProtection="1">
      <alignment horizontal="right" vertical="center"/>
    </xf>
    <xf numFmtId="170" fontId="5" fillId="0" borderId="0" xfId="1" applyNumberFormat="1" applyFont="1" applyFill="1" applyBorder="1" applyAlignment="1">
      <alignment horizontal="right" vertical="center"/>
    </xf>
    <xf numFmtId="170" fontId="1" fillId="0" borderId="0" xfId="1" applyNumberFormat="1" applyFont="1" applyAlignment="1">
      <alignment horizontal="right"/>
    </xf>
    <xf numFmtId="170" fontId="5" fillId="0" borderId="0" xfId="1" applyNumberFormat="1" applyFont="1" applyFill="1" applyAlignment="1">
      <alignment horizontal="right" vertical="center"/>
    </xf>
    <xf numFmtId="164" fontId="1" fillId="0" borderId="0" xfId="0" applyFont="1" applyAlignment="1">
      <alignment horizontal="right" vertical="center"/>
    </xf>
    <xf numFmtId="171" fontId="1" fillId="0" borderId="0" xfId="0" applyNumberFormat="1" applyFont="1" applyAlignment="1">
      <alignment horizontal="right" vertical="center"/>
    </xf>
    <xf numFmtId="167" fontId="2" fillId="0" borderId="0" xfId="0" applyNumberFormat="1" applyFont="1" applyBorder="1" applyAlignment="1">
      <alignment vertical="center"/>
    </xf>
    <xf numFmtId="167" fontId="1" fillId="0" borderId="0" xfId="0" applyNumberFormat="1" applyFont="1" applyAlignment="1">
      <alignment vertical="center"/>
    </xf>
    <xf numFmtId="164" fontId="5" fillId="0" borderId="0" xfId="0" applyFont="1" applyAlignment="1">
      <alignment horizontal="left" vertical="center" indent="1"/>
    </xf>
    <xf numFmtId="164" fontId="11" fillId="0" borderId="0" xfId="0" applyFont="1" applyAlignment="1">
      <alignment horizontal="left" vertical="center" indent="1"/>
    </xf>
    <xf numFmtId="164" fontId="1" fillId="0" borderId="0" xfId="0" applyFont="1" applyAlignment="1">
      <alignment horizontal="center" vertical="center"/>
    </xf>
    <xf numFmtId="167" fontId="1" fillId="0" borderId="0" xfId="0" applyNumberFormat="1" applyFont="1" applyFill="1" applyBorder="1" applyAlignment="1">
      <alignment horizontal="center" vertical="center"/>
    </xf>
    <xf numFmtId="167" fontId="11" fillId="0" borderId="0" xfId="0" applyNumberFormat="1" applyFont="1" applyAlignment="1">
      <alignment vertical="center"/>
    </xf>
    <xf numFmtId="164" fontId="5" fillId="0" borderId="0" xfId="0" applyFont="1" applyAlignment="1">
      <alignment vertical="center"/>
    </xf>
    <xf numFmtId="164" fontId="1" fillId="0" borderId="2" xfId="16" applyNumberFormat="1" applyFont="1" applyFill="1" applyBorder="1" applyAlignment="1">
      <alignment vertical="center"/>
    </xf>
    <xf numFmtId="164" fontId="5" fillId="0" borderId="2" xfId="16" applyNumberFormat="1" applyFont="1" applyFill="1" applyBorder="1" applyAlignment="1">
      <alignment horizontal="center" vertical="center"/>
    </xf>
    <xf numFmtId="3" fontId="5" fillId="0" borderId="2" xfId="16" applyNumberFormat="1" applyFont="1" applyFill="1" applyBorder="1" applyAlignment="1">
      <alignment horizontal="right" vertical="center"/>
    </xf>
    <xf numFmtId="164" fontId="10" fillId="0" borderId="0" xfId="0" applyFont="1" applyAlignment="1">
      <alignment vertical="center"/>
    </xf>
    <xf numFmtId="0" fontId="12" fillId="0" borderId="0" xfId="12" applyFont="1" applyFill="1" applyAlignment="1">
      <alignment horizontal="left" vertical="center"/>
    </xf>
    <xf numFmtId="0" fontId="13" fillId="0" borderId="0" xfId="13" applyNumberFormat="1" applyFont="1" applyFill="1" applyBorder="1" applyAlignment="1">
      <alignment vertical="center"/>
    </xf>
    <xf numFmtId="164" fontId="10" fillId="0" borderId="0" xfId="0" applyFont="1" applyAlignment="1"/>
    <xf numFmtId="164" fontId="10" fillId="0" borderId="0" xfId="0" applyFont="1" applyAlignment="1">
      <alignment horizontal="left"/>
    </xf>
    <xf numFmtId="164" fontId="1" fillId="0" borderId="0" xfId="0" applyFont="1" applyAlignment="1">
      <alignment horizontal="left"/>
    </xf>
    <xf numFmtId="164" fontId="13" fillId="0" borderId="0" xfId="0" applyFont="1" applyAlignment="1">
      <alignment vertical="top"/>
    </xf>
    <xf numFmtId="165" fontId="13" fillId="0" borderId="0" xfId="16" applyFont="1" applyFill="1" applyAlignment="1">
      <alignment vertical="center"/>
    </xf>
    <xf numFmtId="165" fontId="10" fillId="0" borderId="0" xfId="16" applyFont="1" applyFill="1" applyAlignment="1">
      <alignment vertical="center"/>
    </xf>
    <xf numFmtId="165" fontId="5" fillId="0" borderId="0" xfId="16" applyFont="1" applyFill="1" applyBorder="1" applyAlignment="1">
      <alignment vertical="center"/>
    </xf>
    <xf numFmtId="164" fontId="10" fillId="0" borderId="0" xfId="0" applyFont="1" applyBorder="1" applyAlignment="1">
      <alignment vertical="center"/>
    </xf>
    <xf numFmtId="1" fontId="5" fillId="0" borderId="0" xfId="0" applyNumberFormat="1" applyFont="1" applyBorder="1" applyAlignment="1">
      <alignment vertical="center"/>
    </xf>
    <xf numFmtId="171" fontId="5" fillId="0" borderId="0" xfId="16" applyNumberFormat="1" applyFont="1" applyFill="1" applyBorder="1" applyAlignment="1">
      <alignment vertical="center"/>
    </xf>
    <xf numFmtId="164" fontId="10" fillId="0" borderId="0" xfId="0" applyFont="1" applyBorder="1" applyAlignment="1">
      <alignment wrapText="1"/>
    </xf>
    <xf numFmtId="164" fontId="10" fillId="0" borderId="0" xfId="7" applyFont="1" applyBorder="1" applyAlignment="1">
      <alignment horizontal="right"/>
    </xf>
    <xf numFmtId="164" fontId="13" fillId="0" borderId="0" xfId="0" applyFont="1" applyBorder="1" applyAlignment="1">
      <alignment vertical="center" wrapText="1"/>
    </xf>
    <xf numFmtId="164" fontId="13" fillId="0" borderId="0" xfId="7" applyFont="1" applyBorder="1" applyAlignment="1">
      <alignment horizontal="right" vertical="top"/>
    </xf>
    <xf numFmtId="164" fontId="3" fillId="0" borderId="0" xfId="6" applyFont="1" applyAlignment="1">
      <alignment vertical="center"/>
    </xf>
    <xf numFmtId="164" fontId="1" fillId="0" borderId="1" xfId="0" applyNumberFormat="1" applyFont="1" applyBorder="1" applyAlignment="1">
      <alignment vertical="center"/>
    </xf>
    <xf numFmtId="164" fontId="10" fillId="0" borderId="1" xfId="0" applyNumberFormat="1" applyFont="1" applyBorder="1" applyAlignment="1">
      <alignment horizontal="right" vertical="center"/>
    </xf>
    <xf numFmtId="164" fontId="10" fillId="0" borderId="0" xfId="0" applyNumberFormat="1" applyFont="1" applyBorder="1" applyAlignment="1">
      <alignment horizontal="right" vertical="center"/>
    </xf>
    <xf numFmtId="164" fontId="1" fillId="2" borderId="0" xfId="0" applyNumberFormat="1" applyFont="1" applyFill="1" applyBorder="1" applyAlignment="1">
      <alignment vertical="center"/>
    </xf>
    <xf numFmtId="164" fontId="1" fillId="2" borderId="0" xfId="0" applyNumberFormat="1" applyFont="1" applyFill="1" applyBorder="1" applyAlignment="1">
      <alignment horizontal="center" vertical="center"/>
    </xf>
    <xf numFmtId="164" fontId="1" fillId="2" borderId="0" xfId="0" applyNumberFormat="1" applyFont="1" applyFill="1" applyBorder="1" applyAlignment="1">
      <alignment horizontal="right" vertical="center" indent="1"/>
    </xf>
    <xf numFmtId="164" fontId="10" fillId="2" borderId="0" xfId="0" applyNumberFormat="1" applyFont="1" applyFill="1" applyBorder="1" applyAlignment="1">
      <alignment horizontal="right" vertical="center"/>
    </xf>
    <xf numFmtId="164" fontId="10" fillId="0" borderId="0" xfId="0" applyNumberFormat="1" applyFont="1" applyFill="1" applyBorder="1" applyAlignment="1">
      <alignment horizontal="right" vertical="center"/>
    </xf>
    <xf numFmtId="0" fontId="14" fillId="2" borderId="0" xfId="9" applyFont="1" applyFill="1" applyBorder="1" applyAlignment="1">
      <alignment horizontal="left" vertical="center"/>
    </xf>
    <xf numFmtId="0" fontId="15" fillId="2" borderId="0" xfId="9" applyFont="1" applyFill="1" applyBorder="1" applyAlignment="1">
      <alignment horizontal="center" vertical="center"/>
    </xf>
    <xf numFmtId="165" fontId="6" fillId="2" borderId="0" xfId="16" applyFont="1" applyFill="1" applyBorder="1" applyAlignment="1">
      <alignment horizontal="center" vertical="center" wrapText="1"/>
    </xf>
    <xf numFmtId="165" fontId="6" fillId="2" borderId="0" xfId="16" applyFont="1" applyFill="1" applyBorder="1" applyAlignment="1">
      <alignment horizontal="right" vertical="center" wrapText="1"/>
    </xf>
    <xf numFmtId="165" fontId="2" fillId="0" borderId="0" xfId="16" applyFont="1" applyFill="1" applyBorder="1" applyAlignment="1">
      <alignment vertical="center"/>
    </xf>
    <xf numFmtId="0" fontId="16" fillId="2" borderId="0" xfId="9" applyFont="1" applyFill="1" applyBorder="1" applyAlignment="1">
      <alignment horizontal="left" vertical="center"/>
    </xf>
    <xf numFmtId="165" fontId="8" fillId="2" borderId="0" xfId="16" applyFont="1" applyFill="1" applyBorder="1" applyAlignment="1">
      <alignment horizontal="center" vertical="center" wrapText="1"/>
    </xf>
    <xf numFmtId="165" fontId="8" fillId="2" borderId="0" xfId="16" applyFont="1" applyFill="1" applyBorder="1" applyAlignment="1">
      <alignment horizontal="right" vertical="center" wrapText="1"/>
    </xf>
    <xf numFmtId="165" fontId="2" fillId="2" borderId="1" xfId="16" applyFont="1" applyFill="1" applyBorder="1" applyAlignment="1">
      <alignment vertical="center" wrapText="1"/>
    </xf>
    <xf numFmtId="165" fontId="2" fillId="2" borderId="1" xfId="16" applyFont="1" applyFill="1" applyBorder="1" applyAlignment="1">
      <alignment horizontal="center" vertical="center" wrapText="1"/>
    </xf>
    <xf numFmtId="165" fontId="2" fillId="2" borderId="1" xfId="16" applyFont="1" applyFill="1" applyBorder="1" applyAlignment="1">
      <alignment vertical="center"/>
    </xf>
    <xf numFmtId="165" fontId="4" fillId="0" borderId="0" xfId="16" applyFont="1" applyFill="1" applyBorder="1" applyAlignment="1">
      <alignment vertical="center"/>
    </xf>
    <xf numFmtId="165" fontId="5" fillId="0" borderId="0" xfId="16" applyFont="1" applyFill="1" applyBorder="1" applyAlignment="1">
      <alignment horizontal="center" vertical="center"/>
    </xf>
    <xf numFmtId="165" fontId="5" fillId="0" borderId="0" xfId="16" applyFont="1" applyFill="1" applyBorder="1" applyAlignment="1">
      <alignment horizontal="right" vertical="center"/>
    </xf>
    <xf numFmtId="172" fontId="2" fillId="0" borderId="0" xfId="16" applyNumberFormat="1" applyFont="1" applyFill="1" applyBorder="1" applyAlignment="1">
      <alignment horizontal="center" vertical="center"/>
    </xf>
    <xf numFmtId="3" fontId="2" fillId="0" borderId="0" xfId="16" applyNumberFormat="1" applyFont="1" applyFill="1" applyBorder="1" applyAlignment="1">
      <alignment horizontal="right" vertical="center"/>
    </xf>
    <xf numFmtId="3" fontId="2" fillId="0" borderId="0" xfId="16" applyNumberFormat="1" applyFont="1" applyFill="1" applyBorder="1" applyAlignment="1">
      <alignment vertical="center"/>
    </xf>
    <xf numFmtId="3" fontId="10" fillId="0" borderId="0" xfId="16" applyNumberFormat="1" applyFont="1" applyFill="1" applyAlignment="1">
      <alignment horizontal="right" vertical="center"/>
    </xf>
    <xf numFmtId="164" fontId="1" fillId="0" borderId="0" xfId="16" applyNumberFormat="1" applyFont="1" applyFill="1" applyBorder="1" applyAlignment="1">
      <alignment vertical="center"/>
    </xf>
    <xf numFmtId="172" fontId="5" fillId="0" borderId="0" xfId="16" applyNumberFormat="1" applyFont="1" applyFill="1" applyBorder="1" applyAlignment="1">
      <alignment horizontal="center" vertical="center"/>
    </xf>
    <xf numFmtId="3" fontId="1" fillId="0" borderId="0" xfId="16" applyNumberFormat="1" applyFont="1" applyFill="1" applyAlignment="1">
      <alignment horizontal="right" vertical="center"/>
    </xf>
    <xf numFmtId="3" fontId="5" fillId="0" borderId="0" xfId="16" applyNumberFormat="1" applyFont="1" applyFill="1" applyBorder="1" applyAlignment="1">
      <alignment vertical="center"/>
    </xf>
    <xf numFmtId="3" fontId="5" fillId="0" borderId="0" xfId="16" applyNumberFormat="1" applyFont="1" applyFill="1" applyBorder="1" applyAlignment="1">
      <alignment horizontal="right" vertical="center"/>
    </xf>
    <xf numFmtId="0" fontId="1" fillId="0" borderId="0" xfId="0" applyNumberFormat="1" applyFont="1" applyFill="1" applyBorder="1" applyAlignment="1">
      <alignment horizontal="left" indent="1"/>
    </xf>
    <xf numFmtId="166" fontId="1" fillId="0" borderId="0" xfId="1" applyNumberFormat="1" applyFont="1" applyFill="1" applyBorder="1" applyAlignment="1">
      <alignment horizontal="right" indent="1"/>
    </xf>
    <xf numFmtId="165" fontId="1" fillId="0" borderId="0" xfId="16" applyFont="1" applyFill="1" applyBorder="1" applyAlignment="1">
      <alignment vertical="center"/>
    </xf>
    <xf numFmtId="164" fontId="13" fillId="0" borderId="0" xfId="0" applyFont="1" applyBorder="1" applyAlignment="1">
      <alignment horizontal="right" vertical="center"/>
    </xf>
    <xf numFmtId="0" fontId="10" fillId="0" borderId="0" xfId="12" applyFont="1" applyFill="1" applyAlignment="1">
      <alignment vertical="center"/>
    </xf>
    <xf numFmtId="164" fontId="13" fillId="0" borderId="0" xfId="0" applyFont="1" applyBorder="1" applyAlignment="1">
      <alignment vertical="center"/>
    </xf>
    <xf numFmtId="164" fontId="2" fillId="0" borderId="0" xfId="6" applyFont="1" applyFill="1" applyBorder="1" applyAlignment="1">
      <alignment horizontal="left" vertical="center"/>
    </xf>
    <xf numFmtId="164" fontId="4" fillId="0" borderId="0" xfId="6" applyFont="1" applyFill="1" applyBorder="1" applyAlignment="1">
      <alignment horizontal="left" vertical="center"/>
    </xf>
    <xf numFmtId="164" fontId="10" fillId="0" borderId="0" xfId="0" applyFont="1" applyBorder="1" applyAlignment="1">
      <alignment horizontal="right"/>
    </xf>
    <xf numFmtId="164" fontId="13" fillId="0" borderId="0" xfId="0" applyFont="1" applyBorder="1" applyAlignment="1">
      <alignment horizontal="right" vertical="center"/>
    </xf>
    <xf numFmtId="1" fontId="10" fillId="0" borderId="0" xfId="0" applyNumberFormat="1" applyFont="1" applyAlignment="1">
      <alignment horizontal="center" vertical="center"/>
    </xf>
  </cellXfs>
  <cellStyles count="17">
    <cellStyle name="Comma" xfId="1" builtinId="3"/>
    <cellStyle name="Comma 3" xfId="8" xr:uid="{00000000-0005-0000-0000-000001000000}"/>
    <cellStyle name="Normal" xfId="0" builtinId="0"/>
    <cellStyle name="Normal 10 11 2 2" xfId="9" xr:uid="{00000000-0005-0000-0000-000003000000}"/>
    <cellStyle name="Normal 17 2" xfId="2" xr:uid="{00000000-0005-0000-0000-000004000000}"/>
    <cellStyle name="Normal 2" xfId="7" xr:uid="{00000000-0005-0000-0000-000005000000}"/>
    <cellStyle name="Normal 2 2 2" xfId="4" xr:uid="{00000000-0005-0000-0000-000006000000}"/>
    <cellStyle name="Normal 2 2 2 2 6" xfId="10" xr:uid="{00000000-0005-0000-0000-000007000000}"/>
    <cellStyle name="Normal 3 2 2 72" xfId="11" xr:uid="{00000000-0005-0000-0000-000008000000}"/>
    <cellStyle name="Normal 3 2 3" xfId="12" xr:uid="{00000000-0005-0000-0000-000009000000}"/>
    <cellStyle name="Normal 3 3" xfId="6" xr:uid="{00000000-0005-0000-0000-00000A000000}"/>
    <cellStyle name="Normal 3 5" xfId="13" xr:uid="{00000000-0005-0000-0000-00000B000000}"/>
    <cellStyle name="Normal 3 5 2 5" xfId="5" xr:uid="{00000000-0005-0000-0000-00000C000000}"/>
    <cellStyle name="Normal 4 4" xfId="14" xr:uid="{00000000-0005-0000-0000-00000D000000}"/>
    <cellStyle name="Normal 5 2 2 4 4" xfId="3" xr:uid="{00000000-0005-0000-0000-00000E000000}"/>
    <cellStyle name="Normal 7 54" xfId="15" xr:uid="{00000000-0005-0000-0000-00000F000000}"/>
    <cellStyle name="Normal 724" xfId="16" xr:uid="{00000000-0005-0000-0000-000010000000}"/>
  </cellStyles>
  <dxfs count="0"/>
  <tableStyles count="0" defaultTableStyle="TableStyleMedium2" defaultPivotStyle="PivotStyleLight16"/>
  <colors>
    <mruColors>
      <color rgb="FF5AB8AF"/>
      <color rgb="FF008A87"/>
      <color rgb="FFB7DEE8"/>
      <color rgb="FF207D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smawar\Desktop\JOHOR\compile\SAS%20State\compile\SAS%20State\compile\SAS%20State\Users\nurul.iman\Desktop\buku%20sas\Users\roziana\AppData\Local\Microsoft\Windows\Temporary%20Internet%20Files\Content.Outlook\OXSTD2JP\Jad.%205.10-5.11-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urdiyana\AppData\Local\Microsoft\Windows\Temporary%20Internet%20Files\Content.Outlook\6TCJTEX0\Documents%20and%20Settings\nurdiyana\My%20Documents\BANK%20DATA%202012\JADUAL%205-KESIHATAN%20(BPS)\4.4-4.1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urdiyana\AppData\Local\Microsoft\Windows\Temporary%20Internet%20Files\Content.Outlook\6TCJTEX0\2013\4-5%20kesihatan\Bab%204%20-%20Kesihatan%202013(TAB%204%201-4%2011)%20hantar%20DOS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tk%20email\2013\4-5%20kesihatan\Bab%204%20-%20Kesihatan%202013(TAB%204%201-4%2011)%20hantar%20DOSM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urdiyana\AppData\Local\Microsoft\Windows\Temporary%20Internet%20Files\Content.Outlook\6TCJTEX0\JOHOR\compile\SAS%20State\compile\SAS%20State\compile\SAS%20State\Documents%20and%20Settings\nurdiyana\My%20Documents\BPS%202012\Tab4-1--4.18-new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urdiyana\AppData\Local\Microsoft\Windows\Temporary%20Internet%20Files\Content.Outlook\6TCJTEX0\Documents%20and%20Settings\jamilah.rahim\Local%20Settings\Temporary%20Internet%20Files\Content.Outlook\J5S9MX0N\Malaysia%20HES%20201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urdiyana\AppData\Local\Microsoft\Windows\Temporary%20Internet%20Files\Content.Outlook\6TCJTEX0\Documents%20and%20Settings\jamilah.rahim\Local%20Settings\Temporary%20Internet%20Files\Content.Outlook\J5S9MX0N\7.1%20&amp;%207.4_MS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4 (2)"/>
      <sheetName val="4.3 (2)"/>
      <sheetName val="4.6"/>
      <sheetName val="4.7"/>
      <sheetName val="4.8"/>
      <sheetName val="4.13"/>
      <sheetName val="4.14"/>
      <sheetName val="4.16"/>
      <sheetName val="4.1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4.9"/>
      <sheetName val="7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3"/>
  <sheetViews>
    <sheetView tabSelected="1" view="pageBreakPreview" zoomScale="115" zoomScaleNormal="100" zoomScaleSheetLayoutView="115" workbookViewId="0">
      <selection activeCell="A4" sqref="A4"/>
    </sheetView>
  </sheetViews>
  <sheetFormatPr defaultColWidth="1.5703125" defaultRowHeight="20.100000000000001" customHeight="1"/>
  <cols>
    <col min="1" max="1" width="12.7109375" style="5" customWidth="1"/>
    <col min="2" max="4" width="20.7109375" style="5" customWidth="1"/>
    <col min="5" max="5" width="60.7109375" style="5" customWidth="1"/>
    <col min="6" max="6" width="1.7109375" style="5" customWidth="1"/>
    <col min="7" max="7" width="10.28515625" style="5" customWidth="1"/>
    <col min="8" max="8" width="16.140625" style="5" customWidth="1"/>
    <col min="9" max="9" width="14" style="5" customWidth="1"/>
    <col min="10" max="10" width="7.7109375" style="5" customWidth="1"/>
    <col min="11" max="236" width="7.140625" style="5" customWidth="1"/>
    <col min="237" max="16384" width="1.5703125" style="5"/>
  </cols>
  <sheetData>
    <row r="1" spans="1:19" ht="8.1" customHeight="1"/>
    <row r="2" spans="1:19" ht="8.1" customHeight="1"/>
    <row r="3" spans="1:19" s="1" customFormat="1" ht="20.100000000000001" customHeight="1">
      <c r="A3" s="141" t="s">
        <v>56</v>
      </c>
      <c r="B3" s="6"/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spans="1:19" s="1" customFormat="1" ht="20.100000000000001" customHeight="1">
      <c r="A4" s="142" t="s">
        <v>57</v>
      </c>
      <c r="B4" s="9"/>
      <c r="C4" s="9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</row>
    <row r="5" spans="1:19" s="1" customFormat="1" ht="8.1" customHeight="1">
      <c r="A5" s="8"/>
      <c r="B5" s="9"/>
      <c r="C5" s="9"/>
      <c r="D5" s="7"/>
      <c r="E5" s="7"/>
      <c r="F5" s="7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</row>
    <row r="6" spans="1:19" s="1" customFormat="1" ht="20.100000000000001" customHeight="1">
      <c r="A6" s="104"/>
      <c r="B6" s="104"/>
      <c r="C6" s="104"/>
      <c r="D6" s="104"/>
      <c r="E6" s="105"/>
      <c r="F6" s="106" t="s">
        <v>0</v>
      </c>
    </row>
    <row r="7" spans="1:19" s="1" customFormat="1" ht="8.1" customHeight="1">
      <c r="A7" s="107"/>
      <c r="B7" s="107"/>
      <c r="C7" s="108"/>
      <c r="D7" s="109"/>
      <c r="E7" s="110"/>
      <c r="F7" s="111"/>
    </row>
    <row r="8" spans="1:19" s="1" customFormat="1" ht="20.100000000000001" customHeight="1">
      <c r="A8" s="112" t="s">
        <v>1</v>
      </c>
      <c r="B8" s="113"/>
      <c r="C8" s="113"/>
      <c r="D8" s="114" t="s">
        <v>2</v>
      </c>
      <c r="E8" s="115" t="s">
        <v>3</v>
      </c>
      <c r="F8" s="116"/>
    </row>
    <row r="9" spans="1:19" ht="20.100000000000001" customHeight="1">
      <c r="A9" s="117" t="s">
        <v>4</v>
      </c>
      <c r="B9" s="113"/>
      <c r="C9" s="113"/>
      <c r="D9" s="118" t="s">
        <v>5</v>
      </c>
      <c r="E9" s="119" t="s">
        <v>6</v>
      </c>
      <c r="F9" s="116"/>
    </row>
    <row r="10" spans="1:19" ht="8.1" customHeight="1">
      <c r="A10" s="120"/>
      <c r="B10" s="120"/>
      <c r="C10" s="121"/>
      <c r="D10" s="120"/>
      <c r="E10" s="122"/>
      <c r="F10" s="116"/>
    </row>
    <row r="11" spans="1:19" ht="8.1" customHeight="1">
      <c r="A11" s="123"/>
      <c r="B11" s="123"/>
      <c r="C11" s="123"/>
      <c r="D11" s="124"/>
      <c r="E11" s="125"/>
      <c r="F11" s="95"/>
    </row>
    <row r="12" spans="1:19" s="94" customFormat="1" ht="20.100000000000001" customHeight="1">
      <c r="A12" s="116" t="s">
        <v>7</v>
      </c>
      <c r="B12" s="116"/>
      <c r="C12" s="116"/>
      <c r="D12" s="126">
        <v>2018</v>
      </c>
      <c r="E12" s="127">
        <f>SUM(E16,E20,E24,E28,E32,E36,E40,E44,E48,E52,E56,E64,E60)</f>
        <v>20976.271999999997</v>
      </c>
      <c r="F12" s="128"/>
    </row>
    <row r="13" spans="1:19" s="94" customFormat="1" ht="20.100000000000001" customHeight="1">
      <c r="C13" s="116"/>
      <c r="D13" s="126">
        <v>2019</v>
      </c>
      <c r="E13" s="127">
        <f>SUM(E17,E21,E25,E29,E33,E37,E41,E45,E49,E53,E57,E65,E61)</f>
        <v>20976.341999999997</v>
      </c>
      <c r="F13" s="128"/>
    </row>
    <row r="14" spans="1:19" s="94" customFormat="1" ht="20.100000000000001" customHeight="1">
      <c r="C14" s="116"/>
      <c r="D14" s="126">
        <v>2020</v>
      </c>
      <c r="E14" s="127">
        <f>SUM(E18,E22,E26,E30,E34,E38,E42,E46,E50,E54,E58,E66,E62)</f>
        <v>21146.329999999998</v>
      </c>
      <c r="F14" s="128"/>
    </row>
    <row r="15" spans="1:19" s="94" customFormat="1" ht="8.1" customHeight="1">
      <c r="C15" s="116"/>
      <c r="D15" s="126"/>
      <c r="E15" s="129"/>
      <c r="F15" s="128"/>
    </row>
    <row r="16" spans="1:19" ht="20.100000000000001" customHeight="1">
      <c r="A16" s="130" t="s">
        <v>8</v>
      </c>
      <c r="B16" s="130"/>
      <c r="C16" s="130"/>
      <c r="D16" s="131">
        <v>2018</v>
      </c>
      <c r="E16" s="132">
        <v>1794.1769999999999</v>
      </c>
      <c r="F16" s="133"/>
    </row>
    <row r="17" spans="1:9" ht="20.100000000000001" customHeight="1">
      <c r="C17" s="130"/>
      <c r="D17" s="131">
        <v>2019</v>
      </c>
      <c r="E17" s="132">
        <v>1794.1769999999999</v>
      </c>
      <c r="F17" s="133"/>
      <c r="H17" s="135"/>
      <c r="I17" s="136"/>
    </row>
    <row r="18" spans="1:9" ht="20.100000000000001" customHeight="1">
      <c r="C18" s="130"/>
      <c r="D18" s="131">
        <v>2020</v>
      </c>
      <c r="E18" s="132">
        <v>1794.33</v>
      </c>
      <c r="F18" s="133"/>
      <c r="H18" s="135"/>
      <c r="I18" s="136"/>
    </row>
    <row r="19" spans="1:9" ht="8.1" customHeight="1">
      <c r="C19" s="130"/>
      <c r="D19" s="131"/>
      <c r="E19" s="132"/>
      <c r="F19" s="133"/>
      <c r="H19" s="137"/>
    </row>
    <row r="20" spans="1:9" ht="20.100000000000001" customHeight="1">
      <c r="A20" s="130" t="s">
        <v>9</v>
      </c>
      <c r="B20" s="130"/>
      <c r="C20" s="130"/>
      <c r="D20" s="131">
        <v>2018</v>
      </c>
      <c r="E20" s="132">
        <v>1168.4639999999999</v>
      </c>
      <c r="F20" s="133"/>
      <c r="H20" s="135"/>
      <c r="I20" s="136"/>
    </row>
    <row r="21" spans="1:9" ht="20.100000000000001" customHeight="1">
      <c r="C21" s="130"/>
      <c r="D21" s="131">
        <v>2019</v>
      </c>
      <c r="E21" s="132">
        <v>1168.4639999999999</v>
      </c>
      <c r="F21" s="133"/>
      <c r="H21" s="135"/>
      <c r="I21" s="136"/>
    </row>
    <row r="22" spans="1:9" ht="20.100000000000001" customHeight="1">
      <c r="C22" s="130"/>
      <c r="D22" s="131">
        <v>2020</v>
      </c>
      <c r="E22" s="132">
        <v>1126.44</v>
      </c>
      <c r="F22" s="133"/>
      <c r="H22" s="135"/>
      <c r="I22" s="136"/>
    </row>
    <row r="23" spans="1:9" ht="8.1" customHeight="1">
      <c r="C23" s="130"/>
      <c r="D23" s="131"/>
      <c r="E23" s="132"/>
      <c r="F23" s="133"/>
      <c r="H23" s="137"/>
    </row>
    <row r="24" spans="1:9" ht="20.100000000000001" customHeight="1">
      <c r="A24" s="130" t="s">
        <v>10</v>
      </c>
      <c r="B24" s="130"/>
      <c r="C24" s="130"/>
      <c r="D24" s="131">
        <v>2018</v>
      </c>
      <c r="E24" s="134">
        <v>1305</v>
      </c>
      <c r="F24" s="133"/>
      <c r="H24" s="135"/>
      <c r="I24" s="136"/>
    </row>
    <row r="25" spans="1:9" ht="20.100000000000001" customHeight="1">
      <c r="C25" s="130"/>
      <c r="D25" s="131">
        <v>2019</v>
      </c>
      <c r="E25" s="134">
        <v>1305</v>
      </c>
      <c r="F25" s="133"/>
      <c r="H25" s="135"/>
      <c r="I25" s="136"/>
    </row>
    <row r="26" spans="1:9" ht="20.100000000000001" customHeight="1">
      <c r="C26" s="130"/>
      <c r="D26" s="131">
        <v>2020</v>
      </c>
      <c r="E26" s="132">
        <v>1304.98</v>
      </c>
      <c r="F26" s="133"/>
      <c r="H26" s="135"/>
      <c r="I26" s="136"/>
    </row>
    <row r="27" spans="1:9" ht="8.1" customHeight="1">
      <c r="C27" s="130"/>
      <c r="D27" s="131"/>
      <c r="E27" s="132"/>
      <c r="F27" s="133"/>
      <c r="H27" s="137"/>
    </row>
    <row r="28" spans="1:9" ht="20.100000000000001" customHeight="1">
      <c r="A28" s="130" t="s">
        <v>11</v>
      </c>
      <c r="B28" s="130"/>
      <c r="C28" s="130"/>
      <c r="D28" s="131">
        <v>2018</v>
      </c>
      <c r="E28" s="132">
        <v>901.23699999999997</v>
      </c>
      <c r="F28" s="133"/>
      <c r="H28" s="135"/>
      <c r="I28" s="136"/>
    </row>
    <row r="29" spans="1:9" ht="20.100000000000001" customHeight="1">
      <c r="C29" s="130"/>
      <c r="D29" s="131">
        <v>2019</v>
      </c>
      <c r="E29" s="132">
        <v>901.23699999999997</v>
      </c>
      <c r="F29" s="133"/>
      <c r="H29" s="135"/>
      <c r="I29" s="136"/>
    </row>
    <row r="30" spans="1:9" ht="20.100000000000001" customHeight="1">
      <c r="C30" s="130"/>
      <c r="D30" s="131">
        <v>2020</v>
      </c>
      <c r="E30" s="132">
        <v>938.08</v>
      </c>
      <c r="F30" s="133"/>
      <c r="H30" s="135"/>
      <c r="I30" s="136"/>
    </row>
    <row r="31" spans="1:9" ht="8.1" customHeight="1">
      <c r="C31" s="130"/>
      <c r="D31" s="131"/>
      <c r="E31" s="132"/>
      <c r="F31" s="133"/>
      <c r="H31" s="137"/>
    </row>
    <row r="32" spans="1:9" ht="20.100000000000001" customHeight="1">
      <c r="A32" s="130" t="s">
        <v>12</v>
      </c>
      <c r="B32" s="130"/>
      <c r="C32" s="130"/>
      <c r="D32" s="131">
        <v>2018</v>
      </c>
      <c r="E32" s="132">
        <v>2550.3319999999999</v>
      </c>
      <c r="F32" s="133"/>
      <c r="H32" s="135"/>
      <c r="I32" s="136"/>
    </row>
    <row r="33" spans="1:9" ht="20.100000000000001" customHeight="1">
      <c r="C33" s="130"/>
      <c r="D33" s="131">
        <v>2019</v>
      </c>
      <c r="E33" s="132">
        <v>2550.3319999999999</v>
      </c>
      <c r="F33" s="133"/>
      <c r="H33" s="135"/>
      <c r="I33" s="136"/>
    </row>
    <row r="34" spans="1:9" ht="20.100000000000001" customHeight="1">
      <c r="C34" s="130"/>
      <c r="D34" s="131">
        <v>2020</v>
      </c>
      <c r="E34" s="132">
        <v>2561.5100000000002</v>
      </c>
      <c r="F34" s="133"/>
      <c r="H34" s="137"/>
    </row>
    <row r="35" spans="1:9" ht="8.1" customHeight="1">
      <c r="C35" s="130"/>
      <c r="D35" s="131"/>
      <c r="E35" s="132"/>
      <c r="F35" s="133"/>
    </row>
    <row r="36" spans="1:9" ht="20.100000000000001" customHeight="1">
      <c r="A36" s="130" t="s">
        <v>13</v>
      </c>
      <c r="B36" s="130"/>
      <c r="C36" s="130"/>
      <c r="D36" s="131">
        <v>2018</v>
      </c>
      <c r="E36" s="132">
        <v>1284.588</v>
      </c>
      <c r="F36" s="133"/>
    </row>
    <row r="37" spans="1:9" ht="20.100000000000001" customHeight="1">
      <c r="C37" s="130"/>
      <c r="D37" s="131">
        <v>2019</v>
      </c>
      <c r="E37" s="132">
        <v>1284.588</v>
      </c>
      <c r="F37" s="133"/>
    </row>
    <row r="38" spans="1:9" ht="20.100000000000001" customHeight="1">
      <c r="C38" s="130"/>
      <c r="D38" s="131">
        <v>2020</v>
      </c>
      <c r="E38" s="132">
        <v>1340.7</v>
      </c>
      <c r="F38" s="133"/>
    </row>
    <row r="39" spans="1:9" ht="8.1" customHeight="1">
      <c r="C39" s="130"/>
      <c r="D39" s="131"/>
      <c r="E39" s="132"/>
      <c r="F39" s="133"/>
    </row>
    <row r="40" spans="1:9" ht="20.100000000000001" customHeight="1">
      <c r="A40" s="130" t="s">
        <v>14</v>
      </c>
      <c r="B40" s="130"/>
      <c r="C40" s="130"/>
      <c r="D40" s="131" t="s">
        <v>15</v>
      </c>
      <c r="E40" s="132">
        <v>1742</v>
      </c>
      <c r="F40" s="133"/>
    </row>
    <row r="41" spans="1:9" ht="20.100000000000001" customHeight="1">
      <c r="C41" s="130"/>
      <c r="D41" s="131">
        <v>2019</v>
      </c>
      <c r="E41" s="132">
        <v>792.07</v>
      </c>
      <c r="F41" s="133"/>
    </row>
    <row r="42" spans="1:9" ht="20.100000000000001" customHeight="1">
      <c r="C42" s="130"/>
      <c r="D42" s="131">
        <v>2020</v>
      </c>
      <c r="E42" s="132">
        <v>821.41</v>
      </c>
      <c r="F42" s="133"/>
    </row>
    <row r="43" spans="1:9" ht="8.1" customHeight="1">
      <c r="C43" s="130"/>
      <c r="D43" s="131"/>
      <c r="E43" s="132"/>
      <c r="F43" s="133"/>
    </row>
    <row r="44" spans="1:9" ht="20.100000000000001" customHeight="1">
      <c r="A44" s="130" t="s">
        <v>16</v>
      </c>
      <c r="B44" s="130"/>
      <c r="C44" s="130"/>
      <c r="D44" s="131">
        <v>2018</v>
      </c>
      <c r="E44" s="132">
        <v>6582.3869999999997</v>
      </c>
      <c r="F44" s="133"/>
    </row>
    <row r="45" spans="1:9" ht="20.100000000000001" customHeight="1">
      <c r="C45" s="130"/>
      <c r="D45" s="131">
        <v>2019</v>
      </c>
      <c r="E45" s="132">
        <v>6582.3869999999997</v>
      </c>
      <c r="F45" s="133"/>
    </row>
    <row r="46" spans="1:9" ht="20.100000000000001" customHeight="1">
      <c r="C46" s="130"/>
      <c r="D46" s="131">
        <v>2020</v>
      </c>
      <c r="E46" s="132">
        <v>6612.9</v>
      </c>
      <c r="F46" s="133"/>
    </row>
    <row r="47" spans="1:9" ht="8.1" customHeight="1">
      <c r="C47" s="130"/>
      <c r="D47" s="131"/>
      <c r="E47" s="132"/>
      <c r="F47" s="133"/>
    </row>
    <row r="48" spans="1:9" ht="20.100000000000001" customHeight="1">
      <c r="A48" s="130" t="s">
        <v>17</v>
      </c>
      <c r="B48" s="130"/>
      <c r="C48" s="130"/>
      <c r="D48" s="131">
        <v>2018</v>
      </c>
      <c r="E48" s="132">
        <v>1282.04</v>
      </c>
      <c r="F48" s="133"/>
    </row>
    <row r="49" spans="1:6" ht="20.100000000000001" customHeight="1">
      <c r="C49" s="130"/>
      <c r="D49" s="131">
        <v>2019</v>
      </c>
      <c r="E49" s="132">
        <v>1282.04</v>
      </c>
      <c r="F49" s="133"/>
    </row>
    <row r="50" spans="1:6" ht="20.100000000000001" customHeight="1">
      <c r="C50" s="130"/>
      <c r="D50" s="131">
        <v>2020</v>
      </c>
      <c r="E50" s="132">
        <v>1281.67</v>
      </c>
      <c r="F50" s="133"/>
    </row>
    <row r="51" spans="1:6" ht="8.1" customHeight="1">
      <c r="C51" s="130"/>
      <c r="D51" s="131"/>
      <c r="E51" s="132"/>
      <c r="F51" s="133"/>
    </row>
    <row r="52" spans="1:6" ht="20.100000000000001" customHeight="1">
      <c r="A52" s="130" t="s">
        <v>18</v>
      </c>
      <c r="B52" s="130"/>
      <c r="C52" s="130"/>
      <c r="D52" s="131">
        <v>2018</v>
      </c>
      <c r="E52" s="134">
        <v>670</v>
      </c>
      <c r="F52" s="133"/>
    </row>
    <row r="53" spans="1:6" ht="20.100000000000001" customHeight="1">
      <c r="A53" s="130"/>
      <c r="B53" s="130"/>
      <c r="C53" s="130"/>
      <c r="D53" s="131">
        <v>2019</v>
      </c>
      <c r="E53" s="134">
        <v>670</v>
      </c>
      <c r="F53" s="133"/>
    </row>
    <row r="54" spans="1:6" ht="20.100000000000001" customHeight="1">
      <c r="A54" s="130"/>
      <c r="B54" s="130"/>
      <c r="C54" s="130"/>
      <c r="D54" s="131">
        <v>2020</v>
      </c>
      <c r="E54" s="134">
        <v>666.61</v>
      </c>
      <c r="F54" s="133"/>
    </row>
    <row r="55" spans="1:6" ht="8.1" customHeight="1">
      <c r="C55" s="130"/>
      <c r="D55" s="131"/>
      <c r="E55" s="132"/>
      <c r="F55" s="133"/>
    </row>
    <row r="56" spans="1:6" ht="20.100000000000001" customHeight="1">
      <c r="A56" s="130" t="s">
        <v>19</v>
      </c>
      <c r="B56" s="130"/>
      <c r="C56" s="116"/>
      <c r="D56" s="131">
        <v>2018</v>
      </c>
      <c r="E56" s="134">
        <v>934</v>
      </c>
      <c r="F56" s="133"/>
    </row>
    <row r="57" spans="1:6" ht="20.100000000000001" customHeight="1">
      <c r="A57" s="94"/>
      <c r="B57" s="94"/>
      <c r="C57" s="116"/>
      <c r="D57" s="131">
        <v>2019</v>
      </c>
      <c r="E57" s="134">
        <v>934</v>
      </c>
      <c r="F57" s="133"/>
    </row>
    <row r="58" spans="1:6" ht="20.100000000000001" customHeight="1">
      <c r="A58" s="94"/>
      <c r="B58" s="94"/>
      <c r="C58" s="116"/>
      <c r="D58" s="131">
        <v>2020</v>
      </c>
      <c r="E58" s="132">
        <v>949.18</v>
      </c>
      <c r="F58" s="133"/>
    </row>
    <row r="59" spans="1:6" ht="8.1" customHeight="1">
      <c r="A59" s="94"/>
      <c r="B59" s="94"/>
      <c r="C59" s="116"/>
      <c r="D59" s="126"/>
      <c r="E59" s="129"/>
      <c r="F59" s="133"/>
    </row>
    <row r="60" spans="1:6" ht="20.100000000000001" customHeight="1">
      <c r="A60" s="130" t="s">
        <v>20</v>
      </c>
      <c r="B60" s="130"/>
      <c r="C60" s="130"/>
      <c r="D60" s="131">
        <v>2018</v>
      </c>
      <c r="E60" s="132" t="s">
        <v>21</v>
      </c>
      <c r="F60" s="133"/>
    </row>
    <row r="61" spans="1:6" ht="20.100000000000001" customHeight="1">
      <c r="C61" s="130"/>
      <c r="D61" s="131">
        <v>2019</v>
      </c>
      <c r="E61" s="132">
        <v>950</v>
      </c>
      <c r="F61" s="133"/>
    </row>
    <row r="62" spans="1:6" ht="20.100000000000001" customHeight="1">
      <c r="D62" s="131">
        <v>2020</v>
      </c>
      <c r="E62" s="132">
        <v>974.49</v>
      </c>
      <c r="F62" s="133"/>
    </row>
    <row r="63" spans="1:6" ht="8.1" customHeight="1">
      <c r="A63" s="94"/>
      <c r="B63" s="94"/>
      <c r="C63" s="116"/>
      <c r="D63" s="126"/>
      <c r="E63" s="129"/>
      <c r="F63" s="133"/>
    </row>
    <row r="64" spans="1:6" ht="20.100000000000001" customHeight="1">
      <c r="A64" s="130" t="s">
        <v>22</v>
      </c>
      <c r="B64" s="130"/>
      <c r="C64" s="130"/>
      <c r="D64" s="131">
        <v>2018</v>
      </c>
      <c r="E64" s="132">
        <v>762.04700000000003</v>
      </c>
      <c r="F64" s="133"/>
    </row>
    <row r="65" spans="1:6" ht="20.100000000000001" customHeight="1">
      <c r="C65" s="130"/>
      <c r="D65" s="131">
        <v>2019</v>
      </c>
      <c r="E65" s="132">
        <v>762.04700000000003</v>
      </c>
      <c r="F65" s="133"/>
    </row>
    <row r="66" spans="1:6" ht="20.100000000000001" customHeight="1">
      <c r="D66" s="131">
        <v>2020</v>
      </c>
      <c r="E66" s="132">
        <v>774.03</v>
      </c>
      <c r="F66" s="133"/>
    </row>
    <row r="67" spans="1:6" ht="8.1" customHeight="1">
      <c r="A67" s="83"/>
      <c r="B67" s="83"/>
      <c r="C67" s="83"/>
      <c r="D67" s="84"/>
      <c r="E67" s="85"/>
      <c r="F67" s="133"/>
    </row>
    <row r="68" spans="1:6" ht="20.100000000000001" customHeight="1">
      <c r="A68" s="94"/>
      <c r="B68" s="94"/>
      <c r="C68" s="94"/>
      <c r="D68" s="143" t="s">
        <v>23</v>
      </c>
      <c r="E68" s="143"/>
      <c r="F68" s="143"/>
    </row>
    <row r="69" spans="1:6" ht="20.100000000000001" customHeight="1">
      <c r="D69" s="144" t="s">
        <v>24</v>
      </c>
      <c r="E69" s="144"/>
      <c r="F69" s="144"/>
    </row>
    <row r="70" spans="1:6" ht="8.1" customHeight="1">
      <c r="D70" s="138"/>
      <c r="E70" s="138"/>
      <c r="F70" s="138"/>
    </row>
    <row r="71" spans="1:6" ht="20.100000000000001" customHeight="1">
      <c r="A71" s="139" t="s">
        <v>25</v>
      </c>
      <c r="B71" s="94"/>
      <c r="C71" s="94"/>
      <c r="D71" s="140"/>
      <c r="E71" s="140"/>
      <c r="F71" s="140"/>
    </row>
    <row r="72" spans="1:6" ht="20.100000000000001" customHeight="1">
      <c r="A72" s="87" t="s">
        <v>26</v>
      </c>
    </row>
    <row r="73" spans="1:6" ht="20.100000000000001" customHeight="1">
      <c r="A73" s="88" t="s">
        <v>27</v>
      </c>
    </row>
  </sheetData>
  <mergeCells count="2">
    <mergeCell ref="D68:F68"/>
    <mergeCell ref="D69:F69"/>
  </mergeCells>
  <printOptions horizontalCentered="1"/>
  <pageMargins left="0.55000000000000004" right="0.55000000000000004" top="0.55000000000000004" bottom="0.55000000000000004" header="0.55000000000000004" footer="0.55000000000000004"/>
  <pageSetup paperSize="9" scale="65" orientation="portrait" r:id="rId1"/>
  <headerFooter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85"/>
  <sheetViews>
    <sheetView view="pageBreakPreview" topLeftCell="A9" zoomScale="115" zoomScaleNormal="80" zoomScaleSheetLayoutView="115" workbookViewId="0">
      <selection activeCell="O16" sqref="O16"/>
    </sheetView>
  </sheetViews>
  <sheetFormatPr defaultColWidth="9.140625" defaultRowHeight="20.100000000000001" customHeight="1"/>
  <cols>
    <col min="1" max="1" width="12.7109375" style="2" customWidth="1"/>
    <col min="2" max="3" width="15.7109375" style="2" customWidth="1"/>
    <col min="4" max="4" width="20.7109375" style="2" customWidth="1"/>
    <col min="5" max="5" width="1.7109375" style="2" customWidth="1"/>
    <col min="6" max="6" width="20.7109375" style="2" customWidth="1"/>
    <col min="7" max="7" width="1.7109375" style="2" customWidth="1"/>
    <col min="8" max="8" width="20.7109375" style="2" customWidth="1"/>
    <col min="9" max="9" width="1.7109375" style="2" customWidth="1"/>
    <col min="10" max="10" width="20.7109375" style="2" customWidth="1"/>
    <col min="11" max="11" width="1.7109375" style="2" customWidth="1"/>
    <col min="12" max="12" width="20.7109375" style="2" customWidth="1"/>
    <col min="13" max="13" width="1.7109375" style="2" customWidth="1"/>
    <col min="14" max="14" width="3.42578125" style="2" customWidth="1"/>
    <col min="15" max="15" width="13.140625" style="2" customWidth="1"/>
    <col min="16" max="16" width="18.42578125" style="2" customWidth="1"/>
    <col min="17" max="21" width="9.140625" style="2"/>
    <col min="22" max="22" width="12.42578125" style="2" customWidth="1"/>
    <col min="23" max="27" width="9.140625" style="2"/>
    <col min="28" max="28" width="4.5703125" style="2" customWidth="1"/>
    <col min="29" max="16384" width="9.140625" style="2"/>
  </cols>
  <sheetData>
    <row r="1" spans="1:38" ht="8.1" customHeight="1"/>
    <row r="2" spans="1:38" ht="8.1" customHeight="1"/>
    <row r="3" spans="1:38" s="1" customFormat="1" ht="20.100000000000001" customHeight="1">
      <c r="A3" s="141" t="s">
        <v>58</v>
      </c>
      <c r="B3" s="6"/>
      <c r="C3" s="6"/>
      <c r="D3" s="6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38" s="1" customFormat="1" ht="20.100000000000001" customHeight="1">
      <c r="A4" s="142" t="s">
        <v>59</v>
      </c>
      <c r="B4" s="9"/>
      <c r="C4" s="6"/>
      <c r="D4" s="6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38" ht="8.1" customHeight="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M5" s="60"/>
      <c r="N5" s="60"/>
      <c r="O5" s="60"/>
    </row>
    <row r="6" spans="1:38" ht="20.100000000000001" customHeight="1">
      <c r="A6" s="11"/>
      <c r="B6" s="11"/>
      <c r="C6" s="12"/>
      <c r="D6" s="11"/>
      <c r="E6" s="11"/>
      <c r="F6" s="11"/>
      <c r="G6" s="11"/>
      <c r="H6" s="11"/>
      <c r="I6" s="11"/>
      <c r="J6" s="11"/>
      <c r="K6" s="11"/>
      <c r="L6" s="61"/>
      <c r="M6" s="60" t="s">
        <v>28</v>
      </c>
      <c r="N6" s="60"/>
    </row>
    <row r="7" spans="1:38" ht="8.1" customHeight="1">
      <c r="A7" s="13"/>
      <c r="B7" s="13"/>
      <c r="C7" s="14"/>
      <c r="D7" s="15"/>
      <c r="E7" s="16"/>
      <c r="F7" s="15"/>
      <c r="G7" s="15"/>
      <c r="H7" s="62"/>
      <c r="I7" s="15"/>
      <c r="J7" s="62"/>
      <c r="K7" s="15"/>
      <c r="L7" s="62"/>
      <c r="M7" s="63"/>
    </row>
    <row r="8" spans="1:38" ht="20.100000000000001" customHeight="1">
      <c r="A8" s="17" t="s">
        <v>1</v>
      </c>
      <c r="B8" s="17"/>
      <c r="C8" s="18" t="s">
        <v>2</v>
      </c>
      <c r="D8" s="19" t="s">
        <v>29</v>
      </c>
      <c r="E8" s="20"/>
      <c r="F8" s="19" t="s">
        <v>30</v>
      </c>
      <c r="G8" s="19"/>
      <c r="H8" s="64" t="s">
        <v>31</v>
      </c>
      <c r="I8" s="19"/>
      <c r="J8" s="19" t="s">
        <v>32</v>
      </c>
      <c r="K8" s="19"/>
      <c r="L8" s="64" t="s">
        <v>30</v>
      </c>
      <c r="M8" s="63"/>
    </row>
    <row r="9" spans="1:38" ht="20.100000000000001" customHeight="1">
      <c r="A9" s="21" t="s">
        <v>4</v>
      </c>
      <c r="B9" s="22"/>
      <c r="C9" s="23" t="s">
        <v>5</v>
      </c>
      <c r="D9" s="24" t="s">
        <v>33</v>
      </c>
      <c r="E9" s="25"/>
      <c r="F9" s="26" t="s">
        <v>34</v>
      </c>
      <c r="G9" s="27"/>
      <c r="H9" s="26" t="s">
        <v>35</v>
      </c>
      <c r="I9" s="27"/>
      <c r="J9" s="26" t="s">
        <v>36</v>
      </c>
      <c r="K9" s="27"/>
      <c r="L9" s="26" t="s">
        <v>37</v>
      </c>
      <c r="M9" s="63"/>
    </row>
    <row r="10" spans="1:38" ht="20.100000000000001" customHeight="1">
      <c r="A10" s="22"/>
      <c r="B10" s="22"/>
      <c r="C10" s="28"/>
      <c r="D10" s="29"/>
      <c r="E10" s="25"/>
      <c r="F10" s="30" t="s">
        <v>38</v>
      </c>
      <c r="G10" s="27"/>
      <c r="H10" s="24" t="s">
        <v>39</v>
      </c>
      <c r="I10" s="29"/>
      <c r="J10" s="24" t="s">
        <v>40</v>
      </c>
      <c r="K10" s="27"/>
      <c r="L10" s="26" t="s">
        <v>41</v>
      </c>
      <c r="M10" s="63"/>
    </row>
    <row r="11" spans="1:38" ht="20.100000000000001" customHeight="1">
      <c r="A11" s="22"/>
      <c r="B11" s="22"/>
      <c r="C11" s="31"/>
      <c r="D11" s="22"/>
      <c r="E11" s="25"/>
      <c r="F11" s="30" t="s">
        <v>42</v>
      </c>
      <c r="G11" s="22"/>
      <c r="H11" s="22"/>
      <c r="I11" s="22"/>
      <c r="J11" s="65" t="s">
        <v>43</v>
      </c>
      <c r="K11" s="29"/>
      <c r="L11" s="30" t="s">
        <v>44</v>
      </c>
      <c r="M11" s="63"/>
    </row>
    <row r="12" spans="1:38" ht="20.100000000000001" customHeight="1">
      <c r="A12" s="22"/>
      <c r="B12" s="22"/>
      <c r="C12" s="31"/>
      <c r="D12" s="22"/>
      <c r="E12" s="25"/>
      <c r="F12" s="29"/>
      <c r="G12" s="22"/>
      <c r="H12" s="22"/>
      <c r="I12" s="22"/>
      <c r="J12" s="22"/>
      <c r="K12" s="29"/>
      <c r="L12" s="30" t="s">
        <v>45</v>
      </c>
      <c r="M12" s="63"/>
    </row>
    <row r="13" spans="1:38" ht="20.100000000000001" customHeight="1">
      <c r="A13" s="22"/>
      <c r="B13" s="22"/>
      <c r="C13" s="31"/>
      <c r="D13" s="22"/>
      <c r="E13" s="25"/>
      <c r="F13" s="29"/>
      <c r="G13" s="22"/>
      <c r="H13" s="22"/>
      <c r="I13" s="22"/>
      <c r="J13" s="22"/>
      <c r="K13" s="29"/>
      <c r="L13" s="66" t="s">
        <v>46</v>
      </c>
      <c r="M13" s="63"/>
    </row>
    <row r="14" spans="1:38" ht="8.1" customHeight="1">
      <c r="A14" s="32"/>
      <c r="B14" s="32"/>
      <c r="C14" s="33"/>
      <c r="D14" s="34"/>
      <c r="E14" s="35"/>
      <c r="F14" s="34"/>
      <c r="G14" s="36"/>
      <c r="H14" s="34"/>
      <c r="I14" s="34"/>
      <c r="J14" s="34"/>
      <c r="K14" s="34"/>
      <c r="L14" s="34"/>
      <c r="M14" s="63"/>
      <c r="W14" s="145"/>
      <c r="X14" s="145"/>
      <c r="Y14" s="145"/>
      <c r="AD14" s="145"/>
      <c r="AE14" s="145"/>
      <c r="AF14" s="145"/>
      <c r="AI14" s="145"/>
      <c r="AJ14" s="145"/>
      <c r="AK14" s="145"/>
    </row>
    <row r="15" spans="1:38" ht="8.1" customHeight="1">
      <c r="A15" s="10"/>
      <c r="B15" s="10"/>
      <c r="C15" s="10"/>
      <c r="D15" s="37"/>
      <c r="E15" s="37"/>
      <c r="F15" s="10"/>
      <c r="G15" s="10"/>
      <c r="H15" s="10"/>
      <c r="I15" s="10"/>
      <c r="J15" s="10"/>
      <c r="K15" s="10"/>
      <c r="L15" s="10"/>
      <c r="M15" s="10"/>
      <c r="P15" s="73"/>
      <c r="Q15" s="74"/>
      <c r="R15" s="74"/>
      <c r="S15" s="74"/>
      <c r="T15" s="74"/>
      <c r="AD15" s="79"/>
      <c r="AE15" s="79"/>
      <c r="AF15" s="79"/>
      <c r="AG15" s="79"/>
      <c r="AI15" s="79"/>
      <c r="AJ15" s="79"/>
      <c r="AK15" s="79"/>
      <c r="AL15" s="79"/>
    </row>
    <row r="16" spans="1:38" ht="20.100000000000001" customHeight="1">
      <c r="A16" s="38" t="s">
        <v>7</v>
      </c>
      <c r="B16" s="38"/>
      <c r="C16" s="39">
        <v>2018</v>
      </c>
      <c r="D16" s="40">
        <f>SUM(D20,D24,D28,D32,D36,D40,D44,D48,D52,D56,D68,D60,D64)</f>
        <v>27499.452000000001</v>
      </c>
      <c r="E16" s="41"/>
      <c r="F16" s="42">
        <f t="shared" ref="F16:L18" si="0">SUM(F20,F24,F28,F32,F36,F40,F44,F48,F52,F56,F68,F60,F64,)</f>
        <v>2161.1390000000001</v>
      </c>
      <c r="G16" s="40"/>
      <c r="H16" s="40">
        <f t="shared" si="0"/>
        <v>8518.491</v>
      </c>
      <c r="I16" s="40"/>
      <c r="J16" s="40">
        <f t="shared" si="0"/>
        <v>5223.2950000000001</v>
      </c>
      <c r="K16" s="40"/>
      <c r="L16" s="40">
        <f t="shared" si="0"/>
        <v>11596.526999999998</v>
      </c>
      <c r="M16" s="67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</row>
    <row r="17" spans="1:33" ht="20.100000000000001" customHeight="1">
      <c r="A17" s="38"/>
      <c r="B17" s="38"/>
      <c r="C17" s="39">
        <v>2019</v>
      </c>
      <c r="D17" s="40">
        <f>SUM(D21,D25,D29,D33,D37,D41,D45,D49,D53,D57,D69,D61,D65)</f>
        <v>27026.435000000001</v>
      </c>
      <c r="E17" s="41"/>
      <c r="F17" s="42">
        <f t="shared" si="0"/>
        <v>2124.4659999999999</v>
      </c>
      <c r="G17" s="40"/>
      <c r="H17" s="40">
        <f t="shared" si="0"/>
        <v>8098.333999999998</v>
      </c>
      <c r="I17" s="40"/>
      <c r="J17" s="40">
        <f t="shared" si="0"/>
        <v>5425.0420000000013</v>
      </c>
      <c r="K17" s="40"/>
      <c r="L17" s="40">
        <f t="shared" si="0"/>
        <v>11378.592999999999</v>
      </c>
      <c r="M17" s="67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</row>
    <row r="18" spans="1:33" ht="20.100000000000001" customHeight="1">
      <c r="A18" s="38"/>
      <c r="B18" s="38"/>
      <c r="C18" s="39">
        <v>2020</v>
      </c>
      <c r="D18" s="40">
        <f>SUM(D22,D26,D30,D34,D38,D42,D46,D50,D54,D58,D70,D62,D66)</f>
        <v>26075.109999999997</v>
      </c>
      <c r="E18" s="40"/>
      <c r="F18" s="42">
        <f t="shared" si="0"/>
        <v>2103.1679999999997</v>
      </c>
      <c r="G18" s="40"/>
      <c r="H18" s="40">
        <f t="shared" si="0"/>
        <v>8407.7980000000025</v>
      </c>
      <c r="I18" s="40"/>
      <c r="J18" s="40">
        <f t="shared" si="0"/>
        <v>5338.9580000000005</v>
      </c>
      <c r="K18" s="40"/>
      <c r="L18" s="40">
        <f t="shared" si="0"/>
        <v>10225.186000000002</v>
      </c>
      <c r="M18" s="67"/>
      <c r="O18" s="68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6"/>
      <c r="AC18" s="80"/>
      <c r="AD18" s="76"/>
      <c r="AE18" s="76"/>
      <c r="AF18" s="76"/>
      <c r="AG18" s="76"/>
    </row>
    <row r="19" spans="1:33" ht="8.1" customHeight="1">
      <c r="A19" s="38"/>
      <c r="B19" s="38"/>
      <c r="C19" s="39"/>
      <c r="D19" s="40"/>
      <c r="E19" s="43"/>
      <c r="F19" s="44"/>
      <c r="G19" s="45"/>
      <c r="H19" s="45"/>
      <c r="I19" s="45"/>
      <c r="J19" s="45"/>
      <c r="K19" s="45"/>
      <c r="L19" s="40"/>
      <c r="M19" s="67"/>
      <c r="O19" s="68"/>
      <c r="P19" s="47"/>
      <c r="Q19" s="74"/>
      <c r="R19" s="74"/>
      <c r="S19" s="74"/>
      <c r="T19" s="74"/>
      <c r="U19" s="74"/>
      <c r="W19" s="76"/>
      <c r="X19" s="76"/>
      <c r="Y19" s="76"/>
      <c r="Z19" s="76"/>
      <c r="AA19" s="76"/>
      <c r="AC19" s="80"/>
      <c r="AD19" s="76"/>
      <c r="AE19" s="76"/>
      <c r="AF19" s="76"/>
      <c r="AG19" s="76"/>
    </row>
    <row r="20" spans="1:33" ht="20.100000000000001" customHeight="1">
      <c r="A20" s="46" t="s">
        <v>8</v>
      </c>
      <c r="B20" s="47"/>
      <c r="C20" s="48">
        <v>2018</v>
      </c>
      <c r="D20" s="49">
        <f>SUM(F20:L20)</f>
        <v>2209.6769999999997</v>
      </c>
      <c r="E20" s="43"/>
      <c r="F20" s="50">
        <v>206.76300000000001</v>
      </c>
      <c r="G20" s="49"/>
      <c r="H20" s="41">
        <v>939.75900000000001</v>
      </c>
      <c r="I20" s="45"/>
      <c r="J20" s="41">
        <v>453.15499999999997</v>
      </c>
      <c r="K20" s="49"/>
      <c r="L20" s="41">
        <v>610</v>
      </c>
      <c r="M20" s="69"/>
      <c r="O20" s="68"/>
      <c r="P20" s="47"/>
      <c r="Q20" s="74"/>
      <c r="R20" s="74"/>
      <c r="S20" s="74"/>
      <c r="T20" s="74"/>
      <c r="U20" s="74"/>
      <c r="W20" s="76"/>
      <c r="X20" s="76"/>
      <c r="Y20" s="76"/>
      <c r="Z20" s="76"/>
      <c r="AA20" s="76"/>
      <c r="AC20" s="80"/>
      <c r="AD20" s="76"/>
      <c r="AE20" s="76"/>
      <c r="AF20" s="76"/>
      <c r="AG20" s="76"/>
    </row>
    <row r="21" spans="1:33" ht="20.100000000000001" customHeight="1">
      <c r="A21" s="46"/>
      <c r="B21" s="47"/>
      <c r="C21" s="48">
        <v>2019</v>
      </c>
      <c r="D21" s="49">
        <f>SUM(F21:L21)</f>
        <v>1887.8209999999999</v>
      </c>
      <c r="E21" s="43"/>
      <c r="F21" s="50">
        <v>170.27799999999999</v>
      </c>
      <c r="G21" s="49"/>
      <c r="H21" s="41">
        <v>654.28599999999994</v>
      </c>
      <c r="I21" s="45"/>
      <c r="J21" s="41">
        <v>453.25700000000001</v>
      </c>
      <c r="K21" s="49"/>
      <c r="L21" s="41">
        <v>610</v>
      </c>
      <c r="M21" s="69"/>
      <c r="O21" s="68"/>
      <c r="P21" s="47"/>
      <c r="Q21" s="74"/>
      <c r="R21" s="74"/>
      <c r="S21" s="74"/>
      <c r="T21" s="74"/>
      <c r="U21" s="74"/>
      <c r="W21" s="76"/>
      <c r="X21" s="76"/>
      <c r="Y21" s="76"/>
      <c r="Z21" s="76"/>
      <c r="AA21" s="76"/>
      <c r="AC21" s="80"/>
      <c r="AD21" s="76"/>
      <c r="AE21" s="76"/>
      <c r="AF21" s="76"/>
      <c r="AG21" s="76"/>
    </row>
    <row r="22" spans="1:33" ht="20.100000000000001" customHeight="1">
      <c r="A22" s="46"/>
      <c r="B22" s="47"/>
      <c r="C22" s="48">
        <v>2020</v>
      </c>
      <c r="D22" s="49">
        <f>SUM(F22:L22)</f>
        <v>1239.174</v>
      </c>
      <c r="E22" s="43"/>
      <c r="F22" s="51">
        <v>145.07300000000001</v>
      </c>
      <c r="G22" s="43"/>
      <c r="H22" s="43">
        <v>342.28399999999999</v>
      </c>
      <c r="I22" s="45"/>
      <c r="J22" s="43">
        <v>341.81700000000001</v>
      </c>
      <c r="K22" s="49"/>
      <c r="L22" s="43">
        <v>410</v>
      </c>
      <c r="M22" s="69"/>
      <c r="O22" s="68"/>
      <c r="P22" s="55"/>
      <c r="Q22" s="74"/>
      <c r="R22" s="74"/>
      <c r="S22" s="74"/>
      <c r="T22" s="74"/>
      <c r="U22" s="74"/>
      <c r="W22" s="76"/>
      <c r="X22" s="76"/>
      <c r="Y22" s="76"/>
      <c r="Z22" s="76"/>
      <c r="AA22" s="76"/>
      <c r="AC22" s="80"/>
      <c r="AD22" s="76"/>
      <c r="AE22" s="76"/>
      <c r="AF22" s="76"/>
      <c r="AG22" s="76"/>
    </row>
    <row r="23" spans="1:33" ht="8.1" customHeight="1">
      <c r="A23" s="46"/>
      <c r="B23" s="47"/>
      <c r="C23" s="48"/>
      <c r="D23" s="49"/>
      <c r="E23" s="43"/>
      <c r="F23" s="51"/>
      <c r="G23" s="43"/>
      <c r="H23" s="49"/>
      <c r="I23" s="45"/>
      <c r="J23" s="49"/>
      <c r="K23" s="49"/>
      <c r="L23" s="70"/>
      <c r="M23" s="69"/>
      <c r="O23" s="68"/>
      <c r="P23" s="47"/>
      <c r="Q23" s="74"/>
      <c r="R23" s="74"/>
      <c r="S23" s="74"/>
      <c r="T23" s="74"/>
      <c r="U23" s="74"/>
      <c r="W23" s="76"/>
      <c r="X23" s="76"/>
      <c r="Y23" s="76"/>
      <c r="Z23" s="76"/>
      <c r="AA23" s="76"/>
      <c r="AC23" s="80"/>
      <c r="AD23" s="76"/>
      <c r="AE23" s="76"/>
      <c r="AF23" s="76"/>
      <c r="AG23" s="76"/>
    </row>
    <row r="24" spans="1:33" ht="20.100000000000001" customHeight="1">
      <c r="A24" s="46" t="s">
        <v>9</v>
      </c>
      <c r="B24" s="47"/>
      <c r="C24" s="48">
        <v>2018</v>
      </c>
      <c r="D24" s="49">
        <f>SUM(F24:L24)</f>
        <v>2267.694</v>
      </c>
      <c r="E24" s="43"/>
      <c r="F24" s="51">
        <v>164.81399999999999</v>
      </c>
      <c r="G24" s="43"/>
      <c r="H24" s="43">
        <v>605.46299999999997</v>
      </c>
      <c r="I24" s="45"/>
      <c r="J24" s="43">
        <v>461.96699999999998</v>
      </c>
      <c r="K24" s="49"/>
      <c r="L24" s="43">
        <v>1035.45</v>
      </c>
      <c r="M24" s="69"/>
      <c r="O24" s="68"/>
      <c r="P24" s="47"/>
      <c r="Q24" s="74"/>
      <c r="R24" s="74"/>
      <c r="S24" s="74"/>
      <c r="T24" s="74"/>
      <c r="U24" s="74"/>
      <c r="W24" s="76"/>
      <c r="X24" s="76"/>
      <c r="Y24" s="76"/>
      <c r="Z24" s="76"/>
      <c r="AA24" s="76"/>
      <c r="AC24" s="80"/>
      <c r="AD24" s="76"/>
      <c r="AE24" s="76"/>
      <c r="AF24" s="76"/>
      <c r="AG24" s="76"/>
    </row>
    <row r="25" spans="1:33" ht="20.100000000000001" customHeight="1">
      <c r="A25" s="46"/>
      <c r="B25" s="47"/>
      <c r="C25" s="48">
        <v>2019</v>
      </c>
      <c r="D25" s="49">
        <f>SUM(F25:L25)</f>
        <v>2341.3009999999999</v>
      </c>
      <c r="E25" s="43"/>
      <c r="F25" s="50">
        <v>169.864</v>
      </c>
      <c r="G25" s="43"/>
      <c r="H25" s="41">
        <v>683.13</v>
      </c>
      <c r="I25" s="45"/>
      <c r="J25" s="41">
        <v>462.577</v>
      </c>
      <c r="K25" s="49"/>
      <c r="L25" s="41">
        <v>1025.73</v>
      </c>
      <c r="M25" s="69"/>
      <c r="O25" s="68"/>
      <c r="P25" s="47"/>
      <c r="Q25" s="74"/>
      <c r="R25" s="74"/>
      <c r="S25" s="74"/>
      <c r="T25" s="74"/>
      <c r="U25" s="74"/>
      <c r="W25" s="76"/>
      <c r="X25" s="76"/>
      <c r="Y25" s="76"/>
      <c r="Z25" s="76"/>
      <c r="AA25" s="76"/>
      <c r="AC25" s="80"/>
      <c r="AD25" s="76"/>
      <c r="AE25" s="76"/>
      <c r="AF25" s="76"/>
      <c r="AG25" s="76"/>
    </row>
    <row r="26" spans="1:33" ht="20.100000000000001" customHeight="1">
      <c r="A26" s="46"/>
      <c r="B26" s="47"/>
      <c r="C26" s="48">
        <v>2020</v>
      </c>
      <c r="D26" s="49">
        <f>SUM(F26:L26)</f>
        <v>2456.0619999999999</v>
      </c>
      <c r="E26" s="43"/>
      <c r="F26" s="51">
        <v>169.864</v>
      </c>
      <c r="G26" s="43"/>
      <c r="H26" s="43">
        <v>974.55700000000002</v>
      </c>
      <c r="I26" s="45"/>
      <c r="J26" s="43">
        <v>465.94099999999997</v>
      </c>
      <c r="K26" s="49"/>
      <c r="L26" s="43">
        <v>845.7</v>
      </c>
      <c r="M26" s="69"/>
      <c r="O26" s="68"/>
      <c r="P26" s="55"/>
      <c r="Q26" s="74"/>
      <c r="R26" s="74"/>
      <c r="S26" s="74"/>
      <c r="T26" s="74"/>
      <c r="U26" s="74"/>
      <c r="W26" s="76"/>
      <c r="X26" s="76"/>
      <c r="Y26" s="76"/>
      <c r="Z26" s="76"/>
      <c r="AA26" s="76"/>
      <c r="AC26" s="80"/>
      <c r="AD26" s="76"/>
      <c r="AE26" s="76"/>
      <c r="AF26" s="76"/>
      <c r="AG26" s="76"/>
    </row>
    <row r="27" spans="1:33" ht="8.1" customHeight="1">
      <c r="A27" s="46"/>
      <c r="B27" s="47"/>
      <c r="C27" s="48"/>
      <c r="D27" s="49"/>
      <c r="E27" s="43"/>
      <c r="F27" s="51"/>
      <c r="G27" s="43"/>
      <c r="H27" s="49"/>
      <c r="I27" s="45"/>
      <c r="J27" s="49"/>
      <c r="K27" s="49"/>
      <c r="L27" s="70"/>
      <c r="M27" s="69"/>
      <c r="O27" s="68"/>
      <c r="P27" s="77"/>
      <c r="Q27" s="74"/>
      <c r="R27" s="74"/>
      <c r="S27" s="74"/>
      <c r="T27" s="74"/>
      <c r="U27" s="74"/>
      <c r="W27" s="76"/>
      <c r="X27" s="76"/>
      <c r="Y27" s="76"/>
      <c r="Z27" s="76"/>
      <c r="AA27" s="76"/>
      <c r="AC27" s="80"/>
      <c r="AD27" s="76"/>
      <c r="AE27" s="76"/>
      <c r="AF27" s="76"/>
      <c r="AG27" s="76"/>
    </row>
    <row r="28" spans="1:33" ht="20.100000000000001" customHeight="1">
      <c r="A28" s="46" t="s">
        <v>10</v>
      </c>
      <c r="B28" s="47"/>
      <c r="C28" s="48">
        <v>2018</v>
      </c>
      <c r="D28" s="49">
        <f>SUM(F28:L28)</f>
        <v>4898.1289999999999</v>
      </c>
      <c r="E28" s="43"/>
      <c r="F28" s="51">
        <v>161.18</v>
      </c>
      <c r="G28" s="43"/>
      <c r="H28" s="43">
        <v>3994.7350000000001</v>
      </c>
      <c r="I28" s="45"/>
      <c r="J28" s="43">
        <v>456.375</v>
      </c>
      <c r="K28" s="49"/>
      <c r="L28" s="43">
        <v>285.839</v>
      </c>
      <c r="M28" s="69"/>
      <c r="O28" s="68"/>
      <c r="P28" s="77"/>
      <c r="Q28" s="74"/>
      <c r="R28" s="74"/>
      <c r="S28" s="74"/>
      <c r="T28" s="74"/>
      <c r="U28" s="74"/>
      <c r="W28" s="76"/>
      <c r="X28" s="76"/>
      <c r="Y28" s="76"/>
      <c r="Z28" s="76"/>
      <c r="AA28" s="76"/>
      <c r="AC28" s="80"/>
      <c r="AD28" s="76"/>
      <c r="AE28" s="76"/>
      <c r="AF28" s="76"/>
      <c r="AG28" s="76"/>
    </row>
    <row r="29" spans="1:33" ht="20.100000000000001" customHeight="1">
      <c r="A29" s="46"/>
      <c r="B29" s="47"/>
      <c r="C29" s="48">
        <v>2019</v>
      </c>
      <c r="D29" s="49">
        <f>SUM(F29:L29)</f>
        <v>4770.8860000000004</v>
      </c>
      <c r="E29" s="43"/>
      <c r="F29" s="50">
        <v>161.74600000000001</v>
      </c>
      <c r="G29" s="43"/>
      <c r="H29" s="41">
        <v>3850.9259999999999</v>
      </c>
      <c r="I29" s="45"/>
      <c r="J29" s="41">
        <v>486.375</v>
      </c>
      <c r="K29" s="49"/>
      <c r="L29" s="41">
        <v>271.839</v>
      </c>
      <c r="M29" s="69"/>
      <c r="O29" s="68"/>
      <c r="P29" s="77"/>
      <c r="Q29" s="74"/>
      <c r="R29" s="74"/>
      <c r="S29" s="74"/>
      <c r="T29" s="74"/>
      <c r="U29" s="74"/>
      <c r="W29" s="76"/>
      <c r="X29" s="76"/>
      <c r="Y29" s="76"/>
      <c r="Z29" s="76"/>
      <c r="AA29" s="76"/>
      <c r="AC29" s="80"/>
      <c r="AD29" s="76"/>
      <c r="AE29" s="76"/>
      <c r="AF29" s="76"/>
      <c r="AG29" s="76"/>
    </row>
    <row r="30" spans="1:33" ht="20.100000000000001" customHeight="1">
      <c r="A30" s="46"/>
      <c r="B30" s="47"/>
      <c r="C30" s="48">
        <v>2020</v>
      </c>
      <c r="D30" s="49">
        <f>SUM(F30:L30)</f>
        <v>4702.0029999999997</v>
      </c>
      <c r="E30" s="43"/>
      <c r="F30" s="51">
        <v>156.946</v>
      </c>
      <c r="G30" s="43"/>
      <c r="H30" s="43">
        <v>3772.931</v>
      </c>
      <c r="I30" s="45"/>
      <c r="J30" s="43">
        <v>498.78699999999998</v>
      </c>
      <c r="K30" s="49"/>
      <c r="L30" s="43">
        <v>273.339</v>
      </c>
      <c r="M30" s="69"/>
      <c r="O30" s="68"/>
      <c r="P30" s="77"/>
      <c r="Q30" s="74"/>
      <c r="R30" s="74"/>
      <c r="S30" s="74"/>
      <c r="T30" s="74"/>
      <c r="U30" s="74"/>
      <c r="W30" s="76"/>
      <c r="X30" s="76"/>
      <c r="Y30" s="76"/>
      <c r="Z30" s="76"/>
      <c r="AA30" s="76"/>
      <c r="AC30" s="80"/>
      <c r="AD30" s="76"/>
      <c r="AE30" s="76"/>
      <c r="AF30" s="76"/>
      <c r="AG30" s="76"/>
    </row>
    <row r="31" spans="1:33" ht="8.1" customHeight="1">
      <c r="A31" s="46"/>
      <c r="B31" s="47"/>
      <c r="C31" s="48"/>
      <c r="D31" s="49"/>
      <c r="E31" s="43"/>
      <c r="F31" s="51"/>
      <c r="G31" s="43"/>
      <c r="H31" s="49"/>
      <c r="I31" s="45"/>
      <c r="J31" s="49"/>
      <c r="K31" s="49"/>
      <c r="L31" s="70"/>
      <c r="M31" s="69"/>
      <c r="O31" s="68"/>
      <c r="P31" s="55"/>
      <c r="Q31" s="74"/>
      <c r="R31" s="74"/>
      <c r="S31" s="74"/>
      <c r="T31" s="74"/>
      <c r="U31" s="74"/>
      <c r="W31" s="76"/>
      <c r="X31" s="76"/>
      <c r="Y31" s="76"/>
      <c r="Z31" s="76"/>
      <c r="AA31" s="76"/>
      <c r="AC31" s="80"/>
      <c r="AD31" s="76"/>
      <c r="AE31" s="76"/>
      <c r="AF31" s="76"/>
      <c r="AG31" s="76"/>
    </row>
    <row r="32" spans="1:33" ht="20.100000000000001" customHeight="1">
      <c r="A32" s="10" t="s">
        <v>11</v>
      </c>
      <c r="B32" s="52"/>
      <c r="C32" s="48">
        <v>2018</v>
      </c>
      <c r="D32" s="49">
        <f>SUM(F32:L32)</f>
        <v>3926.1369999999997</v>
      </c>
      <c r="E32" s="43"/>
      <c r="F32" s="51">
        <v>170.191</v>
      </c>
      <c r="G32" s="43"/>
      <c r="H32" s="43">
        <v>517.07500000000005</v>
      </c>
      <c r="I32" s="45"/>
      <c r="J32" s="43">
        <v>863.47</v>
      </c>
      <c r="K32" s="49"/>
      <c r="L32" s="43">
        <v>2375.4009999999998</v>
      </c>
      <c r="M32" s="69"/>
      <c r="O32" s="68"/>
      <c r="P32" s="78"/>
      <c r="AC32" s="81"/>
      <c r="AD32" s="81"/>
      <c r="AE32" s="81"/>
      <c r="AF32" s="81"/>
      <c r="AG32" s="81"/>
    </row>
    <row r="33" spans="1:33" ht="20.100000000000001" customHeight="1">
      <c r="A33" s="10"/>
      <c r="B33" s="52"/>
      <c r="C33" s="48">
        <v>2019</v>
      </c>
      <c r="D33" s="49">
        <f>SUM(F33:L33)</f>
        <v>3690.3599999999997</v>
      </c>
      <c r="E33" s="43"/>
      <c r="F33" s="50">
        <v>170.191</v>
      </c>
      <c r="G33" s="43"/>
      <c r="H33" s="41">
        <v>280.94799999999998</v>
      </c>
      <c r="I33" s="45"/>
      <c r="J33" s="41">
        <v>863.82</v>
      </c>
      <c r="K33" s="49"/>
      <c r="L33" s="41">
        <v>2375.4009999999998</v>
      </c>
      <c r="M33" s="69"/>
      <c r="O33" s="68"/>
      <c r="P33" s="78"/>
      <c r="AC33" s="81"/>
      <c r="AD33" s="81"/>
      <c r="AE33" s="81"/>
      <c r="AF33" s="81"/>
      <c r="AG33" s="81"/>
    </row>
    <row r="34" spans="1:33" ht="20.100000000000001" customHeight="1">
      <c r="A34" s="10"/>
      <c r="B34" s="52"/>
      <c r="C34" s="48">
        <v>2020</v>
      </c>
      <c r="D34" s="49">
        <f>SUM(F34:L34)</f>
        <v>3643.8969999999999</v>
      </c>
      <c r="E34" s="43"/>
      <c r="F34" s="51">
        <v>170.44800000000001</v>
      </c>
      <c r="G34" s="43"/>
      <c r="H34" s="43">
        <v>257.721</v>
      </c>
      <c r="I34" s="45"/>
      <c r="J34" s="43">
        <v>854.98699999999997</v>
      </c>
      <c r="K34" s="49"/>
      <c r="L34" s="43">
        <v>2360.741</v>
      </c>
      <c r="M34" s="69"/>
      <c r="O34" s="68"/>
    </row>
    <row r="35" spans="1:33" ht="8.1" customHeight="1">
      <c r="A35" s="10"/>
      <c r="B35" s="52"/>
      <c r="C35" s="53"/>
      <c r="D35" s="49"/>
      <c r="E35" s="43"/>
      <c r="F35" s="51"/>
      <c r="G35" s="43"/>
      <c r="H35" s="49"/>
      <c r="I35" s="45"/>
      <c r="J35" s="49"/>
      <c r="K35" s="49"/>
      <c r="L35" s="70"/>
      <c r="M35" s="69"/>
      <c r="O35" s="68"/>
    </row>
    <row r="36" spans="1:33" ht="20.100000000000001" customHeight="1">
      <c r="A36" s="46" t="s">
        <v>12</v>
      </c>
      <c r="B36" s="47"/>
      <c r="C36" s="48">
        <v>2018</v>
      </c>
      <c r="D36" s="43">
        <f>SUM(F36:L36)</f>
        <v>3537.7649999999999</v>
      </c>
      <c r="E36" s="43"/>
      <c r="F36" s="54">
        <v>314.36900000000003</v>
      </c>
      <c r="G36" s="43"/>
      <c r="H36" s="43">
        <v>411.77100000000002</v>
      </c>
      <c r="I36" s="45"/>
      <c r="J36" s="43">
        <v>687.99400000000003</v>
      </c>
      <c r="K36" s="49"/>
      <c r="L36" s="71">
        <v>2123.6309999999999</v>
      </c>
      <c r="M36" s="69"/>
      <c r="O36" s="68"/>
    </row>
    <row r="37" spans="1:33" ht="20.100000000000001" customHeight="1">
      <c r="A37" s="46"/>
      <c r="B37" s="47"/>
      <c r="C37" s="48">
        <v>2019</v>
      </c>
      <c r="D37" s="43">
        <f>SUM(F37:L37)</f>
        <v>3545.1669999999999</v>
      </c>
      <c r="E37" s="43"/>
      <c r="F37" s="43">
        <v>319.14400000000001</v>
      </c>
      <c r="G37" s="43"/>
      <c r="H37" s="43">
        <v>412.178</v>
      </c>
      <c r="I37" s="45"/>
      <c r="J37" s="43">
        <v>688.21400000000006</v>
      </c>
      <c r="K37" s="49"/>
      <c r="L37" s="43">
        <v>2125.6309999999999</v>
      </c>
      <c r="M37" s="69"/>
      <c r="O37" s="68"/>
    </row>
    <row r="38" spans="1:33" ht="20.100000000000001" customHeight="1">
      <c r="A38" s="46"/>
      <c r="B38" s="47"/>
      <c r="C38" s="48">
        <v>2020</v>
      </c>
      <c r="D38" s="43">
        <f>SUM(F38:L38)</f>
        <v>3023.2550000000001</v>
      </c>
      <c r="E38" s="43"/>
      <c r="F38" s="51">
        <v>318.64400000000001</v>
      </c>
      <c r="G38" s="43"/>
      <c r="H38" s="43">
        <v>394.863</v>
      </c>
      <c r="I38" s="45"/>
      <c r="J38" s="43">
        <v>642.09100000000001</v>
      </c>
      <c r="K38" s="49"/>
      <c r="L38" s="43">
        <v>1667.6569999999999</v>
      </c>
      <c r="M38" s="69"/>
      <c r="O38" s="68"/>
    </row>
    <row r="39" spans="1:33" ht="8.1" customHeight="1">
      <c r="A39" s="46"/>
      <c r="B39" s="47"/>
      <c r="C39" s="48"/>
      <c r="D39" s="43"/>
      <c r="E39" s="43"/>
      <c r="F39" s="51"/>
      <c r="G39" s="43"/>
      <c r="H39" s="49"/>
      <c r="I39" s="45"/>
      <c r="J39" s="49"/>
      <c r="K39" s="49"/>
      <c r="L39" s="70"/>
      <c r="M39" s="69"/>
      <c r="O39" s="68"/>
    </row>
    <row r="40" spans="1:33" ht="20.100000000000001" customHeight="1">
      <c r="A40" s="46" t="s">
        <v>13</v>
      </c>
      <c r="B40" s="47"/>
      <c r="C40" s="48">
        <v>2018</v>
      </c>
      <c r="D40" s="49">
        <f>SUM(F40:L40)</f>
        <v>2007.482</v>
      </c>
      <c r="E40" s="43"/>
      <c r="F40" s="51">
        <v>299.12</v>
      </c>
      <c r="G40" s="43"/>
      <c r="H40" s="43">
        <v>699.03700000000003</v>
      </c>
      <c r="I40" s="45"/>
      <c r="J40" s="43">
        <v>475.54500000000002</v>
      </c>
      <c r="K40" s="49"/>
      <c r="L40" s="43">
        <v>533.78</v>
      </c>
      <c r="M40" s="69"/>
      <c r="O40" s="68"/>
    </row>
    <row r="41" spans="1:33" ht="20.100000000000001" customHeight="1">
      <c r="A41" s="46"/>
      <c r="B41" s="47"/>
      <c r="C41" s="48">
        <v>2019</v>
      </c>
      <c r="D41" s="49">
        <f>SUM(F41:L41)</f>
        <v>2036.886</v>
      </c>
      <c r="E41" s="43"/>
      <c r="F41" s="50">
        <v>299.42</v>
      </c>
      <c r="G41" s="43"/>
      <c r="H41" s="41">
        <v>710.03</v>
      </c>
      <c r="I41" s="45"/>
      <c r="J41" s="41">
        <v>476.50599999999997</v>
      </c>
      <c r="K41" s="49"/>
      <c r="L41" s="41">
        <v>550.92999999999995</v>
      </c>
      <c r="M41" s="69"/>
      <c r="O41" s="68"/>
    </row>
    <row r="42" spans="1:33" ht="20.100000000000001" customHeight="1">
      <c r="A42" s="46"/>
      <c r="B42" s="47"/>
      <c r="C42" s="48">
        <v>2020</v>
      </c>
      <c r="D42" s="49">
        <f>SUM(F42:L42)</f>
        <v>2397.904</v>
      </c>
      <c r="E42" s="43"/>
      <c r="F42" s="51">
        <v>299.42</v>
      </c>
      <c r="G42" s="43"/>
      <c r="H42" s="43">
        <v>951.18299999999999</v>
      </c>
      <c r="I42" s="45"/>
      <c r="J42" s="43">
        <v>650.91099999999994</v>
      </c>
      <c r="K42" s="49"/>
      <c r="L42" s="43">
        <v>496.39</v>
      </c>
      <c r="M42" s="69"/>
      <c r="O42" s="68"/>
    </row>
    <row r="43" spans="1:33" ht="8.1" customHeight="1">
      <c r="A43" s="46"/>
      <c r="B43" s="47"/>
      <c r="C43" s="48"/>
      <c r="D43" s="49"/>
      <c r="E43" s="43"/>
      <c r="F43" s="51"/>
      <c r="G43" s="43"/>
      <c r="H43" s="49"/>
      <c r="I43" s="45"/>
      <c r="J43" s="49"/>
      <c r="K43" s="49"/>
      <c r="L43" s="70"/>
      <c r="M43" s="69"/>
      <c r="O43" s="68"/>
    </row>
    <row r="44" spans="1:33" ht="20.100000000000001" customHeight="1">
      <c r="A44" s="46" t="s">
        <v>14</v>
      </c>
      <c r="B44" s="47"/>
      <c r="C44" s="48">
        <v>2018</v>
      </c>
      <c r="D44" s="43">
        <f>SUM(F44:L44)</f>
        <v>3385.038</v>
      </c>
      <c r="E44" s="43"/>
      <c r="F44" s="50">
        <v>108.31399999999999</v>
      </c>
      <c r="G44" s="43"/>
      <c r="H44" s="41">
        <v>522.803</v>
      </c>
      <c r="I44" s="45"/>
      <c r="J44" s="41">
        <v>426.61500000000001</v>
      </c>
      <c r="K44" s="49"/>
      <c r="L44" s="41">
        <v>2327.306</v>
      </c>
      <c r="M44" s="69"/>
      <c r="O44" s="68"/>
    </row>
    <row r="45" spans="1:33" ht="20.100000000000001" customHeight="1">
      <c r="A45" s="46"/>
      <c r="B45" s="47"/>
      <c r="C45" s="48">
        <v>2019</v>
      </c>
      <c r="D45" s="43">
        <f>SUM(F45:L45)</f>
        <v>3306.3229999999999</v>
      </c>
      <c r="E45" s="43"/>
      <c r="F45" s="50">
        <v>104.389</v>
      </c>
      <c r="G45" s="43"/>
      <c r="H45" s="41">
        <v>577.101</v>
      </c>
      <c r="I45" s="45"/>
      <c r="J45" s="41">
        <v>493.63499999999999</v>
      </c>
      <c r="K45" s="49"/>
      <c r="L45" s="41">
        <v>2131.1979999999999</v>
      </c>
      <c r="M45" s="69"/>
      <c r="O45" s="68"/>
    </row>
    <row r="46" spans="1:33" ht="20.100000000000001" customHeight="1">
      <c r="A46" s="46"/>
      <c r="B46" s="47"/>
      <c r="C46" s="48">
        <v>2020</v>
      </c>
      <c r="D46" s="43">
        <f>SUM(F46:L46)</f>
        <v>2459.6149999999998</v>
      </c>
      <c r="E46" s="43"/>
      <c r="F46" s="51">
        <v>102.489</v>
      </c>
      <c r="G46" s="43"/>
      <c r="H46" s="43">
        <v>504.74900000000002</v>
      </c>
      <c r="I46" s="45"/>
      <c r="J46" s="43">
        <v>496.30099999999999</v>
      </c>
      <c r="K46" s="49"/>
      <c r="L46" s="43">
        <v>1356.076</v>
      </c>
      <c r="M46" s="69"/>
      <c r="O46" s="68"/>
    </row>
    <row r="47" spans="1:33" ht="8.1" customHeight="1">
      <c r="A47" s="46"/>
      <c r="B47" s="47"/>
      <c r="C47" s="48"/>
      <c r="D47" s="43"/>
      <c r="E47" s="43"/>
      <c r="F47" s="51"/>
      <c r="G47" s="43"/>
      <c r="H47" s="49"/>
      <c r="I47" s="45"/>
      <c r="J47" s="49"/>
      <c r="K47" s="49"/>
      <c r="L47" s="70"/>
      <c r="M47" s="69"/>
      <c r="O47" s="68"/>
    </row>
    <row r="48" spans="1:33" ht="20.100000000000001" customHeight="1">
      <c r="A48" s="46" t="s">
        <v>16</v>
      </c>
      <c r="B48" s="47"/>
      <c r="C48" s="48">
        <v>2018</v>
      </c>
      <c r="D48" s="49">
        <f>SUM(F48:L48)</f>
        <v>1492.365</v>
      </c>
      <c r="E48" s="43"/>
      <c r="F48" s="51">
        <v>221.994</v>
      </c>
      <c r="G48" s="43"/>
      <c r="H48" s="43">
        <v>152.768</v>
      </c>
      <c r="I48" s="45"/>
      <c r="J48" s="43">
        <v>496.49299999999999</v>
      </c>
      <c r="K48" s="49"/>
      <c r="L48" s="43">
        <v>621.11</v>
      </c>
      <c r="M48" s="69"/>
      <c r="O48" s="68"/>
    </row>
    <row r="49" spans="1:15" ht="20.100000000000001" customHeight="1">
      <c r="A49" s="46"/>
      <c r="B49" s="47"/>
      <c r="C49" s="48">
        <v>2019</v>
      </c>
      <c r="D49" s="49">
        <f>SUM(F49:L49)</f>
        <v>1489.9479999999999</v>
      </c>
      <c r="E49" s="43"/>
      <c r="F49" s="50">
        <v>215.04</v>
      </c>
      <c r="G49" s="43"/>
      <c r="H49" s="41">
        <v>154.09200000000001</v>
      </c>
      <c r="I49" s="45"/>
      <c r="J49" s="41">
        <v>501.70600000000002</v>
      </c>
      <c r="K49" s="49"/>
      <c r="L49" s="41">
        <v>619.11</v>
      </c>
      <c r="M49" s="69"/>
      <c r="O49" s="68"/>
    </row>
    <row r="50" spans="1:15" ht="20.100000000000001" customHeight="1">
      <c r="A50" s="46"/>
      <c r="B50" s="47"/>
      <c r="C50" s="48">
        <v>2020</v>
      </c>
      <c r="D50" s="49">
        <f>SUM(F50:L50)</f>
        <v>1500.53</v>
      </c>
      <c r="E50" s="43"/>
      <c r="F50" s="51">
        <v>225.29</v>
      </c>
      <c r="G50" s="43"/>
      <c r="H50" s="43">
        <v>180.55</v>
      </c>
      <c r="I50" s="45"/>
      <c r="J50" s="43">
        <v>462.18</v>
      </c>
      <c r="K50" s="49"/>
      <c r="L50" s="43">
        <v>632.51</v>
      </c>
      <c r="M50" s="69"/>
      <c r="O50" s="68"/>
    </row>
    <row r="51" spans="1:15" ht="8.1" customHeight="1">
      <c r="A51" s="46"/>
      <c r="B51" s="47"/>
      <c r="C51" s="48"/>
      <c r="D51" s="49"/>
      <c r="E51" s="43"/>
      <c r="F51" s="51"/>
      <c r="G51" s="43"/>
      <c r="H51" s="49"/>
      <c r="I51" s="45"/>
      <c r="J51" s="49"/>
      <c r="K51" s="49"/>
      <c r="L51" s="70"/>
      <c r="M51" s="69"/>
      <c r="O51" s="68"/>
    </row>
    <row r="52" spans="1:15" ht="20.100000000000001" customHeight="1">
      <c r="A52" s="46" t="s">
        <v>17</v>
      </c>
      <c r="B52" s="47"/>
      <c r="C52" s="48">
        <v>2018</v>
      </c>
      <c r="D52" s="49">
        <f>SUM(F52:L52)</f>
        <v>2267.8180000000002</v>
      </c>
      <c r="E52" s="43"/>
      <c r="F52" s="51">
        <v>268.29399999999998</v>
      </c>
      <c r="G52" s="43"/>
      <c r="H52" s="43">
        <v>268.33600000000001</v>
      </c>
      <c r="I52" s="45"/>
      <c r="J52" s="43">
        <v>282.97800000000001</v>
      </c>
      <c r="K52" s="49"/>
      <c r="L52" s="43">
        <v>1448.21</v>
      </c>
      <c r="M52" s="69"/>
      <c r="O52" s="68"/>
    </row>
    <row r="53" spans="1:15" ht="20.100000000000001" customHeight="1">
      <c r="A53" s="46"/>
      <c r="B53" s="47"/>
      <c r="C53" s="48">
        <v>2019</v>
      </c>
      <c r="D53" s="49">
        <f>SUM(F53:L53)</f>
        <v>2277.8629999999998</v>
      </c>
      <c r="E53" s="43"/>
      <c r="F53" s="51">
        <v>268.29399999999998</v>
      </c>
      <c r="G53" s="43"/>
      <c r="H53" s="41">
        <v>303.08699999999999</v>
      </c>
      <c r="I53" s="45"/>
      <c r="J53" s="41">
        <v>275.76799999999997</v>
      </c>
      <c r="K53" s="49"/>
      <c r="L53" s="41">
        <v>1430.7139999999999</v>
      </c>
      <c r="M53" s="69"/>
      <c r="O53" s="68"/>
    </row>
    <row r="54" spans="1:15" ht="20.100000000000001" customHeight="1">
      <c r="A54" s="46"/>
      <c r="B54" s="47"/>
      <c r="C54" s="48">
        <v>2020</v>
      </c>
      <c r="D54" s="49">
        <f>SUM(F54:L54)</f>
        <v>2360.7150000000001</v>
      </c>
      <c r="E54" s="43"/>
      <c r="F54" s="51">
        <v>269.69400000000002</v>
      </c>
      <c r="G54" s="43"/>
      <c r="H54" s="43">
        <v>334.10300000000001</v>
      </c>
      <c r="I54" s="49"/>
      <c r="J54" s="43">
        <v>312.35199999999998</v>
      </c>
      <c r="K54" s="49"/>
      <c r="L54" s="43">
        <v>1444.566</v>
      </c>
      <c r="M54" s="69"/>
      <c r="O54" s="68"/>
    </row>
    <row r="55" spans="1:15" ht="8.1" customHeight="1">
      <c r="A55" s="46"/>
      <c r="B55" s="47"/>
      <c r="C55" s="48"/>
      <c r="D55" s="49"/>
      <c r="E55" s="43"/>
      <c r="F55" s="51"/>
      <c r="G55" s="43"/>
      <c r="H55" s="49"/>
      <c r="I55" s="45"/>
      <c r="J55" s="49"/>
      <c r="K55" s="49"/>
      <c r="L55" s="70"/>
      <c r="M55" s="69"/>
      <c r="O55" s="68"/>
    </row>
    <row r="56" spans="1:15" ht="20.100000000000001" customHeight="1">
      <c r="A56" s="46" t="s">
        <v>18</v>
      </c>
      <c r="B56" s="47"/>
      <c r="C56" s="48">
        <v>2018</v>
      </c>
      <c r="D56" s="49">
        <f>SUM(F56:L56)</f>
        <v>783.63099999999997</v>
      </c>
      <c r="E56" s="43"/>
      <c r="F56" s="43">
        <v>69.849999999999994</v>
      </c>
      <c r="G56" s="43"/>
      <c r="H56" s="43">
        <v>334.65300000000002</v>
      </c>
      <c r="I56" s="45"/>
      <c r="J56" s="43">
        <v>232.22800000000001</v>
      </c>
      <c r="K56" s="49"/>
      <c r="L56" s="43">
        <v>146.9</v>
      </c>
      <c r="M56" s="69"/>
      <c r="O56" s="68"/>
    </row>
    <row r="57" spans="1:15" ht="20.100000000000001" customHeight="1">
      <c r="A57" s="46"/>
      <c r="B57" s="47"/>
      <c r="C57" s="48">
        <v>2019</v>
      </c>
      <c r="D57" s="49">
        <f>SUM(F57:L57)</f>
        <v>788.84100000000001</v>
      </c>
      <c r="E57" s="43"/>
      <c r="F57" s="41">
        <v>69.849999999999994</v>
      </c>
      <c r="G57" s="43"/>
      <c r="H57" s="41">
        <v>337.62299999999999</v>
      </c>
      <c r="I57" s="45"/>
      <c r="J57" s="41">
        <v>232.22800000000001</v>
      </c>
      <c r="K57" s="49"/>
      <c r="L57" s="41">
        <v>149.13999999999999</v>
      </c>
      <c r="M57" s="69"/>
      <c r="O57" s="68"/>
    </row>
    <row r="58" spans="1:15" ht="20.100000000000001" customHeight="1">
      <c r="A58" s="46"/>
      <c r="B58" s="47"/>
      <c r="C58" s="48">
        <v>2020</v>
      </c>
      <c r="D58" s="49">
        <f>SUM(F58:L58)</f>
        <v>842.00799999999992</v>
      </c>
      <c r="E58" s="43"/>
      <c r="F58" s="43">
        <v>69.849999999999994</v>
      </c>
      <c r="G58" s="43"/>
      <c r="H58" s="43">
        <v>385.55500000000001</v>
      </c>
      <c r="I58" s="45"/>
      <c r="J58" s="43">
        <v>239.703</v>
      </c>
      <c r="K58" s="49"/>
      <c r="L58" s="43">
        <v>146.9</v>
      </c>
      <c r="M58" s="69"/>
      <c r="O58" s="68"/>
    </row>
    <row r="59" spans="1:15" ht="8.1" customHeight="1">
      <c r="B59" s="55"/>
      <c r="C59" s="48"/>
      <c r="D59" s="49"/>
      <c r="E59" s="43"/>
      <c r="F59" s="51"/>
      <c r="G59" s="43"/>
      <c r="H59" s="49"/>
      <c r="I59" s="45"/>
      <c r="J59" s="49"/>
      <c r="K59" s="49"/>
      <c r="L59" s="70"/>
      <c r="M59" s="69"/>
      <c r="O59" s="68"/>
    </row>
    <row r="60" spans="1:15" ht="20.100000000000001" customHeight="1">
      <c r="A60" s="2" t="s">
        <v>19</v>
      </c>
      <c r="B60" s="55"/>
      <c r="C60" s="48">
        <v>2018</v>
      </c>
      <c r="D60" s="49">
        <f>SUM(F60:L60)</f>
        <v>65.84</v>
      </c>
      <c r="E60" s="43"/>
      <c r="F60" s="56">
        <v>65.84</v>
      </c>
      <c r="G60" s="43"/>
      <c r="H60" s="54" t="s">
        <v>21</v>
      </c>
      <c r="I60" s="45"/>
      <c r="J60" s="43" t="s">
        <v>21</v>
      </c>
      <c r="K60" s="49"/>
      <c r="L60" s="54" t="s">
        <v>21</v>
      </c>
      <c r="M60" s="69"/>
      <c r="O60" s="68"/>
    </row>
    <row r="61" spans="1:15" ht="20.100000000000001" customHeight="1">
      <c r="B61" s="55"/>
      <c r="C61" s="48">
        <v>2019</v>
      </c>
      <c r="D61" s="49">
        <f>SUM(F61:L61)</f>
        <v>221.64400000000001</v>
      </c>
      <c r="E61" s="43"/>
      <c r="F61" s="50">
        <v>65.84</v>
      </c>
      <c r="G61" s="43"/>
      <c r="H61" s="41">
        <v>79.039000000000001</v>
      </c>
      <c r="I61" s="45"/>
      <c r="J61" s="41">
        <v>76.765000000000001</v>
      </c>
      <c r="K61" s="49"/>
      <c r="L61" s="54" t="s">
        <v>21</v>
      </c>
      <c r="M61" s="69"/>
      <c r="O61" s="68"/>
    </row>
    <row r="62" spans="1:15" ht="20.100000000000001" customHeight="1">
      <c r="B62" s="55"/>
      <c r="C62" s="48">
        <v>2020</v>
      </c>
      <c r="D62" s="49">
        <f>SUM(F62:L62)</f>
        <v>607.18200000000002</v>
      </c>
      <c r="E62" s="43"/>
      <c r="F62" s="57">
        <v>65.040000000000006</v>
      </c>
      <c r="G62" s="43"/>
      <c r="H62" s="49">
        <v>294.43200000000002</v>
      </c>
      <c r="I62" s="45"/>
      <c r="J62" s="43">
        <v>131.71</v>
      </c>
      <c r="K62" s="49"/>
      <c r="L62" s="49">
        <v>116</v>
      </c>
      <c r="M62" s="69"/>
      <c r="O62" s="68"/>
    </row>
    <row r="63" spans="1:15" ht="8.1" customHeight="1">
      <c r="B63" s="55"/>
      <c r="C63" s="48"/>
      <c r="D63" s="49"/>
      <c r="E63" s="43"/>
      <c r="F63" s="51"/>
      <c r="G63" s="43"/>
      <c r="H63" s="49"/>
      <c r="I63" s="45"/>
      <c r="J63" s="49"/>
      <c r="K63" s="49"/>
      <c r="L63" s="70"/>
      <c r="M63" s="69"/>
      <c r="O63" s="68"/>
    </row>
    <row r="64" spans="1:15" ht="20.100000000000001" customHeight="1">
      <c r="A64" s="58" t="s">
        <v>20</v>
      </c>
      <c r="B64" s="59"/>
      <c r="C64" s="48">
        <v>2018</v>
      </c>
      <c r="D64" s="49">
        <f>SUM(F64:L64)</f>
        <v>343.73500000000001</v>
      </c>
      <c r="E64" s="41"/>
      <c r="F64" s="50">
        <v>110.41</v>
      </c>
      <c r="G64" s="41"/>
      <c r="H64" s="41">
        <v>15.455</v>
      </c>
      <c r="I64" s="45"/>
      <c r="J64" s="41">
        <v>217.87</v>
      </c>
      <c r="K64" s="49"/>
      <c r="L64" s="72" t="s">
        <v>21</v>
      </c>
      <c r="M64" s="69"/>
      <c r="O64" s="68"/>
    </row>
    <row r="65" spans="1:15" ht="20.100000000000001" customHeight="1">
      <c r="A65" s="58"/>
      <c r="B65" s="59"/>
      <c r="C65" s="48">
        <v>2019</v>
      </c>
      <c r="D65" s="49">
        <f>SUM(F65:L65)</f>
        <v>349.488</v>
      </c>
      <c r="E65" s="41"/>
      <c r="F65" s="50">
        <v>110.41</v>
      </c>
      <c r="G65" s="41"/>
      <c r="H65" s="41" t="s">
        <v>21</v>
      </c>
      <c r="I65" s="45"/>
      <c r="J65" s="41">
        <v>239.078</v>
      </c>
      <c r="K65" s="49"/>
      <c r="L65" s="41" t="s">
        <v>21</v>
      </c>
      <c r="M65" s="69"/>
      <c r="O65" s="68"/>
    </row>
    <row r="66" spans="1:15" ht="20.100000000000001" customHeight="1">
      <c r="A66" s="58"/>
      <c r="B66" s="58"/>
      <c r="C66" s="48">
        <v>2020</v>
      </c>
      <c r="D66" s="49">
        <f>SUM(F66:L66)</f>
        <v>842.76499999999999</v>
      </c>
      <c r="E66" s="41"/>
      <c r="F66" s="51">
        <v>110.41</v>
      </c>
      <c r="G66" s="41"/>
      <c r="H66" s="49">
        <v>14.87</v>
      </c>
      <c r="I66" s="45"/>
      <c r="J66" s="49">
        <v>242.178</v>
      </c>
      <c r="K66" s="41"/>
      <c r="L66" s="49">
        <v>475.30700000000002</v>
      </c>
      <c r="M66" s="69"/>
      <c r="O66" s="68"/>
    </row>
    <row r="67" spans="1:15" ht="8.1" customHeight="1">
      <c r="A67" s="46"/>
      <c r="B67" s="47"/>
      <c r="C67" s="48"/>
      <c r="D67" s="49"/>
      <c r="E67" s="43"/>
      <c r="F67" s="51"/>
      <c r="G67" s="43"/>
      <c r="H67" s="49"/>
      <c r="I67" s="45"/>
      <c r="J67" s="49"/>
      <c r="K67" s="49"/>
      <c r="L67" s="70"/>
      <c r="M67" s="69"/>
      <c r="O67" s="68"/>
    </row>
    <row r="68" spans="1:15" ht="20.100000000000001" customHeight="1">
      <c r="A68" s="82" t="s">
        <v>22</v>
      </c>
      <c r="B68" s="77"/>
      <c r="C68" s="48">
        <v>2018</v>
      </c>
      <c r="D68" s="49">
        <f>SUM(F68:L68)</f>
        <v>314.14099999999996</v>
      </c>
      <c r="E68" s="43"/>
      <c r="F68" s="72" t="s">
        <v>21</v>
      </c>
      <c r="G68" s="43"/>
      <c r="H68" s="43">
        <v>56.636000000000003</v>
      </c>
      <c r="I68" s="45"/>
      <c r="J68" s="43">
        <v>168.60499999999999</v>
      </c>
      <c r="K68" s="49"/>
      <c r="L68" s="43">
        <v>88.9</v>
      </c>
      <c r="M68" s="69"/>
      <c r="O68" s="68"/>
    </row>
    <row r="69" spans="1:15" ht="20.100000000000001" customHeight="1">
      <c r="A69" s="82"/>
      <c r="B69" s="77"/>
      <c r="C69" s="48">
        <v>2019</v>
      </c>
      <c r="D69" s="49">
        <f>SUM(F69:L69)</f>
        <v>319.90700000000004</v>
      </c>
      <c r="E69" s="43"/>
      <c r="F69" s="41" t="s">
        <v>21</v>
      </c>
      <c r="G69" s="43"/>
      <c r="H69" s="41">
        <v>55.893999999999998</v>
      </c>
      <c r="I69" s="45"/>
      <c r="J69" s="41">
        <v>175.113</v>
      </c>
      <c r="K69" s="49"/>
      <c r="L69" s="41">
        <v>88.9</v>
      </c>
      <c r="M69" s="69"/>
      <c r="O69" s="68"/>
    </row>
    <row r="70" spans="1:15" ht="20.100000000000001" customHeight="1">
      <c r="B70" s="55"/>
      <c r="C70" s="48">
        <v>2020</v>
      </c>
      <c r="D70" s="49">
        <f>SUM(F70:L70)</f>
        <v>0</v>
      </c>
      <c r="E70" s="43"/>
      <c r="F70" s="41" t="s">
        <v>21</v>
      </c>
      <c r="G70" s="43"/>
      <c r="H70" s="43" t="s">
        <v>21</v>
      </c>
      <c r="I70" s="45"/>
      <c r="J70" s="43" t="s">
        <v>21</v>
      </c>
      <c r="K70" s="49"/>
      <c r="L70" s="43" t="s">
        <v>21</v>
      </c>
      <c r="M70" s="69"/>
      <c r="O70" s="68"/>
    </row>
    <row r="71" spans="1:15" ht="8.1" customHeight="1">
      <c r="A71" s="83"/>
      <c r="B71" s="83"/>
      <c r="C71" s="83"/>
      <c r="D71" s="84"/>
      <c r="E71" s="85"/>
      <c r="F71" s="85"/>
      <c r="G71" s="85"/>
      <c r="H71" s="85"/>
      <c r="I71" s="85"/>
      <c r="J71" s="85"/>
      <c r="K71" s="85"/>
      <c r="L71" s="85"/>
      <c r="M71" s="69"/>
    </row>
    <row r="72" spans="1:15" ht="20.100000000000001" customHeight="1">
      <c r="A72" s="37"/>
      <c r="B72" s="37"/>
      <c r="C72" s="37"/>
      <c r="D72" s="10"/>
      <c r="E72" s="10"/>
      <c r="F72" s="10"/>
      <c r="G72" s="10"/>
      <c r="I72" s="99"/>
      <c r="J72" s="99"/>
      <c r="K72" s="99"/>
      <c r="L72" s="99"/>
      <c r="M72" s="100" t="s">
        <v>47</v>
      </c>
    </row>
    <row r="73" spans="1:15" ht="20.100000000000001" customHeight="1">
      <c r="A73" s="37"/>
      <c r="B73" s="37"/>
      <c r="C73" s="37"/>
      <c r="D73" s="10"/>
      <c r="E73" s="10"/>
      <c r="F73" s="10"/>
      <c r="G73" s="10"/>
      <c r="I73" s="101"/>
      <c r="J73" s="101"/>
      <c r="K73" s="101"/>
      <c r="L73" s="101"/>
      <c r="M73" s="102" t="s">
        <v>48</v>
      </c>
    </row>
    <row r="74" spans="1:15" ht="8.1" customHeight="1">
      <c r="A74" s="37"/>
      <c r="B74" s="37"/>
      <c r="C74" s="37"/>
      <c r="D74" s="10"/>
      <c r="E74" s="10"/>
      <c r="F74" s="10"/>
      <c r="G74" s="10"/>
      <c r="I74" s="101"/>
      <c r="J74" s="101"/>
      <c r="K74" s="101"/>
      <c r="L74" s="101"/>
      <c r="M74" s="102"/>
    </row>
    <row r="75" spans="1:15" ht="20.100000000000001" customHeight="1">
      <c r="A75" s="86" t="s">
        <v>49</v>
      </c>
      <c r="B75" s="86"/>
    </row>
    <row r="76" spans="1:15" ht="20.100000000000001" customHeight="1">
      <c r="A76" s="87" t="s">
        <v>50</v>
      </c>
      <c r="B76" s="86"/>
    </row>
    <row r="77" spans="1:15" ht="20.100000000000001" customHeight="1">
      <c r="A77" s="88" t="s">
        <v>51</v>
      </c>
      <c r="B77" s="86"/>
    </row>
    <row r="78" spans="1:15" s="3" customFormat="1" ht="20.100000000000001" customHeight="1">
      <c r="A78" s="89" t="s">
        <v>52</v>
      </c>
      <c r="B78" s="90"/>
      <c r="C78" s="91"/>
    </row>
    <row r="79" spans="1:15" s="3" customFormat="1" ht="20.100000000000001" customHeight="1">
      <c r="A79" s="89" t="s">
        <v>53</v>
      </c>
      <c r="B79" s="90"/>
      <c r="C79" s="91"/>
    </row>
    <row r="80" spans="1:15" s="4" customFormat="1" ht="20.100000000000001" customHeight="1">
      <c r="A80" s="92" t="s">
        <v>54</v>
      </c>
      <c r="B80" s="92"/>
    </row>
    <row r="81" spans="1:12" s="5" customFormat="1" ht="20.100000000000001" customHeight="1">
      <c r="A81" s="93" t="s">
        <v>55</v>
      </c>
      <c r="B81" s="94"/>
      <c r="C81" s="94"/>
      <c r="D81" s="95"/>
      <c r="E81" s="95"/>
      <c r="F81" s="95"/>
      <c r="G81" s="95"/>
      <c r="H81" s="95"/>
      <c r="I81" s="95"/>
    </row>
    <row r="82" spans="1:12" s="5" customFormat="1" ht="20.100000000000001" customHeight="1">
      <c r="C82" s="96"/>
      <c r="D82" s="95"/>
      <c r="E82" s="95"/>
      <c r="F82" s="95"/>
      <c r="G82" s="95"/>
      <c r="H82" s="95"/>
      <c r="I82" s="95"/>
    </row>
    <row r="83" spans="1:12" s="5" customFormat="1" ht="20.100000000000001" customHeight="1">
      <c r="C83" s="97"/>
      <c r="D83" s="98"/>
      <c r="E83" s="98"/>
      <c r="F83" s="98"/>
      <c r="G83" s="98"/>
      <c r="H83" s="98"/>
      <c r="I83" s="98"/>
      <c r="J83" s="98"/>
      <c r="K83" s="98"/>
      <c r="L83" s="98"/>
    </row>
    <row r="84" spans="1:12" ht="20.100000000000001" customHeight="1">
      <c r="C84" s="97"/>
      <c r="D84" s="98"/>
      <c r="E84" s="98"/>
      <c r="F84" s="98"/>
      <c r="G84" s="98"/>
      <c r="H84" s="98"/>
      <c r="I84" s="98"/>
      <c r="J84" s="98"/>
      <c r="K84" s="98"/>
      <c r="L84" s="98"/>
    </row>
    <row r="85" spans="1:12" ht="20.100000000000001" customHeight="1">
      <c r="C85" s="97"/>
      <c r="D85" s="98"/>
      <c r="E85" s="98"/>
      <c r="F85" s="98"/>
      <c r="G85" s="98"/>
      <c r="H85" s="98"/>
      <c r="I85" s="98"/>
      <c r="J85" s="98"/>
      <c r="K85" s="98"/>
      <c r="L85" s="98"/>
    </row>
  </sheetData>
  <mergeCells count="3">
    <mergeCell ref="W14:Y14"/>
    <mergeCell ref="AD14:AF14"/>
    <mergeCell ref="AI14:AK14"/>
  </mergeCells>
  <printOptions horizontalCentered="1"/>
  <pageMargins left="0.55000000000000004" right="0.55000000000000004" top="0.55000000000000004" bottom="0.55000000000000004" header="0.55000000000000004" footer="0.55000000000000004"/>
  <pageSetup paperSize="9" scale="57" orientation="portrait" r:id="rId1"/>
  <headerFooter scaleWithDoc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18.</vt:lpstr>
      <vt:lpstr>19.</vt:lpstr>
      <vt:lpstr>'18.'!Print_Area</vt:lpstr>
      <vt:lpstr>'19.'!Print_Area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Faiza Rusrianti Tajul Arus</dc:creator>
  <cp:lastModifiedBy>Muhammad Firdaus Abdul Azzis</cp:lastModifiedBy>
  <cp:lastPrinted>2021-11-07T04:06:00Z</cp:lastPrinted>
  <dcterms:created xsi:type="dcterms:W3CDTF">2019-05-15T08:19:00Z</dcterms:created>
  <dcterms:modified xsi:type="dcterms:W3CDTF">2022-06-14T04:48:05Z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1033-11.2.0.11074</vt:lpwstr>
  </property>
  <property fmtid="{D5CDD505-2E9C-101B-9397-08002B2CF9AE}" pid="3" name="KSOReadingLayout">
    <vt:bool>false</vt:bool>
  </property>
  <property fmtid="{D5CDD505-2E9C-101B-9397-08002B2CF9AE}" pid="4" name="ICV">
    <vt:lpwstr>4A99D45E46A34ADE96386DB6CD089DFC</vt:lpwstr>
  </property>
</Properties>
</file>