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osm upd - 20220614 1200\semak MLS negeri 20220614 1200\semak\MLS daus latest\Perak_Jadual 17-122_Semak (excel)_3.6.2022\"/>
    </mc:Choice>
  </mc:AlternateContent>
  <xr:revisionPtr revIDLastSave="0" documentId="8_{AB29EA99-84BC-4CD4-9905-EDBB4E6CF7ED}" xr6:coauthVersionLast="36" xr6:coauthVersionMax="36" xr10:uidLastSave="{00000000-0000-0000-0000-000000000000}"/>
  <bookViews>
    <workbookView xWindow="0" yWindow="0" windowWidth="28800" windowHeight="12225" activeTab="15" xr2:uid="{00000000-000D-0000-FFFF-FFFF00000000}"/>
  </bookViews>
  <sheets>
    <sheet name="34." sheetId="37" r:id="rId1"/>
    <sheet name="35." sheetId="39" r:id="rId2"/>
    <sheet name="36." sheetId="41" r:id="rId3"/>
    <sheet name="37." sheetId="70" r:id="rId4"/>
    <sheet name="38." sheetId="71" r:id="rId5"/>
    <sheet name="38.2" sheetId="72" r:id="rId6"/>
    <sheet name="39." sheetId="73" r:id="rId7"/>
    <sheet name="39.2" sheetId="74" r:id="rId8"/>
    <sheet name="40." sheetId="75" r:id="rId9"/>
    <sheet name="40.2" sheetId="76" r:id="rId10"/>
    <sheet name="41." sheetId="77" r:id="rId11"/>
    <sheet name="41.2" sheetId="78" r:id="rId12"/>
    <sheet name="42." sheetId="79" r:id="rId13"/>
    <sheet name="42.2" sheetId="80" r:id="rId14"/>
    <sheet name="43." sheetId="81" r:id="rId15"/>
    <sheet name="44." sheetId="82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_123Graph_A" localSheetId="0" hidden="1">'[1]4.9'!#REF!</definedName>
    <definedName name="__123Graph_A" localSheetId="1" hidden="1">'[1]4.9'!#REF!</definedName>
    <definedName name="__123Graph_A" localSheetId="2" hidden="1">'[1]4.9'!#REF!</definedName>
    <definedName name="__123Graph_A" hidden="1">'[2]4.9'!#REF!</definedName>
    <definedName name="__123Graph_A_4">#REF!</definedName>
    <definedName name="__123Graph_C" hidden="1">#REF!</definedName>
    <definedName name="__123Graph_D" localSheetId="0" hidden="1">'[1]4.3'!#REF!</definedName>
    <definedName name="__123Graph_D" localSheetId="1" hidden="1">'[1]4.3'!#REF!</definedName>
    <definedName name="__123Graph_D" localSheetId="2" hidden="1">'[1]4.3'!#REF!</definedName>
    <definedName name="__123Graph_D" hidden="1">'[2]4.3'!#REF!</definedName>
    <definedName name="__123Graph_E" hidden="1">#REF!</definedName>
    <definedName name="__123Graph_F" hidden="1">#REF!</definedName>
    <definedName name="__123Graph_X" localSheetId="0" hidden="1">'[1]4.9'!#REF!</definedName>
    <definedName name="__123Graph_X" localSheetId="1" hidden="1">'[1]4.9'!#REF!</definedName>
    <definedName name="__123Graph_X" localSheetId="2" hidden="1">'[1]4.9'!#REF!</definedName>
    <definedName name="__123Graph_X" hidden="1">'[2]4.9'!#REF!</definedName>
    <definedName name="__123Graph_X_1">#REF!</definedName>
    <definedName name="_Parse_Out" hidden="1">#REF!</definedName>
    <definedName name="a" hidden="1">#REF!</definedName>
    <definedName name="aaa">#REF!</definedName>
    <definedName name="aaab">#REF!</definedName>
    <definedName name="abggg" localSheetId="0" hidden="1">'[1]4.9'!#REF!</definedName>
    <definedName name="abggg" localSheetId="1" hidden="1">'[1]4.9'!#REF!</definedName>
    <definedName name="abggg" localSheetId="2" hidden="1">'[1]4.9'!#REF!</definedName>
    <definedName name="abggg" hidden="1">'[2]4.9'!#REF!</definedName>
    <definedName name="as" hidden="1">#REF!</definedName>
    <definedName name="ass" localSheetId="0" hidden="1">'[3]4.8'!#REF!</definedName>
    <definedName name="ass" localSheetId="1" hidden="1">'[3]4.8'!#REF!</definedName>
    <definedName name="ass" localSheetId="2" hidden="1">'[3]4.8'!#REF!</definedName>
    <definedName name="ass" hidden="1">'[4]4.8'!#REF!</definedName>
    <definedName name="Asset91">#REF!</definedName>
    <definedName name="Asset92">#REF!</definedName>
    <definedName name="b" hidden="1">#REF!</definedName>
    <definedName name="cc">#REF!</definedName>
    <definedName name="con_05">#REF!</definedName>
    <definedName name="con_06">#REF!</definedName>
    <definedName name="con_07">#REF!</definedName>
    <definedName name="con_08">#REF!</definedName>
    <definedName name="con_09">#REF!</definedName>
    <definedName name="con_10">#REF!</definedName>
    <definedName name="con_11">#REF!</definedName>
    <definedName name="cons_12p">#REF!</definedName>
    <definedName name="cons_2005" localSheetId="0">[5]VA_CONSTANT!$A$3:$Z$21</definedName>
    <definedName name="cons_2005" localSheetId="1">[5]VA_CONSTANT!$A$3:$Z$21</definedName>
    <definedName name="cons_2005" localSheetId="2">[5]VA_CONSTANT!$A$3:$Z$21</definedName>
    <definedName name="cons_2005">[6]VA_CONSTANT!$A$3:$Z$21</definedName>
    <definedName name="cons_2006" localSheetId="0">[5]VA_CONSTANT!$A$25:$Z$43</definedName>
    <definedName name="cons_2006" localSheetId="1">[5]VA_CONSTANT!$A$25:$Z$43</definedName>
    <definedName name="cons_2006" localSheetId="2">[5]VA_CONSTANT!$A$25:$Z$43</definedName>
    <definedName name="cons_2006">[6]VA_CONSTANT!$A$25:$Z$43</definedName>
    <definedName name="cons_2007" localSheetId="0">[5]VA_CONSTANT!$A$47:$Z$65</definedName>
    <definedName name="cons_2007" localSheetId="1">[5]VA_CONSTANT!$A$47:$Z$65</definedName>
    <definedName name="cons_2007" localSheetId="2">[5]VA_CONSTANT!$A$47:$Z$65</definedName>
    <definedName name="cons_2007">[6]VA_CONSTANT!$A$47:$Z$65</definedName>
    <definedName name="cons_2008" localSheetId="0">[5]VA_CONSTANT!$A$69:$Z$87</definedName>
    <definedName name="cons_2008" localSheetId="1">[5]VA_CONSTANT!$A$69:$Z$87</definedName>
    <definedName name="cons_2008" localSheetId="2">[5]VA_CONSTANT!$A$69:$Z$87</definedName>
    <definedName name="cons_2008">[6]VA_CONSTANT!$A$69:$Z$87</definedName>
    <definedName name="cons_2009" localSheetId="0">[5]VA_CONSTANT!$A$91:$Z$109</definedName>
    <definedName name="cons_2009" localSheetId="1">[5]VA_CONSTANT!$A$91:$Z$109</definedName>
    <definedName name="cons_2009" localSheetId="2">[5]VA_CONSTANT!$A$91:$Z$109</definedName>
    <definedName name="cons_2009">[6]VA_CONSTANT!$A$91:$Z$109</definedName>
    <definedName name="cons_2010" localSheetId="0">[5]VA_CONSTANT!$A$113:$Z$131</definedName>
    <definedName name="cons_2010" localSheetId="1">[5]VA_CONSTANT!$A$113:$Z$131</definedName>
    <definedName name="cons_2010" localSheetId="2">[5]VA_CONSTANT!$A$113:$Z$131</definedName>
    <definedName name="cons_2010">[6]VA_CONSTANT!$A$113:$Z$131</definedName>
    <definedName name="cons_2011" localSheetId="0">[5]VA_CONSTANT!$A$135:$Z$153</definedName>
    <definedName name="cons_2011" localSheetId="1">[5]VA_CONSTANT!$A$135:$Z$153</definedName>
    <definedName name="cons_2011" localSheetId="2">[5]VA_CONSTANT!$A$135:$Z$153</definedName>
    <definedName name="cons_2011">[6]VA_CONSTANT!$A$135:$Z$153</definedName>
    <definedName name="cons_2012" localSheetId="0">[5]VA_CONSTANT!$A$157:$Z$175</definedName>
    <definedName name="cons_2012" localSheetId="1">[5]VA_CONSTANT!$A$157:$Z$175</definedName>
    <definedName name="cons_2012" localSheetId="2">[5]VA_CONSTANT!$A$157:$Z$175</definedName>
    <definedName name="cons_2012">[6]VA_CONSTANT!$A$157:$Z$175</definedName>
    <definedName name="cons_2013" localSheetId="0">[5]VA_CONSTANT!$A$179:$Z$197</definedName>
    <definedName name="cons_2013" localSheetId="1">[5]VA_CONSTANT!$A$179:$Z$197</definedName>
    <definedName name="cons_2013" localSheetId="2">[5]VA_CONSTANT!$A$179:$Z$197</definedName>
    <definedName name="cons_2013">[6]VA_CONSTANT!$A$179:$Z$197</definedName>
    <definedName name="cons_2013p">#REF!</definedName>
    <definedName name="cons_data" localSheetId="0">[5]VA_CONSTANT!$A$1:$Z$197</definedName>
    <definedName name="cons_data" localSheetId="1">[5]VA_CONSTANT!$A$1:$Z$197</definedName>
    <definedName name="cons_data" localSheetId="2">[5]VA_CONSTANT!$A$1:$Z$197</definedName>
    <definedName name="cons_data">[6]VA_CONSTANT!$A$1:$Z$197</definedName>
    <definedName name="cur_0">#REF!</definedName>
    <definedName name="cur_05">#REF!</definedName>
    <definedName name="cur_06">#REF!</definedName>
    <definedName name="cur_07">#REF!</definedName>
    <definedName name="cur_08">#REF!</definedName>
    <definedName name="cur_09">#REF!</definedName>
    <definedName name="cur_10">#REF!</definedName>
    <definedName name="cur_11">#REF!</definedName>
    <definedName name="cur_12p">#REF!</definedName>
    <definedName name="cur_2013p">#REF!</definedName>
    <definedName name="cur_45">#REF!</definedName>
    <definedName name="cur_52369">#REF!</definedName>
    <definedName name="d">#REF!</definedName>
    <definedName name="dasdasd">#REF!</definedName>
    <definedName name="ddd">#REF!</definedName>
    <definedName name="ds" localSheetId="0" hidden="1">'[3]4.8'!#REF!</definedName>
    <definedName name="ds" localSheetId="1" hidden="1">'[3]4.8'!#REF!</definedName>
    <definedName name="ds" localSheetId="2" hidden="1">'[3]4.8'!#REF!</definedName>
    <definedName name="ds" hidden="1">'[4]4.8'!#REF!</definedName>
    <definedName name="e">#REF!</definedName>
    <definedName name="EST" localSheetId="0" hidden="1">'[1]4.9'!#REF!</definedName>
    <definedName name="EST" localSheetId="1" hidden="1">'[1]4.9'!#REF!</definedName>
    <definedName name="EST" localSheetId="2" hidden="1">'[1]4.9'!#REF!</definedName>
    <definedName name="EST" hidden="1">'[2]4.9'!#REF!</definedName>
    <definedName name="f">#REF!</definedName>
    <definedName name="ff">#REF!</definedName>
    <definedName name="g">#REF!</definedName>
    <definedName name="ghfjk">#REF!</definedName>
    <definedName name="h">#REF!</definedName>
    <definedName name="head">#REF!</definedName>
    <definedName name="iii">#REF!</definedName>
    <definedName name="j">#REF!</definedName>
    <definedName name="johor" localSheetId="0" hidden="1">'[7]7.6'!#REF!</definedName>
    <definedName name="johor" localSheetId="1" hidden="1">'[7]7.6'!#REF!</definedName>
    <definedName name="johor" localSheetId="2" hidden="1">'[7]7.6'!#REF!</definedName>
    <definedName name="johor" hidden="1">'[8]7.6'!#REF!</definedName>
    <definedName name="JOHOR1" localSheetId="0" hidden="1">'[9]4.9'!#REF!</definedName>
    <definedName name="JOHOR1" localSheetId="1" hidden="1">'[9]4.9'!#REF!</definedName>
    <definedName name="JOHOR1" localSheetId="2" hidden="1">'[9]4.9'!#REF!</definedName>
    <definedName name="JOHOR1" hidden="1">'[10]4.9'!#REF!</definedName>
    <definedName name="k">#REF!</definedName>
    <definedName name="Kod_01">#REF!</definedName>
    <definedName name="l" hidden="1">#REF!</definedName>
    <definedName name="LINK_BORONG">#REF!</definedName>
    <definedName name="LINK_MOTOR">#REF!</definedName>
    <definedName name="LINK_RUNCIT">#REF!</definedName>
    <definedName name="list_sehingga_18012011">#REF!</definedName>
    <definedName name="ll">#REF!</definedName>
    <definedName name="malaysia3" localSheetId="0" hidden="1">'[7]7.6'!#REF!</definedName>
    <definedName name="malaysia3" localSheetId="1" hidden="1">'[7]7.6'!#REF!</definedName>
    <definedName name="malaysia3" localSheetId="2" hidden="1">'[7]7.6'!#REF!</definedName>
    <definedName name="malaysia3" hidden="1">'[8]7.6'!#REF!</definedName>
    <definedName name="match_sampel_icdt">#REF!</definedName>
    <definedName name="msic_complete">#REF!</definedName>
    <definedName name="msic_complete_new">#REF!</definedName>
    <definedName name="n" hidden="1">#REF!</definedName>
    <definedName name="nama">#REF!</definedName>
    <definedName name="NGDBBP">#REF!</definedName>
    <definedName name="noorasiah91">#REF!</definedName>
    <definedName name="ok">#REF!</definedName>
    <definedName name="oooo">#REF!</definedName>
    <definedName name="pendidikan">#REF!</definedName>
    <definedName name="Perak">#REF!</definedName>
    <definedName name="PERLIS">#REF!</definedName>
    <definedName name="PERMINTAAN_DATA">#REF!</definedName>
    <definedName name="PERMINTAAN_DATA_KP335">#REF!</definedName>
    <definedName name="pilkjk">#REF!</definedName>
    <definedName name="_xlnm.Print_Area" localSheetId="0">'34.'!$A$1:$F$71</definedName>
    <definedName name="_xlnm.Print_Area" localSheetId="1">'35.'!$A$1:$L$73</definedName>
    <definedName name="_xlnm.Print_Area" localSheetId="2">'36.'!$A$1:$L$73</definedName>
    <definedName name="_xlnm.Print_Area" localSheetId="3">'37.'!$A$1:$J$65</definedName>
    <definedName name="_xlnm.Print_Area" localSheetId="4">'38.'!$A$1:$O$65</definedName>
    <definedName name="_xlnm.Print_Area" localSheetId="5">'38.2'!$A$1:$K$64</definedName>
    <definedName name="_xlnm.Print_Area" localSheetId="6">'39.'!$A$1:$O$64</definedName>
    <definedName name="_xlnm.Print_Area" localSheetId="7">'39.2'!$A$1:$K$64</definedName>
    <definedName name="_xlnm.Print_Area" localSheetId="8">'40.'!$A$1:$K$50</definedName>
    <definedName name="_xlnm.Print_Area" localSheetId="9">'40.2'!$A$1:$F$46</definedName>
    <definedName name="_xlnm.Print_Area" localSheetId="11">'41.2'!$A$1:$F$46</definedName>
    <definedName name="_xlnm.Print_Area" localSheetId="13">'42.2'!$A$1:$F$46</definedName>
    <definedName name="_xlnm.Print_Area" localSheetId="14">'43.'!$A$1:$G$72</definedName>
    <definedName name="_xlnm.Print_Area" localSheetId="15">'44.'!$A$1:$G$72</definedName>
    <definedName name="q">#REF!</definedName>
    <definedName name="Region" localSheetId="0">[11]Sheet2!$B$2:$B$7</definedName>
    <definedName name="Region" localSheetId="1">[11]Sheet2!$B$2:$B$7</definedName>
    <definedName name="Region" localSheetId="2">[11]Sheet2!$B$2:$B$7</definedName>
    <definedName name="Region">[12]Sheet2!$B$2:$B$7</definedName>
    <definedName name="Region1" localSheetId="0">[13]Sheet1!$B$2:$B$19</definedName>
    <definedName name="Region1" localSheetId="1">[13]Sheet1!$B$2:$B$19</definedName>
    <definedName name="Region1" localSheetId="2">[13]Sheet1!$B$2:$B$19</definedName>
    <definedName name="Region1">[14]Sheet1!$B$2:$B$19</definedName>
    <definedName name="row_no" localSheetId="0">[15]ref!$B$3:$K$20</definedName>
    <definedName name="row_no" localSheetId="1">[15]ref!$B$3:$K$20</definedName>
    <definedName name="row_no" localSheetId="2">[15]ref!$B$3:$K$20</definedName>
    <definedName name="row_no">[16]ref!$B$3:$K$20</definedName>
    <definedName name="row_no_head" localSheetId="0">[15]ref!$B$3:$K$3</definedName>
    <definedName name="row_no_head" localSheetId="1">[15]ref!$B$3:$K$3</definedName>
    <definedName name="row_no_head" localSheetId="2">[15]ref!$B$3:$K$3</definedName>
    <definedName name="row_no_head">[16]ref!$B$3:$K$3</definedName>
    <definedName name="rrr">#REF!</definedName>
    <definedName name="s">#REF!</definedName>
    <definedName name="sa">#REF!</definedName>
    <definedName name="saadqff">#REF!</definedName>
    <definedName name="sabah" localSheetId="0" hidden="1">'[17]5.11'!$E$15:$J$15</definedName>
    <definedName name="sabah" localSheetId="1" hidden="1">'[17]5.11'!$E$15:$J$15</definedName>
    <definedName name="sabah" localSheetId="2" hidden="1">'[17]5.11'!$E$15:$J$15</definedName>
    <definedName name="sabah" hidden="1">'[18]5.11'!$E$15:$J$15</definedName>
    <definedName name="sasas">#REF!</definedName>
    <definedName name="sds" hidden="1">#REF!</definedName>
    <definedName name="sefdhdrtsg">#REF!</definedName>
    <definedName name="sep">#REF!</definedName>
    <definedName name="slgr" hidden="1">#REF!</definedName>
    <definedName name="sss">#REF!</definedName>
    <definedName name="state" localSheetId="0">[15]ref!$B$23:$C$38</definedName>
    <definedName name="state" localSheetId="1">[15]ref!$B$23:$C$38</definedName>
    <definedName name="state" localSheetId="2">[15]ref!$B$23:$C$38</definedName>
    <definedName name="state">[16]ref!$B$23:$C$38</definedName>
    <definedName name="t" hidden="1">#REF!</definedName>
    <definedName name="table_no" localSheetId="0">[15]ref!$B$23:$E$38</definedName>
    <definedName name="table_no" localSheetId="1">[15]ref!$B$23:$E$38</definedName>
    <definedName name="table_no" localSheetId="2">[15]ref!$B$23:$E$38</definedName>
    <definedName name="table_no">[16]ref!$B$23:$E$38</definedName>
    <definedName name="te" localSheetId="0" hidden="1">'[1]4.9'!#REF!</definedName>
    <definedName name="te" localSheetId="1" hidden="1">'[1]4.9'!#REF!</definedName>
    <definedName name="te" localSheetId="2" hidden="1">'[1]4.9'!#REF!</definedName>
    <definedName name="te" hidden="1">'[2]4.9'!#REF!</definedName>
    <definedName name="Ter_a" localSheetId="0" hidden="1">'[1]4.9'!#REF!</definedName>
    <definedName name="Ter_a" localSheetId="1" hidden="1">'[1]4.9'!#REF!</definedName>
    <definedName name="Ter_a" localSheetId="2" hidden="1">'[1]4.9'!#REF!</definedName>
    <definedName name="Ter_a" hidden="1">'[2]4.9'!#REF!</definedName>
    <definedName name="tes" localSheetId="0" hidden="1">'[1]4.9'!#REF!</definedName>
    <definedName name="tes" localSheetId="1" hidden="1">'[1]4.9'!#REF!</definedName>
    <definedName name="tes" localSheetId="2" hidden="1">'[1]4.9'!#REF!</definedName>
    <definedName name="tes" hidden="1">'[2]4.9'!#REF!</definedName>
    <definedName name="test" hidden="1">#REF!</definedName>
    <definedName name="test3333333" hidden="1">#REF!</definedName>
    <definedName name="u">#REF!</definedName>
    <definedName name="umum">#REF!</definedName>
    <definedName name="uuuuu">#REF!</definedName>
    <definedName name="w">#REF!</definedName>
    <definedName name="x">#REF!</definedName>
    <definedName name="y">#REF!</definedName>
    <definedName name="ya">#REF!</definedName>
    <definedName name="yaa">#REF!</definedName>
    <definedName name="yaaa">#REF!</definedName>
    <definedName name="yi">#REF!</definedName>
    <definedName name="Z">#REF!</definedName>
  </definedNames>
  <calcPr calcId="191029"/>
</workbook>
</file>

<file path=xl/calcChain.xml><?xml version="1.0" encoding="utf-8"?>
<calcChain xmlns="http://schemas.openxmlformats.org/spreadsheetml/2006/main">
  <c r="D65" i="82" l="1"/>
  <c r="D64" i="82"/>
  <c r="D63" i="82"/>
  <c r="D61" i="82"/>
  <c r="D59" i="82"/>
  <c r="D57" i="82"/>
  <c r="D56" i="82"/>
  <c r="D55" i="82"/>
  <c r="D53" i="82"/>
  <c r="D52" i="82"/>
  <c r="D51" i="82"/>
  <c r="D49" i="82"/>
  <c r="D48" i="82"/>
  <c r="D47" i="82"/>
  <c r="D45" i="82"/>
  <c r="D44" i="82"/>
  <c r="D43" i="82"/>
  <c r="D41" i="82"/>
  <c r="D40" i="82"/>
  <c r="D39" i="82"/>
  <c r="D37" i="82"/>
  <c r="D36" i="82"/>
  <c r="D35" i="82"/>
  <c r="D33" i="82"/>
  <c r="D32" i="82"/>
  <c r="D31" i="82"/>
  <c r="D29" i="82"/>
  <c r="D28" i="82"/>
  <c r="D27" i="82"/>
  <c r="D25" i="82"/>
  <c r="D24" i="82"/>
  <c r="D23" i="82"/>
  <c r="D21" i="82"/>
  <c r="D20" i="82"/>
  <c r="D19" i="82"/>
  <c r="D17" i="82"/>
  <c r="D16" i="82"/>
  <c r="D15" i="82"/>
  <c r="F13" i="82"/>
  <c r="E13" i="82"/>
  <c r="D13" i="82" s="1"/>
  <c r="F12" i="82"/>
  <c r="E12" i="82"/>
  <c r="F11" i="82"/>
  <c r="E11" i="82"/>
  <c r="D11" i="82"/>
  <c r="D65" i="81"/>
  <c r="D64" i="81"/>
  <c r="D63" i="81"/>
  <c r="D61" i="81"/>
  <c r="D59" i="81"/>
  <c r="D57" i="81"/>
  <c r="D56" i="81"/>
  <c r="D55" i="81"/>
  <c r="D53" i="81"/>
  <c r="D52" i="81"/>
  <c r="D51" i="81"/>
  <c r="D49" i="81"/>
  <c r="D48" i="81"/>
  <c r="D47" i="81"/>
  <c r="D45" i="81"/>
  <c r="D44" i="81"/>
  <c r="D43" i="81"/>
  <c r="D41" i="81"/>
  <c r="D40" i="81"/>
  <c r="D39" i="81"/>
  <c r="D37" i="81"/>
  <c r="D36" i="81"/>
  <c r="D35" i="81"/>
  <c r="D33" i="81"/>
  <c r="D32" i="81"/>
  <c r="D31" i="81"/>
  <c r="D29" i="81"/>
  <c r="D28" i="81"/>
  <c r="D27" i="81"/>
  <c r="D25" i="81"/>
  <c r="D24" i="81"/>
  <c r="D23" i="81"/>
  <c r="D21" i="81"/>
  <c r="D20" i="81"/>
  <c r="D19" i="81"/>
  <c r="D17" i="81"/>
  <c r="D16" i="81"/>
  <c r="D15" i="81"/>
  <c r="F13" i="81"/>
  <c r="E13" i="81"/>
  <c r="F12" i="81"/>
  <c r="D12" i="81" s="1"/>
  <c r="E12" i="81"/>
  <c r="F11" i="81"/>
  <c r="E11" i="81"/>
  <c r="D11" i="80"/>
  <c r="C11" i="80"/>
  <c r="G27" i="79"/>
  <c r="G25" i="79"/>
  <c r="G23" i="79"/>
  <c r="G19" i="79"/>
  <c r="C19" i="79"/>
  <c r="G17" i="79"/>
  <c r="J13" i="79"/>
  <c r="I13" i="79"/>
  <c r="H13" i="79"/>
  <c r="E13" i="79"/>
  <c r="D13" i="79"/>
  <c r="D11" i="78"/>
  <c r="C11" i="78"/>
  <c r="G27" i="77"/>
  <c r="G25" i="77"/>
  <c r="G23" i="77"/>
  <c r="G19" i="77"/>
  <c r="C19" i="77"/>
  <c r="G17" i="77"/>
  <c r="J13" i="77"/>
  <c r="I13" i="77"/>
  <c r="H13" i="77"/>
  <c r="E13" i="77"/>
  <c r="D13" i="77"/>
  <c r="C13" i="77" s="1"/>
  <c r="D11" i="76"/>
  <c r="C11" i="76"/>
  <c r="G27" i="75"/>
  <c r="G25" i="75"/>
  <c r="G23" i="75"/>
  <c r="G19" i="75"/>
  <c r="C19" i="75"/>
  <c r="G17" i="75"/>
  <c r="J13" i="75"/>
  <c r="I13" i="75"/>
  <c r="H13" i="75"/>
  <c r="E13" i="75"/>
  <c r="D13" i="75"/>
  <c r="C13" i="75" s="1"/>
  <c r="H43" i="74"/>
  <c r="H25" i="74"/>
  <c r="J16" i="74"/>
  <c r="I16" i="74"/>
  <c r="H16" i="74" s="1"/>
  <c r="H52" i="73"/>
  <c r="H49" i="73"/>
  <c r="D49" i="73"/>
  <c r="H46" i="73"/>
  <c r="D46" i="73"/>
  <c r="D43" i="73"/>
  <c r="H40" i="73"/>
  <c r="H37" i="73"/>
  <c r="D37" i="73"/>
  <c r="H34" i="73"/>
  <c r="D34" i="73"/>
  <c r="H31" i="73"/>
  <c r="D31" i="73"/>
  <c r="H28" i="73"/>
  <c r="D28" i="73"/>
  <c r="H25" i="73"/>
  <c r="D25" i="73"/>
  <c r="H22" i="73"/>
  <c r="D22" i="73"/>
  <c r="H19" i="73"/>
  <c r="D19" i="73"/>
  <c r="J16" i="73"/>
  <c r="I16" i="73"/>
  <c r="F16" i="73"/>
  <c r="D16" i="73" s="1"/>
  <c r="E16" i="73"/>
  <c r="H43" i="72"/>
  <c r="H25" i="72"/>
  <c r="J16" i="72"/>
  <c r="I16" i="72"/>
  <c r="H16" i="72" s="1"/>
  <c r="H53" i="71"/>
  <c r="D50" i="71"/>
  <c r="H47" i="71"/>
  <c r="D47" i="71"/>
  <c r="D44" i="71"/>
  <c r="H41" i="71"/>
  <c r="D41" i="71"/>
  <c r="H38" i="71"/>
  <c r="D38" i="71"/>
  <c r="H35" i="71"/>
  <c r="D35" i="71"/>
  <c r="H32" i="71"/>
  <c r="D32" i="71"/>
  <c r="H29" i="71"/>
  <c r="D29" i="71"/>
  <c r="H26" i="71"/>
  <c r="D26" i="71"/>
  <c r="H23" i="71"/>
  <c r="D23" i="71"/>
  <c r="D20" i="71"/>
  <c r="J17" i="71"/>
  <c r="I17" i="71"/>
  <c r="H17" i="71" s="1"/>
  <c r="F17" i="71"/>
  <c r="E17" i="71"/>
  <c r="I17" i="70"/>
  <c r="E17" i="70"/>
  <c r="D17" i="70"/>
  <c r="E64" i="41"/>
  <c r="E63" i="41"/>
  <c r="E62" i="41"/>
  <c r="E60" i="41"/>
  <c r="E59" i="41"/>
  <c r="E58" i="41"/>
  <c r="E56" i="41"/>
  <c r="E55" i="41"/>
  <c r="E54" i="41"/>
  <c r="E52" i="41"/>
  <c r="E51" i="41"/>
  <c r="E50" i="41"/>
  <c r="E48" i="41"/>
  <c r="E47" i="41"/>
  <c r="E46" i="41"/>
  <c r="E44" i="41"/>
  <c r="E43" i="41"/>
  <c r="E42" i="41"/>
  <c r="E40" i="41"/>
  <c r="E39" i="41"/>
  <c r="E38" i="41"/>
  <c r="E36" i="41"/>
  <c r="E35" i="41"/>
  <c r="E34" i="41"/>
  <c r="E32" i="41"/>
  <c r="E31" i="41"/>
  <c r="E30" i="41"/>
  <c r="E28" i="41"/>
  <c r="E27" i="41"/>
  <c r="E26" i="41"/>
  <c r="E24" i="41"/>
  <c r="E23" i="41"/>
  <c r="E22" i="41"/>
  <c r="E20" i="41"/>
  <c r="E19" i="41"/>
  <c r="E18" i="41"/>
  <c r="K16" i="41"/>
  <c r="J16" i="41"/>
  <c r="I16" i="41" s="1"/>
  <c r="G16" i="41"/>
  <c r="F16" i="41"/>
  <c r="K15" i="41"/>
  <c r="J15" i="41"/>
  <c r="G15" i="41"/>
  <c r="F15" i="41"/>
  <c r="E15" i="41" s="1"/>
  <c r="K14" i="41"/>
  <c r="J14" i="41"/>
  <c r="I14" i="41"/>
  <c r="G14" i="41"/>
  <c r="F14" i="41"/>
  <c r="E14" i="41" s="1"/>
  <c r="E64" i="39"/>
  <c r="E63" i="39"/>
  <c r="E62" i="39"/>
  <c r="E60" i="39"/>
  <c r="E59" i="39"/>
  <c r="E58" i="39"/>
  <c r="E56" i="39"/>
  <c r="E55" i="39"/>
  <c r="E54" i="39"/>
  <c r="E52" i="39"/>
  <c r="E51" i="39"/>
  <c r="E50" i="39"/>
  <c r="E48" i="39"/>
  <c r="E47" i="39"/>
  <c r="E46" i="39"/>
  <c r="E44" i="39"/>
  <c r="E43" i="39"/>
  <c r="E42" i="39"/>
  <c r="E40" i="39"/>
  <c r="E39" i="39"/>
  <c r="E38" i="39"/>
  <c r="E36" i="39"/>
  <c r="E35" i="39"/>
  <c r="E34" i="39"/>
  <c r="E32" i="39"/>
  <c r="E31" i="39"/>
  <c r="E30" i="39"/>
  <c r="E28" i="39"/>
  <c r="E27" i="39"/>
  <c r="E26" i="39"/>
  <c r="E24" i="39"/>
  <c r="E23" i="39"/>
  <c r="E22" i="39"/>
  <c r="E20" i="39"/>
  <c r="E19" i="39"/>
  <c r="E18" i="39"/>
  <c r="K16" i="39"/>
  <c r="J16" i="39"/>
  <c r="G16" i="39"/>
  <c r="F16" i="39"/>
  <c r="K15" i="39"/>
  <c r="J15" i="39"/>
  <c r="G15" i="39"/>
  <c r="F15" i="39"/>
  <c r="K14" i="39"/>
  <c r="J14" i="39"/>
  <c r="G14" i="39"/>
  <c r="F14" i="39"/>
  <c r="E14" i="37"/>
  <c r="D14" i="37"/>
  <c r="E13" i="37"/>
  <c r="D13" i="37"/>
  <c r="E12" i="37"/>
  <c r="D12" i="37"/>
  <c r="E15" i="39" l="1"/>
  <c r="I15" i="39"/>
  <c r="E16" i="39"/>
  <c r="I15" i="41"/>
  <c r="G13" i="75"/>
  <c r="C13" i="79"/>
  <c r="I16" i="39"/>
  <c r="E16" i="41"/>
  <c r="E14" i="39"/>
  <c r="I14" i="39"/>
  <c r="H16" i="73"/>
  <c r="D13" i="81"/>
  <c r="G13" i="77"/>
  <c r="D11" i="81"/>
  <c r="G13" i="79"/>
  <c r="D12" i="82"/>
  <c r="D17" i="71"/>
</calcChain>
</file>

<file path=xl/sharedStrings.xml><?xml version="1.0" encoding="utf-8"?>
<sst xmlns="http://schemas.openxmlformats.org/spreadsheetml/2006/main" count="1714" uniqueCount="137">
  <si>
    <t>Daerah pentadbiran</t>
  </si>
  <si>
    <t>Tahun</t>
  </si>
  <si>
    <t>Rendah</t>
  </si>
  <si>
    <t>Menengah</t>
  </si>
  <si>
    <t>Administrative district</t>
  </si>
  <si>
    <t>Year</t>
  </si>
  <si>
    <t>Primary</t>
  </si>
  <si>
    <t>Secondary</t>
  </si>
  <si>
    <t>PERAK</t>
  </si>
  <si>
    <t>Batang Padang</t>
  </si>
  <si>
    <t>Manjung</t>
  </si>
  <si>
    <t>Kinta</t>
  </si>
  <si>
    <t>Kerian</t>
  </si>
  <si>
    <t>Kuala Kangsar</t>
  </si>
  <si>
    <r>
      <rPr>
        <sz val="12"/>
        <color theme="1"/>
        <rFont val="Arial"/>
        <charset val="134"/>
      </rPr>
      <t>Larut &amp; Matang</t>
    </r>
    <r>
      <rPr>
        <vertAlign val="superscript"/>
        <sz val="12"/>
        <color theme="1"/>
        <rFont val="Arial"/>
        <charset val="134"/>
      </rPr>
      <t>a</t>
    </r>
  </si>
  <si>
    <t>Hilir Perak</t>
  </si>
  <si>
    <t>Hulu Perak</t>
  </si>
  <si>
    <t>Perak Tengah</t>
  </si>
  <si>
    <t>Kampar</t>
  </si>
  <si>
    <t>Muallim</t>
  </si>
  <si>
    <t>Bagan Datuk</t>
  </si>
  <si>
    <t>Sumber: Kementerian Pendidikan Malaysia</t>
  </si>
  <si>
    <t>Source: Ministry of Education Malaysia</t>
  </si>
  <si>
    <r>
      <rPr>
        <b/>
        <sz val="12"/>
        <color rgb="FF000000"/>
        <rFont val="Arial"/>
        <charset val="134"/>
      </rPr>
      <t xml:space="preserve">Nota/ </t>
    </r>
    <r>
      <rPr>
        <i/>
        <sz val="12"/>
        <color rgb="FF000000"/>
        <rFont val="Arial"/>
        <charset val="134"/>
      </rPr>
      <t>Notes</t>
    </r>
    <r>
      <rPr>
        <sz val="12"/>
        <color rgb="FF000000"/>
        <rFont val="Arial"/>
        <charset val="134"/>
      </rPr>
      <t>:</t>
    </r>
  </si>
  <si>
    <r>
      <rPr>
        <b/>
        <vertAlign val="superscript"/>
        <sz val="12"/>
        <rFont val="Arial"/>
        <charset val="134"/>
      </rPr>
      <t>a</t>
    </r>
    <r>
      <rPr>
        <b/>
        <sz val="12"/>
        <rFont val="Arial"/>
        <charset val="134"/>
      </rPr>
      <t xml:space="preserve"> Termasuk Selama</t>
    </r>
  </si>
  <si>
    <t xml:space="preserve">   Includes Selama</t>
  </si>
  <si>
    <t>Data seperti pada 30 Jun</t>
  </si>
  <si>
    <r>
      <rPr>
        <i/>
        <sz val="12"/>
        <color theme="1"/>
        <rFont val="Arial"/>
        <charset val="134"/>
      </rPr>
      <t>Data as at 30</t>
    </r>
    <r>
      <rPr>
        <i/>
        <vertAlign val="superscript"/>
        <sz val="12"/>
        <color theme="1"/>
        <rFont val="Arial"/>
        <charset val="134"/>
      </rPr>
      <t>th</t>
    </r>
    <r>
      <rPr>
        <i/>
        <sz val="12"/>
        <color theme="1"/>
        <rFont val="Arial"/>
        <charset val="134"/>
      </rPr>
      <t xml:space="preserve"> June</t>
    </r>
  </si>
  <si>
    <t>Jumlah</t>
  </si>
  <si>
    <t>Lelaki</t>
  </si>
  <si>
    <t>Perempuan</t>
  </si>
  <si>
    <t>Total</t>
  </si>
  <si>
    <t>Male</t>
  </si>
  <si>
    <t>Female</t>
  </si>
  <si>
    <t>Source: Ministry of Education, Malaysia</t>
  </si>
  <si>
    <r>
      <rPr>
        <b/>
        <sz val="12"/>
        <color rgb="FF000000"/>
        <rFont val="Arial"/>
        <charset val="134"/>
      </rPr>
      <t>Nota/</t>
    </r>
    <r>
      <rPr>
        <i/>
        <sz val="12"/>
        <color rgb="FF000000"/>
        <rFont val="Arial"/>
        <charset val="134"/>
      </rPr>
      <t xml:space="preserve"> Notes:</t>
    </r>
  </si>
  <si>
    <t>Jenis sekolah rakyat</t>
  </si>
  <si>
    <t>Jenis sekolah negeri</t>
  </si>
  <si>
    <t>Type of people school</t>
  </si>
  <si>
    <t>Type of state school</t>
  </si>
  <si>
    <t>Sekolah Rendah</t>
  </si>
  <si>
    <t>Sekolah Menengah</t>
  </si>
  <si>
    <t>Sekolah Agama</t>
  </si>
  <si>
    <t>Agama Rakyat</t>
  </si>
  <si>
    <t>Rakyat</t>
  </si>
  <si>
    <t>Agama Negeri</t>
  </si>
  <si>
    <t>People Religious</t>
  </si>
  <si>
    <t>People Religion</t>
  </si>
  <si>
    <t>State Religious</t>
  </si>
  <si>
    <t>Primary School</t>
  </si>
  <si>
    <t>Secondary School</t>
  </si>
  <si>
    <t>School</t>
  </si>
  <si>
    <t>-</t>
  </si>
  <si>
    <t>n.a</t>
  </si>
  <si>
    <t>Sumber: Jabatan Kemajuan Islam Malaysia</t>
  </si>
  <si>
    <t>Source: Department of Islamic Development Malaysia</t>
  </si>
  <si>
    <t>n.a - Data tidak tersedia/ berkenaan</t>
  </si>
  <si>
    <t xml:space="preserve">         Data is not available/ applicable</t>
  </si>
  <si>
    <t>Sekolah Rendah Agama Rakyat</t>
  </si>
  <si>
    <t>Sekolah Menengah Agama Rakyat</t>
  </si>
  <si>
    <t>Sekolah Agama Rakyat</t>
  </si>
  <si>
    <t>People Religious Primary School</t>
  </si>
  <si>
    <t>People Religious Secondary School</t>
  </si>
  <si>
    <t>People Religion School</t>
  </si>
  <si>
    <t xml:space="preserve">Lelaki </t>
  </si>
  <si>
    <r>
      <rPr>
        <b/>
        <sz val="12"/>
        <color rgb="FF000000"/>
        <rFont val="Arial"/>
        <charset val="134"/>
      </rPr>
      <t xml:space="preserve">Nota/ </t>
    </r>
    <r>
      <rPr>
        <i/>
        <sz val="12"/>
        <color rgb="FF000000"/>
        <rFont val="Arial"/>
        <charset val="134"/>
      </rPr>
      <t>Notes:</t>
    </r>
  </si>
  <si>
    <t>Sekolah Rendah Agama Negeri</t>
  </si>
  <si>
    <t>Sekolah Menengah Agama Negeri</t>
  </si>
  <si>
    <t>State Religious Primary School</t>
  </si>
  <si>
    <t>State Religious Secondary School</t>
  </si>
  <si>
    <t>Sekolah rendah</t>
  </si>
  <si>
    <t>Sekolah menengah</t>
  </si>
  <si>
    <t>Primary school</t>
  </si>
  <si>
    <t>Secondary school</t>
  </si>
  <si>
    <t>Akademik</t>
  </si>
  <si>
    <t>Agama</t>
  </si>
  <si>
    <t>MP Cina</t>
  </si>
  <si>
    <t>Academic</t>
  </si>
  <si>
    <t>Religious</t>
  </si>
  <si>
    <t>PC Sec.</t>
  </si>
  <si>
    <t>1. Data seperti pada 30 Jun</t>
  </si>
  <si>
    <r>
      <rPr>
        <i/>
        <sz val="12"/>
        <color theme="1"/>
        <rFont val="Arial"/>
        <charset val="134"/>
      </rPr>
      <t xml:space="preserve">    Data as at 30</t>
    </r>
    <r>
      <rPr>
        <i/>
        <vertAlign val="superscript"/>
        <sz val="12"/>
        <color theme="1"/>
        <rFont val="Arial"/>
        <charset val="134"/>
      </rPr>
      <t>th</t>
    </r>
    <r>
      <rPr>
        <i/>
        <sz val="12"/>
        <color theme="1"/>
        <rFont val="Arial"/>
        <charset val="134"/>
      </rPr>
      <t xml:space="preserve"> June</t>
    </r>
  </si>
  <si>
    <t>2. MP Cina merujuk kepada Sekolah Menengah Persendirian Cina</t>
  </si>
  <si>
    <t xml:space="preserve">    PC Sec. refers to Private Chinese Secondary School</t>
  </si>
  <si>
    <t>Sekolah Pendidikan Khas</t>
  </si>
  <si>
    <t>Sekolah Antarabangsa</t>
  </si>
  <si>
    <t>Sekolah Ekspatriat</t>
  </si>
  <si>
    <t>Special Education School</t>
  </si>
  <si>
    <t>International School</t>
  </si>
  <si>
    <t>Expatriate School</t>
  </si>
  <si>
    <t xml:space="preserve">Bagan Datuk </t>
  </si>
  <si>
    <t>Larut &amp; Matang</t>
  </si>
  <si>
    <t>Selama</t>
  </si>
  <si>
    <t>Sumber: Kementerian Pengajian Tinggi</t>
  </si>
  <si>
    <t>Source: Ministry of Higher Education</t>
  </si>
  <si>
    <r>
      <rPr>
        <b/>
        <sz val="12"/>
        <color rgb="FF000000"/>
        <rFont val="Arial"/>
        <charset val="134"/>
      </rPr>
      <t xml:space="preserve">Nota/ </t>
    </r>
    <r>
      <rPr>
        <i/>
        <sz val="12"/>
        <color rgb="FF000000"/>
        <rFont val="Arial"/>
        <charset val="134"/>
      </rPr>
      <t>Note</t>
    </r>
    <r>
      <rPr>
        <sz val="12"/>
        <color rgb="FF000000"/>
        <rFont val="Arial"/>
        <charset val="134"/>
      </rPr>
      <t>:</t>
    </r>
  </si>
  <si>
    <t>Daerah pentadbiran merujuk kepada daerah bermastautin</t>
  </si>
  <si>
    <t>The administrative district refers to residential district</t>
  </si>
  <si>
    <t>Jadual 33: Bilangan sekolah rendah dan menengah kerajaan &amp; bantuan kerajaan mengikut daerah pentadbiran, Perak, 2018-2020</t>
  </si>
  <si>
    <t xml:space="preserve">Table 33: Number of primary and secondary schools at government &amp; government-aided schools by administrative district, Perak, 2018-2020 </t>
  </si>
  <si>
    <t>Jadual 34: Bilangan guru sekolah rendah dan menengah kerajaan &amp; bantuan kerajaan mengikut daerah pentadbiran, Perak, 2018-2020</t>
  </si>
  <si>
    <t xml:space="preserve">Table 34: Number of teachers in primary and secondary school at government &amp; government-aided schools by administrative district, Perak, 2018-2020 </t>
  </si>
  <si>
    <t>Jadual 35: Bilangan murid sekolah rendah dan menengah kerajaan &amp; bantuan kerajaan mengikut daerah pentadbiran, Perak, 2018-2020</t>
  </si>
  <si>
    <t>Table 35: Number of pupils in primary and secondary school at government &amp; government-aided schools by administrative district, Perak, 2018-2020</t>
  </si>
  <si>
    <t>Table 36: Number of primary and secondary religious schools under State Islamic Religious Department by administrative district, Perak, 2019 and 2020</t>
  </si>
  <si>
    <t xml:space="preserve">Jadual 36: Bilangan sekolah rendah dan menengah agama di bawah seliaan Jabatan Agama Islam Negeri mengikut daerah pentadbiran, Perak, </t>
  </si>
  <si>
    <t xml:space="preserve">                   2019 dan 2020</t>
  </si>
  <si>
    <t>Jadual 37: Bilangan guru sekolah rendah dan menengah agama di bawah seliaan Jabatan Agama Islam Negeri mengikut daerah pentadbiran,</t>
  </si>
  <si>
    <t xml:space="preserve">                   Perak, 2019 dan 2020</t>
  </si>
  <si>
    <t>Table 37: Number of teachers in primary and secondary religious school under State Islamic Religious Department by administrative district, Perak, 2019 and</t>
  </si>
  <si>
    <t xml:space="preserve">                2020</t>
  </si>
  <si>
    <t>Jadual 37:</t>
  </si>
  <si>
    <t>Table 37:</t>
  </si>
  <si>
    <t>Bilangan guru sekolah rendah dan menengah agama di bawah seliaan Jabatan Agama Islam Negeri mengikut daerah pentadbiran, Perak, 2019 dan 2020 (samb.)</t>
  </si>
  <si>
    <t>Number of teachers in primary and secondary religious school under State Islamic Religious Department by administrative district, Perak, 2019 and 2020 (cont'd)</t>
  </si>
  <si>
    <t>Jadual 38:</t>
  </si>
  <si>
    <t>Table 38:</t>
  </si>
  <si>
    <t>Bilangan murid sekolah rendah dan menengah agama di bawah seliaan Jabatan Agama Islam Negeri mengikut daerah pentadbiran, Perak, 2019 dan 2020</t>
  </si>
  <si>
    <t>Number of pupils in primary and secondary religious school under State Islamic Religious Department by administrative district,Perak, 2019 and 2020</t>
  </si>
  <si>
    <t>Bilangan murid sekolah rendah dan menengah agama di bawah seliaan Jabatan Agama Islam Negeri mengikut daerah pentadbiran, Perak, 2019 dan 2020 (samb.)</t>
  </si>
  <si>
    <t>Number of pupils in primary and secondary religious school under State Islamic Religious Department by administrative district, Perak, 2019 and 2020 (cont'd)</t>
  </si>
  <si>
    <t>Jadual 39: Bilangan sekolah rendah dan menengah swasta mengikut daerah pentadbiran, Perak, 2020</t>
  </si>
  <si>
    <t>Table 39: Number of private primary and secondary schools by administrative district, Perak, 2020</t>
  </si>
  <si>
    <t>Jadual 39: Bilangan sekolah rendah dan menengah swasta mengikut daerah pentadbiran, Perak, 2020 (samb.)</t>
  </si>
  <si>
    <t>Table 39: Number of private primary and secondary schools by administrative district, Perak, 2020 (cont'd)</t>
  </si>
  <si>
    <t>Jadual 40: Bilangan guru sekolah rendah dan menengah swasta mengikut daerah pentadbiran, Perak, 2020</t>
  </si>
  <si>
    <t>Table 40: Number of teachers in private primary and secondary school by administrative district, Perak, 2020</t>
  </si>
  <si>
    <t>Jadual 40: Bilangan guru sekolah rendah dan menengah swasta mengikut daerah pentadbiran, Perak, 2020 (samb.)</t>
  </si>
  <si>
    <t>Table 40: Number of teachers in private primary and secondary school by administrative district, Perak, 2020 (cont'd)</t>
  </si>
  <si>
    <t>Jadual 41: Bilangan murid sekolah rendah dan menengah swasta mengikut daerah pentadbiran, Perak, 2020</t>
  </si>
  <si>
    <t>Table 41: Number of pupils in private primary and secondary school by administrative district, Perak, 2020</t>
  </si>
  <si>
    <t>Jadual 41: Bilangan murid sekolah rendah dan menengah swasta mengikut daerah pentadbiran, Perak, 2020 (samb.)</t>
  </si>
  <si>
    <t>Table 41: Number of pupils in private primary and secondary school by administrative district, Perak, 2020 (cont'd)</t>
  </si>
  <si>
    <t>Jadual 42: Bilangan graduan institusi pendidikan tinggi (warganegara) yang bekerja mengikut daerah pentadbiran, Perak, 2018-2020</t>
  </si>
  <si>
    <t>Table 42: Number of employed higher education institution graduates (citizens) by administrative district, Perak, 2018-2020</t>
  </si>
  <si>
    <t>Jadual 43: Bilangan graduan institusi pendidikan tinggi (warganegara) yang belum bekerja mengikut daerah pentadbiran, Perak, 2018-2020</t>
  </si>
  <si>
    <t>Table 43: Number of unemployed higher education institution graduates (citizens) by administrative district, Perak, 2018-2020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</si>
</sst>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[$-409]mmm\-yy;@"/>
    <numFmt numFmtId="166" formatCode="[$-409]d\-mmm\-yy;@"/>
    <numFmt numFmtId="167" formatCode="General_)"/>
    <numFmt numFmtId="168" formatCode="_(* #,##0_);_(* \(#,##0\);_(* &quot;-&quot;_);_(@_)"/>
    <numFmt numFmtId="169" formatCode="#,##0.0_);\(#,##0.0\)"/>
    <numFmt numFmtId="170" formatCode="_(* #,##0_);_(* \(#,##0\);_(* &quot;-&quot;??_);_(@_)"/>
  </numFmts>
  <fonts count="32">
    <font>
      <sz val="11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12"/>
      <name val="Arial"/>
      <charset val="134"/>
    </font>
    <font>
      <i/>
      <sz val="12"/>
      <name val="Arial"/>
      <charset val="134"/>
    </font>
    <font>
      <b/>
      <sz val="12"/>
      <color theme="0"/>
      <name val="Arial"/>
      <charset val="134"/>
    </font>
    <font>
      <i/>
      <sz val="12"/>
      <color theme="0"/>
      <name val="Arial"/>
      <charset val="134"/>
    </font>
    <font>
      <i/>
      <sz val="12"/>
      <color theme="1"/>
      <name val="Arial"/>
      <charset val="134"/>
    </font>
    <font>
      <b/>
      <sz val="12"/>
      <color theme="1"/>
      <name val="Arial"/>
      <charset val="134"/>
    </font>
    <font>
      <b/>
      <sz val="12"/>
      <color rgb="FF000000"/>
      <name val="Arial"/>
      <charset val="134"/>
    </font>
    <font>
      <b/>
      <sz val="12"/>
      <color theme="4"/>
      <name val="Arial"/>
      <charset val="134"/>
    </font>
    <font>
      <sz val="12"/>
      <name val="Arial"/>
      <charset val="134"/>
    </font>
    <font>
      <sz val="12"/>
      <color rgb="FF000000"/>
      <name val="Arial"/>
      <charset val="134"/>
    </font>
    <font>
      <b/>
      <vertAlign val="superscript"/>
      <sz val="12"/>
      <name val="Arial"/>
      <charset val="134"/>
    </font>
    <font>
      <b/>
      <i/>
      <sz val="12"/>
      <name val="Arial"/>
      <charset val="134"/>
    </font>
    <font>
      <sz val="9"/>
      <name val="Helv"/>
      <charset val="134"/>
    </font>
    <font>
      <sz val="10"/>
      <name val="Arial"/>
      <charset val="134"/>
    </font>
    <font>
      <u/>
      <sz val="10"/>
      <color indexed="12"/>
      <name val="Arial"/>
      <charset val="134"/>
    </font>
    <font>
      <sz val="10"/>
      <name val="MS Sans Serif"/>
      <charset val="134"/>
    </font>
    <font>
      <u/>
      <sz val="8"/>
      <color indexed="12"/>
      <name val="Helv"/>
      <charset val="134"/>
    </font>
    <font>
      <sz val="7"/>
      <name val="Helv"/>
      <charset val="134"/>
    </font>
    <font>
      <sz val="8"/>
      <name val="Helv"/>
      <charset val="134"/>
    </font>
    <font>
      <u/>
      <sz val="7"/>
      <color indexed="12"/>
      <name val="Helv"/>
      <charset val="134"/>
    </font>
    <font>
      <u/>
      <sz val="9"/>
      <color indexed="12"/>
      <name val="Helv"/>
      <charset val="134"/>
    </font>
    <font>
      <sz val="11"/>
      <color rgb="FF000000"/>
      <name val="Calibri"/>
      <charset val="134"/>
    </font>
    <font>
      <sz val="12"/>
      <color theme="1"/>
      <name val="Calibri"/>
      <charset val="134"/>
      <scheme val="minor"/>
    </font>
    <font>
      <sz val="10"/>
      <name val="Helv"/>
      <charset val="134"/>
    </font>
    <font>
      <i/>
      <sz val="12"/>
      <color rgb="FF000000"/>
      <name val="Arial"/>
      <charset val="134"/>
    </font>
    <font>
      <vertAlign val="superscript"/>
      <sz val="12"/>
      <color theme="1"/>
      <name val="Arial"/>
      <charset val="134"/>
    </font>
    <font>
      <i/>
      <vertAlign val="superscript"/>
      <sz val="12"/>
      <color theme="1"/>
      <name val="Arial"/>
      <charset val="134"/>
    </font>
    <font>
      <sz val="11"/>
      <color theme="1"/>
      <name val="Calibri"/>
      <charset val="134"/>
      <scheme val="minor"/>
    </font>
    <font>
      <b/>
      <sz val="12"/>
      <name val="Arial"/>
      <family val="2"/>
    </font>
    <font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207D8B"/>
        <bgColor theme="4" tint="0.79989013336588644"/>
      </patternFill>
    </fill>
    <fill>
      <patternFill patternType="solid">
        <fgColor rgb="FF207D8B"/>
        <bgColor indexed="64"/>
      </patternFill>
    </fill>
    <fill>
      <patternFill patternType="solid">
        <fgColor rgb="FF207D8B"/>
        <bgColor theme="4" tint="0.79992065187536243"/>
      </patternFill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</borders>
  <cellStyleXfs count="553">
    <xf numFmtId="0" fontId="0" fillId="0" borderId="0"/>
    <xf numFmtId="164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65" fontId="1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5" fillId="0" borderId="0"/>
    <xf numFmtId="0" fontId="29" fillId="0" borderId="0"/>
    <xf numFmtId="0" fontId="29" fillId="0" borderId="0"/>
    <xf numFmtId="166" fontId="15" fillId="0" borderId="0"/>
    <xf numFmtId="0" fontId="29" fillId="0" borderId="0"/>
    <xf numFmtId="0" fontId="19" fillId="0" borderId="0"/>
    <xf numFmtId="0" fontId="29" fillId="0" borderId="0"/>
    <xf numFmtId="0" fontId="29" fillId="0" borderId="0"/>
    <xf numFmtId="0" fontId="29" fillId="0" borderId="0"/>
    <xf numFmtId="0" fontId="1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9" fillId="0" borderId="0"/>
    <xf numFmtId="164" fontId="29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29" fillId="0" borderId="0"/>
    <xf numFmtId="164" fontId="15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164" fontId="29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29" fillId="0" borderId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9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9" fillId="0" borderId="0"/>
    <xf numFmtId="0" fontId="29" fillId="0" borderId="0"/>
    <xf numFmtId="0" fontId="19" fillId="0" borderId="0"/>
    <xf numFmtId="0" fontId="29" fillId="0" borderId="0"/>
    <xf numFmtId="0" fontId="29" fillId="0" borderId="0"/>
    <xf numFmtId="0" fontId="19" fillId="0" borderId="0"/>
    <xf numFmtId="0" fontId="19" fillId="0" borderId="0"/>
    <xf numFmtId="0" fontId="20" fillId="0" borderId="0"/>
    <xf numFmtId="0" fontId="29" fillId="0" borderId="0"/>
    <xf numFmtId="0" fontId="19" fillId="0" borderId="0"/>
    <xf numFmtId="0" fontId="29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23" fillId="0" borderId="0"/>
    <xf numFmtId="0" fontId="23" fillId="0" borderId="0"/>
    <xf numFmtId="165" fontId="17" fillId="0" borderId="0"/>
    <xf numFmtId="0" fontId="29" fillId="0" borderId="0"/>
    <xf numFmtId="0" fontId="29" fillId="0" borderId="0"/>
    <xf numFmtId="0" fontId="14" fillId="0" borderId="0"/>
    <xf numFmtId="0" fontId="29" fillId="0" borderId="0"/>
    <xf numFmtId="0" fontId="29" fillId="0" borderId="0"/>
    <xf numFmtId="0" fontId="14" fillId="0" borderId="0"/>
    <xf numFmtId="0" fontId="14" fillId="0" borderId="0"/>
    <xf numFmtId="0" fontId="29" fillId="0" borderId="0"/>
    <xf numFmtId="0" fontId="2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20" fillId="0" borderId="0"/>
    <xf numFmtId="0" fontId="24" fillId="0" borderId="0"/>
    <xf numFmtId="0" fontId="29" fillId="0" borderId="0"/>
    <xf numFmtId="0" fontId="29" fillId="0" borderId="0"/>
    <xf numFmtId="0" fontId="15" fillId="0" borderId="0"/>
    <xf numFmtId="0" fontId="29" fillId="0" borderId="0"/>
    <xf numFmtId="0" fontId="24" fillId="0" borderId="0"/>
    <xf numFmtId="0" fontId="29" fillId="0" borderId="0"/>
    <xf numFmtId="0" fontId="2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167" fontId="14" fillId="0" borderId="0"/>
    <xf numFmtId="0" fontId="15" fillId="0" borderId="0"/>
    <xf numFmtId="167" fontId="14" fillId="0" borderId="0"/>
    <xf numFmtId="0" fontId="19" fillId="0" borderId="0"/>
    <xf numFmtId="0" fontId="29" fillId="0" borderId="0"/>
    <xf numFmtId="0" fontId="20" fillId="0" borderId="0"/>
    <xf numFmtId="0" fontId="29" fillId="0" borderId="0"/>
    <xf numFmtId="0" fontId="20" fillId="0" borderId="0"/>
    <xf numFmtId="0" fontId="29" fillId="0" borderId="0"/>
    <xf numFmtId="165" fontId="1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65" fontId="1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9" fillId="0" borderId="0"/>
    <xf numFmtId="0" fontId="29" fillId="0" borderId="0"/>
    <xf numFmtId="0" fontId="29" fillId="0" borderId="0"/>
    <xf numFmtId="0" fontId="25" fillId="0" borderId="0"/>
    <xf numFmtId="0" fontId="29" fillId="0" borderId="0"/>
    <xf numFmtId="0" fontId="1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65" fontId="17" fillId="0" borderId="0"/>
    <xf numFmtId="0" fontId="29" fillId="0" borderId="0"/>
    <xf numFmtId="165" fontId="1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9" fillId="0" borderId="0"/>
    <xf numFmtId="0" fontId="14" fillId="0" borderId="0"/>
    <xf numFmtId="0" fontId="15" fillId="0" borderId="0"/>
    <xf numFmtId="167" fontId="19" fillId="0" borderId="0"/>
    <xf numFmtId="0" fontId="14" fillId="0" borderId="0"/>
    <xf numFmtId="0" fontId="14" fillId="0" borderId="0"/>
  </cellStyleXfs>
  <cellXfs count="268">
    <xf numFmtId="0" fontId="0" fillId="0" borderId="0" xfId="0"/>
    <xf numFmtId="0" fontId="1" fillId="0" borderId="0" xfId="0" applyFont="1" applyAlignment="1">
      <alignment vertical="center"/>
    </xf>
    <xf numFmtId="0" fontId="1" fillId="0" borderId="0" xfId="136" applyFont="1" applyAlignment="1">
      <alignment vertical="center"/>
    </xf>
    <xf numFmtId="0" fontId="1" fillId="0" borderId="0" xfId="136" applyFont="1" applyAlignment="1">
      <alignment horizontal="center" vertical="center"/>
    </xf>
    <xf numFmtId="0" fontId="2" fillId="0" borderId="0" xfId="29" applyFont="1" applyAlignment="1">
      <alignment horizontal="right" vertical="center"/>
    </xf>
    <xf numFmtId="0" fontId="2" fillId="0" borderId="0" xfId="29" applyFont="1" applyAlignment="1">
      <alignment vertical="center"/>
    </xf>
    <xf numFmtId="0" fontId="3" fillId="0" borderId="0" xfId="29" applyFont="1" applyAlignment="1">
      <alignment horizontal="right" vertical="center"/>
    </xf>
    <xf numFmtId="0" fontId="3" fillId="0" borderId="0" xfId="29" applyFont="1" applyAlignment="1">
      <alignment vertical="center"/>
    </xf>
    <xf numFmtId="0" fontId="1" fillId="0" borderId="0" xfId="136" applyFont="1" applyFill="1" applyBorder="1" applyAlignment="1">
      <alignment vertical="center"/>
    </xf>
    <xf numFmtId="0" fontId="1" fillId="0" borderId="1" xfId="136" applyFont="1" applyBorder="1" applyAlignment="1">
      <alignment vertical="center"/>
    </xf>
    <xf numFmtId="0" fontId="1" fillId="0" borderId="1" xfId="136" applyFont="1" applyBorder="1" applyAlignment="1">
      <alignment horizontal="center" vertical="center"/>
    </xf>
    <xf numFmtId="0" fontId="1" fillId="0" borderId="1" xfId="136" applyFont="1" applyBorder="1" applyAlignment="1">
      <alignment horizontal="right" vertical="center"/>
    </xf>
    <xf numFmtId="0" fontId="3" fillId="0" borderId="1" xfId="29" applyFont="1" applyBorder="1" applyAlignment="1">
      <alignment horizontal="right" vertical="center" wrapText="1"/>
    </xf>
    <xf numFmtId="0" fontId="4" fillId="2" borderId="0" xfId="136" applyFont="1" applyFill="1" applyBorder="1" applyAlignment="1">
      <alignment vertical="center" wrapText="1"/>
    </xf>
    <xf numFmtId="0" fontId="4" fillId="2" borderId="0" xfId="58" applyNumberFormat="1" applyFont="1" applyFill="1" applyBorder="1" applyAlignment="1">
      <alignment horizontal="left" vertical="center" wrapText="1"/>
    </xf>
    <xf numFmtId="0" fontId="4" fillId="2" borderId="0" xfId="58" applyNumberFormat="1" applyFont="1" applyFill="1" applyBorder="1" applyAlignment="1">
      <alignment horizontal="center" vertical="center" wrapText="1"/>
    </xf>
    <xf numFmtId="0" fontId="4" fillId="2" borderId="0" xfId="58" applyNumberFormat="1" applyFont="1" applyFill="1" applyBorder="1" applyAlignment="1">
      <alignment horizontal="right" vertical="center" wrapText="1"/>
    </xf>
    <xf numFmtId="0" fontId="4" fillId="2" borderId="0" xfId="58" applyNumberFormat="1" applyFont="1" applyFill="1" applyBorder="1" applyAlignment="1">
      <alignment horizontal="right" vertical="center"/>
    </xf>
    <xf numFmtId="0" fontId="2" fillId="0" borderId="0" xfId="58" applyNumberFormat="1" applyFont="1" applyFill="1" applyBorder="1" applyAlignment="1">
      <alignment horizontal="right" vertical="center"/>
    </xf>
    <xf numFmtId="0" fontId="4" fillId="2" borderId="0" xfId="136" applyFont="1" applyFill="1" applyBorder="1" applyAlignment="1">
      <alignment vertical="center"/>
    </xf>
    <xf numFmtId="0" fontId="2" fillId="0" borderId="0" xfId="58" applyNumberFormat="1" applyFont="1" applyFill="1" applyBorder="1" applyAlignment="1">
      <alignment horizontal="center" vertical="center" wrapText="1"/>
    </xf>
    <xf numFmtId="0" fontId="3" fillId="0" borderId="0" xfId="136" applyFont="1" applyFill="1" applyBorder="1" applyAlignment="1">
      <alignment vertical="center"/>
    </xf>
    <xf numFmtId="169" fontId="5" fillId="3" borderId="0" xfId="548" applyNumberFormat="1" applyFont="1" applyFill="1" applyBorder="1" applyAlignment="1">
      <alignment vertical="center"/>
    </xf>
    <xf numFmtId="0" fontId="5" fillId="2" borderId="0" xfId="58" applyNumberFormat="1" applyFont="1" applyFill="1" applyBorder="1" applyAlignment="1">
      <alignment horizontal="left" vertical="center" wrapText="1"/>
    </xf>
    <xf numFmtId="0" fontId="5" fillId="2" borderId="0" xfId="58" applyNumberFormat="1" applyFont="1" applyFill="1" applyBorder="1" applyAlignment="1">
      <alignment horizontal="center" vertical="center" wrapText="1"/>
    </xf>
    <xf numFmtId="0" fontId="5" fillId="2" borderId="0" xfId="58" applyNumberFormat="1" applyFont="1" applyFill="1" applyBorder="1" applyAlignment="1">
      <alignment horizontal="right" vertical="center" wrapText="1"/>
    </xf>
    <xf numFmtId="0" fontId="3" fillId="0" borderId="0" xfId="58" applyNumberFormat="1" applyFont="1" applyFill="1" applyBorder="1" applyAlignment="1">
      <alignment horizontal="center" vertical="center" wrapText="1"/>
    </xf>
    <xf numFmtId="0" fontId="5" fillId="2" borderId="1" xfId="136" applyFont="1" applyFill="1" applyBorder="1" applyAlignment="1">
      <alignment vertical="center"/>
    </xf>
    <xf numFmtId="0" fontId="4" fillId="2" borderId="1" xfId="58" applyNumberFormat="1" applyFont="1" applyFill="1" applyBorder="1" applyAlignment="1">
      <alignment horizontal="left" vertical="center" wrapText="1"/>
    </xf>
    <xf numFmtId="0" fontId="4" fillId="2" borderId="1" xfId="58" applyNumberFormat="1" applyFont="1" applyFill="1" applyBorder="1" applyAlignment="1">
      <alignment horizontal="center" vertical="center" wrapText="1"/>
    </xf>
    <xf numFmtId="0" fontId="5" fillId="2" borderId="1" xfId="58" applyNumberFormat="1" applyFont="1" applyFill="1" applyBorder="1" applyAlignment="1">
      <alignment horizontal="right" vertical="center" wrapText="1"/>
    </xf>
    <xf numFmtId="0" fontId="3" fillId="0" borderId="0" xfId="58" applyNumberFormat="1" applyFont="1" applyFill="1" applyBorder="1" applyAlignment="1">
      <alignment horizontal="center" vertical="center"/>
    </xf>
    <xf numFmtId="0" fontId="2" fillId="0" borderId="0" xfId="58" applyNumberFormat="1" applyFont="1" applyFill="1" applyBorder="1" applyAlignment="1">
      <alignment horizontal="left" vertical="center" wrapText="1"/>
    </xf>
    <xf numFmtId="0" fontId="6" fillId="0" borderId="0" xfId="58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7" fillId="0" borderId="0" xfId="136" applyFont="1" applyAlignment="1">
      <alignment vertical="center"/>
    </xf>
    <xf numFmtId="0" fontId="7" fillId="0" borderId="0" xfId="136" applyFont="1" applyBorder="1" applyAlignment="1">
      <alignment horizontal="center" vertical="center"/>
    </xf>
    <xf numFmtId="3" fontId="7" fillId="0" borderId="0" xfId="136" applyNumberFormat="1" applyFont="1" applyBorder="1" applyAlignment="1">
      <alignment horizontal="right" vertical="center"/>
    </xf>
    <xf numFmtId="0" fontId="7" fillId="0" borderId="0" xfId="136" applyNumberFormat="1" applyFont="1" applyBorder="1" applyAlignment="1">
      <alignment vertical="center"/>
    </xf>
    <xf numFmtId="0" fontId="1" fillId="0" borderId="0" xfId="136" applyNumberFormat="1" applyFont="1" applyBorder="1" applyAlignment="1">
      <alignment vertical="center"/>
    </xf>
    <xf numFmtId="0" fontId="1" fillId="0" borderId="0" xfId="136" applyFont="1" applyFill="1" applyBorder="1" applyAlignment="1">
      <alignment horizontal="center" vertical="center"/>
    </xf>
    <xf numFmtId="3" fontId="1" fillId="0" borderId="0" xfId="136" applyNumberFormat="1" applyFont="1" applyFill="1" applyBorder="1" applyAlignment="1">
      <alignment horizontal="right" vertical="center"/>
    </xf>
    <xf numFmtId="3" fontId="1" fillId="0" borderId="0" xfId="136" applyNumberFormat="1" applyFont="1" applyFill="1" applyAlignment="1">
      <alignment horizontal="right" vertical="center"/>
    </xf>
    <xf numFmtId="0" fontId="1" fillId="0" borderId="0" xfId="136" applyFont="1" applyFill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136" applyNumberFormat="1" applyFont="1" applyFill="1" applyBorder="1" applyAlignment="1">
      <alignment vertical="center"/>
    </xf>
    <xf numFmtId="3" fontId="1" fillId="0" borderId="0" xfId="136" applyNumberFormat="1" applyFont="1" applyBorder="1" applyAlignment="1">
      <alignment horizontal="right" vertical="center"/>
    </xf>
    <xf numFmtId="3" fontId="1" fillId="0" borderId="0" xfId="137" applyNumberFormat="1" applyFont="1" applyFill="1" applyAlignment="1">
      <alignment horizontal="right" vertical="center"/>
    </xf>
    <xf numFmtId="0" fontId="6" fillId="0" borderId="0" xfId="136" applyFont="1" applyAlignment="1">
      <alignment vertical="center"/>
    </xf>
    <xf numFmtId="3" fontId="1" fillId="0" borderId="0" xfId="136" applyNumberFormat="1" applyFont="1" applyAlignment="1">
      <alignment horizontal="right" vertical="center"/>
    </xf>
    <xf numFmtId="3" fontId="1" fillId="0" borderId="0" xfId="137" applyNumberFormat="1" applyFont="1" applyAlignment="1">
      <alignment horizontal="right" vertical="center"/>
    </xf>
    <xf numFmtId="0" fontId="1" fillId="0" borderId="0" xfId="136" applyFont="1" applyBorder="1" applyAlignment="1">
      <alignment horizontal="left" vertical="center"/>
    </xf>
    <xf numFmtId="0" fontId="1" fillId="0" borderId="0" xfId="136" applyFont="1" applyBorder="1" applyAlignment="1">
      <alignment vertical="center"/>
    </xf>
    <xf numFmtId="0" fontId="7" fillId="0" borderId="2" xfId="136" applyFont="1" applyBorder="1" applyAlignment="1">
      <alignment vertical="center"/>
    </xf>
    <xf numFmtId="0" fontId="7" fillId="0" borderId="2" xfId="136" applyNumberFormat="1" applyFont="1" applyBorder="1" applyAlignment="1">
      <alignment horizontal="center" vertical="center"/>
    </xf>
    <xf numFmtId="0" fontId="7" fillId="0" borderId="2" xfId="136" applyNumberFormat="1" applyFont="1" applyBorder="1" applyAlignment="1">
      <alignment vertical="center"/>
    </xf>
    <xf numFmtId="0" fontId="1" fillId="0" borderId="2" xfId="136" applyNumberFormat="1" applyFont="1" applyBorder="1" applyAlignment="1">
      <alignment vertical="center"/>
    </xf>
    <xf numFmtId="0" fontId="7" fillId="0" borderId="0" xfId="136" applyNumberFormat="1" applyFont="1" applyFill="1" applyBorder="1" applyAlignment="1">
      <alignment horizontal="right" vertical="center"/>
    </xf>
    <xf numFmtId="0" fontId="6" fillId="0" borderId="0" xfId="136" applyNumberFormat="1" applyFont="1" applyFill="1" applyBorder="1" applyAlignment="1">
      <alignment horizontal="right" vertical="center"/>
    </xf>
    <xf numFmtId="0" fontId="6" fillId="0" borderId="0" xfId="136" applyFont="1" applyBorder="1" applyAlignment="1">
      <alignment horizontal="right" vertical="center"/>
    </xf>
    <xf numFmtId="0" fontId="8" fillId="0" borderId="0" xfId="82" applyFont="1" applyBorder="1" applyAlignment="1">
      <alignment horizontal="left" vertical="center"/>
    </xf>
    <xf numFmtId="170" fontId="1" fillId="0" borderId="0" xfId="58" applyNumberFormat="1" applyFont="1" applyAlignment="1">
      <alignment vertical="center"/>
    </xf>
    <xf numFmtId="0" fontId="7" fillId="0" borderId="0" xfId="139" applyNumberFormat="1" applyFont="1" applyFill="1" applyAlignment="1">
      <alignment horizontal="left" vertical="center"/>
    </xf>
    <xf numFmtId="170" fontId="6" fillId="0" borderId="0" xfId="58" applyNumberFormat="1" applyFont="1" applyAlignment="1">
      <alignment vertical="center"/>
    </xf>
    <xf numFmtId="170" fontId="6" fillId="0" borderId="0" xfId="58" applyNumberFormat="1" applyFont="1" applyAlignment="1">
      <alignment horizontal="center" vertical="center"/>
    </xf>
    <xf numFmtId="170" fontId="1" fillId="0" borderId="0" xfId="58" applyNumberFormat="1" applyFont="1" applyBorder="1" applyAlignment="1">
      <alignment horizontal="right" vertical="center"/>
    </xf>
    <xf numFmtId="0" fontId="6" fillId="0" borderId="0" xfId="139" applyNumberFormat="1" applyFont="1" applyFill="1" applyAlignment="1">
      <alignment horizontal="left" vertical="center"/>
    </xf>
    <xf numFmtId="170" fontId="1" fillId="0" borderId="0" xfId="58" applyNumberFormat="1" applyFont="1" applyAlignment="1">
      <alignment horizontal="center" vertical="center"/>
    </xf>
    <xf numFmtId="170" fontId="1" fillId="0" borderId="0" xfId="58" applyNumberFormat="1" applyFont="1" applyAlignment="1">
      <alignment horizontal="right" vertical="center"/>
    </xf>
    <xf numFmtId="170" fontId="1" fillId="0" borderId="0" xfId="1" applyNumberFormat="1" applyFont="1" applyFill="1" applyAlignment="1">
      <alignment vertical="center"/>
    </xf>
    <xf numFmtId="170" fontId="1" fillId="0" borderId="0" xfId="1" applyNumberFormat="1" applyFont="1" applyFill="1" applyAlignment="1">
      <alignment horizontal="right" vertical="center"/>
    </xf>
    <xf numFmtId="0" fontId="1" fillId="0" borderId="0" xfId="134" applyFont="1" applyFill="1" applyAlignment="1">
      <alignment vertical="center"/>
    </xf>
    <xf numFmtId="0" fontId="2" fillId="0" borderId="0" xfId="105" applyFont="1" applyFill="1" applyAlignment="1">
      <alignment horizontal="right" vertical="center"/>
    </xf>
    <xf numFmtId="0" fontId="2" fillId="0" borderId="0" xfId="105" applyFont="1" applyFill="1" applyAlignment="1">
      <alignment vertical="center"/>
    </xf>
    <xf numFmtId="0" fontId="6" fillId="0" borderId="0" xfId="134" applyFont="1" applyFill="1" applyAlignment="1">
      <alignment vertical="center"/>
    </xf>
    <xf numFmtId="0" fontId="3" fillId="0" borderId="0" xfId="105" applyFont="1" applyFill="1" applyAlignment="1">
      <alignment horizontal="right" vertical="center"/>
    </xf>
    <xf numFmtId="0" fontId="3" fillId="0" borderId="0" xfId="105" applyFont="1" applyFill="1" applyAlignment="1">
      <alignment vertical="center"/>
    </xf>
    <xf numFmtId="0" fontId="1" fillId="0" borderId="0" xfId="134" applyFont="1" applyFill="1" applyBorder="1" applyAlignment="1">
      <alignment vertical="center"/>
    </xf>
    <xf numFmtId="0" fontId="1" fillId="0" borderId="1" xfId="134" applyFont="1" applyFill="1" applyBorder="1" applyAlignment="1">
      <alignment vertical="center"/>
    </xf>
    <xf numFmtId="0" fontId="3" fillId="0" borderId="1" xfId="105" applyFont="1" applyFill="1" applyBorder="1" applyAlignment="1">
      <alignment horizontal="right" vertical="center" wrapText="1"/>
    </xf>
    <xf numFmtId="0" fontId="2" fillId="0" borderId="0" xfId="134" applyFont="1" applyFill="1" applyBorder="1" applyAlignment="1">
      <alignment vertical="center" wrapText="1"/>
    </xf>
    <xf numFmtId="0" fontId="4" fillId="3" borderId="0" xfId="134" applyFont="1" applyFill="1" applyBorder="1" applyAlignment="1">
      <alignment vertical="center" wrapText="1"/>
    </xf>
    <xf numFmtId="0" fontId="4" fillId="3" borderId="0" xfId="1" applyNumberFormat="1" applyFont="1" applyFill="1" applyBorder="1" applyAlignment="1">
      <alignment horizontal="left" vertical="center" wrapText="1"/>
    </xf>
    <xf numFmtId="0" fontId="4" fillId="3" borderId="0" xfId="1" applyNumberFormat="1" applyFont="1" applyFill="1" applyBorder="1" applyAlignment="1">
      <alignment horizontal="right" vertical="center"/>
    </xf>
    <xf numFmtId="0" fontId="3" fillId="0" borderId="0" xfId="134" applyFont="1" applyFill="1" applyBorder="1" applyAlignment="1">
      <alignment vertical="center"/>
    </xf>
    <xf numFmtId="0" fontId="4" fillId="3" borderId="0" xfId="136" applyFont="1" applyFill="1" applyBorder="1" applyAlignment="1">
      <alignment vertical="center"/>
    </xf>
    <xf numFmtId="0" fontId="5" fillId="3" borderId="0" xfId="1" applyNumberFormat="1" applyFont="1" applyFill="1" applyBorder="1" applyAlignment="1">
      <alignment horizontal="left" vertical="center" wrapText="1"/>
    </xf>
    <xf numFmtId="0" fontId="4" fillId="3" borderId="0" xfId="1" applyNumberFormat="1" applyFont="1" applyFill="1" applyBorder="1" applyAlignment="1">
      <alignment horizontal="right" vertical="center" wrapText="1"/>
    </xf>
    <xf numFmtId="0" fontId="5" fillId="3" borderId="0" xfId="1" applyNumberFormat="1" applyFont="1" applyFill="1" applyBorder="1" applyAlignment="1">
      <alignment horizontal="right" vertical="center" wrapText="1"/>
    </xf>
    <xf numFmtId="0" fontId="5" fillId="3" borderId="1" xfId="134" applyFont="1" applyFill="1" applyBorder="1" applyAlignment="1">
      <alignment vertical="center"/>
    </xf>
    <xf numFmtId="0" fontId="4" fillId="3" borderId="1" xfId="1" applyNumberFormat="1" applyFont="1" applyFill="1" applyBorder="1" applyAlignment="1">
      <alignment horizontal="left" vertical="center" wrapText="1"/>
    </xf>
    <xf numFmtId="0" fontId="5" fillId="3" borderId="1" xfId="1" applyNumberFormat="1" applyFont="1" applyFill="1" applyBorder="1" applyAlignment="1">
      <alignment horizontal="right" vertical="center" wrapText="1"/>
    </xf>
    <xf numFmtId="170" fontId="1" fillId="0" borderId="0" xfId="1" applyNumberFormat="1" applyFont="1" applyFill="1" applyBorder="1" applyAlignment="1">
      <alignment vertical="center"/>
    </xf>
    <xf numFmtId="0" fontId="9" fillId="0" borderId="0" xfId="134" applyFont="1" applyFill="1" applyBorder="1" applyAlignment="1">
      <alignment vertical="center"/>
    </xf>
    <xf numFmtId="3" fontId="9" fillId="0" borderId="0" xfId="134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2" fillId="0" borderId="0" xfId="134" applyFont="1" applyFill="1" applyBorder="1" applyAlignment="1">
      <alignment vertical="center"/>
    </xf>
    <xf numFmtId="3" fontId="2" fillId="0" borderId="0" xfId="37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3" fontId="10" fillId="0" borderId="0" xfId="370" applyNumberFormat="1" applyFont="1" applyFill="1" applyBorder="1" applyAlignment="1" applyProtection="1">
      <alignment horizontal="right" vertical="center"/>
    </xf>
    <xf numFmtId="0" fontId="10" fillId="0" borderId="0" xfId="134" applyFont="1" applyFill="1" applyBorder="1" applyAlignment="1">
      <alignment vertical="center"/>
    </xf>
    <xf numFmtId="170" fontId="10" fillId="0" borderId="0" xfId="1" applyNumberFormat="1" applyFont="1" applyFill="1" applyBorder="1" applyAlignment="1">
      <alignment horizontal="left" vertical="center"/>
    </xf>
    <xf numFmtId="0" fontId="10" fillId="0" borderId="2" xfId="134" applyFont="1" applyFill="1" applyBorder="1" applyAlignment="1">
      <alignment horizontal="left" vertical="center" indent="1"/>
    </xf>
    <xf numFmtId="170" fontId="10" fillId="0" borderId="2" xfId="1" applyNumberFormat="1" applyFont="1" applyFill="1" applyBorder="1" applyAlignment="1">
      <alignment horizontal="left" vertical="center"/>
    </xf>
    <xf numFmtId="3" fontId="10" fillId="0" borderId="2" xfId="370" applyNumberFormat="1" applyFont="1" applyFill="1" applyBorder="1" applyAlignment="1" applyProtection="1">
      <alignment horizontal="right" vertical="center"/>
    </xf>
    <xf numFmtId="0" fontId="11" fillId="0" borderId="0" xfId="82" applyFont="1" applyFill="1" applyBorder="1" applyAlignment="1">
      <alignment horizontal="left" vertical="center"/>
    </xf>
    <xf numFmtId="0" fontId="1" fillId="0" borderId="0" xfId="134" applyFont="1" applyFill="1" applyAlignment="1">
      <alignment horizontal="right" vertical="center"/>
    </xf>
    <xf numFmtId="0" fontId="7" fillId="0" borderId="0" xfId="134" applyFont="1" applyFill="1" applyAlignment="1">
      <alignment horizontal="right" vertical="center"/>
    </xf>
    <xf numFmtId="0" fontId="6" fillId="0" borderId="0" xfId="134" applyFont="1" applyFill="1" applyAlignment="1">
      <alignment horizontal="right" vertical="center"/>
    </xf>
    <xf numFmtId="0" fontId="8" fillId="0" borderId="0" xfId="82" applyFont="1" applyFill="1" applyBorder="1" applyAlignment="1">
      <alignment horizontal="left" vertical="center"/>
    </xf>
    <xf numFmtId="167" fontId="12" fillId="0" borderId="0" xfId="352" applyNumberFormat="1" applyFont="1" applyFill="1" applyAlignment="1">
      <alignment horizontal="left" vertical="center"/>
    </xf>
    <xf numFmtId="0" fontId="11" fillId="0" borderId="0" xfId="82" applyFont="1" applyBorder="1" applyAlignment="1">
      <alignment horizontal="left" vertical="center"/>
    </xf>
    <xf numFmtId="167" fontId="3" fillId="0" borderId="0" xfId="352" applyNumberFormat="1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3" borderId="0" xfId="134" applyFont="1" applyFill="1" applyBorder="1" applyAlignment="1">
      <alignment vertical="center"/>
    </xf>
    <xf numFmtId="3" fontId="2" fillId="0" borderId="0" xfId="116" applyNumberFormat="1" applyFont="1" applyFill="1" applyBorder="1" applyAlignment="1" applyProtection="1">
      <alignment horizontal="right" vertical="center"/>
    </xf>
    <xf numFmtId="0" fontId="7" fillId="0" borderId="0" xfId="134" applyFont="1" applyFill="1" applyAlignment="1">
      <alignment horizontal="left" vertical="center"/>
    </xf>
    <xf numFmtId="0" fontId="6" fillId="0" borderId="0" xfId="134" applyFont="1" applyFill="1" applyAlignment="1">
      <alignment horizontal="left" vertical="center"/>
    </xf>
    <xf numFmtId="3" fontId="10" fillId="0" borderId="0" xfId="10" applyNumberFormat="1" applyFont="1" applyFill="1" applyBorder="1" applyAlignment="1" applyProtection="1">
      <alignment horizontal="right" vertical="center"/>
    </xf>
    <xf numFmtId="3" fontId="10" fillId="0" borderId="0" xfId="116" applyNumberFormat="1" applyFont="1" applyFill="1" applyBorder="1" applyAlignment="1" applyProtection="1">
      <alignment horizontal="right" vertical="center"/>
    </xf>
    <xf numFmtId="0" fontId="10" fillId="0" borderId="0" xfId="107" applyNumberFormat="1" applyFont="1" applyFill="1" applyBorder="1" applyAlignment="1">
      <alignment horizontal="right" vertical="center"/>
    </xf>
    <xf numFmtId="0" fontId="1" fillId="0" borderId="0" xfId="134" applyFont="1" applyAlignment="1">
      <alignment vertical="center"/>
    </xf>
    <xf numFmtId="0" fontId="6" fillId="0" borderId="0" xfId="134" applyFont="1" applyAlignment="1">
      <alignment vertical="center"/>
    </xf>
    <xf numFmtId="0" fontId="1" fillId="0" borderId="0" xfId="1" applyNumberFormat="1" applyFont="1" applyAlignment="1">
      <alignment vertical="center"/>
    </xf>
    <xf numFmtId="170" fontId="1" fillId="0" borderId="0" xfId="1" applyNumberFormat="1" applyFont="1" applyAlignment="1">
      <alignment vertical="center"/>
    </xf>
    <xf numFmtId="0" fontId="6" fillId="0" borderId="0" xfId="1" applyNumberFormat="1" applyFont="1" applyAlignment="1">
      <alignment horizontal="left" vertical="center" indent="1"/>
    </xf>
    <xf numFmtId="170" fontId="1" fillId="0" borderId="0" xfId="1" applyNumberFormat="1" applyFont="1" applyAlignment="1">
      <alignment horizontal="right" vertical="center"/>
    </xf>
    <xf numFmtId="0" fontId="2" fillId="0" borderId="0" xfId="105" applyFont="1" applyAlignment="1">
      <alignment horizontal="right" vertical="center"/>
    </xf>
    <xf numFmtId="0" fontId="2" fillId="0" borderId="0" xfId="105" applyFont="1" applyAlignment="1">
      <alignment vertical="center"/>
    </xf>
    <xf numFmtId="0" fontId="2" fillId="0" borderId="0" xfId="105" applyFont="1" applyAlignment="1">
      <alignment horizontal="left" vertical="center"/>
    </xf>
    <xf numFmtId="0" fontId="3" fillId="0" borderId="0" xfId="105" applyFont="1" applyAlignment="1">
      <alignment horizontal="right" vertical="center"/>
    </xf>
    <xf numFmtId="0" fontId="3" fillId="0" borderId="0" xfId="105" applyFont="1" applyAlignment="1">
      <alignment vertical="center"/>
    </xf>
    <xf numFmtId="0" fontId="3" fillId="0" borderId="0" xfId="105" applyFont="1" applyAlignment="1">
      <alignment horizontal="left" vertical="center"/>
    </xf>
    <xf numFmtId="0" fontId="1" fillId="0" borderId="1" xfId="134" applyFont="1" applyBorder="1" applyAlignment="1">
      <alignment vertical="center"/>
    </xf>
    <xf numFmtId="0" fontId="3" fillId="0" borderId="1" xfId="105" applyFont="1" applyBorder="1" applyAlignment="1">
      <alignment horizontal="right" vertical="center" wrapText="1"/>
    </xf>
    <xf numFmtId="0" fontId="4" fillId="2" borderId="0" xfId="134" applyFont="1" applyFill="1" applyBorder="1" applyAlignment="1">
      <alignment vertical="center" wrapText="1"/>
    </xf>
    <xf numFmtId="0" fontId="4" fillId="2" borderId="0" xfId="1" applyNumberFormat="1" applyFont="1" applyFill="1" applyBorder="1" applyAlignment="1">
      <alignment horizontal="left" vertical="center" wrapText="1"/>
    </xf>
    <xf numFmtId="0" fontId="4" fillId="2" borderId="0" xfId="1" applyNumberFormat="1" applyFont="1" applyFill="1" applyBorder="1" applyAlignment="1">
      <alignment horizontal="right" vertical="center"/>
    </xf>
    <xf numFmtId="0" fontId="4" fillId="3" borderId="0" xfId="549" applyFont="1" applyFill="1" applyBorder="1" applyAlignment="1">
      <alignment vertical="center"/>
    </xf>
    <xf numFmtId="0" fontId="4" fillId="2" borderId="0" xfId="134" applyFont="1" applyFill="1" applyBorder="1" applyAlignment="1">
      <alignment vertical="center"/>
    </xf>
    <xf numFmtId="0" fontId="4" fillId="4" borderId="0" xfId="58" applyNumberFormat="1" applyFont="1" applyFill="1" applyBorder="1" applyAlignment="1">
      <alignment horizontal="center" vertical="center" wrapText="1"/>
    </xf>
    <xf numFmtId="0" fontId="4" fillId="2" borderId="0" xfId="1" applyNumberFormat="1" applyFont="1" applyFill="1" applyBorder="1" applyAlignment="1">
      <alignment horizontal="center" vertical="center" wrapText="1"/>
    </xf>
    <xf numFmtId="0" fontId="5" fillId="3" borderId="0" xfId="549" applyFont="1" applyFill="1" applyBorder="1" applyAlignment="1">
      <alignment vertical="center"/>
    </xf>
    <xf numFmtId="0" fontId="5" fillId="2" borderId="0" xfId="134" applyFont="1" applyFill="1" applyBorder="1" applyAlignment="1">
      <alignment vertical="center"/>
    </xf>
    <xf numFmtId="0" fontId="5" fillId="4" borderId="0" xfId="58" applyNumberFormat="1" applyFont="1" applyFill="1" applyBorder="1" applyAlignment="1">
      <alignment horizontal="center" vertical="center" wrapText="1"/>
    </xf>
    <xf numFmtId="0" fontId="5" fillId="2" borderId="0" xfId="1" applyNumberFormat="1" applyFont="1" applyFill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right" vertical="center" wrapText="1"/>
    </xf>
    <xf numFmtId="0" fontId="4" fillId="2" borderId="0" xfId="1" applyNumberFormat="1" applyFont="1" applyFill="1" applyBorder="1" applyAlignment="1">
      <alignment horizontal="right" vertical="center" wrapText="1"/>
    </xf>
    <xf numFmtId="0" fontId="5" fillId="2" borderId="0" xfId="1" applyNumberFormat="1" applyFont="1" applyFill="1" applyBorder="1" applyAlignment="1">
      <alignment horizontal="right" vertical="center" wrapText="1"/>
    </xf>
    <xf numFmtId="0" fontId="5" fillId="2" borderId="1" xfId="134" applyFont="1" applyFill="1" applyBorder="1" applyAlignment="1">
      <alignment vertical="center"/>
    </xf>
    <xf numFmtId="0" fontId="4" fillId="2" borderId="1" xfId="1" applyNumberFormat="1" applyFont="1" applyFill="1" applyBorder="1" applyAlignment="1">
      <alignment horizontal="left" vertical="center" wrapText="1"/>
    </xf>
    <xf numFmtId="0" fontId="5" fillId="2" borderId="1" xfId="1" applyNumberFormat="1" applyFont="1" applyFill="1" applyBorder="1" applyAlignment="1">
      <alignment horizontal="right" vertical="center" wrapText="1"/>
    </xf>
    <xf numFmtId="0" fontId="9" fillId="0" borderId="0" xfId="134" applyFont="1" applyBorder="1" applyAlignment="1">
      <alignment vertical="center"/>
    </xf>
    <xf numFmtId="3" fontId="9" fillId="0" borderId="0" xfId="134" applyNumberFormat="1" applyFont="1" applyBorder="1" applyAlignment="1">
      <alignment horizontal="right" vertical="center"/>
    </xf>
    <xf numFmtId="0" fontId="7" fillId="0" borderId="0" xfId="136" applyFont="1" applyAlignment="1">
      <alignment horizontal="center" vertical="center"/>
    </xf>
    <xf numFmtId="3" fontId="2" fillId="0" borderId="0" xfId="134" applyNumberFormat="1" applyFont="1" applyBorder="1" applyAlignment="1">
      <alignment horizontal="right" vertical="center"/>
    </xf>
    <xf numFmtId="0" fontId="7" fillId="0" borderId="0" xfId="136" applyFont="1" applyBorder="1" applyAlignment="1">
      <alignment horizontal="left" vertical="center"/>
    </xf>
    <xf numFmtId="0" fontId="7" fillId="0" borderId="0" xfId="136" applyNumberFormat="1" applyFont="1" applyBorder="1" applyAlignment="1">
      <alignment horizontal="center" vertical="center"/>
    </xf>
    <xf numFmtId="0" fontId="7" fillId="0" borderId="0" xfId="136" applyFont="1" applyFill="1" applyAlignment="1">
      <alignment horizontal="right" vertical="center"/>
    </xf>
    <xf numFmtId="0" fontId="1" fillId="0" borderId="0" xfId="136" applyNumberFormat="1" applyFont="1" applyBorder="1" applyAlignment="1">
      <alignment horizontal="center" vertical="center"/>
    </xf>
    <xf numFmtId="3" fontId="1" fillId="0" borderId="0" xfId="1" applyNumberFormat="1" applyFont="1" applyAlignment="1">
      <alignment horizontal="right" vertical="center"/>
    </xf>
    <xf numFmtId="3" fontId="1" fillId="0" borderId="0" xfId="1" applyNumberFormat="1" applyFont="1" applyAlignment="1">
      <alignment vertical="center"/>
    </xf>
    <xf numFmtId="0" fontId="1" fillId="0" borderId="0" xfId="136" applyFont="1" applyFill="1" applyBorder="1" applyAlignment="1">
      <alignment horizontal="left" vertical="center"/>
    </xf>
    <xf numFmtId="0" fontId="1" fillId="0" borderId="0" xfId="136" applyNumberFormat="1" applyFont="1" applyFill="1" applyBorder="1" applyAlignment="1">
      <alignment horizontal="center" vertical="center"/>
    </xf>
    <xf numFmtId="0" fontId="1" fillId="0" borderId="0" xfId="136" applyFont="1" applyFill="1" applyAlignment="1">
      <alignment horizontal="right" vertical="center"/>
    </xf>
    <xf numFmtId="170" fontId="1" fillId="0" borderId="0" xfId="1" applyNumberFormat="1" applyFont="1" applyBorder="1" applyAlignment="1">
      <alignment vertical="center"/>
    </xf>
    <xf numFmtId="170" fontId="10" fillId="0" borderId="2" xfId="1" applyNumberFormat="1" applyFont="1" applyBorder="1" applyAlignment="1">
      <alignment horizontal="left" vertical="center"/>
    </xf>
    <xf numFmtId="0" fontId="1" fillId="0" borderId="0" xfId="1" applyNumberFormat="1" applyFont="1" applyBorder="1" applyAlignment="1">
      <alignment horizontal="right" vertical="center"/>
    </xf>
    <xf numFmtId="0" fontId="7" fillId="0" borderId="0" xfId="134" applyFont="1" applyAlignment="1">
      <alignment horizontal="left" vertical="center"/>
    </xf>
    <xf numFmtId="0" fontId="6" fillId="0" borderId="0" xfId="1" applyNumberFormat="1" applyFont="1" applyBorder="1" applyAlignment="1">
      <alignment horizontal="left" vertical="center" indent="1"/>
    </xf>
    <xf numFmtId="0" fontId="6" fillId="0" borderId="0" xfId="134" applyFont="1" applyAlignment="1">
      <alignment horizontal="left" vertical="center"/>
    </xf>
    <xf numFmtId="0" fontId="6" fillId="0" borderId="0" xfId="1" applyNumberFormat="1" applyFont="1" applyAlignment="1">
      <alignment vertical="center"/>
    </xf>
    <xf numFmtId="0" fontId="3" fillId="0" borderId="0" xfId="105" applyFont="1" applyFill="1" applyBorder="1" applyAlignment="1">
      <alignment horizontal="right" vertical="center" wrapText="1"/>
    </xf>
    <xf numFmtId="0" fontId="2" fillId="0" borderId="0" xfId="1" applyNumberFormat="1" applyFont="1" applyFill="1" applyBorder="1" applyAlignment="1">
      <alignment horizontal="right" vertical="center"/>
    </xf>
    <xf numFmtId="0" fontId="2" fillId="0" borderId="0" xfId="1" applyNumberFormat="1" applyFont="1" applyFill="1" applyBorder="1" applyAlignment="1">
      <alignment horizontal="right" vertical="center" wrapText="1"/>
    </xf>
    <xf numFmtId="0" fontId="3" fillId="0" borderId="0" xfId="1" applyNumberFormat="1" applyFont="1" applyFill="1" applyBorder="1" applyAlignment="1">
      <alignment horizontal="right" vertical="center" wrapText="1"/>
    </xf>
    <xf numFmtId="0" fontId="1" fillId="0" borderId="0" xfId="136" applyNumberFormat="1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134" applyFont="1" applyAlignment="1">
      <alignment vertical="center"/>
    </xf>
    <xf numFmtId="0" fontId="7" fillId="0" borderId="0" xfId="136" applyFont="1" applyFill="1" applyAlignment="1">
      <alignment vertical="center"/>
    </xf>
    <xf numFmtId="0" fontId="1" fillId="0" borderId="0" xfId="136" applyNumberFormat="1" applyFont="1" applyFill="1" applyBorder="1" applyAlignment="1">
      <alignment horizontal="right" vertical="center"/>
    </xf>
    <xf numFmtId="3" fontId="10" fillId="0" borderId="0" xfId="134" applyNumberFormat="1" applyFont="1" applyBorder="1" applyAlignment="1">
      <alignment horizontal="right" vertical="center"/>
    </xf>
    <xf numFmtId="3" fontId="7" fillId="0" borderId="0" xfId="1" applyNumberFormat="1" applyFont="1" applyAlignment="1">
      <alignment horizontal="right" vertical="center"/>
    </xf>
    <xf numFmtId="3" fontId="7" fillId="0" borderId="0" xfId="136" applyNumberFormat="1" applyFont="1" applyFill="1" applyAlignment="1">
      <alignment horizontal="right" vertical="center"/>
    </xf>
    <xf numFmtId="0" fontId="1" fillId="0" borderId="4" xfId="136" applyFont="1" applyBorder="1" applyAlignment="1">
      <alignment vertical="center"/>
    </xf>
    <xf numFmtId="0" fontId="4" fillId="2" borderId="3" xfId="1" applyNumberFormat="1" applyFont="1" applyFill="1" applyBorder="1" applyAlignment="1">
      <alignment horizontal="right" vertical="center"/>
    </xf>
    <xf numFmtId="0" fontId="5" fillId="2" borderId="0" xfId="1" applyNumberFormat="1" applyFont="1" applyFill="1" applyBorder="1" applyAlignment="1">
      <alignment horizontal="right" vertical="center"/>
    </xf>
    <xf numFmtId="3" fontId="7" fillId="0" borderId="0" xfId="136" applyNumberFormat="1" applyFont="1" applyBorder="1" applyAlignment="1">
      <alignment vertical="center"/>
    </xf>
    <xf numFmtId="0" fontId="5" fillId="0" borderId="0" xfId="105" applyFont="1" applyFill="1" applyBorder="1" applyAlignment="1">
      <alignment horizontal="right" vertical="center" wrapText="1"/>
    </xf>
    <xf numFmtId="0" fontId="4" fillId="0" borderId="0" xfId="1" applyNumberFormat="1" applyFont="1" applyFill="1" applyBorder="1" applyAlignment="1">
      <alignment horizontal="right" vertical="center"/>
    </xf>
    <xf numFmtId="0" fontId="4" fillId="0" borderId="0" xfId="1" applyNumberFormat="1" applyFont="1" applyFill="1" applyBorder="1" applyAlignment="1">
      <alignment horizontal="right" vertical="center" wrapText="1"/>
    </xf>
    <xf numFmtId="0" fontId="5" fillId="0" borderId="0" xfId="1" applyNumberFormat="1" applyFont="1" applyFill="1" applyBorder="1" applyAlignment="1">
      <alignment horizontal="right" vertical="center" wrapText="1"/>
    </xf>
    <xf numFmtId="0" fontId="1" fillId="0" borderId="0" xfId="136" applyFont="1" applyAlignment="1">
      <alignment horizontal="right" vertical="center"/>
    </xf>
    <xf numFmtId="0" fontId="1" fillId="0" borderId="2" xfId="136" applyFont="1" applyBorder="1" applyAlignment="1">
      <alignment vertical="center"/>
    </xf>
    <xf numFmtId="0" fontId="1" fillId="0" borderId="0" xfId="58" applyNumberFormat="1" applyFont="1" applyAlignment="1">
      <alignment vertical="center"/>
    </xf>
    <xf numFmtId="0" fontId="1" fillId="0" borderId="0" xfId="58" applyNumberFormat="1" applyFont="1" applyFill="1" applyAlignment="1">
      <alignment vertical="center"/>
    </xf>
    <xf numFmtId="0" fontId="6" fillId="0" borderId="0" xfId="58" applyNumberFormat="1" applyFont="1" applyAlignment="1">
      <alignment horizontal="left" vertical="center" indent="1"/>
    </xf>
    <xf numFmtId="0" fontId="2" fillId="0" borderId="0" xfId="29" applyFont="1" applyAlignment="1">
      <alignment horizontal="center" vertical="center"/>
    </xf>
    <xf numFmtId="0" fontId="3" fillId="0" borderId="0" xfId="29" applyFont="1" applyAlignment="1">
      <alignment horizontal="center" vertical="center"/>
    </xf>
    <xf numFmtId="0" fontId="4" fillId="4" borderId="0" xfId="136" applyFont="1" applyFill="1" applyBorder="1" applyAlignment="1">
      <alignment vertical="center" wrapText="1"/>
    </xf>
    <xf numFmtId="0" fontId="4" fillId="4" borderId="0" xfId="58" applyNumberFormat="1" applyFont="1" applyFill="1" applyBorder="1" applyAlignment="1">
      <alignment horizontal="left" vertical="center" wrapText="1"/>
    </xf>
    <xf numFmtId="0" fontId="4" fillId="4" borderId="0" xfId="58" applyNumberFormat="1" applyFont="1" applyFill="1" applyBorder="1" applyAlignment="1">
      <alignment horizontal="right" vertical="center"/>
    </xf>
    <xf numFmtId="0" fontId="5" fillId="4" borderId="0" xfId="58" applyNumberFormat="1" applyFont="1" applyFill="1" applyBorder="1" applyAlignment="1">
      <alignment horizontal="left" vertical="center" wrapText="1"/>
    </xf>
    <xf numFmtId="0" fontId="5" fillId="4" borderId="0" xfId="136" applyFont="1" applyFill="1" applyBorder="1" applyAlignment="1">
      <alignment vertical="center"/>
    </xf>
    <xf numFmtId="0" fontId="4" fillId="4" borderId="0" xfId="58" applyNumberFormat="1" applyFont="1" applyFill="1" applyBorder="1" applyAlignment="1">
      <alignment horizontal="right" vertical="center" wrapText="1"/>
    </xf>
    <xf numFmtId="0" fontId="5" fillId="4" borderId="0" xfId="58" applyNumberFormat="1" applyFont="1" applyFill="1" applyBorder="1" applyAlignment="1">
      <alignment horizontal="right" vertical="center" wrapText="1"/>
    </xf>
    <xf numFmtId="0" fontId="5" fillId="4" borderId="1" xfId="136" applyFont="1" applyFill="1" applyBorder="1" applyAlignment="1">
      <alignment vertical="center"/>
    </xf>
    <xf numFmtId="0" fontId="4" fillId="4" borderId="1" xfId="58" applyNumberFormat="1" applyFont="1" applyFill="1" applyBorder="1" applyAlignment="1">
      <alignment horizontal="left" vertical="center" wrapText="1"/>
    </xf>
    <xf numFmtId="0" fontId="4" fillId="4" borderId="1" xfId="58" applyNumberFormat="1" applyFont="1" applyFill="1" applyBorder="1" applyAlignment="1">
      <alignment horizontal="center" vertical="center" wrapText="1"/>
    </xf>
    <xf numFmtId="0" fontId="5" fillId="4" borderId="1" xfId="58" applyNumberFormat="1" applyFont="1" applyFill="1" applyBorder="1" applyAlignment="1">
      <alignment horizontal="right" vertical="center" wrapText="1"/>
    </xf>
    <xf numFmtId="170" fontId="7" fillId="0" borderId="0" xfId="1" applyNumberFormat="1" applyFont="1" applyAlignment="1">
      <alignment vertical="center"/>
    </xf>
    <xf numFmtId="3" fontId="1" fillId="0" borderId="0" xfId="137" applyNumberFormat="1" applyFont="1" applyFill="1" applyAlignment="1">
      <alignment vertical="center"/>
    </xf>
    <xf numFmtId="0" fontId="2" fillId="0" borderId="0" xfId="58" applyNumberFormat="1" applyFont="1" applyFill="1" applyBorder="1" applyAlignment="1">
      <alignment horizontal="right" vertical="center" wrapText="1"/>
    </xf>
    <xf numFmtId="0" fontId="3" fillId="0" borderId="0" xfId="58" applyNumberFormat="1" applyFont="1" applyFill="1" applyBorder="1" applyAlignment="1">
      <alignment horizontal="right" vertical="center" wrapText="1"/>
    </xf>
    <xf numFmtId="170" fontId="1" fillId="0" borderId="0" xfId="136" applyNumberFormat="1" applyFont="1" applyAlignment="1">
      <alignment vertical="center"/>
    </xf>
    <xf numFmtId="170" fontId="7" fillId="0" borderId="0" xfId="1" applyNumberFormat="1" applyFont="1" applyBorder="1" applyAlignment="1">
      <alignment vertical="center"/>
    </xf>
    <xf numFmtId="0" fontId="1" fillId="0" borderId="0" xfId="131" applyFont="1" applyAlignment="1">
      <alignment horizontal="left" vertical="center"/>
    </xf>
    <xf numFmtId="0" fontId="1" fillId="0" borderId="0" xfId="131" applyFont="1" applyAlignment="1">
      <alignment vertical="center"/>
    </xf>
    <xf numFmtId="0" fontId="7" fillId="0" borderId="0" xfId="131" applyFont="1" applyAlignment="1">
      <alignment vertical="center"/>
    </xf>
    <xf numFmtId="0" fontId="6" fillId="0" borderId="0" xfId="58" applyNumberFormat="1" applyFont="1" applyAlignment="1">
      <alignment horizontal="center" vertical="center"/>
    </xf>
    <xf numFmtId="0" fontId="6" fillId="0" borderId="0" xfId="58" applyNumberFormat="1" applyFont="1" applyBorder="1" applyAlignment="1">
      <alignment horizontal="left" vertical="center" indent="1"/>
    </xf>
    <xf numFmtId="0" fontId="6" fillId="0" borderId="0" xfId="58" applyNumberFormat="1" applyFont="1" applyAlignment="1">
      <alignment vertical="center"/>
    </xf>
    <xf numFmtId="0" fontId="1" fillId="0" borderId="0" xfId="58" applyNumberFormat="1" applyFont="1" applyBorder="1" applyAlignment="1">
      <alignment horizontal="right" vertical="center"/>
    </xf>
    <xf numFmtId="0" fontId="7" fillId="0" borderId="0" xfId="136" applyFont="1" applyBorder="1" applyAlignment="1">
      <alignment horizontal="right" vertical="center"/>
    </xf>
    <xf numFmtId="170" fontId="7" fillId="0" borderId="0" xfId="1" applyNumberFormat="1" applyFont="1" applyFill="1" applyAlignment="1">
      <alignment horizontal="right" vertical="center"/>
    </xf>
    <xf numFmtId="170" fontId="7" fillId="0" borderId="0" xfId="1" applyNumberFormat="1" applyFont="1" applyFill="1" applyBorder="1" applyAlignment="1">
      <alignment horizontal="right" vertical="center"/>
    </xf>
    <xf numFmtId="170" fontId="1" fillId="0" borderId="0" xfId="1" applyNumberFormat="1" applyFont="1" applyFill="1" applyBorder="1" applyAlignment="1">
      <alignment horizontal="right" vertical="center"/>
    </xf>
    <xf numFmtId="0" fontId="8" fillId="0" borderId="0" xfId="81" applyFont="1" applyBorder="1" applyAlignment="1">
      <alignment horizontal="left" vertical="center"/>
    </xf>
    <xf numFmtId="0" fontId="2" fillId="0" borderId="0" xfId="29" applyFont="1" applyAlignment="1">
      <alignment horizontal="left" vertical="center"/>
    </xf>
    <xf numFmtId="0" fontId="3" fillId="0" borderId="0" xfId="29" applyFont="1" applyAlignment="1">
      <alignment horizontal="left" vertical="center"/>
    </xf>
    <xf numFmtId="0" fontId="6" fillId="0" borderId="0" xfId="136" applyFont="1" applyAlignment="1">
      <alignment horizontal="center" vertical="center"/>
    </xf>
    <xf numFmtId="0" fontId="13" fillId="0" borderId="0" xfId="29" applyFont="1" applyAlignment="1">
      <alignment horizontal="right" vertical="center"/>
    </xf>
    <xf numFmtId="0" fontId="13" fillId="0" borderId="0" xfId="29" applyFont="1" applyAlignment="1">
      <alignment vertical="center"/>
    </xf>
    <xf numFmtId="0" fontId="13" fillId="0" borderId="0" xfId="29" applyFont="1" applyFill="1" applyBorder="1" applyAlignment="1">
      <alignment vertical="center"/>
    </xf>
    <xf numFmtId="0" fontId="1" fillId="0" borderId="0" xfId="58" applyNumberFormat="1" applyFont="1" applyFill="1" applyBorder="1" applyAlignment="1">
      <alignment vertical="center"/>
    </xf>
    <xf numFmtId="3" fontId="7" fillId="0" borderId="0" xfId="136" applyNumberFormat="1" applyFont="1" applyAlignment="1">
      <alignment vertical="center"/>
    </xf>
    <xf numFmtId="3" fontId="7" fillId="0" borderId="0" xfId="136" applyNumberFormat="1" applyFont="1" applyFill="1" applyBorder="1" applyAlignment="1">
      <alignment vertical="center"/>
    </xf>
    <xf numFmtId="3" fontId="1" fillId="0" borderId="0" xfId="136" applyNumberFormat="1" applyFont="1" applyAlignment="1">
      <alignment vertical="center"/>
    </xf>
    <xf numFmtId="3" fontId="7" fillId="0" borderId="0" xfId="136" quotePrefix="1" applyNumberFormat="1" applyFont="1" applyBorder="1" applyAlignment="1">
      <alignment horizontal="right" vertical="center"/>
    </xf>
    <xf numFmtId="0" fontId="7" fillId="0" borderId="0" xfId="136" quotePrefix="1" applyNumberFormat="1" applyFont="1" applyBorder="1" applyAlignment="1">
      <alignment horizontal="right" vertical="center"/>
    </xf>
    <xf numFmtId="0" fontId="1" fillId="0" borderId="0" xfId="136" quotePrefix="1" applyNumberFormat="1" applyFont="1" applyBorder="1" applyAlignment="1">
      <alignment horizontal="right" vertical="center"/>
    </xf>
    <xf numFmtId="3" fontId="10" fillId="0" borderId="0" xfId="370" quotePrefix="1" applyNumberFormat="1" applyFont="1" applyFill="1" applyBorder="1" applyAlignment="1" applyProtection="1">
      <alignment horizontal="right" vertical="center"/>
    </xf>
    <xf numFmtId="0" fontId="2" fillId="0" borderId="0" xfId="58" applyNumberFormat="1" applyFont="1" applyFill="1" applyBorder="1" applyAlignment="1">
      <alignment horizontal="center" vertical="center" wrapText="1"/>
    </xf>
    <xf numFmtId="0" fontId="4" fillId="4" borderId="0" xfId="58" applyNumberFormat="1" applyFont="1" applyFill="1" applyBorder="1" applyAlignment="1">
      <alignment horizontal="center" vertical="center" wrapText="1"/>
    </xf>
    <xf numFmtId="0" fontId="5" fillId="4" borderId="2" xfId="58" applyNumberFormat="1" applyFont="1" applyFill="1" applyBorder="1" applyAlignment="1">
      <alignment horizontal="center" vertical="center" wrapText="1"/>
    </xf>
    <xf numFmtId="0" fontId="4" fillId="2" borderId="0" xfId="1" applyNumberFormat="1" applyFont="1" applyFill="1" applyBorder="1" applyAlignment="1">
      <alignment horizontal="center" vertical="center" wrapText="1"/>
    </xf>
    <xf numFmtId="0" fontId="5" fillId="2" borderId="0" xfId="1" applyNumberFormat="1" applyFont="1" applyFill="1" applyBorder="1" applyAlignment="1">
      <alignment horizontal="center" vertical="center" wrapText="1"/>
    </xf>
    <xf numFmtId="0" fontId="5" fillId="2" borderId="2" xfId="1" applyNumberFormat="1" applyFont="1" applyFill="1" applyBorder="1" applyAlignment="1">
      <alignment horizontal="center" vertical="center" wrapText="1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3" borderId="0" xfId="1" applyNumberFormat="1" applyFont="1" applyFill="1" applyBorder="1" applyAlignment="1">
      <alignment horizontal="center" vertical="center" wrapText="1"/>
    </xf>
    <xf numFmtId="0" fontId="5" fillId="3" borderId="2" xfId="1" applyNumberFormat="1" applyFont="1" applyFill="1" applyBorder="1" applyAlignment="1">
      <alignment horizontal="center" vertical="center" wrapText="1"/>
    </xf>
    <xf numFmtId="0" fontId="1" fillId="0" borderId="1" xfId="134" applyFont="1" applyFill="1" applyBorder="1" applyAlignment="1">
      <alignment horizontal="left" vertical="center"/>
    </xf>
    <xf numFmtId="0" fontId="2" fillId="0" borderId="0" xfId="105" applyFont="1" applyAlignment="1">
      <alignment horizontal="left" vertical="top"/>
    </xf>
    <xf numFmtId="0" fontId="30" fillId="0" borderId="0" xfId="105" applyFont="1" applyAlignment="1">
      <alignment horizontal="left" vertical="center"/>
    </xf>
    <xf numFmtId="0" fontId="31" fillId="0" borderId="0" xfId="105" applyFont="1" applyAlignment="1">
      <alignment horizontal="left" vertical="center"/>
    </xf>
    <xf numFmtId="49" fontId="31" fillId="0" borderId="0" xfId="105" applyNumberFormat="1" applyFont="1" applyAlignment="1">
      <alignment horizontal="left" vertical="center"/>
    </xf>
    <xf numFmtId="0" fontId="30" fillId="0" borderId="0" xfId="105" applyFont="1" applyAlignment="1">
      <alignment horizontal="left" vertical="top"/>
    </xf>
    <xf numFmtId="0" fontId="30" fillId="0" borderId="0" xfId="105" applyFont="1" applyAlignment="1">
      <alignment horizontal="justify" vertical="top"/>
    </xf>
    <xf numFmtId="0" fontId="31" fillId="0" borderId="0" xfId="105" applyFont="1" applyAlignment="1">
      <alignment horizontal="left" vertical="top"/>
    </xf>
    <xf numFmtId="0" fontId="31" fillId="0" borderId="0" xfId="105" applyFont="1" applyAlignment="1">
      <alignment horizontal="justify" vertical="top"/>
    </xf>
    <xf numFmtId="0" fontId="30" fillId="0" borderId="0" xfId="105" applyFont="1" applyFill="1" applyAlignment="1">
      <alignment horizontal="left" vertical="center"/>
    </xf>
    <xf numFmtId="0" fontId="31" fillId="0" borderId="0" xfId="105" applyFont="1" applyFill="1" applyAlignment="1">
      <alignment horizontal="left" vertical="center"/>
    </xf>
    <xf numFmtId="0" fontId="30" fillId="0" borderId="0" xfId="29" applyFont="1" applyAlignment="1">
      <alignment horizontal="left" vertical="center"/>
    </xf>
    <xf numFmtId="0" fontId="31" fillId="0" borderId="0" xfId="29" applyFont="1" applyAlignment="1">
      <alignment horizontal="left" vertical="center"/>
    </xf>
  </cellXfs>
  <cellStyles count="553">
    <cellStyle name="Comma" xfId="1" builtinId="3"/>
    <cellStyle name="Comma [0] 2" xfId="49" xr:uid="{00000000-0005-0000-0000-000001000000}"/>
    <cellStyle name="Comma 2" xfId="48" xr:uid="{00000000-0005-0000-0000-000002000000}"/>
    <cellStyle name="Comma 2 2" xfId="46" xr:uid="{00000000-0005-0000-0000-000003000000}"/>
    <cellStyle name="Comma 2 3" xfId="47" xr:uid="{00000000-0005-0000-0000-000004000000}"/>
    <cellStyle name="Comma 3" xfId="51" xr:uid="{00000000-0005-0000-0000-000005000000}"/>
    <cellStyle name="Comma 4" xfId="55" xr:uid="{00000000-0005-0000-0000-000006000000}"/>
    <cellStyle name="Comma 4 2" xfId="45" xr:uid="{00000000-0005-0000-0000-000007000000}"/>
    <cellStyle name="Comma 5" xfId="58" xr:uid="{00000000-0005-0000-0000-000008000000}"/>
    <cellStyle name="Comma 5 2" xfId="59" xr:uid="{00000000-0005-0000-0000-000009000000}"/>
    <cellStyle name="Hyperlink 2" xfId="60" xr:uid="{00000000-0005-0000-0000-00000A000000}"/>
    <cellStyle name="Hyperlink 2 2" xfId="56" xr:uid="{00000000-0005-0000-0000-00000B000000}"/>
    <cellStyle name="Hyperlink 3" xfId="61" xr:uid="{00000000-0005-0000-0000-00000C000000}"/>
    <cellStyle name="Hyperlink 4" xfId="65" xr:uid="{00000000-0005-0000-0000-00000D000000}"/>
    <cellStyle name="Hyperlink 5" xfId="16" xr:uid="{00000000-0005-0000-0000-00000E000000}"/>
    <cellStyle name="Normal" xfId="0" builtinId="0"/>
    <cellStyle name="Normal - Style1" xfId="34" xr:uid="{00000000-0005-0000-0000-000010000000}"/>
    <cellStyle name="Normal - Style2" xfId="38" xr:uid="{00000000-0005-0000-0000-000011000000}"/>
    <cellStyle name="Normal - Style3" xfId="44" xr:uid="{00000000-0005-0000-0000-000012000000}"/>
    <cellStyle name="Normal - Style4" xfId="66" xr:uid="{00000000-0005-0000-0000-000013000000}"/>
    <cellStyle name="Normal - Style5" xfId="69" xr:uid="{00000000-0005-0000-0000-000014000000}"/>
    <cellStyle name="Normal - Style6" xfId="72" xr:uid="{00000000-0005-0000-0000-000015000000}"/>
    <cellStyle name="Normal - Style7" xfId="73" xr:uid="{00000000-0005-0000-0000-000016000000}"/>
    <cellStyle name="Normal - Style8" xfId="76" xr:uid="{00000000-0005-0000-0000-000017000000}"/>
    <cellStyle name="Normal 10" xfId="78" xr:uid="{00000000-0005-0000-0000-000018000000}"/>
    <cellStyle name="Normal 11" xfId="79" xr:uid="{00000000-0005-0000-0000-000019000000}"/>
    <cellStyle name="Normal 12" xfId="80" xr:uid="{00000000-0005-0000-0000-00001A000000}"/>
    <cellStyle name="Normal 13" xfId="81" xr:uid="{00000000-0005-0000-0000-00001B000000}"/>
    <cellStyle name="Normal 13 2" xfId="82" xr:uid="{00000000-0005-0000-0000-00001C000000}"/>
    <cellStyle name="Normal 13 2 2" xfId="83" xr:uid="{00000000-0005-0000-0000-00001D000000}"/>
    <cellStyle name="Normal 13 2 6" xfId="84" xr:uid="{00000000-0005-0000-0000-00001E000000}"/>
    <cellStyle name="Normal 14" xfId="87" xr:uid="{00000000-0005-0000-0000-00001F000000}"/>
    <cellStyle name="Normal 15" xfId="90" xr:uid="{00000000-0005-0000-0000-000020000000}"/>
    <cellStyle name="Normal 16" xfId="94" xr:uid="{00000000-0005-0000-0000-000021000000}"/>
    <cellStyle name="Normal 17" xfId="96" xr:uid="{00000000-0005-0000-0000-000022000000}"/>
    <cellStyle name="Normal 18" xfId="98" xr:uid="{00000000-0005-0000-0000-000023000000}"/>
    <cellStyle name="Normal 19" xfId="100" xr:uid="{00000000-0005-0000-0000-000024000000}"/>
    <cellStyle name="Normal 2" xfId="102" xr:uid="{00000000-0005-0000-0000-000025000000}"/>
    <cellStyle name="Normal 2 2" xfId="103" xr:uid="{00000000-0005-0000-0000-000026000000}"/>
    <cellStyle name="Normal 2 2 2" xfId="105" xr:uid="{00000000-0005-0000-0000-000027000000}"/>
    <cellStyle name="Normal 2 2 2 2" xfId="29" xr:uid="{00000000-0005-0000-0000-000028000000}"/>
    <cellStyle name="Normal 2 2 2 2 2" xfId="17" xr:uid="{00000000-0005-0000-0000-000029000000}"/>
    <cellStyle name="Normal 2 2 2 2 2 4" xfId="106" xr:uid="{00000000-0005-0000-0000-00002A000000}"/>
    <cellStyle name="Normal 2 2 2 3" xfId="32" xr:uid="{00000000-0005-0000-0000-00002B000000}"/>
    <cellStyle name="Normal 2 3" xfId="107" xr:uid="{00000000-0005-0000-0000-00002C000000}"/>
    <cellStyle name="Normal 20" xfId="91" xr:uid="{00000000-0005-0000-0000-00002D000000}"/>
    <cellStyle name="Normal 20 2" xfId="110" xr:uid="{00000000-0005-0000-0000-00002E000000}"/>
    <cellStyle name="Normal 21" xfId="95" xr:uid="{00000000-0005-0000-0000-00002F000000}"/>
    <cellStyle name="Normal 21 2" xfId="111" xr:uid="{00000000-0005-0000-0000-000030000000}"/>
    <cellStyle name="Normal 22" xfId="97" xr:uid="{00000000-0005-0000-0000-000031000000}"/>
    <cellStyle name="Normal 22 2" xfId="112" xr:uid="{00000000-0005-0000-0000-000032000000}"/>
    <cellStyle name="Normal 23" xfId="99" xr:uid="{00000000-0005-0000-0000-000033000000}"/>
    <cellStyle name="Normal 24" xfId="101" xr:uid="{00000000-0005-0000-0000-000034000000}"/>
    <cellStyle name="Normal 25" xfId="113" xr:uid="{00000000-0005-0000-0000-000035000000}"/>
    <cellStyle name="Normal 25 2" xfId="115" xr:uid="{00000000-0005-0000-0000-000036000000}"/>
    <cellStyle name="Normal 26" xfId="116" xr:uid="{00000000-0005-0000-0000-000037000000}"/>
    <cellStyle name="Normal 26 2" xfId="118" xr:uid="{00000000-0005-0000-0000-000038000000}"/>
    <cellStyle name="Normal 27" xfId="120" xr:uid="{00000000-0005-0000-0000-000039000000}"/>
    <cellStyle name="Normal 28" xfId="122" xr:uid="{00000000-0005-0000-0000-00003A000000}"/>
    <cellStyle name="Normal 28 2" xfId="124" xr:uid="{00000000-0005-0000-0000-00003B000000}"/>
    <cellStyle name="Normal 29" xfId="126" xr:uid="{00000000-0005-0000-0000-00003C000000}"/>
    <cellStyle name="Normal 29 2" xfId="74" xr:uid="{00000000-0005-0000-0000-00003D000000}"/>
    <cellStyle name="Normal 3" xfId="131" xr:uid="{00000000-0005-0000-0000-00003E000000}"/>
    <cellStyle name="Normal 3 2" xfId="132" xr:uid="{00000000-0005-0000-0000-00003F000000}"/>
    <cellStyle name="Normal 3 2 3" xfId="134" xr:uid="{00000000-0005-0000-0000-000040000000}"/>
    <cellStyle name="Normal 3 2 3 2" xfId="135" xr:uid="{00000000-0005-0000-0000-000041000000}"/>
    <cellStyle name="Normal 3 2 3 3" xfId="136" xr:uid="{00000000-0005-0000-0000-000042000000}"/>
    <cellStyle name="Normal 3 2 3 3 2" xfId="137" xr:uid="{00000000-0005-0000-0000-000043000000}"/>
    <cellStyle name="Normal 3 2 3 3 3" xfId="139" xr:uid="{00000000-0005-0000-0000-000044000000}"/>
    <cellStyle name="Normal 3 5 2 5 5" xfId="140" xr:uid="{00000000-0005-0000-0000-000045000000}"/>
    <cellStyle name="Normal 30" xfId="114" xr:uid="{00000000-0005-0000-0000-000046000000}"/>
    <cellStyle name="Normal 31" xfId="117" xr:uid="{00000000-0005-0000-0000-000047000000}"/>
    <cellStyle name="Normal 31 2" xfId="119" xr:uid="{00000000-0005-0000-0000-000048000000}"/>
    <cellStyle name="Normal 32" xfId="121" xr:uid="{00000000-0005-0000-0000-000049000000}"/>
    <cellStyle name="Normal 32 2" xfId="127" xr:uid="{00000000-0005-0000-0000-00004A000000}"/>
    <cellStyle name="Normal 32 3" xfId="141" xr:uid="{00000000-0005-0000-0000-00004B000000}"/>
    <cellStyle name="Normal 33" xfId="123" xr:uid="{00000000-0005-0000-0000-00004C000000}"/>
    <cellStyle name="Normal 33 2" xfId="125" xr:uid="{00000000-0005-0000-0000-00004D000000}"/>
    <cellStyle name="Normal 33 2 2" xfId="144" xr:uid="{00000000-0005-0000-0000-00004E000000}"/>
    <cellStyle name="Normal 33 2 2 2" xfId="146" xr:uid="{00000000-0005-0000-0000-00004F000000}"/>
    <cellStyle name="Normal 33 2 2 2 2" xfId="23" xr:uid="{00000000-0005-0000-0000-000050000000}"/>
    <cellStyle name="Normal 33 2 2 3" xfId="147" xr:uid="{00000000-0005-0000-0000-000051000000}"/>
    <cellStyle name="Normal 33 2 3" xfId="148" xr:uid="{00000000-0005-0000-0000-000052000000}"/>
    <cellStyle name="Normal 33 2 3 2" xfId="150" xr:uid="{00000000-0005-0000-0000-000053000000}"/>
    <cellStyle name="Normal 33 2 4" xfId="151" xr:uid="{00000000-0005-0000-0000-000054000000}"/>
    <cellStyle name="Normal 33 3" xfId="152" xr:uid="{00000000-0005-0000-0000-000055000000}"/>
    <cellStyle name="Normal 33 3 2" xfId="153" xr:uid="{00000000-0005-0000-0000-000056000000}"/>
    <cellStyle name="Normal 33 3 2 2" xfId="154" xr:uid="{00000000-0005-0000-0000-000057000000}"/>
    <cellStyle name="Normal 33 3 3" xfId="155" xr:uid="{00000000-0005-0000-0000-000058000000}"/>
    <cellStyle name="Normal 33 4" xfId="156" xr:uid="{00000000-0005-0000-0000-000059000000}"/>
    <cellStyle name="Normal 33 4 2" xfId="157" xr:uid="{00000000-0005-0000-0000-00005A000000}"/>
    <cellStyle name="Normal 33 5" xfId="158" xr:uid="{00000000-0005-0000-0000-00005B000000}"/>
    <cellStyle name="Normal 33 6" xfId="145" xr:uid="{00000000-0005-0000-0000-00005C000000}"/>
    <cellStyle name="Normal 34" xfId="128" xr:uid="{00000000-0005-0000-0000-00005D000000}"/>
    <cellStyle name="Normal 34 2" xfId="75" xr:uid="{00000000-0005-0000-0000-00005E000000}"/>
    <cellStyle name="Normal 34 2 2" xfId="159" xr:uid="{00000000-0005-0000-0000-00005F000000}"/>
    <cellStyle name="Normal 34 2 2 2" xfId="62" xr:uid="{00000000-0005-0000-0000-000060000000}"/>
    <cellStyle name="Normal 34 2 2 2 2" xfId="162" xr:uid="{00000000-0005-0000-0000-000061000000}"/>
    <cellStyle name="Normal 34 2 2 3" xfId="13" xr:uid="{00000000-0005-0000-0000-000062000000}"/>
    <cellStyle name="Normal 34 2 3" xfId="165" xr:uid="{00000000-0005-0000-0000-000063000000}"/>
    <cellStyle name="Normal 34 2 3 2" xfId="168" xr:uid="{00000000-0005-0000-0000-000064000000}"/>
    <cellStyle name="Normal 34 2 4" xfId="171" xr:uid="{00000000-0005-0000-0000-000065000000}"/>
    <cellStyle name="Normal 34 3" xfId="77" xr:uid="{00000000-0005-0000-0000-000066000000}"/>
    <cellStyle name="Normal 34 3 2" xfId="174" xr:uid="{00000000-0005-0000-0000-000067000000}"/>
    <cellStyle name="Normal 34 3 2 2" xfId="177" xr:uid="{00000000-0005-0000-0000-000068000000}"/>
    <cellStyle name="Normal 34 3 3" xfId="180" xr:uid="{00000000-0005-0000-0000-000069000000}"/>
    <cellStyle name="Normal 34 4" xfId="183" xr:uid="{00000000-0005-0000-0000-00006A000000}"/>
    <cellStyle name="Normal 34 4 2" xfId="185" xr:uid="{00000000-0005-0000-0000-00006B000000}"/>
    <cellStyle name="Normal 34 5" xfId="187" xr:uid="{00000000-0005-0000-0000-00006C000000}"/>
    <cellStyle name="Normal 34 6" xfId="149" xr:uid="{00000000-0005-0000-0000-00006D000000}"/>
    <cellStyle name="Normal 35" xfId="142" xr:uid="{00000000-0005-0000-0000-00006E000000}"/>
    <cellStyle name="Normal 35 2" xfId="188" xr:uid="{00000000-0005-0000-0000-00006F000000}"/>
    <cellStyle name="Normal 35 2 2" xfId="190" xr:uid="{00000000-0005-0000-0000-000070000000}"/>
    <cellStyle name="Normal 35 2 2 2" xfId="67" xr:uid="{00000000-0005-0000-0000-000071000000}"/>
    <cellStyle name="Normal 35 2 2 2 2" xfId="192" xr:uid="{00000000-0005-0000-0000-000072000000}"/>
    <cellStyle name="Normal 35 2 2 3" xfId="70" xr:uid="{00000000-0005-0000-0000-000073000000}"/>
    <cellStyle name="Normal 35 2 3" xfId="195" xr:uid="{00000000-0005-0000-0000-000074000000}"/>
    <cellStyle name="Normal 35 2 3 2" xfId="197" xr:uid="{00000000-0005-0000-0000-000075000000}"/>
    <cellStyle name="Normal 35 2 4" xfId="20" xr:uid="{00000000-0005-0000-0000-000076000000}"/>
    <cellStyle name="Normal 35 3" xfId="199" xr:uid="{00000000-0005-0000-0000-000077000000}"/>
    <cellStyle name="Normal 35 3 2" xfId="201" xr:uid="{00000000-0005-0000-0000-000078000000}"/>
    <cellStyle name="Normal 35 3 2 2" xfId="203" xr:uid="{00000000-0005-0000-0000-000079000000}"/>
    <cellStyle name="Normal 35 3 3" xfId="205" xr:uid="{00000000-0005-0000-0000-00007A000000}"/>
    <cellStyle name="Normal 35 4" xfId="207" xr:uid="{00000000-0005-0000-0000-00007B000000}"/>
    <cellStyle name="Normal 35 4 2" xfId="211" xr:uid="{00000000-0005-0000-0000-00007C000000}"/>
    <cellStyle name="Normal 35 5" xfId="213" xr:uid="{00000000-0005-0000-0000-00007D000000}"/>
    <cellStyle name="Normal 35 6" xfId="215" xr:uid="{00000000-0005-0000-0000-00007E000000}"/>
    <cellStyle name="Normal 36" xfId="217" xr:uid="{00000000-0005-0000-0000-00007F000000}"/>
    <cellStyle name="Normal 36 2" xfId="219" xr:uid="{00000000-0005-0000-0000-000080000000}"/>
    <cellStyle name="Normal 36 2 2" xfId="85" xr:uid="{00000000-0005-0000-0000-000081000000}"/>
    <cellStyle name="Normal 36 2 2 2" xfId="221" xr:uid="{00000000-0005-0000-0000-000082000000}"/>
    <cellStyle name="Normal 36 2 2 2 2" xfId="11" xr:uid="{00000000-0005-0000-0000-000083000000}"/>
    <cellStyle name="Normal 36 2 2 3" xfId="223" xr:uid="{00000000-0005-0000-0000-000084000000}"/>
    <cellStyle name="Normal 36 2 3" xfId="88" xr:uid="{00000000-0005-0000-0000-000085000000}"/>
    <cellStyle name="Normal 36 2 3 2" xfId="108" xr:uid="{00000000-0005-0000-0000-000086000000}"/>
    <cellStyle name="Normal 36 2 4" xfId="92" xr:uid="{00000000-0005-0000-0000-000087000000}"/>
    <cellStyle name="Normal 36 3" xfId="226" xr:uid="{00000000-0005-0000-0000-000088000000}"/>
    <cellStyle name="Normal 36 3 2" xfId="231" xr:uid="{00000000-0005-0000-0000-000089000000}"/>
    <cellStyle name="Normal 36 3 2 2" xfId="233" xr:uid="{00000000-0005-0000-0000-00008A000000}"/>
    <cellStyle name="Normal 36 3 3" xfId="235" xr:uid="{00000000-0005-0000-0000-00008B000000}"/>
    <cellStyle name="Normal 36 4" xfId="238" xr:uid="{00000000-0005-0000-0000-00008C000000}"/>
    <cellStyle name="Normal 36 4 2" xfId="240" xr:uid="{00000000-0005-0000-0000-00008D000000}"/>
    <cellStyle name="Normal 36 5" xfId="242" xr:uid="{00000000-0005-0000-0000-00008E000000}"/>
    <cellStyle name="Normal 36 6" xfId="246" xr:uid="{00000000-0005-0000-0000-00008F000000}"/>
    <cellStyle name="Normal 37" xfId="251" xr:uid="{00000000-0005-0000-0000-000090000000}"/>
    <cellStyle name="Normal 37 2" xfId="253" xr:uid="{00000000-0005-0000-0000-000091000000}"/>
    <cellStyle name="Normal 37 2 2" xfId="243" xr:uid="{00000000-0005-0000-0000-000092000000}"/>
    <cellStyle name="Normal 37 2 2 2" xfId="255" xr:uid="{00000000-0005-0000-0000-000093000000}"/>
    <cellStyle name="Normal 37 2 2 2 2" xfId="257" xr:uid="{00000000-0005-0000-0000-000094000000}"/>
    <cellStyle name="Normal 37 2 2 3" xfId="259" xr:uid="{00000000-0005-0000-0000-000095000000}"/>
    <cellStyle name="Normal 37 2 3" xfId="247" xr:uid="{00000000-0005-0000-0000-000096000000}"/>
    <cellStyle name="Normal 37 2 3 2" xfId="261" xr:uid="{00000000-0005-0000-0000-000097000000}"/>
    <cellStyle name="Normal 37 2 4" xfId="263" xr:uid="{00000000-0005-0000-0000-000098000000}"/>
    <cellStyle name="Normal 37 3" xfId="266" xr:uid="{00000000-0005-0000-0000-000099000000}"/>
    <cellStyle name="Normal 37 3 2" xfId="268" xr:uid="{00000000-0005-0000-0000-00009A000000}"/>
    <cellStyle name="Normal 37 3 2 2" xfId="272" xr:uid="{00000000-0005-0000-0000-00009B000000}"/>
    <cellStyle name="Normal 37 3 3" xfId="276" xr:uid="{00000000-0005-0000-0000-00009C000000}"/>
    <cellStyle name="Normal 37 4" xfId="280" xr:uid="{00000000-0005-0000-0000-00009D000000}"/>
    <cellStyle name="Normal 37 4 2" xfId="282" xr:uid="{00000000-0005-0000-0000-00009E000000}"/>
    <cellStyle name="Normal 37 5" xfId="269" xr:uid="{00000000-0005-0000-0000-00009F000000}"/>
    <cellStyle name="Normal 37 6" xfId="277" xr:uid="{00000000-0005-0000-0000-0000A0000000}"/>
    <cellStyle name="Normal 38" xfId="286" xr:uid="{00000000-0005-0000-0000-0000A1000000}"/>
    <cellStyle name="Normal 38 2" xfId="288" xr:uid="{00000000-0005-0000-0000-0000A2000000}"/>
    <cellStyle name="Normal 38 2 2" xfId="290" xr:uid="{00000000-0005-0000-0000-0000A3000000}"/>
    <cellStyle name="Normal 38 2 2 2" xfId="294" xr:uid="{00000000-0005-0000-0000-0000A4000000}"/>
    <cellStyle name="Normal 38 2 2 2 2" xfId="298" xr:uid="{00000000-0005-0000-0000-0000A5000000}"/>
    <cellStyle name="Normal 38 2 2 3" xfId="302" xr:uid="{00000000-0005-0000-0000-0000A6000000}"/>
    <cellStyle name="Normal 38 2 3" xfId="304" xr:uid="{00000000-0005-0000-0000-0000A7000000}"/>
    <cellStyle name="Normal 38 2 3 2" xfId="308" xr:uid="{00000000-0005-0000-0000-0000A8000000}"/>
    <cellStyle name="Normal 38 2 4" xfId="310" xr:uid="{00000000-0005-0000-0000-0000A9000000}"/>
    <cellStyle name="Normal 38 3" xfId="312" xr:uid="{00000000-0005-0000-0000-0000AA000000}"/>
    <cellStyle name="Normal 38 3 2" xfId="314" xr:uid="{00000000-0005-0000-0000-0000AB000000}"/>
    <cellStyle name="Normal 38 3 2 2" xfId="317" xr:uid="{00000000-0005-0000-0000-0000AC000000}"/>
    <cellStyle name="Normal 38 3 3" xfId="319" xr:uid="{00000000-0005-0000-0000-0000AD000000}"/>
    <cellStyle name="Normal 38 4" xfId="321" xr:uid="{00000000-0005-0000-0000-0000AE000000}"/>
    <cellStyle name="Normal 38 4 2" xfId="323" xr:uid="{00000000-0005-0000-0000-0000AF000000}"/>
    <cellStyle name="Normal 38 5" xfId="283" xr:uid="{00000000-0005-0000-0000-0000B0000000}"/>
    <cellStyle name="Normal 38 6" xfId="325" xr:uid="{00000000-0005-0000-0000-0000B1000000}"/>
    <cellStyle name="Normal 39" xfId="327" xr:uid="{00000000-0005-0000-0000-0000B2000000}"/>
    <cellStyle name="Normal 39 2" xfId="329" xr:uid="{00000000-0005-0000-0000-0000B3000000}"/>
    <cellStyle name="Normal 39 2 2" xfId="331" xr:uid="{00000000-0005-0000-0000-0000B4000000}"/>
    <cellStyle name="Normal 39 2 2 2" xfId="333" xr:uid="{00000000-0005-0000-0000-0000B5000000}"/>
    <cellStyle name="Normal 39 2 2 2 2" xfId="208" xr:uid="{00000000-0005-0000-0000-0000B6000000}"/>
    <cellStyle name="Normal 39 2 2 3" xfId="335" xr:uid="{00000000-0005-0000-0000-0000B7000000}"/>
    <cellStyle name="Normal 39 2 3" xfId="292" xr:uid="{00000000-0005-0000-0000-0000B8000000}"/>
    <cellStyle name="Normal 39 2 3 2" xfId="296" xr:uid="{00000000-0005-0000-0000-0000B9000000}"/>
    <cellStyle name="Normal 39 2 4" xfId="300" xr:uid="{00000000-0005-0000-0000-0000BA000000}"/>
    <cellStyle name="Normal 39 3" xfId="337" xr:uid="{00000000-0005-0000-0000-0000BB000000}"/>
    <cellStyle name="Normal 39 3 2" xfId="339" xr:uid="{00000000-0005-0000-0000-0000BC000000}"/>
    <cellStyle name="Normal 39 3 2 2" xfId="341" xr:uid="{00000000-0005-0000-0000-0000BD000000}"/>
    <cellStyle name="Normal 39 3 3" xfId="306" xr:uid="{00000000-0005-0000-0000-0000BE000000}"/>
    <cellStyle name="Normal 39 4" xfId="343" xr:uid="{00000000-0005-0000-0000-0000BF000000}"/>
    <cellStyle name="Normal 39 4 2" xfId="25" xr:uid="{00000000-0005-0000-0000-0000C0000000}"/>
    <cellStyle name="Normal 39 5" xfId="273" xr:uid="{00000000-0005-0000-0000-0000C1000000}"/>
    <cellStyle name="Normal 39 6" xfId="345" xr:uid="{00000000-0005-0000-0000-0000C2000000}"/>
    <cellStyle name="Normal 4" xfId="349" xr:uid="{00000000-0005-0000-0000-0000C3000000}"/>
    <cellStyle name="Normal 4 2" xfId="352" xr:uid="{00000000-0005-0000-0000-0000C4000000}"/>
    <cellStyle name="Normal 40" xfId="143" xr:uid="{00000000-0005-0000-0000-0000C5000000}"/>
    <cellStyle name="Normal 40 2" xfId="189" xr:uid="{00000000-0005-0000-0000-0000C6000000}"/>
    <cellStyle name="Normal 40 2 2" xfId="191" xr:uid="{00000000-0005-0000-0000-0000C7000000}"/>
    <cellStyle name="Normal 40 2 2 2" xfId="68" xr:uid="{00000000-0005-0000-0000-0000C8000000}"/>
    <cellStyle name="Normal 40 2 2 2 2" xfId="193" xr:uid="{00000000-0005-0000-0000-0000C9000000}"/>
    <cellStyle name="Normal 40 2 2 3" xfId="71" xr:uid="{00000000-0005-0000-0000-0000CA000000}"/>
    <cellStyle name="Normal 40 2 3" xfId="196" xr:uid="{00000000-0005-0000-0000-0000CB000000}"/>
    <cellStyle name="Normal 40 2 3 2" xfId="198" xr:uid="{00000000-0005-0000-0000-0000CC000000}"/>
    <cellStyle name="Normal 40 2 4" xfId="21" xr:uid="{00000000-0005-0000-0000-0000CD000000}"/>
    <cellStyle name="Normal 40 3" xfId="200" xr:uid="{00000000-0005-0000-0000-0000CE000000}"/>
    <cellStyle name="Normal 40 3 2" xfId="202" xr:uid="{00000000-0005-0000-0000-0000CF000000}"/>
    <cellStyle name="Normal 40 3 2 2" xfId="204" xr:uid="{00000000-0005-0000-0000-0000D0000000}"/>
    <cellStyle name="Normal 40 3 3" xfId="206" xr:uid="{00000000-0005-0000-0000-0000D1000000}"/>
    <cellStyle name="Normal 40 4" xfId="209" xr:uid="{00000000-0005-0000-0000-0000D2000000}"/>
    <cellStyle name="Normal 40 4 2" xfId="212" xr:uid="{00000000-0005-0000-0000-0000D3000000}"/>
    <cellStyle name="Normal 40 5" xfId="214" xr:uid="{00000000-0005-0000-0000-0000D4000000}"/>
    <cellStyle name="Normal 40 6" xfId="216" xr:uid="{00000000-0005-0000-0000-0000D5000000}"/>
    <cellStyle name="Normal 41" xfId="218" xr:uid="{00000000-0005-0000-0000-0000D6000000}"/>
    <cellStyle name="Normal 41 2" xfId="220" xr:uid="{00000000-0005-0000-0000-0000D7000000}"/>
    <cellStyle name="Normal 41 2 2" xfId="86" xr:uid="{00000000-0005-0000-0000-0000D8000000}"/>
    <cellStyle name="Normal 41 2 2 2" xfId="222" xr:uid="{00000000-0005-0000-0000-0000D9000000}"/>
    <cellStyle name="Normal 41 2 2 2 2" xfId="12" xr:uid="{00000000-0005-0000-0000-0000DA000000}"/>
    <cellStyle name="Normal 41 2 2 3" xfId="224" xr:uid="{00000000-0005-0000-0000-0000DB000000}"/>
    <cellStyle name="Normal 41 2 3" xfId="89" xr:uid="{00000000-0005-0000-0000-0000DC000000}"/>
    <cellStyle name="Normal 41 2 3 2" xfId="109" xr:uid="{00000000-0005-0000-0000-0000DD000000}"/>
    <cellStyle name="Normal 41 2 4" xfId="93" xr:uid="{00000000-0005-0000-0000-0000DE000000}"/>
    <cellStyle name="Normal 41 3" xfId="227" xr:uid="{00000000-0005-0000-0000-0000DF000000}"/>
    <cellStyle name="Normal 41 3 2" xfId="232" xr:uid="{00000000-0005-0000-0000-0000E0000000}"/>
    <cellStyle name="Normal 41 3 2 2" xfId="234" xr:uid="{00000000-0005-0000-0000-0000E1000000}"/>
    <cellStyle name="Normal 41 3 3" xfId="236" xr:uid="{00000000-0005-0000-0000-0000E2000000}"/>
    <cellStyle name="Normal 41 4" xfId="239" xr:uid="{00000000-0005-0000-0000-0000E3000000}"/>
    <cellStyle name="Normal 41 4 2" xfId="241" xr:uid="{00000000-0005-0000-0000-0000E4000000}"/>
    <cellStyle name="Normal 41 5" xfId="244" xr:uid="{00000000-0005-0000-0000-0000E5000000}"/>
    <cellStyle name="Normal 41 6" xfId="248" xr:uid="{00000000-0005-0000-0000-0000E6000000}"/>
    <cellStyle name="Normal 42" xfId="252" xr:uid="{00000000-0005-0000-0000-0000E7000000}"/>
    <cellStyle name="Normal 42 2" xfId="254" xr:uid="{00000000-0005-0000-0000-0000E8000000}"/>
    <cellStyle name="Normal 42 2 2" xfId="245" xr:uid="{00000000-0005-0000-0000-0000E9000000}"/>
    <cellStyle name="Normal 42 2 2 2" xfId="256" xr:uid="{00000000-0005-0000-0000-0000EA000000}"/>
    <cellStyle name="Normal 42 2 2 2 2" xfId="258" xr:uid="{00000000-0005-0000-0000-0000EB000000}"/>
    <cellStyle name="Normal 42 2 2 3" xfId="260" xr:uid="{00000000-0005-0000-0000-0000EC000000}"/>
    <cellStyle name="Normal 42 2 3" xfId="249" xr:uid="{00000000-0005-0000-0000-0000ED000000}"/>
    <cellStyle name="Normal 42 2 3 2" xfId="262" xr:uid="{00000000-0005-0000-0000-0000EE000000}"/>
    <cellStyle name="Normal 42 2 4" xfId="264" xr:uid="{00000000-0005-0000-0000-0000EF000000}"/>
    <cellStyle name="Normal 42 3" xfId="267" xr:uid="{00000000-0005-0000-0000-0000F0000000}"/>
    <cellStyle name="Normal 42 3 2" xfId="270" xr:uid="{00000000-0005-0000-0000-0000F1000000}"/>
    <cellStyle name="Normal 42 3 2 2" xfId="274" xr:uid="{00000000-0005-0000-0000-0000F2000000}"/>
    <cellStyle name="Normal 42 3 3" xfId="278" xr:uid="{00000000-0005-0000-0000-0000F3000000}"/>
    <cellStyle name="Normal 42 4" xfId="281" xr:uid="{00000000-0005-0000-0000-0000F4000000}"/>
    <cellStyle name="Normal 42 4 2" xfId="284" xr:uid="{00000000-0005-0000-0000-0000F5000000}"/>
    <cellStyle name="Normal 42 5" xfId="271" xr:uid="{00000000-0005-0000-0000-0000F6000000}"/>
    <cellStyle name="Normal 42 6" xfId="279" xr:uid="{00000000-0005-0000-0000-0000F7000000}"/>
    <cellStyle name="Normal 43" xfId="287" xr:uid="{00000000-0005-0000-0000-0000F8000000}"/>
    <cellStyle name="Normal 43 2" xfId="289" xr:uid="{00000000-0005-0000-0000-0000F9000000}"/>
    <cellStyle name="Normal 43 2 2" xfId="291" xr:uid="{00000000-0005-0000-0000-0000FA000000}"/>
    <cellStyle name="Normal 43 2 2 2" xfId="295" xr:uid="{00000000-0005-0000-0000-0000FB000000}"/>
    <cellStyle name="Normal 43 2 2 2 2" xfId="299" xr:uid="{00000000-0005-0000-0000-0000FC000000}"/>
    <cellStyle name="Normal 43 2 2 3" xfId="303" xr:uid="{00000000-0005-0000-0000-0000FD000000}"/>
    <cellStyle name="Normal 43 2 3" xfId="305" xr:uid="{00000000-0005-0000-0000-0000FE000000}"/>
    <cellStyle name="Normal 43 2 3 2" xfId="309" xr:uid="{00000000-0005-0000-0000-0000FF000000}"/>
    <cellStyle name="Normal 43 2 4" xfId="311" xr:uid="{00000000-0005-0000-0000-000000010000}"/>
    <cellStyle name="Normal 43 3" xfId="313" xr:uid="{00000000-0005-0000-0000-000001010000}"/>
    <cellStyle name="Normal 43 3 2" xfId="315" xr:uid="{00000000-0005-0000-0000-000002010000}"/>
    <cellStyle name="Normal 43 3 2 2" xfId="318" xr:uid="{00000000-0005-0000-0000-000003010000}"/>
    <cellStyle name="Normal 43 3 3" xfId="320" xr:uid="{00000000-0005-0000-0000-000004010000}"/>
    <cellStyle name="Normal 43 4" xfId="322" xr:uid="{00000000-0005-0000-0000-000005010000}"/>
    <cellStyle name="Normal 43 4 2" xfId="324" xr:uid="{00000000-0005-0000-0000-000006010000}"/>
    <cellStyle name="Normal 43 5" xfId="285" xr:uid="{00000000-0005-0000-0000-000007010000}"/>
    <cellStyle name="Normal 43 6" xfId="326" xr:uid="{00000000-0005-0000-0000-000008010000}"/>
    <cellStyle name="Normal 44" xfId="328" xr:uid="{00000000-0005-0000-0000-000009010000}"/>
    <cellStyle name="Normal 44 2" xfId="330" xr:uid="{00000000-0005-0000-0000-00000A010000}"/>
    <cellStyle name="Normal 44 2 2" xfId="332" xr:uid="{00000000-0005-0000-0000-00000B010000}"/>
    <cellStyle name="Normal 44 2 2 2" xfId="334" xr:uid="{00000000-0005-0000-0000-00000C010000}"/>
    <cellStyle name="Normal 44 2 2 2 2" xfId="210" xr:uid="{00000000-0005-0000-0000-00000D010000}"/>
    <cellStyle name="Normal 44 2 2 3" xfId="336" xr:uid="{00000000-0005-0000-0000-00000E010000}"/>
    <cellStyle name="Normal 44 2 3" xfId="293" xr:uid="{00000000-0005-0000-0000-00000F010000}"/>
    <cellStyle name="Normal 44 2 3 2" xfId="297" xr:uid="{00000000-0005-0000-0000-000010010000}"/>
    <cellStyle name="Normal 44 2 4" xfId="301" xr:uid="{00000000-0005-0000-0000-000011010000}"/>
    <cellStyle name="Normal 44 3" xfId="338" xr:uid="{00000000-0005-0000-0000-000012010000}"/>
    <cellStyle name="Normal 44 3 2" xfId="340" xr:uid="{00000000-0005-0000-0000-000013010000}"/>
    <cellStyle name="Normal 44 3 2 2" xfId="342" xr:uid="{00000000-0005-0000-0000-000014010000}"/>
    <cellStyle name="Normal 44 3 3" xfId="307" xr:uid="{00000000-0005-0000-0000-000015010000}"/>
    <cellStyle name="Normal 44 4" xfId="344" xr:uid="{00000000-0005-0000-0000-000016010000}"/>
    <cellStyle name="Normal 44 4 2" xfId="26" xr:uid="{00000000-0005-0000-0000-000017010000}"/>
    <cellStyle name="Normal 44 5" xfId="275" xr:uid="{00000000-0005-0000-0000-000018010000}"/>
    <cellStyle name="Normal 44 6" xfId="346" xr:uid="{00000000-0005-0000-0000-000019010000}"/>
    <cellStyle name="Normal 45" xfId="353" xr:uid="{00000000-0005-0000-0000-00001A010000}"/>
    <cellStyle name="Normal 45 2" xfId="355" xr:uid="{00000000-0005-0000-0000-00001B010000}"/>
    <cellStyle name="Normal 45 2 2" xfId="356" xr:uid="{00000000-0005-0000-0000-00001C010000}"/>
    <cellStyle name="Normal 45 2 2 2" xfId="359" xr:uid="{00000000-0005-0000-0000-00001D010000}"/>
    <cellStyle name="Normal 45 2 2 2 2" xfId="43" xr:uid="{00000000-0005-0000-0000-00001E010000}"/>
    <cellStyle name="Normal 45 2 2 3" xfId="360" xr:uid="{00000000-0005-0000-0000-00001F010000}"/>
    <cellStyle name="Normal 45 2 3" xfId="316" xr:uid="{00000000-0005-0000-0000-000020010000}"/>
    <cellStyle name="Normal 45 2 3 2" xfId="54" xr:uid="{00000000-0005-0000-0000-000021010000}"/>
    <cellStyle name="Normal 45 2 4" xfId="361" xr:uid="{00000000-0005-0000-0000-000022010000}"/>
    <cellStyle name="Normal 45 3" xfId="194" xr:uid="{00000000-0005-0000-0000-000023010000}"/>
    <cellStyle name="Normal 45 3 2" xfId="362" xr:uid="{00000000-0005-0000-0000-000024010000}"/>
    <cellStyle name="Normal 45 3 2 2" xfId="363" xr:uid="{00000000-0005-0000-0000-000025010000}"/>
    <cellStyle name="Normal 45 3 3" xfId="364" xr:uid="{00000000-0005-0000-0000-000026010000}"/>
    <cellStyle name="Normal 45 4" xfId="365" xr:uid="{00000000-0005-0000-0000-000027010000}"/>
    <cellStyle name="Normal 45 4 2" xfId="366" xr:uid="{00000000-0005-0000-0000-000028010000}"/>
    <cellStyle name="Normal 45 5" xfId="27" xr:uid="{00000000-0005-0000-0000-000029010000}"/>
    <cellStyle name="Normal 45 6" xfId="28" xr:uid="{00000000-0005-0000-0000-00002A010000}"/>
    <cellStyle name="Normal 46" xfId="367" xr:uid="{00000000-0005-0000-0000-00002B010000}"/>
    <cellStyle name="Normal 46 2" xfId="369" xr:uid="{00000000-0005-0000-0000-00002C010000}"/>
    <cellStyle name="Normal 46 2 2" xfId="9" xr:uid="{00000000-0005-0000-0000-00002D010000}"/>
    <cellStyle name="Normal 46 2 2 2" xfId="225" xr:uid="{00000000-0005-0000-0000-00002E010000}"/>
    <cellStyle name="Normal 46 2 2 2 2" xfId="230" xr:uid="{00000000-0005-0000-0000-00002F010000}"/>
    <cellStyle name="Normal 46 2 2 3" xfId="237" xr:uid="{00000000-0005-0000-0000-000030010000}"/>
    <cellStyle name="Normal 46 2 3" xfId="33" xr:uid="{00000000-0005-0000-0000-000031010000}"/>
    <cellStyle name="Normal 46 2 3 2" xfId="265" xr:uid="{00000000-0005-0000-0000-000032010000}"/>
    <cellStyle name="Normal 46 2 4" xfId="37" xr:uid="{00000000-0005-0000-0000-000033010000}"/>
    <cellStyle name="Normal 46 3" xfId="371" xr:uid="{00000000-0005-0000-0000-000034010000}"/>
    <cellStyle name="Normal 46 3 2" xfId="372" xr:uid="{00000000-0005-0000-0000-000035010000}"/>
    <cellStyle name="Normal 46 3 2 2" xfId="373" xr:uid="{00000000-0005-0000-0000-000036010000}"/>
    <cellStyle name="Normal 46 3 3" xfId="104" xr:uid="{00000000-0005-0000-0000-000037010000}"/>
    <cellStyle name="Normal 46 4" xfId="374" xr:uid="{00000000-0005-0000-0000-000038010000}"/>
    <cellStyle name="Normal 46 4 2" xfId="375" xr:uid="{00000000-0005-0000-0000-000039010000}"/>
    <cellStyle name="Normal 46 5" xfId="376" xr:uid="{00000000-0005-0000-0000-00003A010000}"/>
    <cellStyle name="Normal 46 6" xfId="377" xr:uid="{00000000-0005-0000-0000-00003B010000}"/>
    <cellStyle name="Normal 47" xfId="379" xr:uid="{00000000-0005-0000-0000-00003C010000}"/>
    <cellStyle name="Normal 47 2" xfId="382" xr:uid="{00000000-0005-0000-0000-00003D010000}"/>
    <cellStyle name="Normal 47 2 2" xfId="385" xr:uid="{00000000-0005-0000-0000-00003E010000}"/>
    <cellStyle name="Normal 47 2 2 2" xfId="387" xr:uid="{00000000-0005-0000-0000-00003F010000}"/>
    <cellStyle name="Normal 47 2 2 2 2" xfId="390" xr:uid="{00000000-0005-0000-0000-000040010000}"/>
    <cellStyle name="Normal 47 2 2 3" xfId="391" xr:uid="{00000000-0005-0000-0000-000041010000}"/>
    <cellStyle name="Normal 47 2 3" xfId="392" xr:uid="{00000000-0005-0000-0000-000042010000}"/>
    <cellStyle name="Normal 47 2 3 2" xfId="22" xr:uid="{00000000-0005-0000-0000-000043010000}"/>
    <cellStyle name="Normal 47 2 4" xfId="393" xr:uid="{00000000-0005-0000-0000-000044010000}"/>
    <cellStyle name="Normal 47 3" xfId="394" xr:uid="{00000000-0005-0000-0000-000045010000}"/>
    <cellStyle name="Normal 47 3 2" xfId="395" xr:uid="{00000000-0005-0000-0000-000046010000}"/>
    <cellStyle name="Normal 47 3 2 2" xfId="396" xr:uid="{00000000-0005-0000-0000-000047010000}"/>
    <cellStyle name="Normal 47 3 3" xfId="57" xr:uid="{00000000-0005-0000-0000-000048010000}"/>
    <cellStyle name="Normal 47 4" xfId="397" xr:uid="{00000000-0005-0000-0000-000049010000}"/>
    <cellStyle name="Normal 47 4 2" xfId="2" xr:uid="{00000000-0005-0000-0000-00004A010000}"/>
    <cellStyle name="Normal 47 5" xfId="398" xr:uid="{00000000-0005-0000-0000-00004B010000}"/>
    <cellStyle name="Normal 47 6" xfId="138" xr:uid="{00000000-0005-0000-0000-00004C010000}"/>
    <cellStyle name="Normal 48" xfId="400" xr:uid="{00000000-0005-0000-0000-00004D010000}"/>
    <cellStyle name="Normal 48 2" xfId="403" xr:uid="{00000000-0005-0000-0000-00004E010000}"/>
    <cellStyle name="Normal 48 2 2" xfId="347" xr:uid="{00000000-0005-0000-0000-00004F010000}"/>
    <cellStyle name="Normal 48 2 2 2" xfId="350" xr:uid="{00000000-0005-0000-0000-000050010000}"/>
    <cellStyle name="Normal 48 2 2 2 2" xfId="405" xr:uid="{00000000-0005-0000-0000-000051010000}"/>
    <cellStyle name="Normal 48 2 2 3" xfId="407" xr:uid="{00000000-0005-0000-0000-000052010000}"/>
    <cellStyle name="Normal 48 2 3" xfId="409" xr:uid="{00000000-0005-0000-0000-000053010000}"/>
    <cellStyle name="Normal 48 2 3 2" xfId="412" xr:uid="{00000000-0005-0000-0000-000054010000}"/>
    <cellStyle name="Normal 48 2 4" xfId="414" xr:uid="{00000000-0005-0000-0000-000055010000}"/>
    <cellStyle name="Normal 48 3" xfId="160" xr:uid="{00000000-0005-0000-0000-000056010000}"/>
    <cellStyle name="Normal 48 3 2" xfId="63" xr:uid="{00000000-0005-0000-0000-000057010000}"/>
    <cellStyle name="Normal 48 3 2 2" xfId="163" xr:uid="{00000000-0005-0000-0000-000058010000}"/>
    <cellStyle name="Normal 48 3 3" xfId="14" xr:uid="{00000000-0005-0000-0000-000059010000}"/>
    <cellStyle name="Normal 48 4" xfId="166" xr:uid="{00000000-0005-0000-0000-00005A010000}"/>
    <cellStyle name="Normal 48 4 2" xfId="169" xr:uid="{00000000-0005-0000-0000-00005B010000}"/>
    <cellStyle name="Normal 48 5" xfId="172" xr:uid="{00000000-0005-0000-0000-00005C010000}"/>
    <cellStyle name="Normal 49" xfId="416" xr:uid="{00000000-0005-0000-0000-00005D010000}"/>
    <cellStyle name="Normal 49 2" xfId="418" xr:uid="{00000000-0005-0000-0000-00005E010000}"/>
    <cellStyle name="Normal 49 2 2" xfId="30" xr:uid="{00000000-0005-0000-0000-00005F010000}"/>
    <cellStyle name="Normal 49 2 2 2" xfId="39" xr:uid="{00000000-0005-0000-0000-000060010000}"/>
    <cellStyle name="Normal 49 2 2 2 2" xfId="420" xr:uid="{00000000-0005-0000-0000-000061010000}"/>
    <cellStyle name="Normal 49 2 2 3" xfId="422" xr:uid="{00000000-0005-0000-0000-000062010000}"/>
    <cellStyle name="Normal 49 2 3" xfId="35" xr:uid="{00000000-0005-0000-0000-000063010000}"/>
    <cellStyle name="Normal 49 2 3 2" xfId="424" xr:uid="{00000000-0005-0000-0000-000064010000}"/>
    <cellStyle name="Normal 49 2 4" xfId="40" xr:uid="{00000000-0005-0000-0000-000065010000}"/>
    <cellStyle name="Normal 49 3" xfId="175" xr:uid="{00000000-0005-0000-0000-000066010000}"/>
    <cellStyle name="Normal 49 3 2" xfId="178" xr:uid="{00000000-0005-0000-0000-000067010000}"/>
    <cellStyle name="Normal 49 3 2 2" xfId="427" xr:uid="{00000000-0005-0000-0000-000068010000}"/>
    <cellStyle name="Normal 49 3 3" xfId="430" xr:uid="{00000000-0005-0000-0000-000069010000}"/>
    <cellStyle name="Normal 49 4" xfId="181" xr:uid="{00000000-0005-0000-0000-00006A010000}"/>
    <cellStyle name="Normal 49 4 2" xfId="432" xr:uid="{00000000-0005-0000-0000-00006B010000}"/>
    <cellStyle name="Normal 49 5" xfId="434" xr:uid="{00000000-0005-0000-0000-00006C010000}"/>
    <cellStyle name="Normal 5" xfId="411" xr:uid="{00000000-0005-0000-0000-00006D010000}"/>
    <cellStyle name="Normal 50" xfId="354" xr:uid="{00000000-0005-0000-0000-00006E010000}"/>
    <cellStyle name="Normal 51" xfId="368" xr:uid="{00000000-0005-0000-0000-00006F010000}"/>
    <cellStyle name="Normal 51 2" xfId="370" xr:uid="{00000000-0005-0000-0000-000070010000}"/>
    <cellStyle name="Normal 51 2 2" xfId="10" xr:uid="{00000000-0005-0000-0000-000071010000}"/>
    <cellStyle name="Normal 53" xfId="401" xr:uid="{00000000-0005-0000-0000-000072010000}"/>
    <cellStyle name="Normal 53 2" xfId="404" xr:uid="{00000000-0005-0000-0000-000073010000}"/>
    <cellStyle name="Normal 53 2 2" xfId="348" xr:uid="{00000000-0005-0000-0000-000074010000}"/>
    <cellStyle name="Normal 53 2 2 2" xfId="351" xr:uid="{00000000-0005-0000-0000-000075010000}"/>
    <cellStyle name="Normal 53 2 2 2 2" xfId="406" xr:uid="{00000000-0005-0000-0000-000076010000}"/>
    <cellStyle name="Normal 53 2 2 3" xfId="408" xr:uid="{00000000-0005-0000-0000-000077010000}"/>
    <cellStyle name="Normal 53 2 3" xfId="410" xr:uid="{00000000-0005-0000-0000-000078010000}"/>
    <cellStyle name="Normal 53 2 3 2" xfId="413" xr:uid="{00000000-0005-0000-0000-000079010000}"/>
    <cellStyle name="Normal 53 2 4" xfId="415" xr:uid="{00000000-0005-0000-0000-00007A010000}"/>
    <cellStyle name="Normal 53 3" xfId="161" xr:uid="{00000000-0005-0000-0000-00007B010000}"/>
    <cellStyle name="Normal 53 3 2" xfId="64" xr:uid="{00000000-0005-0000-0000-00007C010000}"/>
    <cellStyle name="Normal 53 3 2 2" xfId="164" xr:uid="{00000000-0005-0000-0000-00007D010000}"/>
    <cellStyle name="Normal 53 3 3" xfId="15" xr:uid="{00000000-0005-0000-0000-00007E010000}"/>
    <cellStyle name="Normal 53 4" xfId="167" xr:uid="{00000000-0005-0000-0000-00007F010000}"/>
    <cellStyle name="Normal 53 4 2" xfId="170" xr:uid="{00000000-0005-0000-0000-000080010000}"/>
    <cellStyle name="Normal 53 5" xfId="173" xr:uid="{00000000-0005-0000-0000-000081010000}"/>
    <cellStyle name="Normal 54" xfId="417" xr:uid="{00000000-0005-0000-0000-000082010000}"/>
    <cellStyle name="Normal 54 2" xfId="419" xr:uid="{00000000-0005-0000-0000-000083010000}"/>
    <cellStyle name="Normal 54 2 2" xfId="31" xr:uid="{00000000-0005-0000-0000-000084010000}"/>
    <cellStyle name="Normal 54 2 2 2" xfId="41" xr:uid="{00000000-0005-0000-0000-000085010000}"/>
    <cellStyle name="Normal 54 2 2 2 2" xfId="421" xr:uid="{00000000-0005-0000-0000-000086010000}"/>
    <cellStyle name="Normal 54 2 2 3" xfId="423" xr:uid="{00000000-0005-0000-0000-000087010000}"/>
    <cellStyle name="Normal 54 2 3" xfId="36" xr:uid="{00000000-0005-0000-0000-000088010000}"/>
    <cellStyle name="Normal 54 2 3 2" xfId="425" xr:uid="{00000000-0005-0000-0000-000089010000}"/>
    <cellStyle name="Normal 54 2 4" xfId="42" xr:uid="{00000000-0005-0000-0000-00008A010000}"/>
    <cellStyle name="Normal 54 3" xfId="176" xr:uid="{00000000-0005-0000-0000-00008B010000}"/>
    <cellStyle name="Normal 54 3 2" xfId="179" xr:uid="{00000000-0005-0000-0000-00008C010000}"/>
    <cellStyle name="Normal 54 3 2 2" xfId="428" xr:uid="{00000000-0005-0000-0000-00008D010000}"/>
    <cellStyle name="Normal 54 3 3" xfId="431" xr:uid="{00000000-0005-0000-0000-00008E010000}"/>
    <cellStyle name="Normal 54 4" xfId="182" xr:uid="{00000000-0005-0000-0000-00008F010000}"/>
    <cellStyle name="Normal 54 4 2" xfId="433" xr:uid="{00000000-0005-0000-0000-000090010000}"/>
    <cellStyle name="Normal 54 5" xfId="435" xr:uid="{00000000-0005-0000-0000-000091010000}"/>
    <cellStyle name="Normal 55" xfId="437" xr:uid="{00000000-0005-0000-0000-000092010000}"/>
    <cellStyle name="Normal 55 2" xfId="439" xr:uid="{00000000-0005-0000-0000-000093010000}"/>
    <cellStyle name="Normal 55 2 2" xfId="441" xr:uid="{00000000-0005-0000-0000-000094010000}"/>
    <cellStyle name="Normal 55 2 2 2" xfId="443" xr:uid="{00000000-0005-0000-0000-000095010000}"/>
    <cellStyle name="Normal 55 2 2 2 2" xfId="445" xr:uid="{00000000-0005-0000-0000-000096010000}"/>
    <cellStyle name="Normal 55 2 2 3" xfId="448" xr:uid="{00000000-0005-0000-0000-000097010000}"/>
    <cellStyle name="Normal 55 2 3" xfId="389" xr:uid="{00000000-0005-0000-0000-000098010000}"/>
    <cellStyle name="Normal 55 2 3 2" xfId="450" xr:uid="{00000000-0005-0000-0000-000099010000}"/>
    <cellStyle name="Normal 55 2 4" xfId="429" xr:uid="{00000000-0005-0000-0000-00009A010000}"/>
    <cellStyle name="Normal 55 3" xfId="186" xr:uid="{00000000-0005-0000-0000-00009B010000}"/>
    <cellStyle name="Normal 55 3 2" xfId="380" xr:uid="{00000000-0005-0000-0000-00009C010000}"/>
    <cellStyle name="Normal 55 3 2 2" xfId="383" xr:uid="{00000000-0005-0000-0000-00009D010000}"/>
    <cellStyle name="Normal 55 3 3" xfId="402" xr:uid="{00000000-0005-0000-0000-00009E010000}"/>
    <cellStyle name="Normal 55 4" xfId="452" xr:uid="{00000000-0005-0000-0000-00009F010000}"/>
    <cellStyle name="Normal 55 4 2" xfId="454" xr:uid="{00000000-0005-0000-0000-0000A0010000}"/>
    <cellStyle name="Normal 55 5" xfId="456" xr:uid="{00000000-0005-0000-0000-0000A1010000}"/>
    <cellStyle name="Normal 56" xfId="457" xr:uid="{00000000-0005-0000-0000-0000A2010000}"/>
    <cellStyle name="Normal 56 2" xfId="458" xr:uid="{00000000-0005-0000-0000-0000A3010000}"/>
    <cellStyle name="Normal 56 2 2" xfId="459" xr:uid="{00000000-0005-0000-0000-0000A4010000}"/>
    <cellStyle name="Normal 56 2 2 2" xfId="6" xr:uid="{00000000-0005-0000-0000-0000A5010000}"/>
    <cellStyle name="Normal 56 2 2 2 2" xfId="53" xr:uid="{00000000-0005-0000-0000-0000A6010000}"/>
    <cellStyle name="Normal 56 2 2 3" xfId="446" xr:uid="{00000000-0005-0000-0000-0000A7010000}"/>
    <cellStyle name="Normal 56 2 3" xfId="460" xr:uid="{00000000-0005-0000-0000-0000A8010000}"/>
    <cellStyle name="Normal 56 2 3 2" xfId="461" xr:uid="{00000000-0005-0000-0000-0000A9010000}"/>
    <cellStyle name="Normal 56 2 4" xfId="462" xr:uid="{00000000-0005-0000-0000-0000AA010000}"/>
    <cellStyle name="Normal 56 3" xfId="463" xr:uid="{00000000-0005-0000-0000-0000AB010000}"/>
    <cellStyle name="Normal 56 3 2" xfId="464" xr:uid="{00000000-0005-0000-0000-0000AC010000}"/>
    <cellStyle name="Normal 56 3 2 2" xfId="250" xr:uid="{00000000-0005-0000-0000-0000AD010000}"/>
    <cellStyle name="Normal 56 3 3" xfId="465" xr:uid="{00000000-0005-0000-0000-0000AE010000}"/>
    <cellStyle name="Normal 56 4" xfId="466" xr:uid="{00000000-0005-0000-0000-0000AF010000}"/>
    <cellStyle name="Normal 56 4 2" xfId="5" xr:uid="{00000000-0005-0000-0000-0000B0010000}"/>
    <cellStyle name="Normal 56 5" xfId="133" xr:uid="{00000000-0005-0000-0000-0000B1010000}"/>
    <cellStyle name="Normal 57" xfId="19" xr:uid="{00000000-0005-0000-0000-0000B2010000}"/>
    <cellStyle name="Normal 57 2" xfId="468" xr:uid="{00000000-0005-0000-0000-0000B3010000}"/>
    <cellStyle name="Normal 57 2 2" xfId="470" xr:uid="{00000000-0005-0000-0000-0000B4010000}"/>
    <cellStyle name="Normal 57 2 2 2" xfId="472" xr:uid="{00000000-0005-0000-0000-0000B5010000}"/>
    <cellStyle name="Normal 57 2 2 2 2" xfId="474" xr:uid="{00000000-0005-0000-0000-0000B6010000}"/>
    <cellStyle name="Normal 57 2 2 3" xfId="386" xr:uid="{00000000-0005-0000-0000-0000B7010000}"/>
    <cellStyle name="Normal 57 2 3" xfId="476" xr:uid="{00000000-0005-0000-0000-0000B8010000}"/>
    <cellStyle name="Normal 57 2 3 2" xfId="478" xr:uid="{00000000-0005-0000-0000-0000B9010000}"/>
    <cellStyle name="Normal 57 2 4" xfId="480" xr:uid="{00000000-0005-0000-0000-0000BA010000}"/>
    <cellStyle name="Normal 57 3" xfId="482" xr:uid="{00000000-0005-0000-0000-0000BB010000}"/>
    <cellStyle name="Normal 57 3 2" xfId="484" xr:uid="{00000000-0005-0000-0000-0000BC010000}"/>
    <cellStyle name="Normal 57 3 2 2" xfId="130" xr:uid="{00000000-0005-0000-0000-0000BD010000}"/>
    <cellStyle name="Normal 57 3 3" xfId="486" xr:uid="{00000000-0005-0000-0000-0000BE010000}"/>
    <cellStyle name="Normal 57 4" xfId="488" xr:uid="{00000000-0005-0000-0000-0000BF010000}"/>
    <cellStyle name="Normal 57 4 2" xfId="490" xr:uid="{00000000-0005-0000-0000-0000C0010000}"/>
    <cellStyle name="Normal 57 5" xfId="492" xr:uid="{00000000-0005-0000-0000-0000C1010000}"/>
    <cellStyle name="Normal 58" xfId="4" xr:uid="{00000000-0005-0000-0000-0000C2010000}"/>
    <cellStyle name="Normal 58 2" xfId="494" xr:uid="{00000000-0005-0000-0000-0000C3010000}"/>
    <cellStyle name="Normal 58 2 2" xfId="496" xr:uid="{00000000-0005-0000-0000-0000C4010000}"/>
    <cellStyle name="Normal 58 2 2 2" xfId="498" xr:uid="{00000000-0005-0000-0000-0000C5010000}"/>
    <cellStyle name="Normal 58 2 2 2 2" xfId="500" xr:uid="{00000000-0005-0000-0000-0000C6010000}"/>
    <cellStyle name="Normal 58 2 2 3" xfId="502" xr:uid="{00000000-0005-0000-0000-0000C7010000}"/>
    <cellStyle name="Normal 58 2 3" xfId="504" xr:uid="{00000000-0005-0000-0000-0000C8010000}"/>
    <cellStyle name="Normal 58 2 3 2" xfId="506" xr:uid="{00000000-0005-0000-0000-0000C9010000}"/>
    <cellStyle name="Normal 58 2 4" xfId="508" xr:uid="{00000000-0005-0000-0000-0000CA010000}"/>
    <cellStyle name="Normal 58 3" xfId="510" xr:uid="{00000000-0005-0000-0000-0000CB010000}"/>
    <cellStyle name="Normal 58 3 2" xfId="512" xr:uid="{00000000-0005-0000-0000-0000CC010000}"/>
    <cellStyle name="Normal 58 3 2 2" xfId="514" xr:uid="{00000000-0005-0000-0000-0000CD010000}"/>
    <cellStyle name="Normal 58 3 3" xfId="358" xr:uid="{00000000-0005-0000-0000-0000CE010000}"/>
    <cellStyle name="Normal 58 4" xfId="8" xr:uid="{00000000-0005-0000-0000-0000CF010000}"/>
    <cellStyle name="Normal 58 4 2" xfId="52" xr:uid="{00000000-0005-0000-0000-0000D0010000}"/>
    <cellStyle name="Normal 58 5" xfId="516" xr:uid="{00000000-0005-0000-0000-0000D1010000}"/>
    <cellStyle name="Normal 59" xfId="229" xr:uid="{00000000-0005-0000-0000-0000D2010000}"/>
    <cellStyle name="Normal 59 2" xfId="518" xr:uid="{00000000-0005-0000-0000-0000D3010000}"/>
    <cellStyle name="Normal 59 2 2" xfId="520" xr:uid="{00000000-0005-0000-0000-0000D4010000}"/>
    <cellStyle name="Normal 59 2 2 2" xfId="522" xr:uid="{00000000-0005-0000-0000-0000D5010000}"/>
    <cellStyle name="Normal 59 2 2 2 2" xfId="524" xr:uid="{00000000-0005-0000-0000-0000D6010000}"/>
    <cellStyle name="Normal 59 2 2 3" xfId="526" xr:uid="{00000000-0005-0000-0000-0000D7010000}"/>
    <cellStyle name="Normal 59 2 3" xfId="528" xr:uid="{00000000-0005-0000-0000-0000D8010000}"/>
    <cellStyle name="Normal 59 2 3 2" xfId="530" xr:uid="{00000000-0005-0000-0000-0000D9010000}"/>
    <cellStyle name="Normal 59 2 4" xfId="532" xr:uid="{00000000-0005-0000-0000-0000DA010000}"/>
    <cellStyle name="Normal 59 3" xfId="534" xr:uid="{00000000-0005-0000-0000-0000DB010000}"/>
    <cellStyle name="Normal 59 3 2" xfId="536" xr:uid="{00000000-0005-0000-0000-0000DC010000}"/>
    <cellStyle name="Normal 59 3 2 2" xfId="538" xr:uid="{00000000-0005-0000-0000-0000DD010000}"/>
    <cellStyle name="Normal 59 3 3" xfId="540" xr:uid="{00000000-0005-0000-0000-0000DE010000}"/>
    <cellStyle name="Normal 59 4" xfId="542" xr:uid="{00000000-0005-0000-0000-0000DF010000}"/>
    <cellStyle name="Normal 59 4 2" xfId="544" xr:uid="{00000000-0005-0000-0000-0000E0010000}"/>
    <cellStyle name="Normal 59 5" xfId="546" xr:uid="{00000000-0005-0000-0000-0000E1010000}"/>
    <cellStyle name="Normal 6" xfId="547" xr:uid="{00000000-0005-0000-0000-0000E2010000}"/>
    <cellStyle name="Normal 60" xfId="436" xr:uid="{00000000-0005-0000-0000-0000E3010000}"/>
    <cellStyle name="Normal 60 2" xfId="438" xr:uid="{00000000-0005-0000-0000-0000E4010000}"/>
    <cellStyle name="Normal 60 2 2" xfId="440" xr:uid="{00000000-0005-0000-0000-0000E5010000}"/>
    <cellStyle name="Normal 60 2 2 2" xfId="442" xr:uid="{00000000-0005-0000-0000-0000E6010000}"/>
    <cellStyle name="Normal 60 2 2 2 2" xfId="444" xr:uid="{00000000-0005-0000-0000-0000E7010000}"/>
    <cellStyle name="Normal 60 2 2 3" xfId="447" xr:uid="{00000000-0005-0000-0000-0000E8010000}"/>
    <cellStyle name="Normal 60 2 3" xfId="388" xr:uid="{00000000-0005-0000-0000-0000E9010000}"/>
    <cellStyle name="Normal 60 2 3 2" xfId="449" xr:uid="{00000000-0005-0000-0000-0000EA010000}"/>
    <cellStyle name="Normal 60 2 4" xfId="426" xr:uid="{00000000-0005-0000-0000-0000EB010000}"/>
    <cellStyle name="Normal 60 3" xfId="184" xr:uid="{00000000-0005-0000-0000-0000EC010000}"/>
    <cellStyle name="Normal 60 3 2" xfId="378" xr:uid="{00000000-0005-0000-0000-0000ED010000}"/>
    <cellStyle name="Normal 60 3 2 2" xfId="381" xr:uid="{00000000-0005-0000-0000-0000EE010000}"/>
    <cellStyle name="Normal 60 3 3" xfId="399" xr:uid="{00000000-0005-0000-0000-0000EF010000}"/>
    <cellStyle name="Normal 60 4" xfId="451" xr:uid="{00000000-0005-0000-0000-0000F0010000}"/>
    <cellStyle name="Normal 60 4 2" xfId="453" xr:uid="{00000000-0005-0000-0000-0000F1010000}"/>
    <cellStyle name="Normal 60 5" xfId="455" xr:uid="{00000000-0005-0000-0000-0000F2010000}"/>
    <cellStyle name="Normal 62" xfId="18" xr:uid="{00000000-0005-0000-0000-0000F3010000}"/>
    <cellStyle name="Normal 62 2" xfId="467" xr:uid="{00000000-0005-0000-0000-0000F4010000}"/>
    <cellStyle name="Normal 62 2 2" xfId="469" xr:uid="{00000000-0005-0000-0000-0000F5010000}"/>
    <cellStyle name="Normal 62 2 2 2" xfId="471" xr:uid="{00000000-0005-0000-0000-0000F6010000}"/>
    <cellStyle name="Normal 62 2 2 2 2" xfId="473" xr:uid="{00000000-0005-0000-0000-0000F7010000}"/>
    <cellStyle name="Normal 62 2 2 3" xfId="384" xr:uid="{00000000-0005-0000-0000-0000F8010000}"/>
    <cellStyle name="Normal 62 2 3" xfId="475" xr:uid="{00000000-0005-0000-0000-0000F9010000}"/>
    <cellStyle name="Normal 62 2 3 2" xfId="477" xr:uid="{00000000-0005-0000-0000-0000FA010000}"/>
    <cellStyle name="Normal 62 2 4" xfId="479" xr:uid="{00000000-0005-0000-0000-0000FB010000}"/>
    <cellStyle name="Normal 62 3" xfId="481" xr:uid="{00000000-0005-0000-0000-0000FC010000}"/>
    <cellStyle name="Normal 62 3 2" xfId="483" xr:uid="{00000000-0005-0000-0000-0000FD010000}"/>
    <cellStyle name="Normal 62 3 2 2" xfId="129" xr:uid="{00000000-0005-0000-0000-0000FE010000}"/>
    <cellStyle name="Normal 62 3 3" xfId="485" xr:uid="{00000000-0005-0000-0000-0000FF010000}"/>
    <cellStyle name="Normal 62 4" xfId="487" xr:uid="{00000000-0005-0000-0000-000000020000}"/>
    <cellStyle name="Normal 62 4 2" xfId="489" xr:uid="{00000000-0005-0000-0000-000001020000}"/>
    <cellStyle name="Normal 62 5" xfId="491" xr:uid="{00000000-0005-0000-0000-000002020000}"/>
    <cellStyle name="Normal 62 6" xfId="24" xr:uid="{00000000-0005-0000-0000-000003020000}"/>
    <cellStyle name="Normal 63" xfId="3" xr:uid="{00000000-0005-0000-0000-000004020000}"/>
    <cellStyle name="Normal 63 2" xfId="493" xr:uid="{00000000-0005-0000-0000-000005020000}"/>
    <cellStyle name="Normal 63 2 2" xfId="495" xr:uid="{00000000-0005-0000-0000-000006020000}"/>
    <cellStyle name="Normal 63 2 2 2" xfId="497" xr:uid="{00000000-0005-0000-0000-000007020000}"/>
    <cellStyle name="Normal 63 2 2 2 2" xfId="499" xr:uid="{00000000-0005-0000-0000-000008020000}"/>
    <cellStyle name="Normal 63 2 2 3" xfId="501" xr:uid="{00000000-0005-0000-0000-000009020000}"/>
    <cellStyle name="Normal 63 2 3" xfId="503" xr:uid="{00000000-0005-0000-0000-00000A020000}"/>
    <cellStyle name="Normal 63 2 3 2" xfId="505" xr:uid="{00000000-0005-0000-0000-00000B020000}"/>
    <cellStyle name="Normal 63 2 4" xfId="507" xr:uid="{00000000-0005-0000-0000-00000C020000}"/>
    <cellStyle name="Normal 63 3" xfId="509" xr:uid="{00000000-0005-0000-0000-00000D020000}"/>
    <cellStyle name="Normal 63 3 2" xfId="511" xr:uid="{00000000-0005-0000-0000-00000E020000}"/>
    <cellStyle name="Normal 63 3 2 2" xfId="513" xr:uid="{00000000-0005-0000-0000-00000F020000}"/>
    <cellStyle name="Normal 63 3 3" xfId="357" xr:uid="{00000000-0005-0000-0000-000010020000}"/>
    <cellStyle name="Normal 63 4" xfId="7" xr:uid="{00000000-0005-0000-0000-000011020000}"/>
    <cellStyle name="Normal 63 4 2" xfId="50" xr:uid="{00000000-0005-0000-0000-000012020000}"/>
    <cellStyle name="Normal 63 5" xfId="515" xr:uid="{00000000-0005-0000-0000-000013020000}"/>
    <cellStyle name="Normal 64" xfId="228" xr:uid="{00000000-0005-0000-0000-000014020000}"/>
    <cellStyle name="Normal 64 2" xfId="517" xr:uid="{00000000-0005-0000-0000-000015020000}"/>
    <cellStyle name="Normal 64 2 2" xfId="519" xr:uid="{00000000-0005-0000-0000-000016020000}"/>
    <cellStyle name="Normal 64 2 2 2" xfId="521" xr:uid="{00000000-0005-0000-0000-000017020000}"/>
    <cellStyle name="Normal 64 2 2 2 2" xfId="523" xr:uid="{00000000-0005-0000-0000-000018020000}"/>
    <cellStyle name="Normal 64 2 2 3" xfId="525" xr:uid="{00000000-0005-0000-0000-000019020000}"/>
    <cellStyle name="Normal 64 2 3" xfId="527" xr:uid="{00000000-0005-0000-0000-00001A020000}"/>
    <cellStyle name="Normal 64 2 3 2" xfId="529" xr:uid="{00000000-0005-0000-0000-00001B020000}"/>
    <cellStyle name="Normal 64 2 4" xfId="531" xr:uid="{00000000-0005-0000-0000-00001C020000}"/>
    <cellStyle name="Normal 64 3" xfId="533" xr:uid="{00000000-0005-0000-0000-00001D020000}"/>
    <cellStyle name="Normal 64 3 2" xfId="535" xr:uid="{00000000-0005-0000-0000-00001E020000}"/>
    <cellStyle name="Normal 64 3 2 2" xfId="537" xr:uid="{00000000-0005-0000-0000-00001F020000}"/>
    <cellStyle name="Normal 64 3 3" xfId="539" xr:uid="{00000000-0005-0000-0000-000020020000}"/>
    <cellStyle name="Normal 64 4" xfId="541" xr:uid="{00000000-0005-0000-0000-000021020000}"/>
    <cellStyle name="Normal 64 4 2" xfId="543" xr:uid="{00000000-0005-0000-0000-000022020000}"/>
    <cellStyle name="Normal 64 5" xfId="545" xr:uid="{00000000-0005-0000-0000-000023020000}"/>
    <cellStyle name="Normal 7" xfId="548" xr:uid="{00000000-0005-0000-0000-000024020000}"/>
    <cellStyle name="Normal 724" xfId="549" xr:uid="{00000000-0005-0000-0000-000025020000}"/>
    <cellStyle name="Normal 724 2" xfId="550" xr:uid="{00000000-0005-0000-0000-000026020000}"/>
    <cellStyle name="Normal 8" xfId="551" xr:uid="{00000000-0005-0000-0000-000027020000}"/>
    <cellStyle name="Normal 9" xfId="552" xr:uid="{00000000-0005-0000-0000-000028020000}"/>
  </cellStyles>
  <dxfs count="0"/>
  <tableStyles count="0" defaultTableStyle="TableStyleMedium9" defaultPivotStyle="PivotStyleLight16"/>
  <colors>
    <mruColors>
      <color rgb="FF5AB8AF"/>
      <color rgb="FF008A87"/>
      <color rgb="FF207D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0.xml"/><Relationship Id="rId21" Type="http://schemas.openxmlformats.org/officeDocument/2006/relationships/externalLink" Target="externalLinks/externalLink5.xml"/><Relationship Id="rId34" Type="http://schemas.openxmlformats.org/officeDocument/2006/relationships/externalLink" Target="externalLinks/externalLink1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externalLink" Target="externalLinks/externalLink9.xml"/><Relationship Id="rId33" Type="http://schemas.openxmlformats.org/officeDocument/2006/relationships/externalLink" Target="externalLinks/externalLink17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29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8.xml"/><Relationship Id="rId32" Type="http://schemas.openxmlformats.org/officeDocument/2006/relationships/externalLink" Target="externalLinks/externalLink16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externalLink" Target="externalLinks/externalLink12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31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externalLink" Target="externalLinks/externalLink11.xml"/><Relationship Id="rId30" Type="http://schemas.openxmlformats.org/officeDocument/2006/relationships/externalLink" Target="externalLinks/externalLink14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9%20JAnuari%202018\JOHOR%2026.11.2017\FULL%20MALAYSIA-SAS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9%20JAnuari%202018/JOHOR%2026.11.2017/FULL%20MALAYSIA-SAS/JOHOR/compile/SAS%20State/compile/SAS%20State/compile/SAS%20State/Documents%20and%20Settings/nurdiyana/My%20Documents/BPS%202012/Tab4-1--4.18-new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amilah.rahim\Local%20Settings\Temporary%20Internet%20Files\Content.Outlook\J5S9MX0N\Malaysia%20HES%202014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amilah.rahim/Local%20Settings/Temporary%20Internet%20Files/Content.Outlook/J5S9MX0N/Malaysia%20HES%202014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amilah.rahim\Local%20Settings\Temporary%20Internet%20Files\Content.Outlook\J5S9MX0N\7.1%20&amp;%207.4_MSI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amilah.rahim/Local%20Settings/Temporary%20Internet%20Files/Content.Outlook/J5S9MX0N/7.1%20&amp;%207.4_MSI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.ICU/AppData/Local/Temp/Rar$DI00.384/Mastercopy%20Penerbitan%20KDNK%20Negeri%202015/Mastercopy%20Publication%20KDNK%20Negeri%202010-2014/Table%20Publication%20of%20GDP%202013p_100914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norul.aziemah\Desktop\buku%20sas\Users\roziana\AppData\Local\Microsoft\Windows\Temporary%20Internet%20Files\Content.Outlook\OXSTD2JP\Jad.%205.10-5.11-new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rul.aziemah/Desktop/buku%20sas/Users/roziana/AppData/Local/Microsoft/Windows/Temporary%20Internet%20Files/Content.Outlook/OXSTD2JP/Jad.%205.10-5.11-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9%20JAnuari%202018/JOHOR%2026.11.2017/FULL%20MALAYSIA-SAS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tk%20email\2013\4-5%20kesihatan\Bab%204%20-%20Kesihatan%202013(TAB%204%201-4%2011)%20hantar%20DOS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tk%20email/2013/4-5%20kesihatan/Bab%204%20-%20Kesihatan%202013(TAB%204%201-4%2011)%20hantar%20DOSM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9%20JAnuari%202018/JOHOR%2026.11.2017/FULL%20MALAYSIA-SAS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</sheetNames>
    <sheetDataSet>
      <sheetData sheetId="0" refreshError="1"/>
      <sheetData sheetId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1"/>
  <sheetViews>
    <sheetView view="pageBreakPreview" zoomScaleNormal="100" zoomScaleSheetLayoutView="100" workbookViewId="0">
      <selection activeCell="M12" sqref="M12"/>
    </sheetView>
  </sheetViews>
  <sheetFormatPr defaultColWidth="12.42578125" defaultRowHeight="20.100000000000001" customHeight="1"/>
  <cols>
    <col min="1" max="1" width="12.7109375" style="2" customWidth="1"/>
    <col min="2" max="2" width="18.7109375" style="2" customWidth="1"/>
    <col min="3" max="3" width="18.7109375" style="3" customWidth="1"/>
    <col min="4" max="5" width="42.7109375" style="2" customWidth="1"/>
    <col min="6" max="6" width="1.7109375" style="2" customWidth="1"/>
    <col min="7" max="7" width="2.28515625" style="2" customWidth="1"/>
    <col min="8" max="8" width="2.140625" style="2" customWidth="1"/>
    <col min="9" max="9" width="2.5703125" style="2" customWidth="1"/>
    <col min="10" max="10" width="3" style="2" customWidth="1"/>
    <col min="11" max="11" width="2" style="2" customWidth="1"/>
    <col min="12" max="16384" width="12.42578125" style="2"/>
  </cols>
  <sheetData>
    <row r="1" spans="1:12" ht="8.1" customHeight="1"/>
    <row r="2" spans="1:12" ht="8.1" customHeight="1"/>
    <row r="3" spans="1:12" ht="20.100000000000001" customHeight="1">
      <c r="A3" s="231" t="s">
        <v>98</v>
      </c>
      <c r="B3" s="231"/>
    </row>
    <row r="4" spans="1:12" s="48" customFormat="1" ht="20.100000000000001" customHeight="1">
      <c r="A4" s="232" t="s">
        <v>99</v>
      </c>
      <c r="B4" s="232"/>
      <c r="C4" s="233"/>
      <c r="D4" s="234"/>
      <c r="E4" s="234"/>
      <c r="F4" s="235"/>
      <c r="G4" s="235"/>
      <c r="H4" s="235"/>
      <c r="I4" s="235"/>
      <c r="J4" s="235"/>
    </row>
    <row r="5" spans="1:12" s="48" customFormat="1" ht="20.100000000000001" customHeight="1">
      <c r="A5" s="7"/>
      <c r="B5" s="232"/>
      <c r="C5" s="233"/>
      <c r="D5" s="234"/>
      <c r="E5" s="234"/>
      <c r="F5" s="236"/>
      <c r="G5" s="235"/>
      <c r="H5" s="235"/>
      <c r="I5" s="235"/>
      <c r="J5" s="235"/>
      <c r="K5" s="235"/>
    </row>
    <row r="6" spans="1:12" ht="8.1" customHeight="1">
      <c r="A6" s="9"/>
      <c r="B6" s="9"/>
      <c r="C6" s="10"/>
      <c r="D6" s="12"/>
      <c r="E6" s="12"/>
      <c r="F6" s="8"/>
    </row>
    <row r="7" spans="1:12" s="197" customFormat="1" ht="8.1" customHeight="1">
      <c r="A7" s="202"/>
      <c r="B7" s="203"/>
      <c r="C7" s="142"/>
      <c r="D7" s="204"/>
      <c r="E7" s="204"/>
      <c r="F7" s="18"/>
    </row>
    <row r="8" spans="1:12" s="197" customFormat="1" ht="20.100000000000001" customHeight="1">
      <c r="A8" s="140" t="s">
        <v>0</v>
      </c>
      <c r="B8" s="203"/>
      <c r="C8" s="142" t="s">
        <v>1</v>
      </c>
      <c r="D8" s="207" t="s">
        <v>2</v>
      </c>
      <c r="E8" s="204" t="s">
        <v>3</v>
      </c>
      <c r="F8" s="245"/>
    </row>
    <row r="9" spans="1:12" s="197" customFormat="1" ht="20.100000000000001" customHeight="1">
      <c r="A9" s="144" t="s">
        <v>4</v>
      </c>
      <c r="B9" s="205"/>
      <c r="C9" s="146" t="s">
        <v>5</v>
      </c>
      <c r="D9" s="208" t="s">
        <v>6</v>
      </c>
      <c r="E9" s="208" t="s">
        <v>7</v>
      </c>
      <c r="F9" s="245"/>
    </row>
    <row r="10" spans="1:12" s="197" customFormat="1" ht="8.1" customHeight="1">
      <c r="A10" s="209"/>
      <c r="B10" s="210"/>
      <c r="C10" s="211"/>
      <c r="D10" s="212"/>
      <c r="E10" s="212"/>
      <c r="F10" s="216"/>
    </row>
    <row r="11" spans="1:12" s="198" customFormat="1" ht="8.1" customHeight="1">
      <c r="A11" s="21"/>
      <c r="B11" s="32"/>
      <c r="C11" s="20"/>
      <c r="D11" s="33"/>
      <c r="E11" s="33"/>
      <c r="F11" s="237"/>
    </row>
    <row r="12" spans="1:12" ht="20.100000000000001" customHeight="1">
      <c r="A12" s="238" t="s">
        <v>8</v>
      </c>
      <c r="B12" s="190"/>
      <c r="C12" s="159">
        <v>2018</v>
      </c>
      <c r="D12" s="239">
        <f t="shared" ref="D12:E14" si="0">SUM(D16,D20,D24,D28,D32,D36,D40,D44,D48,D52,D56,D60)</f>
        <v>852</v>
      </c>
      <c r="E12" s="239">
        <f t="shared" si="0"/>
        <v>250</v>
      </c>
      <c r="F12" s="8"/>
      <c r="L12" s="240"/>
    </row>
    <row r="13" spans="1:12" ht="20.100000000000001" customHeight="1">
      <c r="A13" s="238"/>
      <c r="B13" s="190"/>
      <c r="C13" s="159">
        <v>2019</v>
      </c>
      <c r="D13" s="239">
        <f t="shared" si="0"/>
        <v>852</v>
      </c>
      <c r="E13" s="239">
        <f t="shared" si="0"/>
        <v>250</v>
      </c>
      <c r="L13" s="240"/>
    </row>
    <row r="14" spans="1:12" ht="20.100000000000001" customHeight="1">
      <c r="A14" s="238"/>
      <c r="B14" s="190"/>
      <c r="C14" s="159">
        <v>2020</v>
      </c>
      <c r="D14" s="239">
        <f t="shared" si="0"/>
        <v>852</v>
      </c>
      <c r="E14" s="239">
        <f t="shared" si="0"/>
        <v>250</v>
      </c>
      <c r="L14" s="240"/>
    </row>
    <row r="15" spans="1:12" ht="8.1" customHeight="1">
      <c r="A15" s="51"/>
      <c r="B15" s="39"/>
      <c r="C15" s="161"/>
      <c r="D15" s="240"/>
      <c r="E15" s="240"/>
    </row>
    <row r="16" spans="1:12" ht="20.100000000000001" customHeight="1">
      <c r="A16" s="51" t="s">
        <v>9</v>
      </c>
      <c r="B16" s="39"/>
      <c r="C16" s="165">
        <v>2018</v>
      </c>
      <c r="D16" s="240">
        <v>66</v>
      </c>
      <c r="E16" s="240">
        <v>16</v>
      </c>
      <c r="L16" s="240"/>
    </row>
    <row r="17" spans="1:12" ht="20.100000000000001" customHeight="1">
      <c r="A17" s="51"/>
      <c r="B17" s="39"/>
      <c r="C17" s="165">
        <v>2019</v>
      </c>
      <c r="D17" s="47">
        <v>66</v>
      </c>
      <c r="E17" s="47">
        <v>16</v>
      </c>
      <c r="L17" s="240"/>
    </row>
    <row r="18" spans="1:12" ht="20.100000000000001" customHeight="1">
      <c r="A18" s="51"/>
      <c r="B18" s="39"/>
      <c r="C18" s="165">
        <v>2020</v>
      </c>
      <c r="D18" s="47">
        <v>66</v>
      </c>
      <c r="E18" s="47">
        <v>16</v>
      </c>
      <c r="L18" s="240"/>
    </row>
    <row r="19" spans="1:12" ht="8.1" customHeight="1">
      <c r="A19" s="51"/>
      <c r="B19" s="39"/>
      <c r="C19" s="165"/>
      <c r="D19" s="240"/>
      <c r="E19" s="240"/>
      <c r="L19" s="240"/>
    </row>
    <row r="20" spans="1:12" ht="20.100000000000001" customHeight="1">
      <c r="A20" s="51" t="s">
        <v>10</v>
      </c>
      <c r="B20" s="39"/>
      <c r="C20" s="165">
        <v>2018</v>
      </c>
      <c r="D20" s="240">
        <v>81</v>
      </c>
      <c r="E20" s="240">
        <v>21</v>
      </c>
      <c r="L20" s="240"/>
    </row>
    <row r="21" spans="1:12" ht="20.100000000000001" customHeight="1">
      <c r="A21" s="51"/>
      <c r="B21" s="39"/>
      <c r="C21" s="165">
        <v>2019</v>
      </c>
      <c r="D21" s="50">
        <v>81</v>
      </c>
      <c r="E21" s="47">
        <v>21</v>
      </c>
      <c r="L21" s="240"/>
    </row>
    <row r="22" spans="1:12" ht="20.100000000000001" customHeight="1">
      <c r="A22" s="51"/>
      <c r="B22" s="39"/>
      <c r="C22" s="165">
        <v>2020</v>
      </c>
      <c r="D22" s="50">
        <v>81</v>
      </c>
      <c r="E22" s="47">
        <v>21</v>
      </c>
      <c r="L22" s="240"/>
    </row>
    <row r="23" spans="1:12" ht="8.1" customHeight="1">
      <c r="A23" s="51"/>
      <c r="B23" s="39"/>
      <c r="C23" s="165"/>
      <c r="D23" s="240"/>
      <c r="E23" s="240"/>
      <c r="L23" s="240"/>
    </row>
    <row r="24" spans="1:12" ht="20.100000000000001" customHeight="1">
      <c r="A24" s="51" t="s">
        <v>11</v>
      </c>
      <c r="B24" s="39"/>
      <c r="C24" s="165">
        <v>2018</v>
      </c>
      <c r="D24" s="240">
        <v>140</v>
      </c>
      <c r="E24" s="240">
        <v>58</v>
      </c>
      <c r="L24" s="240"/>
    </row>
    <row r="25" spans="1:12" ht="20.100000000000001" customHeight="1">
      <c r="A25" s="51"/>
      <c r="B25" s="39"/>
      <c r="C25" s="165">
        <v>2019</v>
      </c>
      <c r="D25" s="50">
        <v>140</v>
      </c>
      <c r="E25" s="47">
        <v>58</v>
      </c>
      <c r="L25" s="240"/>
    </row>
    <row r="26" spans="1:12" ht="20.100000000000001" customHeight="1">
      <c r="A26" s="51"/>
      <c r="B26" s="39"/>
      <c r="C26" s="165">
        <v>2020</v>
      </c>
      <c r="D26" s="50">
        <v>140</v>
      </c>
      <c r="E26" s="47">
        <v>58</v>
      </c>
      <c r="L26" s="240"/>
    </row>
    <row r="27" spans="1:12" ht="8.1" customHeight="1">
      <c r="A27" s="51"/>
      <c r="B27" s="39"/>
      <c r="C27" s="165"/>
      <c r="D27" s="240"/>
      <c r="E27" s="240"/>
      <c r="L27" s="240"/>
    </row>
    <row r="28" spans="1:12" ht="20.100000000000001" customHeight="1">
      <c r="A28" s="51" t="s">
        <v>12</v>
      </c>
      <c r="B28" s="39"/>
      <c r="C28" s="165">
        <v>2018</v>
      </c>
      <c r="D28" s="240">
        <v>69</v>
      </c>
      <c r="E28" s="240">
        <v>22</v>
      </c>
      <c r="L28" s="240"/>
    </row>
    <row r="29" spans="1:12" ht="20.100000000000001" customHeight="1">
      <c r="A29" s="51"/>
      <c r="B29" s="39"/>
      <c r="C29" s="165">
        <v>2019</v>
      </c>
      <c r="D29" s="50">
        <v>69</v>
      </c>
      <c r="E29" s="47">
        <v>22</v>
      </c>
      <c r="L29" s="240"/>
    </row>
    <row r="30" spans="1:12" ht="20.100000000000001" customHeight="1">
      <c r="A30" s="51"/>
      <c r="B30" s="39"/>
      <c r="C30" s="165">
        <v>2020</v>
      </c>
      <c r="D30" s="50">
        <v>69</v>
      </c>
      <c r="E30" s="47">
        <v>22</v>
      </c>
      <c r="L30" s="240"/>
    </row>
    <row r="31" spans="1:12" ht="8.1" customHeight="1">
      <c r="A31" s="51"/>
      <c r="B31" s="39"/>
      <c r="C31" s="165"/>
      <c r="D31" s="240"/>
      <c r="E31" s="240"/>
      <c r="L31" s="240"/>
    </row>
    <row r="32" spans="1:12" ht="20.100000000000001" customHeight="1">
      <c r="A32" s="51" t="s">
        <v>13</v>
      </c>
      <c r="B32" s="39"/>
      <c r="C32" s="165">
        <v>2018</v>
      </c>
      <c r="D32" s="240">
        <v>89</v>
      </c>
      <c r="E32" s="240">
        <v>24</v>
      </c>
      <c r="L32" s="240"/>
    </row>
    <row r="33" spans="1:12" ht="20.100000000000001" customHeight="1">
      <c r="A33" s="51"/>
      <c r="B33" s="39"/>
      <c r="C33" s="165">
        <v>2019</v>
      </c>
      <c r="D33" s="50">
        <v>89</v>
      </c>
      <c r="E33" s="47">
        <v>24</v>
      </c>
      <c r="L33" s="240"/>
    </row>
    <row r="34" spans="1:12" ht="20.100000000000001" customHeight="1">
      <c r="A34" s="51"/>
      <c r="B34" s="39"/>
      <c r="C34" s="165">
        <v>2020</v>
      </c>
      <c r="D34" s="50">
        <v>89</v>
      </c>
      <c r="E34" s="47">
        <v>24</v>
      </c>
      <c r="L34" s="240"/>
    </row>
    <row r="35" spans="1:12" ht="8.1" customHeight="1">
      <c r="A35" s="51"/>
      <c r="B35" s="39"/>
      <c r="C35" s="165"/>
      <c r="D35" s="240"/>
      <c r="E35" s="240"/>
      <c r="L35" s="240"/>
    </row>
    <row r="36" spans="1:12" ht="20.100000000000001" customHeight="1">
      <c r="A36" s="51" t="s">
        <v>14</v>
      </c>
      <c r="B36" s="39"/>
      <c r="C36" s="165">
        <v>2018</v>
      </c>
      <c r="D36" s="240">
        <v>111</v>
      </c>
      <c r="E36" s="240">
        <v>36</v>
      </c>
      <c r="L36" s="240"/>
    </row>
    <row r="37" spans="1:12" ht="20.100000000000001" customHeight="1">
      <c r="A37" s="51"/>
      <c r="B37" s="39"/>
      <c r="C37" s="165">
        <v>2019</v>
      </c>
      <c r="D37" s="50">
        <v>111</v>
      </c>
      <c r="E37" s="47">
        <v>36</v>
      </c>
      <c r="L37" s="240"/>
    </row>
    <row r="38" spans="1:12" ht="20.100000000000001" customHeight="1">
      <c r="A38" s="51"/>
      <c r="B38" s="39"/>
      <c r="C38" s="165">
        <v>2020</v>
      </c>
      <c r="D38" s="50">
        <v>111</v>
      </c>
      <c r="E38" s="47">
        <v>36</v>
      </c>
      <c r="L38" s="240"/>
    </row>
    <row r="39" spans="1:12" ht="8.1" customHeight="1">
      <c r="A39" s="51"/>
      <c r="B39" s="39"/>
      <c r="C39" s="165"/>
      <c r="D39" s="240"/>
      <c r="E39" s="240"/>
      <c r="L39" s="240"/>
    </row>
    <row r="40" spans="1:12" ht="20.100000000000001" customHeight="1">
      <c r="A40" s="51" t="s">
        <v>15</v>
      </c>
      <c r="B40" s="39"/>
      <c r="C40" s="165">
        <v>2018</v>
      </c>
      <c r="D40" s="240">
        <v>56</v>
      </c>
      <c r="E40" s="240">
        <v>15</v>
      </c>
      <c r="L40" s="240"/>
    </row>
    <row r="41" spans="1:12" ht="20.100000000000001" customHeight="1">
      <c r="A41" s="51"/>
      <c r="B41" s="39"/>
      <c r="C41" s="165">
        <v>2019</v>
      </c>
      <c r="D41" s="50">
        <v>56</v>
      </c>
      <c r="E41" s="47">
        <v>15</v>
      </c>
      <c r="L41" s="240"/>
    </row>
    <row r="42" spans="1:12" ht="20.100000000000001" customHeight="1">
      <c r="A42" s="51"/>
      <c r="B42" s="39"/>
      <c r="C42" s="165">
        <v>2020</v>
      </c>
      <c r="D42" s="50">
        <v>56</v>
      </c>
      <c r="E42" s="47">
        <v>15</v>
      </c>
      <c r="L42" s="240"/>
    </row>
    <row r="43" spans="1:12" ht="8.1" customHeight="1">
      <c r="A43" s="51"/>
      <c r="B43" s="39"/>
      <c r="C43" s="165"/>
      <c r="D43" s="240"/>
      <c r="E43" s="240"/>
      <c r="L43" s="240"/>
    </row>
    <row r="44" spans="1:12" ht="20.100000000000001" customHeight="1">
      <c r="A44" s="51" t="s">
        <v>16</v>
      </c>
      <c r="B44" s="39"/>
      <c r="C44" s="165">
        <v>2018</v>
      </c>
      <c r="D44" s="240">
        <v>56</v>
      </c>
      <c r="E44" s="240">
        <v>14</v>
      </c>
      <c r="L44" s="240"/>
    </row>
    <row r="45" spans="1:12" ht="20.100000000000001" customHeight="1">
      <c r="A45" s="51"/>
      <c r="B45" s="39"/>
      <c r="C45" s="165">
        <v>2019</v>
      </c>
      <c r="D45" s="50">
        <v>56</v>
      </c>
      <c r="E45" s="47">
        <v>14</v>
      </c>
      <c r="L45" s="240"/>
    </row>
    <row r="46" spans="1:12" ht="20.100000000000001" customHeight="1">
      <c r="A46" s="51"/>
      <c r="B46" s="39"/>
      <c r="C46" s="165">
        <v>2020</v>
      </c>
      <c r="D46" s="50">
        <v>56</v>
      </c>
      <c r="E46" s="47">
        <v>14</v>
      </c>
      <c r="L46" s="240"/>
    </row>
    <row r="47" spans="1:12" ht="8.1" customHeight="1">
      <c r="A47" s="51"/>
      <c r="B47" s="39"/>
      <c r="C47" s="165"/>
      <c r="D47" s="240"/>
      <c r="E47" s="240"/>
      <c r="L47" s="240"/>
    </row>
    <row r="48" spans="1:12" ht="20.100000000000001" customHeight="1">
      <c r="A48" s="51" t="s">
        <v>17</v>
      </c>
      <c r="B48" s="39"/>
      <c r="C48" s="165">
        <v>2018</v>
      </c>
      <c r="D48" s="240">
        <v>58</v>
      </c>
      <c r="E48" s="240">
        <v>16</v>
      </c>
      <c r="L48" s="240"/>
    </row>
    <row r="49" spans="1:12" ht="20.100000000000001" customHeight="1">
      <c r="B49" s="39"/>
      <c r="C49" s="165">
        <v>2019</v>
      </c>
      <c r="D49" s="50">
        <v>58</v>
      </c>
      <c r="E49" s="47">
        <v>16</v>
      </c>
      <c r="L49" s="240"/>
    </row>
    <row r="50" spans="1:12" ht="20.100000000000001" customHeight="1">
      <c r="B50" s="39"/>
      <c r="C50" s="165">
        <v>2020</v>
      </c>
      <c r="D50" s="50">
        <v>58</v>
      </c>
      <c r="E50" s="47">
        <v>16</v>
      </c>
      <c r="L50" s="240"/>
    </row>
    <row r="51" spans="1:12" ht="8.1" customHeight="1">
      <c r="B51" s="39"/>
      <c r="C51" s="165"/>
      <c r="D51" s="49"/>
      <c r="E51" s="49"/>
      <c r="L51" s="240"/>
    </row>
    <row r="52" spans="1:12" ht="20.100000000000001" customHeight="1">
      <c r="A52" s="2" t="s">
        <v>18</v>
      </c>
      <c r="B52" s="39"/>
      <c r="C52" s="165">
        <v>2018</v>
      </c>
      <c r="D52" s="49">
        <v>37</v>
      </c>
      <c r="E52" s="49">
        <v>9</v>
      </c>
      <c r="L52" s="240"/>
    </row>
    <row r="53" spans="1:12" ht="20.100000000000001" customHeight="1">
      <c r="B53" s="39"/>
      <c r="C53" s="165">
        <v>2019</v>
      </c>
      <c r="D53" s="50">
        <v>37</v>
      </c>
      <c r="E53" s="47">
        <v>9</v>
      </c>
      <c r="L53" s="240"/>
    </row>
    <row r="54" spans="1:12" ht="20.100000000000001" customHeight="1">
      <c r="B54" s="39"/>
      <c r="C54" s="165">
        <v>2020</v>
      </c>
      <c r="D54" s="50">
        <v>37</v>
      </c>
      <c r="E54" s="47">
        <v>9</v>
      </c>
      <c r="L54" s="240"/>
    </row>
    <row r="55" spans="1:12" ht="8.1" customHeight="1">
      <c r="B55" s="39"/>
      <c r="C55" s="165"/>
      <c r="D55" s="49"/>
      <c r="E55" s="49"/>
      <c r="L55" s="240"/>
    </row>
    <row r="56" spans="1:12" ht="20.100000000000001" customHeight="1">
      <c r="A56" s="2" t="s">
        <v>19</v>
      </c>
      <c r="B56" s="39"/>
      <c r="C56" s="165">
        <v>2018</v>
      </c>
      <c r="D56" s="49">
        <v>31</v>
      </c>
      <c r="E56" s="49">
        <v>9</v>
      </c>
      <c r="L56" s="240"/>
    </row>
    <row r="57" spans="1:12" ht="20.100000000000001" customHeight="1">
      <c r="B57" s="39"/>
      <c r="C57" s="165">
        <v>2019</v>
      </c>
      <c r="D57" s="50">
        <v>31</v>
      </c>
      <c r="E57" s="47">
        <v>9</v>
      </c>
      <c r="L57" s="240"/>
    </row>
    <row r="58" spans="1:12" ht="20.100000000000001" customHeight="1">
      <c r="B58" s="39"/>
      <c r="C58" s="165">
        <v>2020</v>
      </c>
      <c r="D58" s="50">
        <v>31</v>
      </c>
      <c r="E58" s="47">
        <v>9</v>
      </c>
      <c r="L58" s="240"/>
    </row>
    <row r="59" spans="1:12" ht="8.1" customHeight="1">
      <c r="B59" s="39"/>
      <c r="C59" s="165"/>
      <c r="D59" s="49"/>
      <c r="E59" s="49"/>
      <c r="L59" s="240"/>
    </row>
    <row r="60" spans="1:12" ht="20.100000000000001" customHeight="1">
      <c r="A60" s="2" t="s">
        <v>20</v>
      </c>
      <c r="B60" s="39"/>
      <c r="C60" s="165">
        <v>2018</v>
      </c>
      <c r="D60" s="240">
        <v>58</v>
      </c>
      <c r="E60" s="240">
        <v>10</v>
      </c>
      <c r="L60" s="240"/>
    </row>
    <row r="61" spans="1:12" ht="20.100000000000001" customHeight="1">
      <c r="B61" s="39"/>
      <c r="C61" s="165">
        <v>2019</v>
      </c>
      <c r="D61" s="50">
        <v>58</v>
      </c>
      <c r="E61" s="47">
        <v>10</v>
      </c>
      <c r="L61" s="240"/>
    </row>
    <row r="62" spans="1:12" ht="20.100000000000001" customHeight="1">
      <c r="B62" s="39"/>
      <c r="C62" s="165">
        <v>2020</v>
      </c>
      <c r="D62" s="50">
        <v>58</v>
      </c>
      <c r="E62" s="47">
        <v>10</v>
      </c>
      <c r="L62" s="240"/>
    </row>
    <row r="63" spans="1:12" s="187" customFormat="1" ht="8.1" customHeight="1">
      <c r="A63" s="53"/>
      <c r="B63" s="53"/>
      <c r="C63" s="54"/>
      <c r="D63" s="56"/>
      <c r="E63" s="56"/>
      <c r="F63" s="52"/>
    </row>
    <row r="64" spans="1:12" ht="20.100000000000001" customHeight="1">
      <c r="F64" s="226" t="s">
        <v>21</v>
      </c>
    </row>
    <row r="65" spans="1:6" ht="20.100000000000001" customHeight="1">
      <c r="F65" s="59" t="s">
        <v>22</v>
      </c>
    </row>
    <row r="66" spans="1:6" ht="8.1" customHeight="1">
      <c r="F66" s="59"/>
    </row>
    <row r="67" spans="1:6" ht="20.100000000000001" customHeight="1">
      <c r="A67" s="60" t="s">
        <v>23</v>
      </c>
    </row>
    <row r="68" spans="1:6" ht="20.100000000000001" customHeight="1">
      <c r="A68" s="111" t="s">
        <v>24</v>
      </c>
    </row>
    <row r="69" spans="1:6" ht="20.100000000000001" customHeight="1">
      <c r="A69" s="113" t="s">
        <v>25</v>
      </c>
    </row>
    <row r="70" spans="1:6" s="199" customFormat="1" ht="20.100000000000001" customHeight="1">
      <c r="A70" s="62" t="s">
        <v>26</v>
      </c>
      <c r="C70" s="222"/>
      <c r="D70" s="223"/>
      <c r="E70" s="223"/>
      <c r="F70" s="223"/>
    </row>
    <row r="71" spans="1:6" s="61" customFormat="1" ht="20.100000000000001" customHeight="1">
      <c r="A71" s="66" t="s">
        <v>27</v>
      </c>
      <c r="B71" s="224"/>
      <c r="C71" s="222"/>
      <c r="D71" s="225"/>
      <c r="E71" s="225"/>
      <c r="F71" s="225"/>
    </row>
  </sheetData>
  <mergeCells count="1">
    <mergeCell ref="F8:F9"/>
  </mergeCells>
  <printOptions horizontalCentered="1"/>
  <pageMargins left="0.55000000000000004" right="0.55000000000000004" top="0.55000000000000004" bottom="0.55000000000000004" header="0.55000000000000004" footer="0.55000000000000004"/>
  <pageSetup paperSize="9" scale="6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46"/>
  <sheetViews>
    <sheetView view="pageBreakPreview" topLeftCell="A2" zoomScale="90" zoomScaleNormal="100" zoomScaleSheetLayoutView="90" workbookViewId="0">
      <selection activeCell="H8" sqref="H8"/>
    </sheetView>
  </sheetViews>
  <sheetFormatPr defaultColWidth="9" defaultRowHeight="20.100000000000001" customHeight="1"/>
  <cols>
    <col min="1" max="2" width="12.7109375" style="1" customWidth="1"/>
    <col min="3" max="5" width="32.7109375" style="1" customWidth="1"/>
    <col min="6" max="6" width="1.7109375" style="1" customWidth="1"/>
    <col min="7" max="16384" width="9" style="1"/>
  </cols>
  <sheetData>
    <row r="1" spans="1:6" ht="8.1" customHeight="1">
      <c r="A1" s="69"/>
      <c r="B1" s="69"/>
      <c r="C1" s="70"/>
      <c r="D1" s="70"/>
      <c r="E1" s="70"/>
      <c r="F1" s="69"/>
    </row>
    <row r="2" spans="1:6" ht="8.1" customHeight="1">
      <c r="A2" s="69"/>
      <c r="B2" s="69"/>
      <c r="C2" s="70"/>
      <c r="D2" s="70"/>
      <c r="E2" s="70"/>
      <c r="F2" s="69"/>
    </row>
    <row r="3" spans="1:6" ht="20.100000000000001" customHeight="1">
      <c r="A3" s="264" t="s">
        <v>123</v>
      </c>
      <c r="B3" s="73"/>
      <c r="C3" s="72"/>
      <c r="D3" s="72"/>
      <c r="E3" s="72"/>
      <c r="F3" s="71"/>
    </row>
    <row r="4" spans="1:6" ht="20.100000000000001" customHeight="1">
      <c r="A4" s="265" t="s">
        <v>124</v>
      </c>
      <c r="B4" s="76"/>
      <c r="C4" s="75"/>
      <c r="D4" s="75"/>
      <c r="E4" s="75"/>
      <c r="F4" s="74"/>
    </row>
    <row r="5" spans="1:6" ht="8.1" customHeight="1">
      <c r="A5" s="255"/>
      <c r="B5" s="78"/>
      <c r="C5" s="79"/>
      <c r="D5" s="79"/>
      <c r="E5" s="79"/>
      <c r="F5" s="77"/>
    </row>
    <row r="6" spans="1:6" ht="8.1" customHeight="1">
      <c r="A6" s="81"/>
      <c r="B6" s="82"/>
      <c r="C6" s="83"/>
      <c r="D6" s="83"/>
      <c r="E6" s="83"/>
      <c r="F6" s="80"/>
    </row>
    <row r="7" spans="1:6" ht="20.100000000000001" customHeight="1">
      <c r="A7" s="85" t="s">
        <v>0</v>
      </c>
      <c r="B7" s="86"/>
      <c r="C7" s="87" t="s">
        <v>84</v>
      </c>
      <c r="D7" s="87" t="s">
        <v>85</v>
      </c>
      <c r="E7" s="87" t="s">
        <v>86</v>
      </c>
      <c r="F7" s="84"/>
    </row>
    <row r="8" spans="1:6" ht="20.100000000000001" customHeight="1">
      <c r="A8" s="22" t="s">
        <v>4</v>
      </c>
      <c r="B8" s="86"/>
      <c r="C8" s="88" t="s">
        <v>87</v>
      </c>
      <c r="D8" s="88" t="s">
        <v>88</v>
      </c>
      <c r="E8" s="88" t="s">
        <v>89</v>
      </c>
      <c r="F8" s="84"/>
    </row>
    <row r="9" spans="1:6" ht="8.1" customHeight="1">
      <c r="A9" s="89"/>
      <c r="B9" s="90"/>
      <c r="C9" s="91"/>
      <c r="D9" s="91"/>
      <c r="E9" s="91"/>
      <c r="F9" s="84"/>
    </row>
    <row r="10" spans="1:6" ht="8.1" customHeight="1">
      <c r="A10" s="93"/>
      <c r="B10" s="93"/>
      <c r="C10" s="94"/>
      <c r="D10" s="94"/>
      <c r="E10" s="94"/>
      <c r="F10" s="92"/>
    </row>
    <row r="11" spans="1:6" ht="20.100000000000001" customHeight="1">
      <c r="A11" s="35" t="s">
        <v>8</v>
      </c>
      <c r="B11" s="96"/>
      <c r="C11" s="97">
        <f>SUM(C13,C15,C17,C19,C21,C23,C25,C27,C29,C31,C33,C35)</f>
        <v>5</v>
      </c>
      <c r="D11" s="97">
        <f>SUM(D13,D15,D17,D19,D21,D23,D25,D27,D29,D31,D33,D35)</f>
        <v>9</v>
      </c>
      <c r="E11" s="97" t="s">
        <v>52</v>
      </c>
      <c r="F11" s="92"/>
    </row>
    <row r="12" spans="1:6" ht="8.1" customHeight="1">
      <c r="A12" s="98"/>
      <c r="B12" s="96"/>
      <c r="C12" s="97"/>
      <c r="D12" s="97"/>
      <c r="E12" s="97"/>
      <c r="F12" s="69"/>
    </row>
    <row r="13" spans="1:6" ht="20.100000000000001" customHeight="1">
      <c r="A13" s="51" t="s">
        <v>9</v>
      </c>
      <c r="B13" s="96"/>
      <c r="C13" s="100" t="s">
        <v>53</v>
      </c>
      <c r="D13" s="100" t="s">
        <v>53</v>
      </c>
      <c r="E13" s="100" t="s">
        <v>53</v>
      </c>
      <c r="F13" s="69"/>
    </row>
    <row r="14" spans="1:6" ht="8.1" customHeight="1">
      <c r="A14" s="99"/>
      <c r="B14" s="96"/>
      <c r="C14" s="100"/>
      <c r="D14" s="100"/>
      <c r="E14" s="100"/>
      <c r="F14" s="69"/>
    </row>
    <row r="15" spans="1:6" ht="20.100000000000001" customHeight="1">
      <c r="A15" s="51" t="s">
        <v>10</v>
      </c>
      <c r="B15" s="101"/>
      <c r="C15" s="100">
        <v>1</v>
      </c>
      <c r="D15" s="100">
        <v>1</v>
      </c>
      <c r="E15" s="100" t="s">
        <v>52</v>
      </c>
      <c r="F15" s="69"/>
    </row>
    <row r="16" spans="1:6" ht="8.1" customHeight="1">
      <c r="A16" s="99"/>
      <c r="B16" s="101"/>
      <c r="C16" s="100"/>
      <c r="D16" s="100"/>
      <c r="E16" s="100"/>
      <c r="F16" s="69"/>
    </row>
    <row r="17" spans="1:6" ht="20.100000000000001" customHeight="1">
      <c r="A17" s="51" t="s">
        <v>11</v>
      </c>
      <c r="B17" s="101"/>
      <c r="C17" s="100">
        <v>2</v>
      </c>
      <c r="D17" s="100">
        <v>8</v>
      </c>
      <c r="E17" s="100" t="s">
        <v>52</v>
      </c>
      <c r="F17" s="69"/>
    </row>
    <row r="18" spans="1:6" ht="8.1" customHeight="1">
      <c r="A18" s="99"/>
      <c r="B18" s="101"/>
      <c r="C18" s="100"/>
      <c r="D18" s="100"/>
      <c r="E18" s="100"/>
      <c r="F18" s="69"/>
    </row>
    <row r="19" spans="1:6" ht="20.100000000000001" customHeight="1">
      <c r="A19" s="51" t="s">
        <v>12</v>
      </c>
      <c r="B19" s="101"/>
      <c r="C19" s="100" t="s">
        <v>53</v>
      </c>
      <c r="D19" s="100" t="s">
        <v>53</v>
      </c>
      <c r="E19" s="100" t="s">
        <v>53</v>
      </c>
      <c r="F19" s="69"/>
    </row>
    <row r="20" spans="1:6" ht="8.1" customHeight="1">
      <c r="A20" s="99"/>
      <c r="B20" s="101"/>
      <c r="C20" s="100"/>
      <c r="D20" s="100"/>
      <c r="E20" s="100"/>
      <c r="F20" s="69"/>
    </row>
    <row r="21" spans="1:6" ht="20.100000000000001" customHeight="1">
      <c r="A21" s="51" t="s">
        <v>13</v>
      </c>
      <c r="B21" s="101"/>
      <c r="C21" s="100">
        <v>1</v>
      </c>
      <c r="D21" s="100" t="s">
        <v>52</v>
      </c>
      <c r="E21" s="100" t="s">
        <v>52</v>
      </c>
      <c r="F21" s="69"/>
    </row>
    <row r="22" spans="1:6" ht="8.1" customHeight="1">
      <c r="A22" s="99"/>
      <c r="B22" s="101"/>
      <c r="C22" s="100"/>
      <c r="D22" s="100"/>
      <c r="E22" s="100"/>
      <c r="F22" s="69"/>
    </row>
    <row r="23" spans="1:6" ht="20.100000000000001" customHeight="1">
      <c r="A23" s="99" t="s">
        <v>14</v>
      </c>
      <c r="B23" s="101"/>
      <c r="C23" s="100">
        <v>1</v>
      </c>
      <c r="D23" s="100" t="s">
        <v>52</v>
      </c>
      <c r="E23" s="100" t="s">
        <v>52</v>
      </c>
      <c r="F23" s="69"/>
    </row>
    <row r="24" spans="1:6" ht="8.1" customHeight="1">
      <c r="A24" s="99"/>
      <c r="B24" s="101"/>
      <c r="C24" s="100"/>
      <c r="D24" s="100"/>
      <c r="E24" s="100"/>
      <c r="F24" s="69"/>
    </row>
    <row r="25" spans="1:6" ht="20.100000000000001" customHeight="1">
      <c r="A25" s="51" t="s">
        <v>15</v>
      </c>
      <c r="B25" s="101"/>
      <c r="C25" s="100" t="s">
        <v>52</v>
      </c>
      <c r="D25" s="100" t="s">
        <v>52</v>
      </c>
      <c r="E25" s="100" t="s">
        <v>52</v>
      </c>
      <c r="F25" s="69"/>
    </row>
    <row r="26" spans="1:6" ht="8.1" customHeight="1">
      <c r="A26" s="99"/>
      <c r="B26" s="101"/>
      <c r="C26" s="100"/>
      <c r="D26" s="100"/>
      <c r="E26" s="100"/>
      <c r="F26" s="69"/>
    </row>
    <row r="27" spans="1:6" ht="20.100000000000001" customHeight="1">
      <c r="A27" s="51" t="s">
        <v>16</v>
      </c>
      <c r="B27" s="102"/>
      <c r="C27" s="100" t="s">
        <v>53</v>
      </c>
      <c r="D27" s="100" t="s">
        <v>53</v>
      </c>
      <c r="E27" s="100" t="s">
        <v>53</v>
      </c>
      <c r="F27" s="69"/>
    </row>
    <row r="28" spans="1:6" ht="8.1" customHeight="1">
      <c r="A28" s="99"/>
      <c r="B28" s="102"/>
      <c r="C28" s="100"/>
      <c r="D28" s="100"/>
      <c r="E28" s="100"/>
      <c r="F28" s="69"/>
    </row>
    <row r="29" spans="1:6" ht="20.100000000000001" customHeight="1">
      <c r="A29" s="51" t="s">
        <v>17</v>
      </c>
      <c r="B29" s="102"/>
      <c r="C29" s="100" t="s">
        <v>53</v>
      </c>
      <c r="D29" s="100" t="s">
        <v>53</v>
      </c>
      <c r="E29" s="100" t="s">
        <v>53</v>
      </c>
      <c r="F29" s="69"/>
    </row>
    <row r="30" spans="1:6" ht="8.1" customHeight="1">
      <c r="A30" s="99"/>
      <c r="B30" s="102"/>
      <c r="C30" s="100"/>
      <c r="D30" s="100"/>
      <c r="E30" s="100"/>
      <c r="F30" s="69"/>
    </row>
    <row r="31" spans="1:6" ht="20.100000000000001" customHeight="1">
      <c r="A31" s="51" t="s">
        <v>18</v>
      </c>
      <c r="B31" s="93"/>
      <c r="C31" s="100" t="s">
        <v>53</v>
      </c>
      <c r="D31" s="100" t="s">
        <v>53</v>
      </c>
      <c r="E31" s="100" t="s">
        <v>53</v>
      </c>
      <c r="F31" s="69"/>
    </row>
    <row r="32" spans="1:6" ht="8.1" customHeight="1">
      <c r="A32" s="99"/>
      <c r="B32" s="93"/>
      <c r="C32" s="100"/>
      <c r="D32" s="100"/>
      <c r="E32" s="100"/>
      <c r="F32" s="69"/>
    </row>
    <row r="33" spans="1:13" ht="20.100000000000001" customHeight="1">
      <c r="A33" s="51" t="s">
        <v>19</v>
      </c>
      <c r="B33" s="93"/>
      <c r="C33" s="100" t="s">
        <v>53</v>
      </c>
      <c r="D33" s="100" t="s">
        <v>53</v>
      </c>
      <c r="E33" s="100" t="s">
        <v>53</v>
      </c>
      <c r="F33" s="69"/>
    </row>
    <row r="34" spans="1:13" ht="8.1" customHeight="1">
      <c r="A34" s="99"/>
      <c r="B34" s="93"/>
      <c r="C34" s="100"/>
      <c r="D34" s="100"/>
      <c r="E34" s="100"/>
      <c r="F34" s="69"/>
    </row>
    <row r="35" spans="1:13" ht="20.100000000000001" customHeight="1">
      <c r="A35" s="2" t="s">
        <v>20</v>
      </c>
      <c r="B35" s="93"/>
      <c r="C35" s="100" t="s">
        <v>53</v>
      </c>
      <c r="D35" s="100" t="s">
        <v>53</v>
      </c>
      <c r="E35" s="100" t="s">
        <v>53</v>
      </c>
      <c r="F35" s="69"/>
    </row>
    <row r="36" spans="1:13" ht="8.1" customHeight="1">
      <c r="A36" s="103"/>
      <c r="B36" s="104"/>
      <c r="C36" s="105"/>
      <c r="D36" s="105"/>
      <c r="E36" s="105"/>
      <c r="F36" s="92"/>
    </row>
    <row r="37" spans="1:13" ht="20.100000000000001" customHeight="1">
      <c r="A37" s="106"/>
      <c r="B37" s="71"/>
      <c r="C37" s="71"/>
      <c r="D37" s="107"/>
      <c r="E37" s="107"/>
      <c r="F37" s="108" t="s">
        <v>21</v>
      </c>
    </row>
    <row r="38" spans="1:13" ht="20.100000000000001" customHeight="1">
      <c r="A38" s="106"/>
      <c r="B38" s="71"/>
      <c r="C38" s="71"/>
      <c r="D38" s="107"/>
      <c r="E38" s="107"/>
      <c r="F38" s="59" t="s">
        <v>22</v>
      </c>
    </row>
    <row r="39" spans="1:13" ht="8.1" customHeight="1">
      <c r="A39" s="106"/>
      <c r="B39" s="71"/>
      <c r="C39" s="71"/>
      <c r="D39" s="107"/>
      <c r="E39" s="107"/>
      <c r="F39" s="109"/>
    </row>
    <row r="40" spans="1:13" ht="20.100000000000001" customHeight="1">
      <c r="A40" s="110" t="s">
        <v>65</v>
      </c>
      <c r="B40" s="71"/>
      <c r="C40" s="71"/>
      <c r="D40" s="107"/>
      <c r="E40" s="107"/>
      <c r="F40" s="71"/>
    </row>
    <row r="41" spans="1:13" s="2" customFormat="1" ht="20.100000000000001" customHeight="1">
      <c r="A41" s="111" t="s">
        <v>24</v>
      </c>
      <c r="B41" s="112"/>
    </row>
    <row r="42" spans="1:13" s="2" customFormat="1" ht="20.100000000000001" customHeight="1">
      <c r="A42" s="113" t="s">
        <v>25</v>
      </c>
      <c r="B42" s="112"/>
    </row>
    <row r="43" spans="1:13" ht="20.100000000000001" customHeight="1">
      <c r="A43" s="62" t="s">
        <v>26</v>
      </c>
      <c r="B43" s="63"/>
      <c r="C43" s="64"/>
      <c r="D43" s="65"/>
      <c r="E43" s="65"/>
      <c r="F43" s="61"/>
    </row>
    <row r="44" spans="1:13" ht="20.100000000000001" customHeight="1">
      <c r="A44" s="66" t="s">
        <v>27</v>
      </c>
      <c r="B44" s="61"/>
      <c r="C44" s="67"/>
      <c r="D44" s="68"/>
      <c r="E44" s="68"/>
      <c r="F44" s="61"/>
    </row>
    <row r="45" spans="1:13" ht="20.100000000000001" customHeight="1">
      <c r="A45" s="114" t="s">
        <v>56</v>
      </c>
      <c r="M45" s="2"/>
    </row>
    <row r="46" spans="1:13" ht="20.100000000000001" customHeight="1">
      <c r="A46" s="115" t="s">
        <v>57</v>
      </c>
      <c r="M46" s="51"/>
    </row>
  </sheetData>
  <printOptions horizontalCentered="1"/>
  <pageMargins left="0.55000000000000004" right="0.55000000000000004" top="0.55000000000000004" bottom="0.55000000000000004" header="0.55000000000000004" footer="0.55000000000000004"/>
  <pageSetup paperSize="9" scale="7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50"/>
  <sheetViews>
    <sheetView view="pageBreakPreview" zoomScaleNormal="100" zoomScaleSheetLayoutView="100" workbookViewId="0">
      <selection activeCell="A4" sqref="A4"/>
    </sheetView>
  </sheetViews>
  <sheetFormatPr defaultColWidth="9" defaultRowHeight="20.100000000000001" customHeight="1"/>
  <cols>
    <col min="1" max="5" width="12.7109375" style="1" customWidth="1"/>
    <col min="6" max="6" width="1.7109375" style="1" customWidth="1"/>
    <col min="7" max="10" width="12.7109375" style="1" customWidth="1"/>
    <col min="11" max="11" width="1.7109375" style="1" customWidth="1"/>
    <col min="12" max="16384" width="9" style="1"/>
  </cols>
  <sheetData>
    <row r="1" spans="1:11" ht="8.1" customHeight="1">
      <c r="A1" s="69"/>
      <c r="B1" s="69"/>
      <c r="C1" s="70"/>
      <c r="D1" s="70"/>
      <c r="E1" s="70"/>
      <c r="F1" s="70"/>
      <c r="G1" s="70"/>
      <c r="H1" s="70"/>
      <c r="I1" s="70"/>
      <c r="J1" s="70"/>
      <c r="K1" s="69"/>
    </row>
    <row r="2" spans="1:11" ht="8.1" customHeight="1">
      <c r="A2" s="69"/>
      <c r="B2" s="69"/>
      <c r="C2" s="70"/>
      <c r="D2" s="70"/>
      <c r="E2" s="70"/>
      <c r="F2" s="70"/>
      <c r="G2" s="70"/>
      <c r="H2" s="70"/>
      <c r="I2" s="70"/>
      <c r="J2" s="70"/>
      <c r="K2" s="69"/>
    </row>
    <row r="3" spans="1:11" ht="20.100000000000001" customHeight="1">
      <c r="A3" s="264" t="s">
        <v>125</v>
      </c>
      <c r="B3" s="73"/>
      <c r="C3" s="72"/>
      <c r="D3" s="72"/>
      <c r="E3" s="72"/>
      <c r="F3" s="72"/>
      <c r="G3" s="72"/>
      <c r="H3" s="72"/>
      <c r="I3" s="72"/>
      <c r="J3" s="72"/>
      <c r="K3" s="71"/>
    </row>
    <row r="4" spans="1:11" ht="20.100000000000001" customHeight="1">
      <c r="A4" s="265" t="s">
        <v>126</v>
      </c>
      <c r="B4" s="76"/>
      <c r="C4" s="75"/>
      <c r="D4" s="75"/>
      <c r="E4" s="75"/>
      <c r="F4" s="75"/>
      <c r="G4" s="75"/>
      <c r="H4" s="75"/>
      <c r="I4" s="75"/>
      <c r="J4" s="75"/>
      <c r="K4" s="74"/>
    </row>
    <row r="5" spans="1:11" ht="8.1" customHeight="1">
      <c r="A5" s="255"/>
      <c r="B5" s="78"/>
      <c r="C5" s="79"/>
      <c r="D5" s="79"/>
      <c r="E5" s="79"/>
      <c r="F5" s="79"/>
      <c r="G5" s="79"/>
      <c r="H5" s="79"/>
      <c r="I5" s="79"/>
      <c r="J5" s="79"/>
      <c r="K5" s="77"/>
    </row>
    <row r="6" spans="1:11" ht="8.1" customHeight="1">
      <c r="A6" s="81"/>
      <c r="B6" s="82"/>
      <c r="C6" s="83"/>
      <c r="D6" s="83"/>
      <c r="E6" s="83"/>
      <c r="F6" s="83"/>
      <c r="G6" s="83"/>
      <c r="H6" s="83"/>
      <c r="I6" s="83"/>
      <c r="J6" s="83"/>
      <c r="K6" s="80"/>
    </row>
    <row r="7" spans="1:11" ht="20.100000000000001" customHeight="1">
      <c r="A7" s="85" t="s">
        <v>0</v>
      </c>
      <c r="B7" s="82"/>
      <c r="C7" s="253" t="s">
        <v>70</v>
      </c>
      <c r="D7" s="253"/>
      <c r="E7" s="253"/>
      <c r="F7" s="87"/>
      <c r="G7" s="253" t="s">
        <v>71</v>
      </c>
      <c r="H7" s="253"/>
      <c r="I7" s="253"/>
      <c r="J7" s="253"/>
      <c r="K7" s="96"/>
    </row>
    <row r="8" spans="1:11" ht="20.100000000000001" customHeight="1">
      <c r="A8" s="22" t="s">
        <v>4</v>
      </c>
      <c r="B8" s="86"/>
      <c r="C8" s="254" t="s">
        <v>72</v>
      </c>
      <c r="D8" s="254"/>
      <c r="E8" s="254"/>
      <c r="F8" s="88"/>
      <c r="G8" s="254" t="s">
        <v>73</v>
      </c>
      <c r="H8" s="254"/>
      <c r="I8" s="254"/>
      <c r="J8" s="254"/>
      <c r="K8" s="84"/>
    </row>
    <row r="9" spans="1:11" ht="20.100000000000001" customHeight="1">
      <c r="A9" s="116"/>
      <c r="B9" s="86"/>
      <c r="C9" s="87" t="s">
        <v>28</v>
      </c>
      <c r="D9" s="87" t="s">
        <v>74</v>
      </c>
      <c r="E9" s="87" t="s">
        <v>75</v>
      </c>
      <c r="F9" s="88"/>
      <c r="G9" s="87" t="s">
        <v>28</v>
      </c>
      <c r="H9" s="87" t="s">
        <v>74</v>
      </c>
      <c r="I9" s="87" t="s">
        <v>75</v>
      </c>
      <c r="J9" s="87" t="s">
        <v>76</v>
      </c>
      <c r="K9" s="84"/>
    </row>
    <row r="10" spans="1:11" ht="20.100000000000001" customHeight="1">
      <c r="A10" s="116"/>
      <c r="B10" s="86"/>
      <c r="C10" s="88" t="s">
        <v>31</v>
      </c>
      <c r="D10" s="88" t="s">
        <v>77</v>
      </c>
      <c r="E10" s="88" t="s">
        <v>78</v>
      </c>
      <c r="F10" s="88"/>
      <c r="G10" s="88" t="s">
        <v>31</v>
      </c>
      <c r="H10" s="88" t="s">
        <v>77</v>
      </c>
      <c r="I10" s="88" t="s">
        <v>78</v>
      </c>
      <c r="J10" s="88" t="s">
        <v>79</v>
      </c>
      <c r="K10" s="84"/>
    </row>
    <row r="11" spans="1:11" ht="8.1" customHeight="1">
      <c r="A11" s="89"/>
      <c r="B11" s="90"/>
      <c r="C11" s="91"/>
      <c r="D11" s="91"/>
      <c r="E11" s="91"/>
      <c r="F11" s="91"/>
      <c r="G11" s="91"/>
      <c r="H11" s="91"/>
      <c r="I11" s="91"/>
      <c r="J11" s="91"/>
      <c r="K11" s="84"/>
    </row>
    <row r="12" spans="1:11" ht="8.1" customHeight="1">
      <c r="A12" s="93"/>
      <c r="B12" s="93"/>
      <c r="C12" s="94"/>
      <c r="D12" s="94"/>
      <c r="E12" s="94"/>
      <c r="F12" s="94"/>
      <c r="G12" s="94"/>
      <c r="H12" s="94"/>
      <c r="I12" s="94"/>
      <c r="J12" s="94"/>
      <c r="K12" s="92"/>
    </row>
    <row r="13" spans="1:11" ht="20.100000000000001" customHeight="1">
      <c r="A13" s="95" t="s">
        <v>8</v>
      </c>
      <c r="B13" s="96"/>
      <c r="C13" s="97">
        <f>SUM(D13:E13)</f>
        <v>27</v>
      </c>
      <c r="D13" s="97">
        <f>SUM(D15,D17,D19,D21,D23,D25,D27,D29,D31,D33,D35,D37)</f>
        <v>15</v>
      </c>
      <c r="E13" s="97">
        <f>SUM(E15,E17,E19,E21,E23,E25,E27,E29,E31,E33,E35,E37)</f>
        <v>12</v>
      </c>
      <c r="F13" s="117"/>
      <c r="G13" s="97">
        <f>SUM(H13:J13)</f>
        <v>486</v>
      </c>
      <c r="H13" s="97">
        <f>SUM(H15,H17,H19,H21,H23,H25,H27,H29,H31,H33,H35,H37)</f>
        <v>18</v>
      </c>
      <c r="I13" s="97">
        <f>SUM(I15,I17,I19,I21,I23,I25,I27,I29,I31,I33,I35,I37)</f>
        <v>29</v>
      </c>
      <c r="J13" s="97">
        <f>SUM(J15,J17,J19,J21,J23,J25,J27,J29,J31,J33,J35,J37)</f>
        <v>439</v>
      </c>
      <c r="K13" s="69"/>
    </row>
    <row r="14" spans="1:11" ht="8.1" customHeight="1">
      <c r="A14" s="98"/>
      <c r="B14" s="96"/>
      <c r="C14" s="97"/>
      <c r="D14" s="97"/>
      <c r="E14" s="97"/>
      <c r="F14" s="97"/>
      <c r="G14" s="97"/>
      <c r="H14" s="97"/>
      <c r="I14" s="97"/>
      <c r="J14" s="97"/>
      <c r="K14" s="69"/>
    </row>
    <row r="15" spans="1:11" ht="20.100000000000001" customHeight="1">
      <c r="A15" s="99" t="s">
        <v>9</v>
      </c>
      <c r="B15" s="96"/>
      <c r="C15" s="100" t="s">
        <v>53</v>
      </c>
      <c r="D15" s="100" t="s">
        <v>53</v>
      </c>
      <c r="E15" s="100" t="s">
        <v>53</v>
      </c>
      <c r="F15" s="70"/>
      <c r="G15" s="100" t="s">
        <v>53</v>
      </c>
      <c r="H15" s="100" t="s">
        <v>53</v>
      </c>
      <c r="I15" s="100" t="s">
        <v>53</v>
      </c>
      <c r="J15" s="100" t="s">
        <v>53</v>
      </c>
      <c r="K15" s="69"/>
    </row>
    <row r="16" spans="1:11" ht="8.1" customHeight="1">
      <c r="A16" s="99"/>
      <c r="B16" s="96"/>
      <c r="C16" s="97"/>
      <c r="D16" s="100"/>
      <c r="E16" s="100"/>
      <c r="F16" s="97"/>
      <c r="G16" s="97"/>
      <c r="H16" s="120"/>
      <c r="I16" s="120"/>
      <c r="J16" s="120"/>
      <c r="K16" s="69"/>
    </row>
    <row r="17" spans="1:11" ht="20.100000000000001" customHeight="1">
      <c r="A17" s="99" t="s">
        <v>10</v>
      </c>
      <c r="B17" s="101"/>
      <c r="C17" s="100" t="s">
        <v>52</v>
      </c>
      <c r="D17" s="100" t="s">
        <v>52</v>
      </c>
      <c r="E17" s="100" t="s">
        <v>52</v>
      </c>
      <c r="F17" s="70"/>
      <c r="G17" s="100">
        <f t="shared" ref="G17" si="0">SUM(H17:J17)</f>
        <v>53</v>
      </c>
      <c r="H17" s="100" t="s">
        <v>52</v>
      </c>
      <c r="I17" s="100" t="s">
        <v>52</v>
      </c>
      <c r="J17" s="121">
        <v>53</v>
      </c>
      <c r="K17" s="69"/>
    </row>
    <row r="18" spans="1:11" ht="8.1" customHeight="1">
      <c r="A18" s="99"/>
      <c r="B18" s="101"/>
      <c r="C18" s="97"/>
      <c r="D18" s="100"/>
      <c r="E18" s="100"/>
      <c r="F18" s="97"/>
      <c r="G18" s="97"/>
      <c r="H18" s="122"/>
      <c r="I18" s="122"/>
      <c r="J18" s="122"/>
      <c r="K18" s="69"/>
    </row>
    <row r="19" spans="1:11" ht="20.100000000000001" customHeight="1">
      <c r="A19" s="99" t="s">
        <v>11</v>
      </c>
      <c r="B19" s="101"/>
      <c r="C19" s="100">
        <f t="shared" ref="C19" si="1">SUM(D19:E19)</f>
        <v>27</v>
      </c>
      <c r="D19" s="100">
        <v>15</v>
      </c>
      <c r="E19" s="100">
        <v>12</v>
      </c>
      <c r="F19" s="70"/>
      <c r="G19" s="100">
        <f t="shared" ref="G19:G23" si="2">SUM(H19:J19)</f>
        <v>287</v>
      </c>
      <c r="H19" s="100">
        <v>18</v>
      </c>
      <c r="I19" s="100" t="s">
        <v>52</v>
      </c>
      <c r="J19" s="100">
        <v>269</v>
      </c>
      <c r="K19" s="69"/>
    </row>
    <row r="20" spans="1:11" ht="8.1" customHeight="1">
      <c r="A20" s="99"/>
      <c r="B20" s="101"/>
      <c r="C20" s="97"/>
      <c r="D20" s="100"/>
      <c r="E20" s="100"/>
      <c r="F20" s="97"/>
      <c r="G20" s="97"/>
      <c r="H20" s="100"/>
      <c r="I20" s="100"/>
      <c r="J20" s="100"/>
      <c r="K20" s="69"/>
    </row>
    <row r="21" spans="1:11" ht="20.100000000000001" customHeight="1">
      <c r="A21" s="99" t="s">
        <v>12</v>
      </c>
      <c r="B21" s="101"/>
      <c r="C21" s="100" t="s">
        <v>53</v>
      </c>
      <c r="D21" s="100" t="s">
        <v>53</v>
      </c>
      <c r="E21" s="100" t="s">
        <v>53</v>
      </c>
      <c r="F21" s="70"/>
      <c r="G21" s="100" t="s">
        <v>53</v>
      </c>
      <c r="H21" s="100" t="s">
        <v>53</v>
      </c>
      <c r="I21" s="100" t="s">
        <v>53</v>
      </c>
      <c r="J21" s="100" t="s">
        <v>53</v>
      </c>
      <c r="K21" s="69"/>
    </row>
    <row r="22" spans="1:11" ht="8.1" customHeight="1">
      <c r="A22" s="99"/>
      <c r="B22" s="101"/>
      <c r="C22" s="97"/>
      <c r="D22" s="100"/>
      <c r="E22" s="100"/>
      <c r="F22" s="97"/>
      <c r="G22" s="97"/>
      <c r="H22" s="122"/>
      <c r="I22" s="122"/>
      <c r="J22" s="122"/>
      <c r="K22" s="69"/>
    </row>
    <row r="23" spans="1:11" ht="20.100000000000001" customHeight="1">
      <c r="A23" s="99" t="s">
        <v>13</v>
      </c>
      <c r="B23" s="101"/>
      <c r="C23" s="100" t="s">
        <v>52</v>
      </c>
      <c r="D23" s="100" t="s">
        <v>52</v>
      </c>
      <c r="E23" s="100" t="s">
        <v>52</v>
      </c>
      <c r="F23" s="70"/>
      <c r="G23" s="100">
        <f t="shared" si="2"/>
        <v>12</v>
      </c>
      <c r="H23" s="100" t="s">
        <v>52</v>
      </c>
      <c r="I23" s="100" t="s">
        <v>52</v>
      </c>
      <c r="J23" s="100">
        <v>12</v>
      </c>
      <c r="K23" s="69"/>
    </row>
    <row r="24" spans="1:11" ht="8.1" customHeight="1">
      <c r="A24" s="99"/>
      <c r="B24" s="101"/>
      <c r="C24" s="97"/>
      <c r="D24" s="100"/>
      <c r="E24" s="100"/>
      <c r="F24" s="97"/>
      <c r="G24" s="97"/>
      <c r="H24" s="100"/>
      <c r="I24" s="100"/>
      <c r="J24" s="100"/>
      <c r="K24" s="69"/>
    </row>
    <row r="25" spans="1:11" ht="20.100000000000001" customHeight="1">
      <c r="A25" s="99" t="s">
        <v>14</v>
      </c>
      <c r="B25" s="101"/>
      <c r="C25" s="100" t="s">
        <v>52</v>
      </c>
      <c r="D25" s="100" t="s">
        <v>52</v>
      </c>
      <c r="E25" s="100" t="s">
        <v>52</v>
      </c>
      <c r="F25" s="70"/>
      <c r="G25" s="100">
        <f t="shared" ref="G25:G27" si="3">SUM(H25:J25)</f>
        <v>65</v>
      </c>
      <c r="H25" s="100" t="s">
        <v>52</v>
      </c>
      <c r="I25" s="100" t="s">
        <v>52</v>
      </c>
      <c r="J25" s="121">
        <v>65</v>
      </c>
      <c r="K25" s="69"/>
    </row>
    <row r="26" spans="1:11" ht="8.1" customHeight="1">
      <c r="A26" s="99"/>
      <c r="B26" s="101"/>
      <c r="C26" s="97"/>
      <c r="D26" s="100"/>
      <c r="E26" s="100"/>
      <c r="F26" s="97"/>
      <c r="G26" s="97"/>
      <c r="H26" s="122"/>
      <c r="I26" s="122"/>
      <c r="J26" s="122"/>
      <c r="K26" s="69"/>
    </row>
    <row r="27" spans="1:11" ht="20.100000000000001" customHeight="1">
      <c r="A27" s="99" t="s">
        <v>15</v>
      </c>
      <c r="B27" s="101"/>
      <c r="C27" s="100" t="s">
        <v>52</v>
      </c>
      <c r="D27" s="100" t="s">
        <v>52</v>
      </c>
      <c r="E27" s="100" t="s">
        <v>52</v>
      </c>
      <c r="F27" s="70"/>
      <c r="G27" s="100">
        <f t="shared" si="3"/>
        <v>69</v>
      </c>
      <c r="H27" s="100" t="s">
        <v>52</v>
      </c>
      <c r="I27" s="100">
        <v>29</v>
      </c>
      <c r="J27" s="100">
        <v>40</v>
      </c>
      <c r="K27" s="69"/>
    </row>
    <row r="28" spans="1:11" ht="8.1" customHeight="1">
      <c r="A28" s="99"/>
      <c r="B28" s="101"/>
      <c r="C28" s="97"/>
      <c r="D28" s="100"/>
      <c r="E28" s="100"/>
      <c r="F28" s="97"/>
      <c r="G28" s="97"/>
      <c r="H28" s="100"/>
      <c r="I28" s="100"/>
      <c r="J28" s="100"/>
      <c r="K28" s="69"/>
    </row>
    <row r="29" spans="1:11" ht="20.100000000000001" customHeight="1">
      <c r="A29" s="99" t="s">
        <v>16</v>
      </c>
      <c r="B29" s="102"/>
      <c r="C29" s="100" t="s">
        <v>53</v>
      </c>
      <c r="D29" s="100" t="s">
        <v>53</v>
      </c>
      <c r="E29" s="100" t="s">
        <v>53</v>
      </c>
      <c r="F29" s="70"/>
      <c r="G29" s="100" t="s">
        <v>53</v>
      </c>
      <c r="H29" s="100" t="s">
        <v>53</v>
      </c>
      <c r="I29" s="100" t="s">
        <v>53</v>
      </c>
      <c r="J29" s="100" t="s">
        <v>53</v>
      </c>
      <c r="K29" s="69"/>
    </row>
    <row r="30" spans="1:11" ht="8.1" customHeight="1">
      <c r="A30" s="99"/>
      <c r="B30" s="102"/>
      <c r="C30" s="97"/>
      <c r="D30" s="100"/>
      <c r="E30" s="100"/>
      <c r="F30" s="97"/>
      <c r="G30" s="97"/>
      <c r="H30" s="122"/>
      <c r="I30" s="122"/>
      <c r="J30" s="122"/>
      <c r="K30" s="69"/>
    </row>
    <row r="31" spans="1:11" ht="20.100000000000001" customHeight="1">
      <c r="A31" s="99" t="s">
        <v>17</v>
      </c>
      <c r="B31" s="102"/>
      <c r="C31" s="100" t="s">
        <v>53</v>
      </c>
      <c r="D31" s="100" t="s">
        <v>53</v>
      </c>
      <c r="E31" s="100" t="s">
        <v>53</v>
      </c>
      <c r="F31" s="70"/>
      <c r="G31" s="100" t="s">
        <v>53</v>
      </c>
      <c r="H31" s="100" t="s">
        <v>53</v>
      </c>
      <c r="I31" s="100" t="s">
        <v>53</v>
      </c>
      <c r="J31" s="100" t="s">
        <v>53</v>
      </c>
      <c r="K31" s="69"/>
    </row>
    <row r="32" spans="1:11" ht="8.1" customHeight="1">
      <c r="A32" s="99"/>
      <c r="B32" s="102"/>
      <c r="C32" s="97"/>
      <c r="D32" s="100"/>
      <c r="E32" s="100"/>
      <c r="F32" s="97"/>
      <c r="G32" s="97"/>
      <c r="H32" s="100"/>
      <c r="I32" s="100"/>
      <c r="J32" s="100"/>
      <c r="K32" s="69"/>
    </row>
    <row r="33" spans="1:11" ht="20.100000000000001" customHeight="1">
      <c r="A33" s="99" t="s">
        <v>18</v>
      </c>
      <c r="B33" s="93"/>
      <c r="C33" s="100" t="s">
        <v>53</v>
      </c>
      <c r="D33" s="100" t="s">
        <v>53</v>
      </c>
      <c r="E33" s="100" t="s">
        <v>53</v>
      </c>
      <c r="F33" s="70"/>
      <c r="G33" s="100" t="s">
        <v>53</v>
      </c>
      <c r="H33" s="100" t="s">
        <v>53</v>
      </c>
      <c r="I33" s="100" t="s">
        <v>53</v>
      </c>
      <c r="J33" s="100" t="s">
        <v>53</v>
      </c>
      <c r="K33" s="69"/>
    </row>
    <row r="34" spans="1:11" ht="8.1" customHeight="1">
      <c r="A34" s="99"/>
      <c r="B34" s="93"/>
      <c r="C34" s="97"/>
      <c r="D34" s="100"/>
      <c r="E34" s="100"/>
      <c r="F34" s="97"/>
      <c r="G34" s="97"/>
      <c r="H34" s="122"/>
      <c r="I34" s="122"/>
      <c r="J34" s="122"/>
      <c r="K34" s="69"/>
    </row>
    <row r="35" spans="1:11" ht="20.100000000000001" customHeight="1">
      <c r="A35" s="99" t="s">
        <v>19</v>
      </c>
      <c r="B35" s="93"/>
      <c r="C35" s="100" t="s">
        <v>53</v>
      </c>
      <c r="D35" s="100" t="s">
        <v>53</v>
      </c>
      <c r="E35" s="100" t="s">
        <v>53</v>
      </c>
      <c r="F35" s="70"/>
      <c r="G35" s="100" t="s">
        <v>53</v>
      </c>
      <c r="H35" s="100" t="s">
        <v>53</v>
      </c>
      <c r="I35" s="100" t="s">
        <v>53</v>
      </c>
      <c r="J35" s="100" t="s">
        <v>53</v>
      </c>
      <c r="K35" s="69"/>
    </row>
    <row r="36" spans="1:11" ht="8.1" customHeight="1">
      <c r="A36" s="99"/>
      <c r="B36" s="93"/>
      <c r="C36" s="97"/>
      <c r="D36" s="100"/>
      <c r="E36" s="100"/>
      <c r="F36" s="97"/>
      <c r="G36" s="97"/>
      <c r="H36" s="100"/>
      <c r="I36" s="100"/>
      <c r="J36" s="100"/>
      <c r="K36" s="69"/>
    </row>
    <row r="37" spans="1:11" ht="20.100000000000001" customHeight="1">
      <c r="A37" s="99" t="s">
        <v>20</v>
      </c>
      <c r="B37" s="93"/>
      <c r="C37" s="100" t="s">
        <v>53</v>
      </c>
      <c r="D37" s="100" t="s">
        <v>53</v>
      </c>
      <c r="E37" s="100" t="s">
        <v>53</v>
      </c>
      <c r="F37" s="70"/>
      <c r="G37" s="100" t="s">
        <v>53</v>
      </c>
      <c r="H37" s="100" t="s">
        <v>53</v>
      </c>
      <c r="I37" s="100" t="s">
        <v>53</v>
      </c>
      <c r="J37" s="100" t="s">
        <v>53</v>
      </c>
      <c r="K37" s="69"/>
    </row>
    <row r="38" spans="1:11" ht="8.1" customHeight="1">
      <c r="A38" s="103"/>
      <c r="B38" s="104"/>
      <c r="C38" s="105"/>
      <c r="D38" s="105"/>
      <c r="E38" s="105"/>
      <c r="F38" s="105"/>
      <c r="G38" s="105"/>
      <c r="H38" s="105"/>
      <c r="I38" s="105"/>
      <c r="J38" s="105"/>
      <c r="K38" s="92"/>
    </row>
    <row r="39" spans="1:11" ht="20.100000000000001" customHeight="1">
      <c r="A39" s="106"/>
      <c r="B39" s="71"/>
      <c r="C39" s="71"/>
      <c r="D39" s="107"/>
      <c r="E39" s="107"/>
      <c r="F39" s="71"/>
      <c r="G39" s="71"/>
      <c r="H39" s="71"/>
      <c r="I39" s="71"/>
      <c r="J39" s="71"/>
      <c r="K39" s="108" t="s">
        <v>21</v>
      </c>
    </row>
    <row r="40" spans="1:11" ht="20.100000000000001" customHeight="1">
      <c r="A40" s="106"/>
      <c r="B40" s="71"/>
      <c r="C40" s="71"/>
      <c r="D40" s="107"/>
      <c r="E40" s="107"/>
      <c r="F40" s="71"/>
      <c r="G40" s="71"/>
      <c r="H40" s="71"/>
      <c r="I40" s="71"/>
      <c r="J40" s="71"/>
      <c r="K40" s="59" t="s">
        <v>22</v>
      </c>
    </row>
    <row r="41" spans="1:11" ht="8.1" customHeight="1">
      <c r="A41" s="106"/>
      <c r="B41" s="71"/>
      <c r="C41" s="71"/>
      <c r="D41" s="107"/>
      <c r="E41" s="107"/>
      <c r="F41" s="71"/>
      <c r="G41" s="71"/>
      <c r="H41" s="71"/>
      <c r="I41" s="71"/>
      <c r="J41" s="71"/>
      <c r="K41" s="109"/>
    </row>
    <row r="42" spans="1:11" ht="20.100000000000001" customHeight="1">
      <c r="A42" s="110" t="s">
        <v>65</v>
      </c>
      <c r="B42" s="71"/>
      <c r="C42" s="71"/>
      <c r="D42" s="107"/>
      <c r="E42" s="107"/>
      <c r="F42" s="71"/>
      <c r="G42" s="71"/>
      <c r="H42" s="71"/>
      <c r="I42" s="71"/>
      <c r="J42" s="71"/>
      <c r="K42" s="71"/>
    </row>
    <row r="43" spans="1:11" s="2" customFormat="1" ht="20.100000000000001" customHeight="1">
      <c r="A43" s="111" t="s">
        <v>24</v>
      </c>
      <c r="B43" s="112"/>
    </row>
    <row r="44" spans="1:11" s="2" customFormat="1" ht="20.100000000000001" customHeight="1">
      <c r="A44" s="113" t="s">
        <v>25</v>
      </c>
      <c r="B44" s="112"/>
    </row>
    <row r="45" spans="1:11" ht="20.100000000000001" customHeight="1">
      <c r="A45" s="62" t="s">
        <v>80</v>
      </c>
      <c r="B45" s="63"/>
      <c r="C45" s="64"/>
      <c r="D45" s="65"/>
      <c r="E45" s="65"/>
      <c r="F45" s="65"/>
      <c r="G45" s="65"/>
      <c r="H45" s="65"/>
      <c r="I45" s="61"/>
      <c r="J45" s="61"/>
      <c r="K45" s="61"/>
    </row>
    <row r="46" spans="1:11" ht="20.100000000000001" customHeight="1">
      <c r="A46" s="66" t="s">
        <v>81</v>
      </c>
      <c r="B46" s="61"/>
      <c r="C46" s="67"/>
      <c r="D46" s="68"/>
      <c r="E46" s="68"/>
      <c r="F46" s="68"/>
      <c r="G46" s="68"/>
      <c r="H46" s="68"/>
      <c r="I46" s="61"/>
      <c r="J46" s="61"/>
      <c r="K46" s="61"/>
    </row>
    <row r="47" spans="1:11" ht="20.100000000000001" customHeight="1">
      <c r="A47" s="118" t="s">
        <v>82</v>
      </c>
      <c r="B47" s="71"/>
      <c r="C47" s="71"/>
      <c r="D47" s="107"/>
      <c r="E47" s="107"/>
      <c r="F47" s="71"/>
      <c r="G47" s="71"/>
      <c r="H47" s="71"/>
      <c r="I47" s="71"/>
      <c r="J47" s="71"/>
      <c r="K47" s="71"/>
    </row>
    <row r="48" spans="1:11" ht="20.100000000000001" customHeight="1">
      <c r="A48" s="119" t="s">
        <v>83</v>
      </c>
      <c r="B48" s="71"/>
      <c r="C48" s="71"/>
      <c r="D48" s="107"/>
      <c r="E48" s="107"/>
      <c r="F48" s="71"/>
      <c r="G48" s="71"/>
      <c r="H48" s="71"/>
      <c r="I48" s="71"/>
      <c r="J48" s="71"/>
      <c r="K48" s="71"/>
    </row>
    <row r="49" spans="1:13" ht="20.100000000000001" customHeight="1">
      <c r="A49" s="114" t="s">
        <v>56</v>
      </c>
      <c r="M49" s="2"/>
    </row>
    <row r="50" spans="1:13" ht="20.100000000000001" customHeight="1">
      <c r="A50" s="115" t="s">
        <v>57</v>
      </c>
      <c r="M50" s="51"/>
    </row>
  </sheetData>
  <mergeCells count="4">
    <mergeCell ref="C7:E7"/>
    <mergeCell ref="G7:J7"/>
    <mergeCell ref="C8:E8"/>
    <mergeCell ref="G8:J8"/>
  </mergeCells>
  <printOptions horizontalCentered="1"/>
  <pageMargins left="0.55000000000000004" right="0.55000000000000004" top="0.55000000000000004" bottom="0.55000000000000004" header="0.55000000000000004" footer="0.55000000000000004"/>
  <pageSetup paperSize="9" scale="7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46"/>
  <sheetViews>
    <sheetView view="pageBreakPreview" topLeftCell="A2" zoomScale="90" zoomScaleNormal="100" zoomScaleSheetLayoutView="90" workbookViewId="0">
      <selection activeCell="A4" sqref="A4"/>
    </sheetView>
  </sheetViews>
  <sheetFormatPr defaultColWidth="9" defaultRowHeight="20.100000000000001" customHeight="1"/>
  <cols>
    <col min="1" max="2" width="12.7109375" style="1" customWidth="1"/>
    <col min="3" max="5" width="32.7109375" style="1" customWidth="1"/>
    <col min="6" max="6" width="1.7109375" style="1" customWidth="1"/>
    <col min="7" max="16384" width="9" style="1"/>
  </cols>
  <sheetData>
    <row r="1" spans="1:6" ht="8.1" customHeight="1">
      <c r="A1" s="69"/>
      <c r="B1" s="69"/>
      <c r="C1" s="70"/>
      <c r="D1" s="70"/>
      <c r="E1" s="70"/>
      <c r="F1" s="69"/>
    </row>
    <row r="2" spans="1:6" ht="8.1" customHeight="1">
      <c r="A2" s="69"/>
      <c r="B2" s="69"/>
      <c r="C2" s="70"/>
      <c r="D2" s="70"/>
      <c r="E2" s="70"/>
      <c r="F2" s="69"/>
    </row>
    <row r="3" spans="1:6" ht="20.100000000000001" customHeight="1">
      <c r="A3" s="264" t="s">
        <v>127</v>
      </c>
      <c r="B3" s="73"/>
      <c r="C3" s="72"/>
      <c r="D3" s="72"/>
      <c r="E3" s="72"/>
      <c r="F3" s="71"/>
    </row>
    <row r="4" spans="1:6" ht="20.100000000000001" customHeight="1">
      <c r="A4" s="265" t="s">
        <v>128</v>
      </c>
      <c r="B4" s="76"/>
      <c r="C4" s="75"/>
      <c r="D4" s="75"/>
      <c r="E4" s="75"/>
      <c r="F4" s="74"/>
    </row>
    <row r="5" spans="1:6" ht="8.1" customHeight="1">
      <c r="A5" s="255"/>
      <c r="B5" s="78"/>
      <c r="C5" s="79"/>
      <c r="D5" s="79"/>
      <c r="E5" s="79"/>
      <c r="F5" s="77"/>
    </row>
    <row r="6" spans="1:6" ht="8.1" customHeight="1">
      <c r="A6" s="81"/>
      <c r="B6" s="82"/>
      <c r="C6" s="83"/>
      <c r="D6" s="83"/>
      <c r="E6" s="83"/>
      <c r="F6" s="80"/>
    </row>
    <row r="7" spans="1:6" ht="20.100000000000001" customHeight="1">
      <c r="A7" s="85" t="s">
        <v>0</v>
      </c>
      <c r="B7" s="86"/>
      <c r="C7" s="87" t="s">
        <v>84</v>
      </c>
      <c r="D7" s="87" t="s">
        <v>85</v>
      </c>
      <c r="E7" s="87" t="s">
        <v>86</v>
      </c>
      <c r="F7" s="84"/>
    </row>
    <row r="8" spans="1:6" ht="20.100000000000001" customHeight="1">
      <c r="A8" s="22" t="s">
        <v>4</v>
      </c>
      <c r="B8" s="86"/>
      <c r="C8" s="88" t="s">
        <v>87</v>
      </c>
      <c r="D8" s="88" t="s">
        <v>88</v>
      </c>
      <c r="E8" s="88" t="s">
        <v>89</v>
      </c>
      <c r="F8" s="84"/>
    </row>
    <row r="9" spans="1:6" ht="8.1" customHeight="1">
      <c r="A9" s="89"/>
      <c r="B9" s="90"/>
      <c r="C9" s="91"/>
      <c r="D9" s="91"/>
      <c r="E9" s="91"/>
      <c r="F9" s="84"/>
    </row>
    <row r="10" spans="1:6" ht="8.1" customHeight="1">
      <c r="A10" s="93"/>
      <c r="B10" s="93"/>
      <c r="C10" s="94"/>
      <c r="D10" s="94"/>
      <c r="E10" s="94"/>
      <c r="F10" s="92"/>
    </row>
    <row r="11" spans="1:6" ht="20.100000000000001" customHeight="1">
      <c r="A11" s="95" t="s">
        <v>8</v>
      </c>
      <c r="B11" s="96"/>
      <c r="C11" s="97">
        <f>SUM(C13,C15,C17,C19,C21,C23,C25,C27,C29,C31,C33,C35)</f>
        <v>26</v>
      </c>
      <c r="D11" s="97">
        <f>SUM(D13,D15,D17,D19,D21,D23,D25,D27,D29,D31,D33,D35)</f>
        <v>227</v>
      </c>
      <c r="E11" s="97" t="s">
        <v>52</v>
      </c>
      <c r="F11" s="69"/>
    </row>
    <row r="12" spans="1:6" ht="8.1" customHeight="1">
      <c r="A12" s="98"/>
      <c r="B12" s="96"/>
      <c r="C12" s="97"/>
      <c r="D12" s="97"/>
      <c r="E12" s="97"/>
      <c r="F12" s="69"/>
    </row>
    <row r="13" spans="1:6" ht="20.100000000000001" customHeight="1">
      <c r="A13" s="99" t="s">
        <v>9</v>
      </c>
      <c r="B13" s="96"/>
      <c r="C13" s="100" t="s">
        <v>53</v>
      </c>
      <c r="D13" s="100" t="s">
        <v>53</v>
      </c>
      <c r="E13" s="100" t="s">
        <v>53</v>
      </c>
      <c r="F13" s="69"/>
    </row>
    <row r="14" spans="1:6" ht="8.1" customHeight="1">
      <c r="A14" s="99"/>
      <c r="B14" s="96"/>
      <c r="C14" s="100"/>
      <c r="D14" s="100"/>
      <c r="E14" s="100"/>
      <c r="F14" s="69"/>
    </row>
    <row r="15" spans="1:6" ht="20.100000000000001" customHeight="1">
      <c r="A15" s="99" t="s">
        <v>10</v>
      </c>
      <c r="B15" s="101"/>
      <c r="C15" s="100">
        <v>5</v>
      </c>
      <c r="D15" s="100">
        <v>11</v>
      </c>
      <c r="E15" s="100" t="s">
        <v>52</v>
      </c>
      <c r="F15" s="69"/>
    </row>
    <row r="16" spans="1:6" ht="8.1" customHeight="1">
      <c r="A16" s="99"/>
      <c r="B16" s="101"/>
      <c r="C16" s="100"/>
      <c r="D16" s="100"/>
      <c r="E16" s="100"/>
      <c r="F16" s="69"/>
    </row>
    <row r="17" spans="1:6" ht="20.100000000000001" customHeight="1">
      <c r="A17" s="99" t="s">
        <v>11</v>
      </c>
      <c r="B17" s="101"/>
      <c r="C17" s="100">
        <v>12</v>
      </c>
      <c r="D17" s="100">
        <v>216</v>
      </c>
      <c r="E17" s="100" t="s">
        <v>52</v>
      </c>
      <c r="F17" s="69"/>
    </row>
    <row r="18" spans="1:6" ht="8.1" customHeight="1">
      <c r="A18" s="99"/>
      <c r="B18" s="101"/>
      <c r="C18" s="100"/>
      <c r="D18" s="100"/>
      <c r="E18" s="100"/>
      <c r="F18" s="69"/>
    </row>
    <row r="19" spans="1:6" ht="20.100000000000001" customHeight="1">
      <c r="A19" s="99" t="s">
        <v>12</v>
      </c>
      <c r="B19" s="101"/>
      <c r="C19" s="100" t="s">
        <v>53</v>
      </c>
      <c r="D19" s="100" t="s">
        <v>53</v>
      </c>
      <c r="E19" s="100" t="s">
        <v>53</v>
      </c>
      <c r="F19" s="69"/>
    </row>
    <row r="20" spans="1:6" ht="8.1" customHeight="1">
      <c r="A20" s="99"/>
      <c r="B20" s="101"/>
      <c r="C20" s="100"/>
      <c r="D20" s="100"/>
      <c r="E20" s="100"/>
      <c r="F20" s="69"/>
    </row>
    <row r="21" spans="1:6" ht="20.100000000000001" customHeight="1">
      <c r="A21" s="99" t="s">
        <v>13</v>
      </c>
      <c r="B21" s="101"/>
      <c r="C21" s="100">
        <v>1</v>
      </c>
      <c r="D21" s="100" t="s">
        <v>52</v>
      </c>
      <c r="E21" s="100" t="s">
        <v>52</v>
      </c>
      <c r="F21" s="69"/>
    </row>
    <row r="22" spans="1:6" ht="8.1" customHeight="1">
      <c r="A22" s="99"/>
      <c r="B22" s="101"/>
      <c r="C22" s="100"/>
      <c r="D22" s="100"/>
      <c r="E22" s="100"/>
      <c r="F22" s="69"/>
    </row>
    <row r="23" spans="1:6" ht="20.100000000000001" customHeight="1">
      <c r="A23" s="99" t="s">
        <v>14</v>
      </c>
      <c r="B23" s="101"/>
      <c r="C23" s="100">
        <v>8</v>
      </c>
      <c r="D23" s="100" t="s">
        <v>52</v>
      </c>
      <c r="E23" s="100" t="s">
        <v>52</v>
      </c>
      <c r="F23" s="69"/>
    </row>
    <row r="24" spans="1:6" ht="8.1" customHeight="1">
      <c r="A24" s="99"/>
      <c r="B24" s="101"/>
      <c r="C24" s="100"/>
      <c r="D24" s="100"/>
      <c r="E24" s="100"/>
      <c r="F24" s="69"/>
    </row>
    <row r="25" spans="1:6" ht="20.100000000000001" customHeight="1">
      <c r="A25" s="99" t="s">
        <v>15</v>
      </c>
      <c r="B25" s="101"/>
      <c r="C25" s="100" t="s">
        <v>52</v>
      </c>
      <c r="D25" s="100" t="s">
        <v>52</v>
      </c>
      <c r="E25" s="100" t="s">
        <v>52</v>
      </c>
      <c r="F25" s="69"/>
    </row>
    <row r="26" spans="1:6" ht="8.1" customHeight="1">
      <c r="A26" s="99"/>
      <c r="B26" s="101"/>
      <c r="C26" s="100"/>
      <c r="D26" s="100"/>
      <c r="E26" s="100"/>
      <c r="F26" s="69"/>
    </row>
    <row r="27" spans="1:6" ht="20.100000000000001" customHeight="1">
      <c r="A27" s="99" t="s">
        <v>16</v>
      </c>
      <c r="B27" s="102"/>
      <c r="C27" s="100" t="s">
        <v>53</v>
      </c>
      <c r="D27" s="100" t="s">
        <v>53</v>
      </c>
      <c r="E27" s="100" t="s">
        <v>53</v>
      </c>
      <c r="F27" s="69"/>
    </row>
    <row r="28" spans="1:6" ht="8.1" customHeight="1">
      <c r="A28" s="99"/>
      <c r="B28" s="102"/>
      <c r="C28" s="100"/>
      <c r="D28" s="100"/>
      <c r="E28" s="100"/>
      <c r="F28" s="69"/>
    </row>
    <row r="29" spans="1:6" ht="20.100000000000001" customHeight="1">
      <c r="A29" s="99" t="s">
        <v>17</v>
      </c>
      <c r="B29" s="102"/>
      <c r="C29" s="100" t="s">
        <v>53</v>
      </c>
      <c r="D29" s="100" t="s">
        <v>53</v>
      </c>
      <c r="E29" s="100" t="s">
        <v>53</v>
      </c>
      <c r="F29" s="69"/>
    </row>
    <row r="30" spans="1:6" ht="8.1" customHeight="1">
      <c r="A30" s="99"/>
      <c r="B30" s="102"/>
      <c r="C30" s="100"/>
      <c r="D30" s="100"/>
      <c r="E30" s="100"/>
      <c r="F30" s="69"/>
    </row>
    <row r="31" spans="1:6" ht="20.100000000000001" customHeight="1">
      <c r="A31" s="99" t="s">
        <v>18</v>
      </c>
      <c r="B31" s="93"/>
      <c r="C31" s="100" t="s">
        <v>53</v>
      </c>
      <c r="D31" s="100" t="s">
        <v>53</v>
      </c>
      <c r="E31" s="100" t="s">
        <v>53</v>
      </c>
      <c r="F31" s="69"/>
    </row>
    <row r="32" spans="1:6" ht="8.1" customHeight="1">
      <c r="A32" s="99"/>
      <c r="B32" s="93"/>
      <c r="C32" s="100"/>
      <c r="D32" s="100"/>
      <c r="E32" s="100"/>
      <c r="F32" s="69"/>
    </row>
    <row r="33" spans="1:13" ht="20.100000000000001" customHeight="1">
      <c r="A33" s="99" t="s">
        <v>19</v>
      </c>
      <c r="B33" s="93"/>
      <c r="C33" s="100" t="s">
        <v>53</v>
      </c>
      <c r="D33" s="100" t="s">
        <v>53</v>
      </c>
      <c r="E33" s="100" t="s">
        <v>53</v>
      </c>
      <c r="F33" s="69"/>
    </row>
    <row r="34" spans="1:13" ht="8.1" customHeight="1">
      <c r="A34" s="99"/>
      <c r="B34" s="93"/>
      <c r="C34" s="100"/>
      <c r="D34" s="100"/>
      <c r="E34" s="100"/>
      <c r="F34" s="69"/>
    </row>
    <row r="35" spans="1:13" ht="20.100000000000001" customHeight="1">
      <c r="A35" s="99" t="s">
        <v>90</v>
      </c>
      <c r="B35" s="93"/>
      <c r="C35" s="100" t="s">
        <v>53</v>
      </c>
      <c r="D35" s="100" t="s">
        <v>53</v>
      </c>
      <c r="E35" s="100" t="s">
        <v>53</v>
      </c>
      <c r="F35" s="69"/>
    </row>
    <row r="36" spans="1:13" ht="8.1" customHeight="1">
      <c r="A36" s="103"/>
      <c r="B36" s="104"/>
      <c r="C36" s="105"/>
      <c r="D36" s="105"/>
      <c r="E36" s="105"/>
      <c r="F36" s="92"/>
    </row>
    <row r="37" spans="1:13" ht="20.100000000000001" customHeight="1">
      <c r="A37" s="106"/>
      <c r="B37" s="71"/>
      <c r="C37" s="71"/>
      <c r="D37" s="107"/>
      <c r="E37" s="107"/>
      <c r="F37" s="108" t="s">
        <v>21</v>
      </c>
    </row>
    <row r="38" spans="1:13" ht="20.100000000000001" customHeight="1">
      <c r="A38" s="106"/>
      <c r="B38" s="71"/>
      <c r="C38" s="71"/>
      <c r="D38" s="107"/>
      <c r="E38" s="107"/>
      <c r="F38" s="59" t="s">
        <v>22</v>
      </c>
    </row>
    <row r="39" spans="1:13" ht="8.1" customHeight="1">
      <c r="A39" s="106"/>
      <c r="B39" s="71"/>
      <c r="C39" s="71"/>
      <c r="D39" s="107"/>
      <c r="E39" s="107"/>
      <c r="F39" s="109"/>
    </row>
    <row r="40" spans="1:13" ht="20.100000000000001" customHeight="1">
      <c r="A40" s="110" t="s">
        <v>65</v>
      </c>
      <c r="B40" s="71"/>
      <c r="C40" s="71"/>
      <c r="D40" s="107"/>
      <c r="E40" s="107"/>
      <c r="F40" s="71"/>
    </row>
    <row r="41" spans="1:13" s="2" customFormat="1" ht="20.100000000000001" customHeight="1">
      <c r="A41" s="111" t="s">
        <v>24</v>
      </c>
      <c r="B41" s="112"/>
    </row>
    <row r="42" spans="1:13" s="2" customFormat="1" ht="20.100000000000001" customHeight="1">
      <c r="A42" s="113" t="s">
        <v>25</v>
      </c>
      <c r="B42" s="112"/>
    </row>
    <row r="43" spans="1:13" ht="20.100000000000001" customHeight="1">
      <c r="A43" s="62" t="s">
        <v>26</v>
      </c>
      <c r="B43" s="63"/>
      <c r="C43" s="64"/>
      <c r="D43" s="65"/>
      <c r="E43" s="65"/>
      <c r="F43" s="61"/>
    </row>
    <row r="44" spans="1:13" ht="20.100000000000001" customHeight="1">
      <c r="A44" s="66" t="s">
        <v>27</v>
      </c>
      <c r="B44" s="61"/>
      <c r="C44" s="67"/>
      <c r="D44" s="68"/>
      <c r="E44" s="68"/>
      <c r="F44" s="61"/>
    </row>
    <row r="45" spans="1:13" ht="20.100000000000001" customHeight="1">
      <c r="A45" s="114" t="s">
        <v>56</v>
      </c>
      <c r="M45" s="2"/>
    </row>
    <row r="46" spans="1:13" ht="20.100000000000001" customHeight="1">
      <c r="A46" s="115" t="s">
        <v>57</v>
      </c>
      <c r="M46" s="51"/>
    </row>
  </sheetData>
  <printOptions horizontalCentered="1"/>
  <pageMargins left="0.55000000000000004" right="0.55000000000000004" top="0.55000000000000004" bottom="0.55000000000000004" header="0.55000000000000004" footer="0.55000000000000004"/>
  <pageSetup paperSize="9" scale="7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50"/>
  <sheetViews>
    <sheetView view="pageBreakPreview" topLeftCell="A3" zoomScaleNormal="100" zoomScaleSheetLayoutView="100" workbookViewId="0">
      <selection activeCell="A4" sqref="A4"/>
    </sheetView>
  </sheetViews>
  <sheetFormatPr defaultColWidth="9" defaultRowHeight="20.100000000000001" customHeight="1"/>
  <cols>
    <col min="1" max="5" width="12.7109375" style="1" customWidth="1"/>
    <col min="6" max="6" width="1.7109375" style="1" customWidth="1"/>
    <col min="7" max="10" width="12.7109375" style="1" customWidth="1"/>
    <col min="11" max="11" width="1.7109375" style="1" customWidth="1"/>
    <col min="12" max="16384" width="9" style="1"/>
  </cols>
  <sheetData>
    <row r="1" spans="1:11" ht="8.1" customHeight="1">
      <c r="A1" s="69"/>
      <c r="B1" s="69"/>
      <c r="C1" s="70"/>
      <c r="D1" s="70"/>
      <c r="E1" s="70"/>
      <c r="F1" s="70"/>
      <c r="G1" s="70"/>
      <c r="H1" s="70"/>
      <c r="I1" s="70"/>
      <c r="J1" s="70"/>
      <c r="K1" s="69"/>
    </row>
    <row r="2" spans="1:11" ht="8.1" customHeight="1">
      <c r="A2" s="69"/>
      <c r="B2" s="69"/>
      <c r="C2" s="70"/>
      <c r="D2" s="70"/>
      <c r="E2" s="70"/>
      <c r="F2" s="70"/>
      <c r="G2" s="70"/>
      <c r="H2" s="70"/>
      <c r="I2" s="70"/>
      <c r="J2" s="70"/>
      <c r="K2" s="69"/>
    </row>
    <row r="3" spans="1:11" ht="20.100000000000001" customHeight="1">
      <c r="A3" s="264" t="s">
        <v>129</v>
      </c>
      <c r="B3" s="73"/>
      <c r="C3" s="72"/>
      <c r="D3" s="72"/>
      <c r="E3" s="72"/>
      <c r="F3" s="72"/>
      <c r="G3" s="72"/>
      <c r="H3" s="72"/>
      <c r="I3" s="72"/>
      <c r="J3" s="72"/>
      <c r="K3" s="71"/>
    </row>
    <row r="4" spans="1:11" ht="20.100000000000001" customHeight="1">
      <c r="A4" s="265" t="s">
        <v>130</v>
      </c>
      <c r="B4" s="76"/>
      <c r="C4" s="75"/>
      <c r="D4" s="75"/>
      <c r="E4" s="75"/>
      <c r="F4" s="75"/>
      <c r="G4" s="75"/>
      <c r="H4" s="75"/>
      <c r="I4" s="75"/>
      <c r="J4" s="75"/>
      <c r="K4" s="74"/>
    </row>
    <row r="5" spans="1:11" ht="8.1" customHeight="1">
      <c r="A5" s="255"/>
      <c r="B5" s="78"/>
      <c r="C5" s="79"/>
      <c r="D5" s="79"/>
      <c r="E5" s="79"/>
      <c r="F5" s="79"/>
      <c r="G5" s="79"/>
      <c r="H5" s="79"/>
      <c r="I5" s="79"/>
      <c r="J5" s="79"/>
      <c r="K5" s="77"/>
    </row>
    <row r="6" spans="1:11" ht="8.1" customHeight="1">
      <c r="A6" s="81"/>
      <c r="B6" s="82"/>
      <c r="C6" s="83"/>
      <c r="D6" s="83"/>
      <c r="E6" s="83"/>
      <c r="F6" s="83"/>
      <c r="G6" s="83"/>
      <c r="H6" s="83"/>
      <c r="I6" s="83"/>
      <c r="J6" s="83"/>
      <c r="K6" s="80"/>
    </row>
    <row r="7" spans="1:11" ht="20.100000000000001" customHeight="1">
      <c r="A7" s="85" t="s">
        <v>0</v>
      </c>
      <c r="B7" s="82"/>
      <c r="C7" s="253" t="s">
        <v>70</v>
      </c>
      <c r="D7" s="253"/>
      <c r="E7" s="253"/>
      <c r="F7" s="87"/>
      <c r="G7" s="253" t="s">
        <v>71</v>
      </c>
      <c r="H7" s="253"/>
      <c r="I7" s="253"/>
      <c r="J7" s="253"/>
      <c r="K7" s="96"/>
    </row>
    <row r="8" spans="1:11" ht="20.100000000000001" customHeight="1">
      <c r="A8" s="22" t="s">
        <v>4</v>
      </c>
      <c r="B8" s="86"/>
      <c r="C8" s="254" t="s">
        <v>72</v>
      </c>
      <c r="D8" s="254"/>
      <c r="E8" s="254"/>
      <c r="F8" s="88"/>
      <c r="G8" s="254" t="s">
        <v>73</v>
      </c>
      <c r="H8" s="254"/>
      <c r="I8" s="254"/>
      <c r="J8" s="254"/>
      <c r="K8" s="84"/>
    </row>
    <row r="9" spans="1:11" ht="20.100000000000001" customHeight="1">
      <c r="A9" s="116"/>
      <c r="B9" s="86"/>
      <c r="C9" s="87" t="s">
        <v>28</v>
      </c>
      <c r="D9" s="87" t="s">
        <v>74</v>
      </c>
      <c r="E9" s="87" t="s">
        <v>75</v>
      </c>
      <c r="F9" s="88"/>
      <c r="G9" s="87" t="s">
        <v>28</v>
      </c>
      <c r="H9" s="87" t="s">
        <v>74</v>
      </c>
      <c r="I9" s="87" t="s">
        <v>75</v>
      </c>
      <c r="J9" s="87" t="s">
        <v>76</v>
      </c>
      <c r="K9" s="84"/>
    </row>
    <row r="10" spans="1:11" ht="20.100000000000001" customHeight="1">
      <c r="A10" s="116"/>
      <c r="B10" s="86"/>
      <c r="C10" s="88" t="s">
        <v>31</v>
      </c>
      <c r="D10" s="88" t="s">
        <v>77</v>
      </c>
      <c r="E10" s="88" t="s">
        <v>78</v>
      </c>
      <c r="F10" s="88"/>
      <c r="G10" s="88" t="s">
        <v>31</v>
      </c>
      <c r="H10" s="88" t="s">
        <v>77</v>
      </c>
      <c r="I10" s="88" t="s">
        <v>78</v>
      </c>
      <c r="J10" s="88" t="s">
        <v>79</v>
      </c>
      <c r="K10" s="84"/>
    </row>
    <row r="11" spans="1:11" ht="8.1" customHeight="1">
      <c r="A11" s="89"/>
      <c r="B11" s="90"/>
      <c r="C11" s="91"/>
      <c r="D11" s="91"/>
      <c r="E11" s="91"/>
      <c r="F11" s="91"/>
      <c r="G11" s="91"/>
      <c r="H11" s="91"/>
      <c r="I11" s="91"/>
      <c r="J11" s="91"/>
      <c r="K11" s="84"/>
    </row>
    <row r="12" spans="1:11" ht="8.1" customHeight="1">
      <c r="A12" s="93"/>
      <c r="B12" s="93"/>
      <c r="C12" s="94"/>
      <c r="D12" s="94"/>
      <c r="E12" s="94"/>
      <c r="F12" s="94"/>
      <c r="G12" s="94"/>
      <c r="H12" s="94"/>
      <c r="I12" s="94"/>
      <c r="J12" s="94"/>
      <c r="K12" s="92"/>
    </row>
    <row r="13" spans="1:11" ht="20.100000000000001" customHeight="1">
      <c r="A13" s="95" t="s">
        <v>8</v>
      </c>
      <c r="B13" s="96"/>
      <c r="C13" s="97">
        <f>SUM(D13:E13)</f>
        <v>414</v>
      </c>
      <c r="D13" s="97">
        <f>SUM(D15,D17,D19,D21,D23,D25,D27,D29,D31,D33,D35,D37)</f>
        <v>161</v>
      </c>
      <c r="E13" s="97">
        <f>SUM(E15,E17,E19,E21,E23,E25,E27,E29,E31,E33,E35,E37)</f>
        <v>253</v>
      </c>
      <c r="F13" s="117"/>
      <c r="G13" s="97">
        <f>SUM(H13:J13)</f>
        <v>7297</v>
      </c>
      <c r="H13" s="97">
        <f>SUM(H15,H17,H19,H21,H23,H25,H27,H29,H31,H33,H35,H37)</f>
        <v>139</v>
      </c>
      <c r="I13" s="97">
        <f>SUM(I15,I17,I19,I21,I23,I25,I27,I29,I31,I33,I35,I37)</f>
        <v>339</v>
      </c>
      <c r="J13" s="97">
        <f>SUM(J15,J17,J19,J21,J23,J25,J27,J29,J31,J33,J35,J37)</f>
        <v>6819</v>
      </c>
      <c r="K13" s="69"/>
    </row>
    <row r="14" spans="1:11" ht="8.1" customHeight="1">
      <c r="A14" s="98"/>
      <c r="B14" s="96"/>
      <c r="C14" s="97"/>
      <c r="D14" s="97"/>
      <c r="E14" s="97"/>
      <c r="F14" s="97"/>
      <c r="G14" s="97"/>
      <c r="H14" s="97"/>
      <c r="I14" s="97"/>
      <c r="J14" s="97"/>
      <c r="K14" s="69"/>
    </row>
    <row r="15" spans="1:11" ht="20.100000000000001" customHeight="1">
      <c r="A15" s="99" t="s">
        <v>9</v>
      </c>
      <c r="B15" s="96"/>
      <c r="C15" s="100" t="s">
        <v>53</v>
      </c>
      <c r="D15" s="100" t="s">
        <v>53</v>
      </c>
      <c r="E15" s="100" t="s">
        <v>53</v>
      </c>
      <c r="F15" s="70"/>
      <c r="G15" s="100" t="s">
        <v>53</v>
      </c>
      <c r="H15" s="100" t="s">
        <v>53</v>
      </c>
      <c r="I15" s="100" t="s">
        <v>53</v>
      </c>
      <c r="J15" s="100" t="s">
        <v>53</v>
      </c>
      <c r="K15" s="69"/>
    </row>
    <row r="16" spans="1:11" ht="8.1" customHeight="1">
      <c r="A16" s="99"/>
      <c r="B16" s="96"/>
      <c r="C16" s="97"/>
      <c r="D16" s="100"/>
      <c r="E16" s="100"/>
      <c r="F16" s="97"/>
      <c r="G16" s="97"/>
      <c r="H16" s="120"/>
      <c r="I16" s="120"/>
      <c r="J16" s="120"/>
      <c r="K16" s="69"/>
    </row>
    <row r="17" spans="1:11" ht="20.100000000000001" customHeight="1">
      <c r="A17" s="99" t="s">
        <v>10</v>
      </c>
      <c r="B17" s="101"/>
      <c r="C17" s="100" t="s">
        <v>52</v>
      </c>
      <c r="D17" s="100" t="s">
        <v>52</v>
      </c>
      <c r="E17" s="100" t="s">
        <v>52</v>
      </c>
      <c r="F17" s="70"/>
      <c r="G17" s="100">
        <f t="shared" ref="G17" si="0">SUM(H17:J17)</f>
        <v>577</v>
      </c>
      <c r="H17" s="100" t="s">
        <v>52</v>
      </c>
      <c r="I17" s="100" t="s">
        <v>52</v>
      </c>
      <c r="J17" s="121">
        <v>577</v>
      </c>
      <c r="K17" s="69"/>
    </row>
    <row r="18" spans="1:11" ht="8.1" customHeight="1">
      <c r="A18" s="99"/>
      <c r="B18" s="101"/>
      <c r="C18" s="97"/>
      <c r="D18" s="100"/>
      <c r="E18" s="100"/>
      <c r="F18" s="97"/>
      <c r="G18" s="97"/>
      <c r="H18" s="122"/>
      <c r="I18" s="122"/>
      <c r="J18" s="122"/>
      <c r="K18" s="69"/>
    </row>
    <row r="19" spans="1:11" ht="20.100000000000001" customHeight="1">
      <c r="A19" s="99" t="s">
        <v>11</v>
      </c>
      <c r="B19" s="101"/>
      <c r="C19" s="100">
        <f t="shared" ref="C19" si="1">SUM(D19:E19)</f>
        <v>414</v>
      </c>
      <c r="D19" s="100">
        <v>161</v>
      </c>
      <c r="E19" s="100">
        <v>253</v>
      </c>
      <c r="F19" s="70"/>
      <c r="G19" s="100">
        <f t="shared" ref="G19:G23" si="2">SUM(H19:J19)</f>
        <v>4439</v>
      </c>
      <c r="H19" s="100">
        <v>139</v>
      </c>
      <c r="I19" s="100" t="s">
        <v>52</v>
      </c>
      <c r="J19" s="100">
        <v>4300</v>
      </c>
      <c r="K19" s="69"/>
    </row>
    <row r="20" spans="1:11" ht="8.1" customHeight="1">
      <c r="A20" s="99"/>
      <c r="B20" s="101"/>
      <c r="C20" s="97"/>
      <c r="D20" s="100"/>
      <c r="E20" s="100"/>
      <c r="F20" s="97"/>
      <c r="G20" s="97"/>
      <c r="H20" s="100"/>
      <c r="I20" s="100"/>
      <c r="J20" s="100"/>
      <c r="K20" s="69"/>
    </row>
    <row r="21" spans="1:11" ht="20.100000000000001" customHeight="1">
      <c r="A21" s="99" t="s">
        <v>12</v>
      </c>
      <c r="B21" s="101"/>
      <c r="C21" s="100" t="s">
        <v>53</v>
      </c>
      <c r="D21" s="100" t="s">
        <v>53</v>
      </c>
      <c r="E21" s="100" t="s">
        <v>53</v>
      </c>
      <c r="F21" s="70"/>
      <c r="G21" s="100" t="s">
        <v>53</v>
      </c>
      <c r="H21" s="100" t="s">
        <v>53</v>
      </c>
      <c r="I21" s="100" t="s">
        <v>53</v>
      </c>
      <c r="J21" s="100" t="s">
        <v>53</v>
      </c>
      <c r="K21" s="69"/>
    </row>
    <row r="22" spans="1:11" ht="8.1" customHeight="1">
      <c r="A22" s="99"/>
      <c r="B22" s="101"/>
      <c r="C22" s="97"/>
      <c r="D22" s="100"/>
      <c r="E22" s="100"/>
      <c r="F22" s="97"/>
      <c r="G22" s="97"/>
      <c r="H22" s="122"/>
      <c r="I22" s="122"/>
      <c r="J22" s="122"/>
      <c r="K22" s="69"/>
    </row>
    <row r="23" spans="1:11" ht="20.100000000000001" customHeight="1">
      <c r="A23" s="99" t="s">
        <v>13</v>
      </c>
      <c r="B23" s="101"/>
      <c r="C23" s="100" t="s">
        <v>52</v>
      </c>
      <c r="D23" s="100" t="s">
        <v>52</v>
      </c>
      <c r="E23" s="100" t="s">
        <v>52</v>
      </c>
      <c r="F23" s="70"/>
      <c r="G23" s="100">
        <f t="shared" si="2"/>
        <v>197</v>
      </c>
      <c r="H23" s="100" t="s">
        <v>52</v>
      </c>
      <c r="I23" s="100" t="s">
        <v>52</v>
      </c>
      <c r="J23" s="100">
        <v>197</v>
      </c>
      <c r="K23" s="69"/>
    </row>
    <row r="24" spans="1:11" ht="8.1" customHeight="1">
      <c r="A24" s="99"/>
      <c r="B24" s="101"/>
      <c r="C24" s="97"/>
      <c r="D24" s="100"/>
      <c r="E24" s="100"/>
      <c r="F24" s="97"/>
      <c r="G24" s="97"/>
      <c r="H24" s="100"/>
      <c r="I24" s="100"/>
      <c r="J24" s="100"/>
      <c r="K24" s="69"/>
    </row>
    <row r="25" spans="1:11" ht="20.100000000000001" customHeight="1">
      <c r="A25" s="99" t="s">
        <v>14</v>
      </c>
      <c r="B25" s="101"/>
      <c r="C25" s="100" t="s">
        <v>52</v>
      </c>
      <c r="D25" s="100" t="s">
        <v>52</v>
      </c>
      <c r="E25" s="100" t="s">
        <v>52</v>
      </c>
      <c r="F25" s="70"/>
      <c r="G25" s="100">
        <f t="shared" ref="G25:G27" si="3">SUM(H25:J25)</f>
        <v>928</v>
      </c>
      <c r="H25" s="100" t="s">
        <v>52</v>
      </c>
      <c r="I25" s="100" t="s">
        <v>52</v>
      </c>
      <c r="J25" s="121">
        <v>928</v>
      </c>
      <c r="K25" s="69"/>
    </row>
    <row r="26" spans="1:11" ht="8.1" customHeight="1">
      <c r="A26" s="99"/>
      <c r="B26" s="101"/>
      <c r="C26" s="97"/>
      <c r="D26" s="100"/>
      <c r="E26" s="100"/>
      <c r="F26" s="97"/>
      <c r="G26" s="97"/>
      <c r="H26" s="122"/>
      <c r="I26" s="122"/>
      <c r="J26" s="122"/>
      <c r="K26" s="69"/>
    </row>
    <row r="27" spans="1:11" ht="20.100000000000001" customHeight="1">
      <c r="A27" s="99" t="s">
        <v>15</v>
      </c>
      <c r="B27" s="101"/>
      <c r="C27" s="100" t="s">
        <v>52</v>
      </c>
      <c r="D27" s="100" t="s">
        <v>52</v>
      </c>
      <c r="E27" s="100" t="s">
        <v>52</v>
      </c>
      <c r="F27" s="70"/>
      <c r="G27" s="100">
        <f t="shared" si="3"/>
        <v>1156</v>
      </c>
      <c r="H27" s="100" t="s">
        <v>52</v>
      </c>
      <c r="I27" s="100">
        <v>339</v>
      </c>
      <c r="J27" s="100">
        <v>817</v>
      </c>
      <c r="K27" s="69"/>
    </row>
    <row r="28" spans="1:11" ht="8.1" customHeight="1">
      <c r="A28" s="99"/>
      <c r="B28" s="101"/>
      <c r="C28" s="97"/>
      <c r="D28" s="100"/>
      <c r="E28" s="100"/>
      <c r="F28" s="97"/>
      <c r="G28" s="97"/>
      <c r="H28" s="100"/>
      <c r="I28" s="100"/>
      <c r="J28" s="100"/>
      <c r="K28" s="69"/>
    </row>
    <row r="29" spans="1:11" ht="20.100000000000001" customHeight="1">
      <c r="A29" s="99" t="s">
        <v>16</v>
      </c>
      <c r="B29" s="102"/>
      <c r="C29" s="100" t="s">
        <v>53</v>
      </c>
      <c r="D29" s="100" t="s">
        <v>53</v>
      </c>
      <c r="E29" s="100" t="s">
        <v>53</v>
      </c>
      <c r="F29" s="70"/>
      <c r="G29" s="100" t="s">
        <v>53</v>
      </c>
      <c r="H29" s="100" t="s">
        <v>53</v>
      </c>
      <c r="I29" s="100" t="s">
        <v>53</v>
      </c>
      <c r="J29" s="100" t="s">
        <v>53</v>
      </c>
      <c r="K29" s="69"/>
    </row>
    <row r="30" spans="1:11" ht="8.1" customHeight="1">
      <c r="A30" s="99"/>
      <c r="B30" s="102"/>
      <c r="C30" s="97"/>
      <c r="D30" s="100"/>
      <c r="E30" s="100"/>
      <c r="F30" s="97"/>
      <c r="G30" s="97"/>
      <c r="H30" s="122"/>
      <c r="I30" s="122"/>
      <c r="J30" s="122"/>
      <c r="K30" s="69"/>
    </row>
    <row r="31" spans="1:11" ht="20.100000000000001" customHeight="1">
      <c r="A31" s="99" t="s">
        <v>17</v>
      </c>
      <c r="B31" s="102"/>
      <c r="C31" s="100" t="s">
        <v>53</v>
      </c>
      <c r="D31" s="100" t="s">
        <v>53</v>
      </c>
      <c r="E31" s="100" t="s">
        <v>53</v>
      </c>
      <c r="F31" s="70"/>
      <c r="G31" s="100" t="s">
        <v>53</v>
      </c>
      <c r="H31" s="100" t="s">
        <v>53</v>
      </c>
      <c r="I31" s="100" t="s">
        <v>53</v>
      </c>
      <c r="J31" s="100" t="s">
        <v>53</v>
      </c>
      <c r="K31" s="69"/>
    </row>
    <row r="32" spans="1:11" ht="8.1" customHeight="1">
      <c r="A32" s="99"/>
      <c r="B32" s="102"/>
      <c r="C32" s="97"/>
      <c r="D32" s="100"/>
      <c r="E32" s="100"/>
      <c r="F32" s="97"/>
      <c r="G32" s="97"/>
      <c r="H32" s="100"/>
      <c r="I32" s="100"/>
      <c r="J32" s="100"/>
      <c r="K32" s="69"/>
    </row>
    <row r="33" spans="1:11" ht="20.100000000000001" customHeight="1">
      <c r="A33" s="99" t="s">
        <v>18</v>
      </c>
      <c r="B33" s="93"/>
      <c r="C33" s="100" t="s">
        <v>53</v>
      </c>
      <c r="D33" s="100" t="s">
        <v>53</v>
      </c>
      <c r="E33" s="100" t="s">
        <v>53</v>
      </c>
      <c r="F33" s="70"/>
      <c r="G33" s="100" t="s">
        <v>53</v>
      </c>
      <c r="H33" s="100" t="s">
        <v>53</v>
      </c>
      <c r="I33" s="100" t="s">
        <v>53</v>
      </c>
      <c r="J33" s="100" t="s">
        <v>53</v>
      </c>
      <c r="K33" s="69"/>
    </row>
    <row r="34" spans="1:11" ht="8.1" customHeight="1">
      <c r="A34" s="99"/>
      <c r="B34" s="93"/>
      <c r="C34" s="97"/>
      <c r="D34" s="100"/>
      <c r="E34" s="100"/>
      <c r="F34" s="97"/>
      <c r="G34" s="97"/>
      <c r="H34" s="122"/>
      <c r="I34" s="122"/>
      <c r="J34" s="122"/>
      <c r="K34" s="69"/>
    </row>
    <row r="35" spans="1:11" ht="20.100000000000001" customHeight="1">
      <c r="A35" s="99" t="s">
        <v>19</v>
      </c>
      <c r="B35" s="93"/>
      <c r="C35" s="100" t="s">
        <v>53</v>
      </c>
      <c r="D35" s="100" t="s">
        <v>53</v>
      </c>
      <c r="E35" s="100" t="s">
        <v>53</v>
      </c>
      <c r="F35" s="70"/>
      <c r="G35" s="100" t="s">
        <v>53</v>
      </c>
      <c r="H35" s="100" t="s">
        <v>53</v>
      </c>
      <c r="I35" s="100" t="s">
        <v>53</v>
      </c>
      <c r="J35" s="100" t="s">
        <v>53</v>
      </c>
      <c r="K35" s="69"/>
    </row>
    <row r="36" spans="1:11" ht="8.1" customHeight="1">
      <c r="A36" s="99"/>
      <c r="B36" s="93"/>
      <c r="C36" s="97"/>
      <c r="D36" s="100"/>
      <c r="E36" s="100"/>
      <c r="F36" s="97"/>
      <c r="G36" s="97"/>
      <c r="H36" s="100"/>
      <c r="I36" s="100"/>
      <c r="J36" s="100"/>
      <c r="K36" s="69"/>
    </row>
    <row r="37" spans="1:11" ht="20.100000000000001" customHeight="1">
      <c r="A37" s="99" t="s">
        <v>90</v>
      </c>
      <c r="B37" s="93"/>
      <c r="C37" s="100" t="s">
        <v>53</v>
      </c>
      <c r="D37" s="100" t="s">
        <v>53</v>
      </c>
      <c r="E37" s="100" t="s">
        <v>53</v>
      </c>
      <c r="F37" s="70"/>
      <c r="G37" s="100" t="s">
        <v>53</v>
      </c>
      <c r="H37" s="100" t="s">
        <v>53</v>
      </c>
      <c r="I37" s="100" t="s">
        <v>53</v>
      </c>
      <c r="J37" s="100" t="s">
        <v>53</v>
      </c>
      <c r="K37" s="69"/>
    </row>
    <row r="38" spans="1:11" ht="8.1" customHeight="1">
      <c r="A38" s="103"/>
      <c r="B38" s="104"/>
      <c r="C38" s="105"/>
      <c r="D38" s="105"/>
      <c r="E38" s="105"/>
      <c r="F38" s="105"/>
      <c r="G38" s="105"/>
      <c r="H38" s="105"/>
      <c r="I38" s="105"/>
      <c r="J38" s="105"/>
      <c r="K38" s="92"/>
    </row>
    <row r="39" spans="1:11" ht="20.100000000000001" customHeight="1">
      <c r="A39" s="106"/>
      <c r="B39" s="71"/>
      <c r="C39" s="71"/>
      <c r="D39" s="107"/>
      <c r="E39" s="107"/>
      <c r="F39" s="71"/>
      <c r="G39" s="71"/>
      <c r="H39" s="71"/>
      <c r="I39" s="71"/>
      <c r="J39" s="71"/>
      <c r="K39" s="108" t="s">
        <v>21</v>
      </c>
    </row>
    <row r="40" spans="1:11" ht="20.100000000000001" customHeight="1">
      <c r="A40" s="106"/>
      <c r="B40" s="71"/>
      <c r="C40" s="71"/>
      <c r="D40" s="107"/>
      <c r="E40" s="107"/>
      <c r="F40" s="71"/>
      <c r="G40" s="71"/>
      <c r="H40" s="71"/>
      <c r="I40" s="71"/>
      <c r="J40" s="71"/>
      <c r="K40" s="59" t="s">
        <v>22</v>
      </c>
    </row>
    <row r="41" spans="1:11" ht="8.1" customHeight="1">
      <c r="A41" s="106"/>
      <c r="B41" s="71"/>
      <c r="C41" s="71"/>
      <c r="D41" s="107"/>
      <c r="E41" s="107"/>
      <c r="F41" s="71"/>
      <c r="G41" s="71"/>
      <c r="H41" s="71"/>
      <c r="I41" s="71"/>
      <c r="J41" s="71"/>
      <c r="K41" s="109"/>
    </row>
    <row r="42" spans="1:11" ht="20.100000000000001" customHeight="1">
      <c r="A42" s="110" t="s">
        <v>65</v>
      </c>
      <c r="B42" s="71"/>
      <c r="C42" s="71"/>
      <c r="D42" s="107"/>
      <c r="E42" s="107"/>
      <c r="F42" s="71"/>
      <c r="G42" s="71"/>
      <c r="H42" s="71"/>
      <c r="I42" s="71"/>
      <c r="J42" s="71"/>
      <c r="K42" s="71"/>
    </row>
    <row r="43" spans="1:11" s="2" customFormat="1" ht="20.100000000000001" customHeight="1">
      <c r="A43" s="111" t="s">
        <v>24</v>
      </c>
      <c r="B43" s="112"/>
    </row>
    <row r="44" spans="1:11" s="2" customFormat="1" ht="20.100000000000001" customHeight="1">
      <c r="A44" s="113" t="s">
        <v>25</v>
      </c>
      <c r="B44" s="112"/>
    </row>
    <row r="45" spans="1:11" ht="20.100000000000001" customHeight="1">
      <c r="A45" s="62" t="s">
        <v>80</v>
      </c>
      <c r="B45" s="63"/>
      <c r="C45" s="64"/>
      <c r="D45" s="65"/>
      <c r="E45" s="65"/>
      <c r="F45" s="65"/>
      <c r="G45" s="65"/>
      <c r="H45" s="65"/>
      <c r="I45" s="61"/>
      <c r="J45" s="61"/>
      <c r="K45" s="61"/>
    </row>
    <row r="46" spans="1:11" ht="20.100000000000001" customHeight="1">
      <c r="A46" s="66" t="s">
        <v>81</v>
      </c>
      <c r="B46" s="61"/>
      <c r="C46" s="67"/>
      <c r="D46" s="68"/>
      <c r="E46" s="68"/>
      <c r="F46" s="68"/>
      <c r="G46" s="68"/>
      <c r="H46" s="68"/>
      <c r="I46" s="61"/>
      <c r="J46" s="61"/>
      <c r="K46" s="61"/>
    </row>
    <row r="47" spans="1:11" ht="20.100000000000001" customHeight="1">
      <c r="A47" s="118" t="s">
        <v>82</v>
      </c>
      <c r="B47" s="71"/>
      <c r="C47" s="71"/>
      <c r="D47" s="107"/>
      <c r="E47" s="107"/>
      <c r="F47" s="71"/>
      <c r="G47" s="71"/>
      <c r="H47" s="71"/>
      <c r="I47" s="71"/>
      <c r="J47" s="71"/>
      <c r="K47" s="71"/>
    </row>
    <row r="48" spans="1:11" ht="20.100000000000001" customHeight="1">
      <c r="A48" s="119" t="s">
        <v>83</v>
      </c>
      <c r="B48" s="71"/>
      <c r="C48" s="71"/>
      <c r="D48" s="107"/>
      <c r="E48" s="107"/>
      <c r="F48" s="71"/>
      <c r="G48" s="71"/>
      <c r="H48" s="71"/>
      <c r="I48" s="71"/>
      <c r="J48" s="71"/>
      <c r="K48" s="71"/>
    </row>
    <row r="49" spans="1:13" ht="20.100000000000001" customHeight="1">
      <c r="A49" s="114" t="s">
        <v>56</v>
      </c>
      <c r="M49" s="2"/>
    </row>
    <row r="50" spans="1:13" ht="20.100000000000001" customHeight="1">
      <c r="A50" s="115" t="s">
        <v>57</v>
      </c>
      <c r="M50" s="51"/>
    </row>
  </sheetData>
  <mergeCells count="4">
    <mergeCell ref="C7:E7"/>
    <mergeCell ref="G7:J7"/>
    <mergeCell ref="C8:E8"/>
    <mergeCell ref="G8:J8"/>
  </mergeCells>
  <printOptions horizontalCentered="1"/>
  <pageMargins left="0.55000000000000004" right="0.55000000000000004" top="0.55000000000000004" bottom="0.55000000000000004" header="0.55000000000000004" footer="0.55000000000000004"/>
  <pageSetup paperSize="9" scale="7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M46"/>
  <sheetViews>
    <sheetView view="pageBreakPreview" topLeftCell="A2" zoomScale="90" zoomScaleNormal="100" zoomScaleSheetLayoutView="90" workbookViewId="0">
      <selection activeCell="A4" sqref="A4"/>
    </sheetView>
  </sheetViews>
  <sheetFormatPr defaultColWidth="9" defaultRowHeight="20.100000000000001" customHeight="1"/>
  <cols>
    <col min="1" max="2" width="12.7109375" style="1" customWidth="1"/>
    <col min="3" max="5" width="32.7109375" style="1" customWidth="1"/>
    <col min="6" max="6" width="1.7109375" style="1" customWidth="1"/>
    <col min="7" max="16384" width="9" style="1"/>
  </cols>
  <sheetData>
    <row r="1" spans="1:6" ht="8.1" customHeight="1">
      <c r="A1" s="69"/>
      <c r="B1" s="69"/>
      <c r="C1" s="70"/>
      <c r="D1" s="70"/>
      <c r="E1" s="70"/>
      <c r="F1" s="69"/>
    </row>
    <row r="2" spans="1:6" ht="8.1" customHeight="1">
      <c r="A2" s="69"/>
      <c r="B2" s="69"/>
      <c r="C2" s="70"/>
      <c r="D2" s="70"/>
      <c r="E2" s="70"/>
      <c r="F2" s="69"/>
    </row>
    <row r="3" spans="1:6" ht="20.100000000000001" customHeight="1">
      <c r="A3" s="264" t="s">
        <v>131</v>
      </c>
      <c r="B3" s="73"/>
      <c r="C3" s="72"/>
      <c r="D3" s="72"/>
      <c r="E3" s="72"/>
      <c r="F3" s="71"/>
    </row>
    <row r="4" spans="1:6" ht="20.100000000000001" customHeight="1">
      <c r="A4" s="265" t="s">
        <v>132</v>
      </c>
      <c r="B4" s="76"/>
      <c r="C4" s="75"/>
      <c r="D4" s="75"/>
      <c r="E4" s="75"/>
      <c r="F4" s="74"/>
    </row>
    <row r="5" spans="1:6" ht="8.1" customHeight="1">
      <c r="A5" s="255"/>
      <c r="B5" s="78"/>
      <c r="C5" s="79"/>
      <c r="D5" s="79"/>
      <c r="E5" s="79"/>
      <c r="F5" s="77"/>
    </row>
    <row r="6" spans="1:6" ht="8.1" customHeight="1">
      <c r="A6" s="81"/>
      <c r="B6" s="82"/>
      <c r="C6" s="83"/>
      <c r="D6" s="83"/>
      <c r="E6" s="83"/>
      <c r="F6" s="80"/>
    </row>
    <row r="7" spans="1:6" ht="20.100000000000001" customHeight="1">
      <c r="A7" s="85" t="s">
        <v>0</v>
      </c>
      <c r="B7" s="86"/>
      <c r="C7" s="87" t="s">
        <v>84</v>
      </c>
      <c r="D7" s="87" t="s">
        <v>85</v>
      </c>
      <c r="E7" s="87" t="s">
        <v>86</v>
      </c>
      <c r="F7" s="84"/>
    </row>
    <row r="8" spans="1:6" ht="20.100000000000001" customHeight="1">
      <c r="A8" s="22" t="s">
        <v>4</v>
      </c>
      <c r="B8" s="86"/>
      <c r="C8" s="88" t="s">
        <v>87</v>
      </c>
      <c r="D8" s="88" t="s">
        <v>88</v>
      </c>
      <c r="E8" s="88" t="s">
        <v>89</v>
      </c>
      <c r="F8" s="84"/>
    </row>
    <row r="9" spans="1:6" ht="8.1" customHeight="1">
      <c r="A9" s="89"/>
      <c r="B9" s="90"/>
      <c r="C9" s="91"/>
      <c r="D9" s="91"/>
      <c r="E9" s="91"/>
      <c r="F9" s="84"/>
    </row>
    <row r="10" spans="1:6" ht="8.1" customHeight="1">
      <c r="A10" s="93"/>
      <c r="B10" s="93"/>
      <c r="C10" s="94"/>
      <c r="D10" s="94"/>
      <c r="E10" s="94"/>
      <c r="F10" s="92"/>
    </row>
    <row r="11" spans="1:6" ht="20.100000000000001" customHeight="1">
      <c r="A11" s="95" t="s">
        <v>8</v>
      </c>
      <c r="B11" s="96"/>
      <c r="C11" s="97">
        <f>SUM(C13,C15,C17,C19,C21,C23,C25,C27,C29,C31,C33,C35)</f>
        <v>212</v>
      </c>
      <c r="D11" s="97">
        <f>SUM(D13,D15,D17,D19,D21,D23,D25,D27,D29,D31,D33,D35)</f>
        <v>1988</v>
      </c>
      <c r="E11" s="97" t="s">
        <v>52</v>
      </c>
      <c r="F11" s="69"/>
    </row>
    <row r="12" spans="1:6" ht="8.1" customHeight="1">
      <c r="A12" s="98"/>
      <c r="B12" s="96"/>
      <c r="C12" s="97"/>
      <c r="D12" s="97"/>
      <c r="E12" s="97"/>
      <c r="F12" s="69"/>
    </row>
    <row r="13" spans="1:6" ht="20.100000000000001" customHeight="1">
      <c r="A13" s="99" t="s">
        <v>9</v>
      </c>
      <c r="B13" s="96"/>
      <c r="C13" s="100" t="s">
        <v>53</v>
      </c>
      <c r="D13" s="100" t="s">
        <v>53</v>
      </c>
      <c r="E13" s="100" t="s">
        <v>53</v>
      </c>
      <c r="F13" s="69"/>
    </row>
    <row r="14" spans="1:6" ht="8.1" customHeight="1">
      <c r="A14" s="99"/>
      <c r="B14" s="96"/>
      <c r="C14" s="100"/>
      <c r="D14" s="100"/>
      <c r="E14" s="100"/>
      <c r="F14" s="69"/>
    </row>
    <row r="15" spans="1:6" ht="20.100000000000001" customHeight="1">
      <c r="A15" s="99" t="s">
        <v>10</v>
      </c>
      <c r="B15" s="101"/>
      <c r="C15" s="100">
        <v>53</v>
      </c>
      <c r="D15" s="100">
        <v>67</v>
      </c>
      <c r="E15" s="100" t="s">
        <v>52</v>
      </c>
      <c r="F15" s="69"/>
    </row>
    <row r="16" spans="1:6" ht="8.1" customHeight="1">
      <c r="A16" s="99"/>
      <c r="B16" s="101"/>
      <c r="C16" s="100"/>
      <c r="D16" s="100"/>
      <c r="E16" s="100"/>
      <c r="F16" s="69"/>
    </row>
    <row r="17" spans="1:6" ht="20.100000000000001" customHeight="1">
      <c r="A17" s="99" t="s">
        <v>11</v>
      </c>
      <c r="B17" s="101"/>
      <c r="C17" s="100">
        <v>77</v>
      </c>
      <c r="D17" s="100">
        <v>1921</v>
      </c>
      <c r="E17" s="100" t="s">
        <v>52</v>
      </c>
      <c r="F17" s="69"/>
    </row>
    <row r="18" spans="1:6" ht="8.1" customHeight="1">
      <c r="A18" s="99"/>
      <c r="B18" s="101"/>
      <c r="C18" s="100"/>
      <c r="D18" s="100"/>
      <c r="E18" s="100"/>
      <c r="F18" s="69"/>
    </row>
    <row r="19" spans="1:6" ht="20.100000000000001" customHeight="1">
      <c r="A19" s="99" t="s">
        <v>12</v>
      </c>
      <c r="B19" s="101"/>
      <c r="C19" s="100" t="s">
        <v>53</v>
      </c>
      <c r="D19" s="100" t="s">
        <v>53</v>
      </c>
      <c r="E19" s="100" t="s">
        <v>53</v>
      </c>
      <c r="F19" s="69"/>
    </row>
    <row r="20" spans="1:6" ht="8.1" customHeight="1">
      <c r="A20" s="99"/>
      <c r="B20" s="101"/>
      <c r="C20" s="100"/>
      <c r="D20" s="100"/>
      <c r="E20" s="100"/>
      <c r="F20" s="69"/>
    </row>
    <row r="21" spans="1:6" ht="20.100000000000001" customHeight="1">
      <c r="A21" s="99" t="s">
        <v>13</v>
      </c>
      <c r="B21" s="101"/>
      <c r="C21" s="100">
        <v>2</v>
      </c>
      <c r="D21" s="100" t="s">
        <v>52</v>
      </c>
      <c r="E21" s="100" t="s">
        <v>52</v>
      </c>
      <c r="F21" s="69"/>
    </row>
    <row r="22" spans="1:6" ht="8.1" customHeight="1">
      <c r="A22" s="99"/>
      <c r="B22" s="101"/>
      <c r="C22" s="100"/>
      <c r="D22" s="100"/>
      <c r="E22" s="100"/>
      <c r="F22" s="69"/>
    </row>
    <row r="23" spans="1:6" ht="20.100000000000001" customHeight="1">
      <c r="A23" s="99" t="s">
        <v>14</v>
      </c>
      <c r="B23" s="101"/>
      <c r="C23" s="100">
        <v>80</v>
      </c>
      <c r="D23" s="100" t="s">
        <v>52</v>
      </c>
      <c r="E23" s="100" t="s">
        <v>52</v>
      </c>
      <c r="F23" s="69"/>
    </row>
    <row r="24" spans="1:6" ht="8.1" customHeight="1">
      <c r="A24" s="99"/>
      <c r="B24" s="101"/>
      <c r="C24" s="100"/>
      <c r="D24" s="100"/>
      <c r="E24" s="100"/>
      <c r="F24" s="69"/>
    </row>
    <row r="25" spans="1:6" ht="20.100000000000001" customHeight="1">
      <c r="A25" s="99" t="s">
        <v>15</v>
      </c>
      <c r="B25" s="101"/>
      <c r="C25" s="100" t="s">
        <v>52</v>
      </c>
      <c r="D25" s="100" t="s">
        <v>52</v>
      </c>
      <c r="E25" s="100" t="s">
        <v>52</v>
      </c>
      <c r="F25" s="69"/>
    </row>
    <row r="26" spans="1:6" ht="8.1" customHeight="1">
      <c r="A26" s="99"/>
      <c r="B26" s="101"/>
      <c r="C26" s="100"/>
      <c r="D26" s="100"/>
      <c r="E26" s="100"/>
      <c r="F26" s="69"/>
    </row>
    <row r="27" spans="1:6" ht="20.100000000000001" customHeight="1">
      <c r="A27" s="99" t="s">
        <v>16</v>
      </c>
      <c r="B27" s="102"/>
      <c r="C27" s="100" t="s">
        <v>53</v>
      </c>
      <c r="D27" s="100" t="s">
        <v>53</v>
      </c>
      <c r="E27" s="100" t="s">
        <v>53</v>
      </c>
      <c r="F27" s="69"/>
    </row>
    <row r="28" spans="1:6" ht="8.1" customHeight="1">
      <c r="A28" s="99"/>
      <c r="B28" s="102"/>
      <c r="C28" s="100"/>
      <c r="D28" s="100"/>
      <c r="E28" s="100"/>
      <c r="F28" s="69"/>
    </row>
    <row r="29" spans="1:6" ht="20.100000000000001" customHeight="1">
      <c r="A29" s="99" t="s">
        <v>17</v>
      </c>
      <c r="B29" s="102"/>
      <c r="C29" s="100" t="s">
        <v>53</v>
      </c>
      <c r="D29" s="100" t="s">
        <v>53</v>
      </c>
      <c r="E29" s="100" t="s">
        <v>53</v>
      </c>
      <c r="F29" s="69"/>
    </row>
    <row r="30" spans="1:6" ht="8.1" customHeight="1">
      <c r="A30" s="99"/>
      <c r="B30" s="102"/>
      <c r="C30" s="100"/>
      <c r="D30" s="100"/>
      <c r="E30" s="100"/>
      <c r="F30" s="69"/>
    </row>
    <row r="31" spans="1:6" ht="20.100000000000001" customHeight="1">
      <c r="A31" s="99" t="s">
        <v>18</v>
      </c>
      <c r="B31" s="93"/>
      <c r="C31" s="100" t="s">
        <v>53</v>
      </c>
      <c r="D31" s="100" t="s">
        <v>53</v>
      </c>
      <c r="E31" s="100" t="s">
        <v>53</v>
      </c>
      <c r="F31" s="69"/>
    </row>
    <row r="32" spans="1:6" ht="8.1" customHeight="1">
      <c r="A32" s="99"/>
      <c r="B32" s="93"/>
      <c r="C32" s="100"/>
      <c r="D32" s="100"/>
      <c r="E32" s="100"/>
      <c r="F32" s="69"/>
    </row>
    <row r="33" spans="1:13" ht="20.100000000000001" customHeight="1">
      <c r="A33" s="99" t="s">
        <v>19</v>
      </c>
      <c r="B33" s="93"/>
      <c r="C33" s="100" t="s">
        <v>53</v>
      </c>
      <c r="D33" s="100" t="s">
        <v>53</v>
      </c>
      <c r="E33" s="100" t="s">
        <v>53</v>
      </c>
      <c r="F33" s="69"/>
    </row>
    <row r="34" spans="1:13" ht="8.1" customHeight="1">
      <c r="A34" s="99"/>
      <c r="B34" s="93"/>
      <c r="C34" s="100"/>
      <c r="D34" s="100"/>
      <c r="E34" s="100"/>
      <c r="F34" s="69"/>
    </row>
    <row r="35" spans="1:13" ht="20.100000000000001" customHeight="1">
      <c r="A35" s="99" t="s">
        <v>90</v>
      </c>
      <c r="B35" s="93"/>
      <c r="C35" s="100" t="s">
        <v>53</v>
      </c>
      <c r="D35" s="100" t="s">
        <v>53</v>
      </c>
      <c r="E35" s="100" t="s">
        <v>53</v>
      </c>
      <c r="F35" s="69"/>
    </row>
    <row r="36" spans="1:13" ht="8.1" customHeight="1">
      <c r="A36" s="103"/>
      <c r="B36" s="104"/>
      <c r="C36" s="105"/>
      <c r="D36" s="105"/>
      <c r="E36" s="105"/>
      <c r="F36" s="92"/>
    </row>
    <row r="37" spans="1:13" ht="20.100000000000001" customHeight="1">
      <c r="A37" s="106"/>
      <c r="B37" s="71"/>
      <c r="C37" s="71"/>
      <c r="D37" s="107"/>
      <c r="E37" s="107"/>
      <c r="F37" s="108" t="s">
        <v>21</v>
      </c>
    </row>
    <row r="38" spans="1:13" ht="20.100000000000001" customHeight="1">
      <c r="A38" s="106"/>
      <c r="B38" s="71"/>
      <c r="C38" s="71"/>
      <c r="D38" s="107"/>
      <c r="E38" s="107"/>
      <c r="F38" s="59" t="s">
        <v>22</v>
      </c>
    </row>
    <row r="39" spans="1:13" ht="8.1" customHeight="1">
      <c r="A39" s="106"/>
      <c r="B39" s="71"/>
      <c r="C39" s="71"/>
      <c r="D39" s="107"/>
      <c r="E39" s="107"/>
      <c r="F39" s="109"/>
    </row>
    <row r="40" spans="1:13" ht="20.100000000000001" customHeight="1">
      <c r="A40" s="110" t="s">
        <v>65</v>
      </c>
      <c r="B40" s="71"/>
      <c r="C40" s="71"/>
      <c r="D40" s="107"/>
      <c r="E40" s="107"/>
      <c r="F40" s="71"/>
    </row>
    <row r="41" spans="1:13" s="2" customFormat="1" ht="20.100000000000001" customHeight="1">
      <c r="A41" s="111" t="s">
        <v>24</v>
      </c>
      <c r="B41" s="112"/>
    </row>
    <row r="42" spans="1:13" s="2" customFormat="1" ht="20.100000000000001" customHeight="1">
      <c r="A42" s="113" t="s">
        <v>25</v>
      </c>
      <c r="B42" s="112"/>
    </row>
    <row r="43" spans="1:13" ht="20.100000000000001" customHeight="1">
      <c r="A43" s="62" t="s">
        <v>26</v>
      </c>
      <c r="B43" s="63"/>
      <c r="C43" s="64"/>
      <c r="D43" s="65"/>
      <c r="E43" s="65"/>
      <c r="F43" s="61"/>
    </row>
    <row r="44" spans="1:13" ht="20.100000000000001" customHeight="1">
      <c r="A44" s="66" t="s">
        <v>27</v>
      </c>
      <c r="B44" s="61"/>
      <c r="C44" s="67"/>
      <c r="D44" s="68"/>
      <c r="E44" s="68"/>
      <c r="F44" s="61"/>
    </row>
    <row r="45" spans="1:13" ht="20.100000000000001" customHeight="1">
      <c r="A45" s="114" t="s">
        <v>56</v>
      </c>
      <c r="M45" s="2"/>
    </row>
    <row r="46" spans="1:13" ht="20.100000000000001" customHeight="1">
      <c r="A46" s="115" t="s">
        <v>57</v>
      </c>
      <c r="M46" s="51"/>
    </row>
  </sheetData>
  <printOptions horizontalCentered="1"/>
  <pageMargins left="0.55000000000000004" right="0.55000000000000004" top="0.55000000000000004" bottom="0.55000000000000004" header="0.55000000000000004" footer="0.55000000000000004"/>
  <pageSetup paperSize="9" scale="7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G72"/>
  <sheetViews>
    <sheetView view="pageBreakPreview" zoomScale="70" zoomScaleNormal="100" zoomScaleSheetLayoutView="70" workbookViewId="0">
      <selection activeCell="J13" sqref="J13"/>
    </sheetView>
  </sheetViews>
  <sheetFormatPr defaultColWidth="9" defaultRowHeight="20.100000000000001" customHeight="1"/>
  <cols>
    <col min="1" max="3" width="12.7109375" style="1" customWidth="1"/>
    <col min="4" max="6" width="33.7109375" style="1" customWidth="1"/>
    <col min="7" max="7" width="1.7109375" style="1" customWidth="1"/>
    <col min="8" max="16384" width="9" style="1"/>
  </cols>
  <sheetData>
    <row r="1" spans="1:7" ht="8.1" customHeight="1">
      <c r="A1" s="2"/>
      <c r="B1" s="2"/>
      <c r="C1" s="3"/>
      <c r="D1" s="2"/>
      <c r="E1" s="2"/>
      <c r="F1" s="2"/>
      <c r="G1" s="2"/>
    </row>
    <row r="2" spans="1:7" ht="8.1" customHeight="1">
      <c r="A2" s="2"/>
      <c r="B2" s="2"/>
      <c r="C2" s="3"/>
      <c r="D2" s="2"/>
      <c r="E2" s="2"/>
      <c r="F2" s="2"/>
      <c r="G2" s="2"/>
    </row>
    <row r="3" spans="1:7" ht="20.100000000000001" customHeight="1">
      <c r="A3" s="266" t="s">
        <v>133</v>
      </c>
      <c r="B3" s="5"/>
      <c r="C3" s="3"/>
      <c r="D3" s="4"/>
      <c r="E3" s="4"/>
      <c r="F3" s="4"/>
      <c r="G3" s="5"/>
    </row>
    <row r="4" spans="1:7" ht="20.100000000000001" customHeight="1">
      <c r="A4" s="267" t="s">
        <v>134</v>
      </c>
      <c r="B4" s="7"/>
      <c r="C4" s="3"/>
      <c r="D4" s="4"/>
      <c r="E4" s="4"/>
      <c r="F4" s="4"/>
      <c r="G4" s="5"/>
    </row>
    <row r="5" spans="1:7" ht="8.1" customHeight="1">
      <c r="A5" s="9"/>
      <c r="B5" s="9"/>
      <c r="C5" s="10"/>
      <c r="D5" s="11"/>
      <c r="E5" s="12"/>
      <c r="F5" s="12"/>
      <c r="G5" s="8"/>
    </row>
    <row r="6" spans="1:7" ht="8.1" customHeight="1">
      <c r="A6" s="13"/>
      <c r="B6" s="14"/>
      <c r="C6" s="15"/>
      <c r="D6" s="16"/>
      <c r="E6" s="17"/>
      <c r="F6" s="17"/>
      <c r="G6" s="18"/>
    </row>
    <row r="7" spans="1:7" ht="20.100000000000001" customHeight="1">
      <c r="A7" s="19" t="s">
        <v>0</v>
      </c>
      <c r="B7" s="14"/>
      <c r="C7" s="15" t="s">
        <v>1</v>
      </c>
      <c r="D7" s="16" t="s">
        <v>28</v>
      </c>
      <c r="E7" s="16" t="s">
        <v>29</v>
      </c>
      <c r="F7" s="16" t="s">
        <v>30</v>
      </c>
      <c r="G7" s="20"/>
    </row>
    <row r="8" spans="1:7" ht="20.100000000000001" customHeight="1">
      <c r="A8" s="22" t="s">
        <v>4</v>
      </c>
      <c r="B8" s="23"/>
      <c r="C8" s="24" t="s">
        <v>5</v>
      </c>
      <c r="D8" s="25" t="s">
        <v>31</v>
      </c>
      <c r="E8" s="25" t="s">
        <v>32</v>
      </c>
      <c r="F8" s="25" t="s">
        <v>33</v>
      </c>
      <c r="G8" s="26"/>
    </row>
    <row r="9" spans="1:7" ht="8.1" customHeight="1">
      <c r="A9" s="27"/>
      <c r="B9" s="28"/>
      <c r="C9" s="29"/>
      <c r="D9" s="30"/>
      <c r="E9" s="30"/>
      <c r="F9" s="30"/>
      <c r="G9" s="31"/>
    </row>
    <row r="10" spans="1:7" ht="8.1" customHeight="1">
      <c r="A10" s="21"/>
      <c r="B10" s="32"/>
      <c r="C10" s="20"/>
      <c r="D10" s="33"/>
      <c r="E10" s="33"/>
      <c r="F10" s="33"/>
      <c r="G10" s="33"/>
    </row>
    <row r="11" spans="1:7" ht="20.100000000000001" customHeight="1">
      <c r="A11" s="34" t="s">
        <v>8</v>
      </c>
      <c r="B11" s="35"/>
      <c r="C11" s="36">
        <v>2018</v>
      </c>
      <c r="D11" s="37">
        <f>SUM(E11:F11)</f>
        <v>12704</v>
      </c>
      <c r="E11" s="37">
        <f t="shared" ref="E11:F13" si="0">SUM(E15,E19,E23,E27,E31,E35,E39,E43,E47,E51,E55,E59,E63)</f>
        <v>5610</v>
      </c>
      <c r="F11" s="37">
        <f t="shared" si="0"/>
        <v>7094</v>
      </c>
      <c r="G11" s="8"/>
    </row>
    <row r="12" spans="1:7" ht="20.100000000000001" customHeight="1">
      <c r="B12" s="38"/>
      <c r="C12" s="36">
        <v>2019</v>
      </c>
      <c r="D12" s="37">
        <f>SUM(E12:F12)</f>
        <v>14184</v>
      </c>
      <c r="E12" s="37">
        <f t="shared" si="0"/>
        <v>6099</v>
      </c>
      <c r="F12" s="37">
        <f t="shared" si="0"/>
        <v>8085</v>
      </c>
      <c r="G12" s="2"/>
    </row>
    <row r="13" spans="1:7" ht="20.100000000000001" customHeight="1">
      <c r="B13" s="38"/>
      <c r="C13" s="36">
        <v>2020</v>
      </c>
      <c r="D13" s="37">
        <f>SUM(E13:F13)</f>
        <v>12126</v>
      </c>
      <c r="E13" s="37">
        <f t="shared" si="0"/>
        <v>5506</v>
      </c>
      <c r="F13" s="37">
        <f t="shared" si="0"/>
        <v>6620</v>
      </c>
      <c r="G13" s="2"/>
    </row>
    <row r="14" spans="1:7" ht="8.1" customHeight="1">
      <c r="B14" s="39"/>
      <c r="C14" s="40"/>
      <c r="D14" s="41"/>
      <c r="E14" s="42"/>
      <c r="F14" s="42"/>
      <c r="G14" s="2"/>
    </row>
    <row r="15" spans="1:7" ht="20.100000000000001" customHeight="1">
      <c r="A15" s="44" t="s">
        <v>9</v>
      </c>
      <c r="B15" s="45"/>
      <c r="C15" s="40">
        <v>2018</v>
      </c>
      <c r="D15" s="46">
        <f t="shared" ref="D15:D17" si="1">SUM(E15:F15)</f>
        <v>639</v>
      </c>
      <c r="E15" s="42">
        <v>245</v>
      </c>
      <c r="F15" s="42">
        <v>394</v>
      </c>
      <c r="G15" s="43"/>
    </row>
    <row r="16" spans="1:7" ht="20.100000000000001" customHeight="1">
      <c r="A16" s="44"/>
      <c r="B16" s="45"/>
      <c r="C16" s="40">
        <v>2019</v>
      </c>
      <c r="D16" s="46">
        <f t="shared" si="1"/>
        <v>672</v>
      </c>
      <c r="E16" s="47">
        <v>282</v>
      </c>
      <c r="F16" s="47">
        <v>390</v>
      </c>
      <c r="G16" s="43"/>
    </row>
    <row r="17" spans="1:7" ht="20.100000000000001" customHeight="1">
      <c r="A17" s="44"/>
      <c r="B17" s="45"/>
      <c r="C17" s="40">
        <v>2020</v>
      </c>
      <c r="D17" s="46">
        <f t="shared" si="1"/>
        <v>522</v>
      </c>
      <c r="E17" s="47">
        <v>211</v>
      </c>
      <c r="F17" s="47">
        <v>311</v>
      </c>
      <c r="G17" s="43"/>
    </row>
    <row r="18" spans="1:7" ht="8.1" customHeight="1">
      <c r="A18" s="44"/>
      <c r="B18" s="39"/>
      <c r="C18" s="40"/>
      <c r="D18" s="41"/>
      <c r="E18" s="49"/>
      <c r="F18" s="49"/>
      <c r="G18" s="2"/>
    </row>
    <row r="19" spans="1:7" ht="20.100000000000001" customHeight="1">
      <c r="A19" s="44" t="s">
        <v>10</v>
      </c>
      <c r="B19" s="39"/>
      <c r="C19" s="40">
        <v>2018</v>
      </c>
      <c r="D19" s="46">
        <f t="shared" ref="D19:D21" si="2">SUM(E19:F19)</f>
        <v>1374</v>
      </c>
      <c r="E19" s="49">
        <v>679</v>
      </c>
      <c r="F19" s="49">
        <v>695</v>
      </c>
      <c r="G19" s="2"/>
    </row>
    <row r="20" spans="1:7" ht="20.100000000000001" customHeight="1">
      <c r="A20" s="44"/>
      <c r="B20" s="39"/>
      <c r="C20" s="40">
        <v>2019</v>
      </c>
      <c r="D20" s="46">
        <f t="shared" si="2"/>
        <v>1584</v>
      </c>
      <c r="E20" s="50">
        <v>748</v>
      </c>
      <c r="F20" s="50">
        <v>836</v>
      </c>
      <c r="G20" s="48"/>
    </row>
    <row r="21" spans="1:7" ht="20.100000000000001" customHeight="1">
      <c r="A21" s="44"/>
      <c r="B21" s="39"/>
      <c r="C21" s="40">
        <v>2020</v>
      </c>
      <c r="D21" s="46">
        <f t="shared" si="2"/>
        <v>1255</v>
      </c>
      <c r="E21" s="50">
        <v>640</v>
      </c>
      <c r="F21" s="50">
        <v>615</v>
      </c>
      <c r="G21" s="48"/>
    </row>
    <row r="22" spans="1:7" ht="8.1" customHeight="1">
      <c r="A22" s="44"/>
      <c r="B22" s="39"/>
      <c r="C22" s="40"/>
      <c r="D22" s="41"/>
      <c r="E22" s="49"/>
      <c r="F22" s="49"/>
      <c r="G22" s="2"/>
    </row>
    <row r="23" spans="1:7" ht="20.100000000000001" customHeight="1">
      <c r="A23" s="44" t="s">
        <v>11</v>
      </c>
      <c r="B23" s="39"/>
      <c r="C23" s="40">
        <v>2018</v>
      </c>
      <c r="D23" s="46">
        <f t="shared" ref="D23:D25" si="3">SUM(E23:F23)</f>
        <v>4073</v>
      </c>
      <c r="E23" s="49">
        <v>1832</v>
      </c>
      <c r="F23" s="49">
        <v>2241</v>
      </c>
      <c r="G23" s="2"/>
    </row>
    <row r="24" spans="1:7" ht="20.100000000000001" customHeight="1">
      <c r="A24" s="44"/>
      <c r="B24" s="39"/>
      <c r="C24" s="40">
        <v>2019</v>
      </c>
      <c r="D24" s="46">
        <f t="shared" si="3"/>
        <v>4539</v>
      </c>
      <c r="E24" s="50">
        <v>2018</v>
      </c>
      <c r="F24" s="50">
        <v>2521</v>
      </c>
      <c r="G24" s="2"/>
    </row>
    <row r="25" spans="1:7" ht="20.100000000000001" customHeight="1">
      <c r="A25" s="44"/>
      <c r="B25" s="39"/>
      <c r="C25" s="40">
        <v>2020</v>
      </c>
      <c r="D25" s="46">
        <f t="shared" si="3"/>
        <v>4072</v>
      </c>
      <c r="E25" s="50">
        <v>1840</v>
      </c>
      <c r="F25" s="50">
        <v>2232</v>
      </c>
      <c r="G25" s="2"/>
    </row>
    <row r="26" spans="1:7" ht="8.1" customHeight="1">
      <c r="A26" s="44"/>
      <c r="B26" s="39"/>
      <c r="C26" s="40"/>
      <c r="D26" s="41"/>
      <c r="E26" s="49"/>
      <c r="F26" s="49"/>
      <c r="G26" s="2"/>
    </row>
    <row r="27" spans="1:7" ht="20.100000000000001" customHeight="1">
      <c r="A27" s="44" t="s">
        <v>12</v>
      </c>
      <c r="B27" s="39"/>
      <c r="C27" s="40">
        <v>2018</v>
      </c>
      <c r="D27" s="46">
        <f t="shared" ref="D27:D29" si="4">SUM(E27:F27)</f>
        <v>940</v>
      </c>
      <c r="E27" s="49">
        <v>375</v>
      </c>
      <c r="F27" s="49">
        <v>565</v>
      </c>
      <c r="G27" s="2"/>
    </row>
    <row r="28" spans="1:7" ht="20.100000000000001" customHeight="1">
      <c r="A28" s="44"/>
      <c r="B28" s="39"/>
      <c r="C28" s="40">
        <v>2019</v>
      </c>
      <c r="D28" s="46">
        <f t="shared" si="4"/>
        <v>1022</v>
      </c>
      <c r="E28" s="50">
        <v>416</v>
      </c>
      <c r="F28" s="50">
        <v>606</v>
      </c>
      <c r="G28" s="2"/>
    </row>
    <row r="29" spans="1:7" ht="20.100000000000001" customHeight="1">
      <c r="A29" s="44"/>
      <c r="B29" s="39"/>
      <c r="C29" s="40">
        <v>2020</v>
      </c>
      <c r="D29" s="46">
        <f t="shared" si="4"/>
        <v>856</v>
      </c>
      <c r="E29" s="50">
        <v>360</v>
      </c>
      <c r="F29" s="50">
        <v>496</v>
      </c>
      <c r="G29" s="2"/>
    </row>
    <row r="30" spans="1:7" ht="8.1" customHeight="1">
      <c r="A30" s="44"/>
      <c r="B30" s="39"/>
      <c r="C30" s="40"/>
      <c r="D30" s="41"/>
      <c r="E30" s="49"/>
      <c r="F30" s="49"/>
      <c r="G30" s="2"/>
    </row>
    <row r="31" spans="1:7" ht="20.100000000000001" customHeight="1">
      <c r="A31" s="44" t="s">
        <v>13</v>
      </c>
      <c r="B31" s="39"/>
      <c r="C31" s="40">
        <v>2018</v>
      </c>
      <c r="D31" s="46">
        <f t="shared" ref="D31:D33" si="5">SUM(E31:F31)</f>
        <v>857</v>
      </c>
      <c r="E31" s="49">
        <v>371</v>
      </c>
      <c r="F31" s="49">
        <v>486</v>
      </c>
      <c r="G31" s="2"/>
    </row>
    <row r="32" spans="1:7" ht="20.100000000000001" customHeight="1">
      <c r="A32" s="44"/>
      <c r="B32" s="39"/>
      <c r="C32" s="40">
        <v>2019</v>
      </c>
      <c r="D32" s="46">
        <f t="shared" si="5"/>
        <v>897</v>
      </c>
      <c r="E32" s="50">
        <v>370</v>
      </c>
      <c r="F32" s="50">
        <v>527</v>
      </c>
      <c r="G32" s="2"/>
    </row>
    <row r="33" spans="1:7" ht="20.100000000000001" customHeight="1">
      <c r="A33" s="44"/>
      <c r="B33" s="39"/>
      <c r="C33" s="40">
        <v>2020</v>
      </c>
      <c r="D33" s="46">
        <f t="shared" si="5"/>
        <v>804</v>
      </c>
      <c r="E33" s="50">
        <v>361</v>
      </c>
      <c r="F33" s="50">
        <v>443</v>
      </c>
      <c r="G33" s="2"/>
    </row>
    <row r="34" spans="1:7" ht="8.1" customHeight="1">
      <c r="A34" s="44"/>
      <c r="B34" s="39"/>
      <c r="C34" s="40"/>
      <c r="D34" s="41"/>
      <c r="E34" s="49"/>
      <c r="F34" s="49"/>
      <c r="G34" s="2"/>
    </row>
    <row r="35" spans="1:7" ht="20.100000000000001" customHeight="1">
      <c r="A35" s="44" t="s">
        <v>91</v>
      </c>
      <c r="B35" s="39"/>
      <c r="C35" s="40">
        <v>2018</v>
      </c>
      <c r="D35" s="46">
        <f t="shared" ref="D35:D37" si="6">SUM(E35:F35)</f>
        <v>1418</v>
      </c>
      <c r="E35" s="49">
        <v>609</v>
      </c>
      <c r="F35" s="49">
        <v>809</v>
      </c>
      <c r="G35" s="2"/>
    </row>
    <row r="36" spans="1:7" ht="20.100000000000001" customHeight="1">
      <c r="A36" s="44"/>
      <c r="B36" s="39"/>
      <c r="C36" s="40">
        <v>2019</v>
      </c>
      <c r="D36" s="46">
        <f t="shared" si="6"/>
        <v>1546</v>
      </c>
      <c r="E36" s="50">
        <v>632</v>
      </c>
      <c r="F36" s="50">
        <v>914</v>
      </c>
      <c r="G36" s="2"/>
    </row>
    <row r="37" spans="1:7" ht="20.100000000000001" customHeight="1">
      <c r="A37" s="44"/>
      <c r="B37" s="39"/>
      <c r="C37" s="40">
        <v>2020</v>
      </c>
      <c r="D37" s="46">
        <f t="shared" si="6"/>
        <v>1412</v>
      </c>
      <c r="E37" s="50">
        <v>634</v>
      </c>
      <c r="F37" s="50">
        <v>778</v>
      </c>
      <c r="G37" s="2"/>
    </row>
    <row r="38" spans="1:7" ht="8.1" customHeight="1">
      <c r="A38" s="44"/>
      <c r="B38" s="39"/>
      <c r="C38" s="40"/>
      <c r="D38" s="41"/>
      <c r="E38" s="49"/>
      <c r="F38" s="49"/>
      <c r="G38" s="2"/>
    </row>
    <row r="39" spans="1:7" ht="20.100000000000001" customHeight="1">
      <c r="A39" s="44" t="s">
        <v>15</v>
      </c>
      <c r="B39" s="39"/>
      <c r="C39" s="40">
        <v>2018</v>
      </c>
      <c r="D39" s="46">
        <f t="shared" ref="D39:D41" si="7">SUM(E39:F39)</f>
        <v>1110</v>
      </c>
      <c r="E39" s="49">
        <v>475</v>
      </c>
      <c r="F39" s="49">
        <v>635</v>
      </c>
      <c r="G39" s="2"/>
    </row>
    <row r="40" spans="1:7" ht="20.100000000000001" customHeight="1">
      <c r="A40" s="44"/>
      <c r="B40" s="39"/>
      <c r="C40" s="40">
        <v>2019</v>
      </c>
      <c r="D40" s="46">
        <f t="shared" si="7"/>
        <v>1203</v>
      </c>
      <c r="E40" s="50">
        <v>466</v>
      </c>
      <c r="F40" s="50">
        <v>737</v>
      </c>
      <c r="G40" s="2"/>
    </row>
    <row r="41" spans="1:7" ht="20.100000000000001" customHeight="1">
      <c r="A41" s="44"/>
      <c r="B41" s="39"/>
      <c r="C41" s="40">
        <v>2020</v>
      </c>
      <c r="D41" s="46">
        <f t="shared" si="7"/>
        <v>900</v>
      </c>
      <c r="E41" s="50">
        <v>397</v>
      </c>
      <c r="F41" s="50">
        <v>503</v>
      </c>
      <c r="G41" s="2"/>
    </row>
    <row r="42" spans="1:7" ht="8.1" customHeight="1">
      <c r="A42" s="44"/>
      <c r="B42" s="39"/>
      <c r="C42" s="40"/>
      <c r="D42" s="41"/>
      <c r="E42" s="49"/>
      <c r="F42" s="49"/>
      <c r="G42" s="2"/>
    </row>
    <row r="43" spans="1:7" ht="20.100000000000001" customHeight="1">
      <c r="A43" s="44" t="s">
        <v>16</v>
      </c>
      <c r="B43" s="39"/>
      <c r="C43" s="40">
        <v>2018</v>
      </c>
      <c r="D43" s="46">
        <f t="shared" ref="D43:D45" si="8">SUM(E43:F43)</f>
        <v>514</v>
      </c>
      <c r="E43" s="49">
        <v>211</v>
      </c>
      <c r="F43" s="49">
        <v>303</v>
      </c>
      <c r="G43" s="2"/>
    </row>
    <row r="44" spans="1:7" ht="20.100000000000001" customHeight="1">
      <c r="A44" s="44"/>
      <c r="B44" s="39"/>
      <c r="C44" s="40">
        <v>2019</v>
      </c>
      <c r="D44" s="46">
        <f t="shared" si="8"/>
        <v>709</v>
      </c>
      <c r="E44" s="50">
        <v>287</v>
      </c>
      <c r="F44" s="50">
        <v>422</v>
      </c>
      <c r="G44" s="2"/>
    </row>
    <row r="45" spans="1:7" ht="20.100000000000001" customHeight="1">
      <c r="A45" s="44"/>
      <c r="B45" s="39"/>
      <c r="C45" s="40">
        <v>2020</v>
      </c>
      <c r="D45" s="46">
        <f t="shared" si="8"/>
        <v>501</v>
      </c>
      <c r="E45" s="50">
        <v>222</v>
      </c>
      <c r="F45" s="50">
        <v>279</v>
      </c>
      <c r="G45" s="2"/>
    </row>
    <row r="46" spans="1:7" ht="8.1" customHeight="1">
      <c r="A46" s="44"/>
      <c r="B46" s="39"/>
      <c r="C46" s="40"/>
      <c r="D46" s="41"/>
      <c r="E46" s="49"/>
      <c r="F46" s="49"/>
      <c r="G46" s="2"/>
    </row>
    <row r="47" spans="1:7" ht="20.100000000000001" customHeight="1">
      <c r="A47" s="44" t="s">
        <v>17</v>
      </c>
      <c r="B47" s="39"/>
      <c r="C47" s="40">
        <v>2018</v>
      </c>
      <c r="D47" s="46">
        <f t="shared" ref="D47:D49" si="9">SUM(E47:F47)</f>
        <v>795</v>
      </c>
      <c r="E47" s="49">
        <v>360</v>
      </c>
      <c r="F47" s="49">
        <v>435</v>
      </c>
      <c r="G47" s="2"/>
    </row>
    <row r="48" spans="1:7" ht="20.100000000000001" customHeight="1">
      <c r="A48" s="44"/>
      <c r="B48" s="39"/>
      <c r="C48" s="40">
        <v>2019</v>
      </c>
      <c r="D48" s="46">
        <f t="shared" si="9"/>
        <v>944</v>
      </c>
      <c r="E48" s="50">
        <v>423</v>
      </c>
      <c r="F48" s="50">
        <v>521</v>
      </c>
      <c r="G48" s="2"/>
    </row>
    <row r="49" spans="1:7" ht="20.100000000000001" customHeight="1">
      <c r="A49" s="44"/>
      <c r="B49" s="39"/>
      <c r="C49" s="40">
        <v>2020</v>
      </c>
      <c r="D49" s="46">
        <f t="shared" si="9"/>
        <v>687</v>
      </c>
      <c r="E49" s="50">
        <v>308</v>
      </c>
      <c r="F49" s="50">
        <v>379</v>
      </c>
      <c r="G49" s="2"/>
    </row>
    <row r="50" spans="1:7" ht="8.1" customHeight="1">
      <c r="A50" s="44"/>
      <c r="B50" s="39"/>
      <c r="C50" s="40"/>
      <c r="D50" s="41"/>
      <c r="E50" s="49"/>
      <c r="F50" s="49"/>
      <c r="G50" s="2"/>
    </row>
    <row r="51" spans="1:7" ht="20.100000000000001" customHeight="1">
      <c r="A51" s="44" t="s">
        <v>18</v>
      </c>
      <c r="B51" s="39"/>
      <c r="C51" s="40">
        <v>2018</v>
      </c>
      <c r="D51" s="46">
        <f t="shared" ref="D51:D53" si="10">SUM(E51:F51)</f>
        <v>467</v>
      </c>
      <c r="E51" s="49">
        <v>215</v>
      </c>
      <c r="F51" s="49">
        <v>252</v>
      </c>
      <c r="G51" s="2"/>
    </row>
    <row r="52" spans="1:7" ht="20.100000000000001" customHeight="1">
      <c r="A52" s="44"/>
      <c r="B52" s="39"/>
      <c r="C52" s="40">
        <v>2019</v>
      </c>
      <c r="D52" s="46">
        <f t="shared" si="10"/>
        <v>502</v>
      </c>
      <c r="E52" s="50">
        <v>223</v>
      </c>
      <c r="F52" s="50">
        <v>279</v>
      </c>
      <c r="G52" s="2"/>
    </row>
    <row r="53" spans="1:7" ht="20.100000000000001" customHeight="1">
      <c r="A53" s="44"/>
      <c r="B53" s="39"/>
      <c r="C53" s="40">
        <v>2020</v>
      </c>
      <c r="D53" s="46">
        <f t="shared" si="10"/>
        <v>418</v>
      </c>
      <c r="E53" s="50">
        <v>197</v>
      </c>
      <c r="F53" s="50">
        <v>221</v>
      </c>
      <c r="G53" s="2"/>
    </row>
    <row r="54" spans="1:7" ht="8.1" customHeight="1">
      <c r="A54" s="44"/>
      <c r="B54" s="39"/>
      <c r="C54" s="40"/>
      <c r="D54" s="41"/>
      <c r="E54" s="49"/>
      <c r="F54" s="49"/>
      <c r="G54" s="2"/>
    </row>
    <row r="55" spans="1:7" ht="20.100000000000001" customHeight="1">
      <c r="A55" s="44" t="s">
        <v>19</v>
      </c>
      <c r="B55" s="39"/>
      <c r="C55" s="40">
        <v>2018</v>
      </c>
      <c r="D55" s="46">
        <f t="shared" ref="D55:D57" si="11">SUM(E55:F55)</f>
        <v>331</v>
      </c>
      <c r="E55" s="49">
        <v>151</v>
      </c>
      <c r="F55" s="49">
        <v>180</v>
      </c>
      <c r="G55" s="2"/>
    </row>
    <row r="56" spans="1:7" ht="20.100000000000001" customHeight="1">
      <c r="A56" s="44"/>
      <c r="B56" s="39"/>
      <c r="C56" s="40">
        <v>2019</v>
      </c>
      <c r="D56" s="46">
        <f t="shared" si="11"/>
        <v>347</v>
      </c>
      <c r="E56" s="50">
        <v>154</v>
      </c>
      <c r="F56" s="50">
        <v>193</v>
      </c>
      <c r="G56" s="2"/>
    </row>
    <row r="57" spans="1:7" ht="20.100000000000001" customHeight="1">
      <c r="A57" s="44"/>
      <c r="B57" s="39"/>
      <c r="C57" s="40">
        <v>2020</v>
      </c>
      <c r="D57" s="46">
        <f t="shared" si="11"/>
        <v>366</v>
      </c>
      <c r="E57" s="50">
        <v>184</v>
      </c>
      <c r="F57" s="50">
        <v>182</v>
      </c>
      <c r="G57" s="2"/>
    </row>
    <row r="58" spans="1:7" ht="8.1" customHeight="1">
      <c r="A58" s="44"/>
      <c r="B58" s="39"/>
      <c r="C58" s="40"/>
      <c r="D58" s="41"/>
      <c r="E58" s="49"/>
      <c r="F58" s="49"/>
      <c r="G58" s="2"/>
    </row>
    <row r="59" spans="1:7" ht="20.100000000000001" customHeight="1">
      <c r="A59" s="44" t="s">
        <v>90</v>
      </c>
      <c r="B59" s="39"/>
      <c r="C59" s="40">
        <v>2018</v>
      </c>
      <c r="D59" s="46">
        <f t="shared" ref="D59:D61" si="12">SUM(E59:F59)</f>
        <v>10</v>
      </c>
      <c r="E59" s="49">
        <v>3</v>
      </c>
      <c r="F59" s="49">
        <v>7</v>
      </c>
      <c r="G59" s="2"/>
    </row>
    <row r="60" spans="1:7" ht="20.100000000000001" customHeight="1">
      <c r="A60" s="44"/>
      <c r="B60" s="39"/>
      <c r="C60" s="40">
        <v>2019</v>
      </c>
      <c r="D60" s="49" t="s">
        <v>52</v>
      </c>
      <c r="E60" s="50" t="s">
        <v>52</v>
      </c>
      <c r="F60" s="50" t="s">
        <v>52</v>
      </c>
      <c r="G60" s="2"/>
    </row>
    <row r="61" spans="1:7" ht="20.100000000000001" customHeight="1">
      <c r="A61" s="44"/>
      <c r="B61" s="39"/>
      <c r="C61" s="40">
        <v>2020</v>
      </c>
      <c r="D61" s="46">
        <f t="shared" si="12"/>
        <v>157</v>
      </c>
      <c r="E61" s="50">
        <v>77</v>
      </c>
      <c r="F61" s="50">
        <v>80</v>
      </c>
      <c r="G61" s="2"/>
    </row>
    <row r="62" spans="1:7" ht="8.1" customHeight="1">
      <c r="A62" s="44"/>
      <c r="B62" s="39"/>
      <c r="C62" s="40"/>
      <c r="D62" s="41"/>
      <c r="E62" s="49"/>
      <c r="F62" s="49"/>
      <c r="G62" s="2"/>
    </row>
    <row r="63" spans="1:7" ht="20.100000000000001" customHeight="1">
      <c r="A63" s="44" t="s">
        <v>92</v>
      </c>
      <c r="B63" s="39"/>
      <c r="C63" s="40">
        <v>2018</v>
      </c>
      <c r="D63" s="46">
        <f t="shared" ref="D63:D65" si="13">SUM(E63:F63)</f>
        <v>176</v>
      </c>
      <c r="E63" s="49">
        <v>84</v>
      </c>
      <c r="F63" s="49">
        <v>92</v>
      </c>
      <c r="G63" s="2"/>
    </row>
    <row r="64" spans="1:7" ht="20.100000000000001" customHeight="1">
      <c r="A64" s="51"/>
      <c r="B64" s="39"/>
      <c r="C64" s="40">
        <v>2019</v>
      </c>
      <c r="D64" s="46">
        <f t="shared" si="13"/>
        <v>219</v>
      </c>
      <c r="E64" s="50">
        <v>80</v>
      </c>
      <c r="F64" s="50">
        <v>139</v>
      </c>
      <c r="G64" s="2"/>
    </row>
    <row r="65" spans="1:7" ht="20.100000000000001" customHeight="1">
      <c r="A65" s="51"/>
      <c r="B65" s="39"/>
      <c r="C65" s="40">
        <v>2020</v>
      </c>
      <c r="D65" s="46">
        <f t="shared" si="13"/>
        <v>176</v>
      </c>
      <c r="E65" s="50">
        <v>75</v>
      </c>
      <c r="F65" s="50">
        <v>101</v>
      </c>
      <c r="G65" s="2"/>
    </row>
    <row r="66" spans="1:7" ht="8.1" customHeight="1">
      <c r="A66" s="53"/>
      <c r="B66" s="53"/>
      <c r="C66" s="54"/>
      <c r="D66" s="55"/>
      <c r="E66" s="56"/>
      <c r="F66" s="56"/>
      <c r="G66" s="52"/>
    </row>
    <row r="67" spans="1:7" ht="20.100000000000001" customHeight="1">
      <c r="A67" s="2"/>
      <c r="B67" s="2"/>
      <c r="C67" s="3"/>
      <c r="D67" s="2"/>
      <c r="E67" s="2"/>
      <c r="F67" s="2"/>
      <c r="G67" s="57" t="s">
        <v>93</v>
      </c>
    </row>
    <row r="68" spans="1:7" ht="20.100000000000001" customHeight="1">
      <c r="A68" s="2"/>
      <c r="B68" s="2"/>
      <c r="C68" s="3"/>
      <c r="D68" s="2"/>
      <c r="E68" s="2"/>
      <c r="F68" s="2"/>
      <c r="G68" s="58" t="s">
        <v>94</v>
      </c>
    </row>
    <row r="69" spans="1:7" ht="8.1" customHeight="1">
      <c r="A69" s="2"/>
      <c r="B69" s="2"/>
      <c r="C69" s="3"/>
      <c r="D69" s="2"/>
      <c r="E69" s="2"/>
      <c r="F69" s="2"/>
      <c r="G69" s="59"/>
    </row>
    <row r="70" spans="1:7" ht="20.100000000000001" customHeight="1">
      <c r="A70" s="60" t="s">
        <v>95</v>
      </c>
      <c r="B70" s="2"/>
      <c r="C70" s="3"/>
      <c r="D70" s="2"/>
      <c r="E70" s="2"/>
      <c r="F70" s="2"/>
      <c r="G70" s="2"/>
    </row>
    <row r="71" spans="1:7" ht="20.100000000000001" customHeight="1">
      <c r="A71" s="62" t="s">
        <v>96</v>
      </c>
      <c r="B71" s="63"/>
      <c r="C71" s="64"/>
      <c r="D71" s="65"/>
      <c r="E71" s="65"/>
      <c r="F71" s="65"/>
      <c r="G71" s="65"/>
    </row>
    <row r="72" spans="1:7" ht="20.100000000000001" customHeight="1">
      <c r="A72" s="66" t="s">
        <v>97</v>
      </c>
      <c r="B72" s="61"/>
      <c r="C72" s="67"/>
      <c r="D72" s="68"/>
      <c r="E72" s="68"/>
      <c r="F72" s="68"/>
      <c r="G72" s="68"/>
    </row>
  </sheetData>
  <printOptions horizontalCentered="1"/>
  <pageMargins left="0.55000000000000004" right="0.55000000000000004" top="0.55000000000000004" bottom="0.55000000000000004" header="0.55000000000000004" footer="0.55000000000000004"/>
  <pageSetup paperSize="9" scale="6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G72"/>
  <sheetViews>
    <sheetView tabSelected="1" view="pageBreakPreview" zoomScale="70" zoomScaleNormal="100" zoomScaleSheetLayoutView="70" workbookViewId="0">
      <selection activeCell="M15" sqref="M15"/>
    </sheetView>
  </sheetViews>
  <sheetFormatPr defaultColWidth="9" defaultRowHeight="20.100000000000001" customHeight="1"/>
  <cols>
    <col min="1" max="3" width="12.7109375" style="1" customWidth="1"/>
    <col min="4" max="6" width="33.7109375" style="1" customWidth="1"/>
    <col min="7" max="7" width="1.7109375" style="1" customWidth="1"/>
    <col min="8" max="16384" width="9" style="1"/>
  </cols>
  <sheetData>
    <row r="1" spans="1:7" ht="8.1" customHeight="1">
      <c r="A1" s="2"/>
      <c r="B1" s="2"/>
      <c r="C1" s="3"/>
      <c r="D1" s="2"/>
      <c r="E1" s="2"/>
      <c r="F1" s="2"/>
      <c r="G1" s="2"/>
    </row>
    <row r="2" spans="1:7" ht="8.1" customHeight="1">
      <c r="A2" s="2"/>
      <c r="B2" s="2"/>
      <c r="C2" s="3"/>
      <c r="D2" s="2"/>
      <c r="E2" s="2"/>
      <c r="F2" s="2"/>
      <c r="G2" s="2"/>
    </row>
    <row r="3" spans="1:7" ht="20.100000000000001" customHeight="1">
      <c r="A3" s="266" t="s">
        <v>135</v>
      </c>
      <c r="B3" s="5"/>
      <c r="C3" s="3"/>
      <c r="D3" s="4"/>
      <c r="E3" s="4"/>
      <c r="F3" s="4"/>
      <c r="G3" s="5"/>
    </row>
    <row r="4" spans="1:7" ht="20.100000000000001" customHeight="1">
      <c r="A4" s="267" t="s">
        <v>136</v>
      </c>
      <c r="B4" s="7"/>
      <c r="C4" s="3"/>
      <c r="D4" s="4"/>
      <c r="E4" s="4"/>
      <c r="F4" s="4"/>
      <c r="G4" s="5"/>
    </row>
    <row r="5" spans="1:7" ht="8.1" customHeight="1">
      <c r="A5" s="9"/>
      <c r="B5" s="9"/>
      <c r="C5" s="10"/>
      <c r="D5" s="11"/>
      <c r="E5" s="12"/>
      <c r="F5" s="12"/>
      <c r="G5" s="8"/>
    </row>
    <row r="6" spans="1:7" ht="8.1" customHeight="1">
      <c r="A6" s="13"/>
      <c r="B6" s="14"/>
      <c r="C6" s="15"/>
      <c r="D6" s="16"/>
      <c r="E6" s="17"/>
      <c r="F6" s="17"/>
      <c r="G6" s="18"/>
    </row>
    <row r="7" spans="1:7" ht="20.100000000000001" customHeight="1">
      <c r="A7" s="19" t="s">
        <v>0</v>
      </c>
      <c r="B7" s="14"/>
      <c r="C7" s="15" t="s">
        <v>1</v>
      </c>
      <c r="D7" s="16" t="s">
        <v>28</v>
      </c>
      <c r="E7" s="16" t="s">
        <v>29</v>
      </c>
      <c r="F7" s="16" t="s">
        <v>30</v>
      </c>
      <c r="G7" s="20"/>
    </row>
    <row r="8" spans="1:7" ht="20.100000000000001" customHeight="1">
      <c r="A8" s="22" t="s">
        <v>4</v>
      </c>
      <c r="B8" s="23"/>
      <c r="C8" s="24" t="s">
        <v>5</v>
      </c>
      <c r="D8" s="25" t="s">
        <v>31</v>
      </c>
      <c r="E8" s="25" t="s">
        <v>32</v>
      </c>
      <c r="F8" s="25" t="s">
        <v>33</v>
      </c>
      <c r="G8" s="26"/>
    </row>
    <row r="9" spans="1:7" ht="8.1" customHeight="1">
      <c r="A9" s="27"/>
      <c r="B9" s="28"/>
      <c r="C9" s="29"/>
      <c r="D9" s="30"/>
      <c r="E9" s="30"/>
      <c r="F9" s="30"/>
      <c r="G9" s="31"/>
    </row>
    <row r="10" spans="1:7" ht="8.1" customHeight="1">
      <c r="A10" s="21"/>
      <c r="B10" s="32"/>
      <c r="C10" s="20"/>
      <c r="D10" s="33"/>
      <c r="E10" s="33"/>
      <c r="F10" s="33"/>
      <c r="G10" s="33"/>
    </row>
    <row r="11" spans="1:7" ht="20.100000000000001" customHeight="1">
      <c r="A11" s="34" t="s">
        <v>8</v>
      </c>
      <c r="B11" s="35"/>
      <c r="C11" s="36">
        <v>2018</v>
      </c>
      <c r="D11" s="37">
        <f>SUM(E11:F11)</f>
        <v>5059</v>
      </c>
      <c r="E11" s="37">
        <f t="shared" ref="E11:F13" si="0">SUM(E15,E19,E23,E27,E31,E35,E39,E43,E47,E51,E55,E59,E63)</f>
        <v>1874</v>
      </c>
      <c r="F11" s="37">
        <f t="shared" si="0"/>
        <v>3185</v>
      </c>
      <c r="G11" s="8"/>
    </row>
    <row r="12" spans="1:7" ht="20.100000000000001" customHeight="1">
      <c r="B12" s="38"/>
      <c r="C12" s="36">
        <v>2019</v>
      </c>
      <c r="D12" s="37">
        <f>SUM(E12:F12)</f>
        <v>3602</v>
      </c>
      <c r="E12" s="37">
        <f t="shared" si="0"/>
        <v>1349</v>
      </c>
      <c r="F12" s="37">
        <f t="shared" si="0"/>
        <v>2253</v>
      </c>
      <c r="G12" s="2"/>
    </row>
    <row r="13" spans="1:7" ht="20.100000000000001" customHeight="1">
      <c r="B13" s="38"/>
      <c r="C13" s="36">
        <v>2020</v>
      </c>
      <c r="D13" s="37">
        <f>SUM(E13:F13)</f>
        <v>3867</v>
      </c>
      <c r="E13" s="37">
        <f t="shared" si="0"/>
        <v>1495</v>
      </c>
      <c r="F13" s="37">
        <f t="shared" si="0"/>
        <v>2372</v>
      </c>
      <c r="G13" s="2"/>
    </row>
    <row r="14" spans="1:7" ht="8.1" customHeight="1">
      <c r="B14" s="39"/>
      <c r="C14" s="40"/>
      <c r="D14" s="41"/>
      <c r="E14" s="42"/>
      <c r="F14" s="42"/>
      <c r="G14" s="2"/>
    </row>
    <row r="15" spans="1:7" ht="20.100000000000001" customHeight="1">
      <c r="A15" s="44" t="s">
        <v>9</v>
      </c>
      <c r="B15" s="45"/>
      <c r="C15" s="40">
        <v>2018</v>
      </c>
      <c r="D15" s="46">
        <f t="shared" ref="D15:D17" si="1">SUM(E15:F15)</f>
        <v>239</v>
      </c>
      <c r="E15" s="42">
        <v>77</v>
      </c>
      <c r="F15" s="42">
        <v>162</v>
      </c>
      <c r="G15" s="43"/>
    </row>
    <row r="16" spans="1:7" ht="20.100000000000001" customHeight="1">
      <c r="A16" s="44"/>
      <c r="B16" s="45"/>
      <c r="C16" s="40">
        <v>2019</v>
      </c>
      <c r="D16" s="46">
        <f t="shared" si="1"/>
        <v>162</v>
      </c>
      <c r="E16" s="47">
        <v>47</v>
      </c>
      <c r="F16" s="47">
        <v>115</v>
      </c>
      <c r="G16" s="43"/>
    </row>
    <row r="17" spans="1:7" ht="20.100000000000001" customHeight="1">
      <c r="A17" s="44"/>
      <c r="B17" s="45"/>
      <c r="C17" s="40">
        <v>2020</v>
      </c>
      <c r="D17" s="46">
        <f t="shared" si="1"/>
        <v>194</v>
      </c>
      <c r="E17" s="47">
        <v>67</v>
      </c>
      <c r="F17" s="47">
        <v>127</v>
      </c>
      <c r="G17" s="43"/>
    </row>
    <row r="18" spans="1:7" ht="8.1" customHeight="1">
      <c r="A18" s="44"/>
      <c r="B18" s="39"/>
      <c r="C18" s="40"/>
      <c r="D18" s="41"/>
      <c r="E18" s="49"/>
      <c r="F18" s="49"/>
      <c r="G18" s="2"/>
    </row>
    <row r="19" spans="1:7" ht="20.100000000000001" customHeight="1">
      <c r="A19" s="44" t="s">
        <v>10</v>
      </c>
      <c r="B19" s="39"/>
      <c r="C19" s="40">
        <v>2018</v>
      </c>
      <c r="D19" s="46">
        <f t="shared" ref="D19:D21" si="2">SUM(E19:F19)</f>
        <v>499</v>
      </c>
      <c r="E19" s="49">
        <v>192</v>
      </c>
      <c r="F19" s="49">
        <v>307</v>
      </c>
      <c r="G19" s="2"/>
    </row>
    <row r="20" spans="1:7" ht="20.100000000000001" customHeight="1">
      <c r="A20" s="44"/>
      <c r="B20" s="39"/>
      <c r="C20" s="40">
        <v>2019</v>
      </c>
      <c r="D20" s="46">
        <f t="shared" si="2"/>
        <v>337</v>
      </c>
      <c r="E20" s="50">
        <v>127</v>
      </c>
      <c r="F20" s="50">
        <v>210</v>
      </c>
      <c r="G20" s="48"/>
    </row>
    <row r="21" spans="1:7" ht="20.100000000000001" customHeight="1">
      <c r="A21" s="44"/>
      <c r="B21" s="39"/>
      <c r="C21" s="40">
        <v>2020</v>
      </c>
      <c r="D21" s="46">
        <f t="shared" si="2"/>
        <v>393</v>
      </c>
      <c r="E21" s="50">
        <v>152</v>
      </c>
      <c r="F21" s="50">
        <v>241</v>
      </c>
      <c r="G21" s="48"/>
    </row>
    <row r="22" spans="1:7" ht="8.1" customHeight="1">
      <c r="A22" s="44"/>
      <c r="B22" s="39"/>
      <c r="C22" s="40"/>
      <c r="D22" s="41"/>
      <c r="E22" s="49"/>
      <c r="F22" s="49"/>
      <c r="G22" s="2"/>
    </row>
    <row r="23" spans="1:7" ht="20.100000000000001" customHeight="1">
      <c r="A23" s="44" t="s">
        <v>11</v>
      </c>
      <c r="B23" s="39"/>
      <c r="C23" s="40">
        <v>2018</v>
      </c>
      <c r="D23" s="46">
        <f t="shared" ref="D23:D25" si="3">SUM(E23:F23)</f>
        <v>1538</v>
      </c>
      <c r="E23" s="49">
        <v>631</v>
      </c>
      <c r="F23" s="49">
        <v>907</v>
      </c>
      <c r="G23" s="2"/>
    </row>
    <row r="24" spans="1:7" ht="20.100000000000001" customHeight="1">
      <c r="A24" s="44"/>
      <c r="B24" s="39"/>
      <c r="C24" s="40">
        <v>2019</v>
      </c>
      <c r="D24" s="46">
        <f t="shared" si="3"/>
        <v>1087</v>
      </c>
      <c r="E24" s="50">
        <v>479</v>
      </c>
      <c r="F24" s="50">
        <v>608</v>
      </c>
      <c r="G24" s="2"/>
    </row>
    <row r="25" spans="1:7" ht="20.100000000000001" customHeight="1">
      <c r="A25" s="44"/>
      <c r="B25" s="39"/>
      <c r="C25" s="40">
        <v>2020</v>
      </c>
      <c r="D25" s="46">
        <f t="shared" si="3"/>
        <v>1271</v>
      </c>
      <c r="E25" s="50">
        <v>526</v>
      </c>
      <c r="F25" s="50">
        <v>745</v>
      </c>
      <c r="G25" s="2"/>
    </row>
    <row r="26" spans="1:7" ht="8.1" customHeight="1">
      <c r="A26" s="44"/>
      <c r="B26" s="39"/>
      <c r="C26" s="40"/>
      <c r="D26" s="41"/>
      <c r="E26" s="49"/>
      <c r="F26" s="49"/>
      <c r="G26" s="2"/>
    </row>
    <row r="27" spans="1:7" ht="20.100000000000001" customHeight="1">
      <c r="A27" s="44" t="s">
        <v>12</v>
      </c>
      <c r="B27" s="39"/>
      <c r="C27" s="40">
        <v>2018</v>
      </c>
      <c r="D27" s="46">
        <f t="shared" ref="D27:D29" si="4">SUM(E27:F27)</f>
        <v>402</v>
      </c>
      <c r="E27" s="49">
        <v>118</v>
      </c>
      <c r="F27" s="49">
        <v>284</v>
      </c>
      <c r="G27" s="2"/>
    </row>
    <row r="28" spans="1:7" ht="20.100000000000001" customHeight="1">
      <c r="A28" s="44"/>
      <c r="B28" s="39"/>
      <c r="C28" s="40">
        <v>2019</v>
      </c>
      <c r="D28" s="46">
        <f t="shared" si="4"/>
        <v>226</v>
      </c>
      <c r="E28" s="50">
        <v>77</v>
      </c>
      <c r="F28" s="50">
        <v>149</v>
      </c>
      <c r="G28" s="2"/>
    </row>
    <row r="29" spans="1:7" ht="20.100000000000001" customHeight="1">
      <c r="A29" s="44"/>
      <c r="B29" s="39"/>
      <c r="C29" s="40">
        <v>2020</v>
      </c>
      <c r="D29" s="46">
        <f t="shared" si="4"/>
        <v>248</v>
      </c>
      <c r="E29" s="50">
        <v>80</v>
      </c>
      <c r="F29" s="50">
        <v>168</v>
      </c>
      <c r="G29" s="2"/>
    </row>
    <row r="30" spans="1:7" ht="8.1" customHeight="1">
      <c r="A30" s="44"/>
      <c r="B30" s="39"/>
      <c r="C30" s="40"/>
      <c r="D30" s="41"/>
      <c r="E30" s="49"/>
      <c r="F30" s="49"/>
      <c r="G30" s="2"/>
    </row>
    <row r="31" spans="1:7" ht="20.100000000000001" customHeight="1">
      <c r="A31" s="44" t="s">
        <v>13</v>
      </c>
      <c r="B31" s="39"/>
      <c r="C31" s="40">
        <v>2018</v>
      </c>
      <c r="D31" s="46">
        <f t="shared" ref="D31:D33" si="5">SUM(E31:F31)</f>
        <v>348</v>
      </c>
      <c r="E31" s="49">
        <v>122</v>
      </c>
      <c r="F31" s="49">
        <v>226</v>
      </c>
      <c r="G31" s="2"/>
    </row>
    <row r="32" spans="1:7" ht="20.100000000000001" customHeight="1">
      <c r="A32" s="44"/>
      <c r="B32" s="39"/>
      <c r="C32" s="40">
        <v>2019</v>
      </c>
      <c r="D32" s="46">
        <f t="shared" si="5"/>
        <v>289</v>
      </c>
      <c r="E32" s="50">
        <v>96</v>
      </c>
      <c r="F32" s="50">
        <v>193</v>
      </c>
      <c r="G32" s="2"/>
    </row>
    <row r="33" spans="1:7" ht="20.100000000000001" customHeight="1">
      <c r="A33" s="44"/>
      <c r="B33" s="39"/>
      <c r="C33" s="40">
        <v>2020</v>
      </c>
      <c r="D33" s="46">
        <f t="shared" si="5"/>
        <v>286</v>
      </c>
      <c r="E33" s="50">
        <v>105</v>
      </c>
      <c r="F33" s="50">
        <v>181</v>
      </c>
      <c r="G33" s="2"/>
    </row>
    <row r="34" spans="1:7" ht="8.1" customHeight="1">
      <c r="A34" s="44"/>
      <c r="B34" s="39"/>
      <c r="C34" s="40"/>
      <c r="D34" s="41"/>
      <c r="E34" s="49"/>
      <c r="F34" s="49"/>
      <c r="G34" s="2"/>
    </row>
    <row r="35" spans="1:7" ht="20.100000000000001" customHeight="1">
      <c r="A35" s="44" t="s">
        <v>91</v>
      </c>
      <c r="B35" s="39"/>
      <c r="C35" s="40">
        <v>2018</v>
      </c>
      <c r="D35" s="46">
        <f t="shared" ref="D35:D37" si="6">SUM(E35:F35)</f>
        <v>608</v>
      </c>
      <c r="E35" s="49">
        <v>209</v>
      </c>
      <c r="F35" s="49">
        <v>399</v>
      </c>
      <c r="G35" s="2"/>
    </row>
    <row r="36" spans="1:7" ht="20.100000000000001" customHeight="1">
      <c r="A36" s="44"/>
      <c r="B36" s="39"/>
      <c r="C36" s="40">
        <v>2019</v>
      </c>
      <c r="D36" s="46">
        <f t="shared" si="6"/>
        <v>391</v>
      </c>
      <c r="E36" s="50">
        <v>136</v>
      </c>
      <c r="F36" s="50">
        <v>255</v>
      </c>
      <c r="G36" s="2"/>
    </row>
    <row r="37" spans="1:7" ht="20.100000000000001" customHeight="1">
      <c r="A37" s="44"/>
      <c r="B37" s="39"/>
      <c r="C37" s="40">
        <v>2020</v>
      </c>
      <c r="D37" s="46">
        <f t="shared" si="6"/>
        <v>400</v>
      </c>
      <c r="E37" s="50">
        <v>148</v>
      </c>
      <c r="F37" s="50">
        <v>252</v>
      </c>
      <c r="G37" s="2"/>
    </row>
    <row r="38" spans="1:7" ht="8.1" customHeight="1">
      <c r="A38" s="44"/>
      <c r="B38" s="39"/>
      <c r="C38" s="40"/>
      <c r="D38" s="41"/>
      <c r="E38" s="49"/>
      <c r="F38" s="49"/>
      <c r="G38" s="2"/>
    </row>
    <row r="39" spans="1:7" ht="20.100000000000001" customHeight="1">
      <c r="A39" s="44" t="s">
        <v>15</v>
      </c>
      <c r="B39" s="39"/>
      <c r="C39" s="40">
        <v>2018</v>
      </c>
      <c r="D39" s="46">
        <f t="shared" ref="D39:D41" si="7">SUM(E39:F39)</f>
        <v>437</v>
      </c>
      <c r="E39" s="49">
        <v>170</v>
      </c>
      <c r="F39" s="49">
        <v>267</v>
      </c>
      <c r="G39" s="2"/>
    </row>
    <row r="40" spans="1:7" ht="20.100000000000001" customHeight="1">
      <c r="A40" s="44"/>
      <c r="B40" s="39"/>
      <c r="C40" s="40">
        <v>2019</v>
      </c>
      <c r="D40" s="46">
        <f t="shared" si="7"/>
        <v>352</v>
      </c>
      <c r="E40" s="50">
        <v>120</v>
      </c>
      <c r="F40" s="50">
        <v>232</v>
      </c>
      <c r="G40" s="2"/>
    </row>
    <row r="41" spans="1:7" ht="20.100000000000001" customHeight="1">
      <c r="A41" s="44"/>
      <c r="B41" s="39"/>
      <c r="C41" s="40">
        <v>2020</v>
      </c>
      <c r="D41" s="46">
        <f t="shared" si="7"/>
        <v>297</v>
      </c>
      <c r="E41" s="50">
        <v>113</v>
      </c>
      <c r="F41" s="50">
        <v>184</v>
      </c>
      <c r="G41" s="2"/>
    </row>
    <row r="42" spans="1:7" ht="8.1" customHeight="1">
      <c r="A42" s="44"/>
      <c r="B42" s="39"/>
      <c r="C42" s="40"/>
      <c r="D42" s="41"/>
      <c r="E42" s="49"/>
      <c r="F42" s="49"/>
      <c r="G42" s="2"/>
    </row>
    <row r="43" spans="1:7" ht="20.100000000000001" customHeight="1">
      <c r="A43" s="44" t="s">
        <v>16</v>
      </c>
      <c r="B43" s="39"/>
      <c r="C43" s="40">
        <v>2018</v>
      </c>
      <c r="D43" s="46">
        <f t="shared" ref="D43:D45" si="8">SUM(E43:F43)</f>
        <v>242</v>
      </c>
      <c r="E43" s="49">
        <v>81</v>
      </c>
      <c r="F43" s="49">
        <v>161</v>
      </c>
      <c r="G43" s="2"/>
    </row>
    <row r="44" spans="1:7" ht="20.100000000000001" customHeight="1">
      <c r="A44" s="44"/>
      <c r="B44" s="39"/>
      <c r="C44" s="40">
        <v>2019</v>
      </c>
      <c r="D44" s="46">
        <f t="shared" si="8"/>
        <v>220</v>
      </c>
      <c r="E44" s="50">
        <v>68</v>
      </c>
      <c r="F44" s="50">
        <v>152</v>
      </c>
      <c r="G44" s="2"/>
    </row>
    <row r="45" spans="1:7" ht="20.100000000000001" customHeight="1">
      <c r="A45" s="44"/>
      <c r="B45" s="39"/>
      <c r="C45" s="40">
        <v>2020</v>
      </c>
      <c r="D45" s="46">
        <f t="shared" si="8"/>
        <v>188</v>
      </c>
      <c r="E45" s="50">
        <v>68</v>
      </c>
      <c r="F45" s="50">
        <v>120</v>
      </c>
      <c r="G45" s="2"/>
    </row>
    <row r="46" spans="1:7" ht="8.1" customHeight="1">
      <c r="A46" s="44"/>
      <c r="B46" s="39"/>
      <c r="C46" s="40"/>
      <c r="D46" s="41"/>
      <c r="E46" s="49"/>
      <c r="F46" s="49"/>
      <c r="G46" s="2"/>
    </row>
    <row r="47" spans="1:7" ht="20.100000000000001" customHeight="1">
      <c r="A47" s="44" t="s">
        <v>17</v>
      </c>
      <c r="B47" s="39"/>
      <c r="C47" s="40">
        <v>2018</v>
      </c>
      <c r="D47" s="46">
        <f t="shared" ref="D47:D49" si="9">SUM(E47:F47)</f>
        <v>309</v>
      </c>
      <c r="E47" s="49">
        <v>123</v>
      </c>
      <c r="F47" s="49">
        <v>186</v>
      </c>
      <c r="G47" s="2"/>
    </row>
    <row r="48" spans="1:7" ht="20.100000000000001" customHeight="1">
      <c r="A48" s="44"/>
      <c r="B48" s="39"/>
      <c r="C48" s="40">
        <v>2019</v>
      </c>
      <c r="D48" s="46">
        <f t="shared" si="9"/>
        <v>205</v>
      </c>
      <c r="E48" s="50">
        <v>78</v>
      </c>
      <c r="F48" s="50">
        <v>127</v>
      </c>
      <c r="G48" s="2"/>
    </row>
    <row r="49" spans="1:7" ht="20.100000000000001" customHeight="1">
      <c r="A49" s="44"/>
      <c r="B49" s="39"/>
      <c r="C49" s="40">
        <v>2020</v>
      </c>
      <c r="D49" s="46">
        <f t="shared" si="9"/>
        <v>216</v>
      </c>
      <c r="E49" s="50">
        <v>83</v>
      </c>
      <c r="F49" s="50">
        <v>133</v>
      </c>
      <c r="G49" s="2"/>
    </row>
    <row r="50" spans="1:7" ht="8.1" customHeight="1">
      <c r="A50" s="44"/>
      <c r="B50" s="39"/>
      <c r="C50" s="40"/>
      <c r="D50" s="41"/>
      <c r="E50" s="49"/>
      <c r="F50" s="49"/>
      <c r="G50" s="2"/>
    </row>
    <row r="51" spans="1:7" ht="20.100000000000001" customHeight="1">
      <c r="A51" s="44" t="s">
        <v>18</v>
      </c>
      <c r="B51" s="39"/>
      <c r="C51" s="40">
        <v>2018</v>
      </c>
      <c r="D51" s="46">
        <f t="shared" ref="D51:D53" si="10">SUM(E51:F51)</f>
        <v>237</v>
      </c>
      <c r="E51" s="49">
        <v>80</v>
      </c>
      <c r="F51" s="49">
        <v>157</v>
      </c>
      <c r="G51" s="2"/>
    </row>
    <row r="52" spans="1:7" ht="20.100000000000001" customHeight="1">
      <c r="A52" s="44"/>
      <c r="B52" s="39"/>
      <c r="C52" s="40">
        <v>2019</v>
      </c>
      <c r="D52" s="46">
        <f t="shared" si="10"/>
        <v>193</v>
      </c>
      <c r="E52" s="50">
        <v>68</v>
      </c>
      <c r="F52" s="50">
        <v>125</v>
      </c>
      <c r="G52" s="2"/>
    </row>
    <row r="53" spans="1:7" ht="20.100000000000001" customHeight="1">
      <c r="A53" s="44"/>
      <c r="B53" s="39"/>
      <c r="C53" s="40">
        <v>2020</v>
      </c>
      <c r="D53" s="46">
        <f t="shared" si="10"/>
        <v>194</v>
      </c>
      <c r="E53" s="50">
        <v>75</v>
      </c>
      <c r="F53" s="50">
        <v>119</v>
      </c>
      <c r="G53" s="2"/>
    </row>
    <row r="54" spans="1:7" ht="8.1" customHeight="1">
      <c r="A54" s="44"/>
      <c r="B54" s="39"/>
      <c r="C54" s="40"/>
      <c r="D54" s="41"/>
      <c r="E54" s="49"/>
      <c r="F54" s="49"/>
      <c r="G54" s="2"/>
    </row>
    <row r="55" spans="1:7" ht="20.100000000000001" customHeight="1">
      <c r="A55" s="44" t="s">
        <v>19</v>
      </c>
      <c r="B55" s="39"/>
      <c r="C55" s="40">
        <v>2018</v>
      </c>
      <c r="D55" s="46">
        <f t="shared" ref="D55:D57" si="11">SUM(E55:F55)</f>
        <v>106</v>
      </c>
      <c r="E55" s="49">
        <v>41</v>
      </c>
      <c r="F55" s="49">
        <v>65</v>
      </c>
      <c r="G55" s="2"/>
    </row>
    <row r="56" spans="1:7" ht="20.100000000000001" customHeight="1">
      <c r="A56" s="44"/>
      <c r="B56" s="39"/>
      <c r="C56" s="40">
        <v>2019</v>
      </c>
      <c r="D56" s="46">
        <f t="shared" si="11"/>
        <v>89</v>
      </c>
      <c r="E56" s="50">
        <v>40</v>
      </c>
      <c r="F56" s="50">
        <v>49</v>
      </c>
      <c r="G56" s="2"/>
    </row>
    <row r="57" spans="1:7" ht="20.100000000000001" customHeight="1">
      <c r="A57" s="44"/>
      <c r="B57" s="39"/>
      <c r="C57" s="40">
        <v>2020</v>
      </c>
      <c r="D57" s="46">
        <f t="shared" si="11"/>
        <v>92</v>
      </c>
      <c r="E57" s="50">
        <v>42</v>
      </c>
      <c r="F57" s="50">
        <v>50</v>
      </c>
      <c r="G57" s="2"/>
    </row>
    <row r="58" spans="1:7" ht="8.1" customHeight="1">
      <c r="A58" s="44"/>
      <c r="B58" s="39"/>
      <c r="C58" s="40"/>
      <c r="D58" s="41"/>
      <c r="E58" s="49"/>
      <c r="F58" s="49"/>
      <c r="G58" s="2"/>
    </row>
    <row r="59" spans="1:7" ht="20.100000000000001" customHeight="1">
      <c r="A59" s="44" t="s">
        <v>90</v>
      </c>
      <c r="B59" s="39"/>
      <c r="C59" s="40">
        <v>2018</v>
      </c>
      <c r="D59" s="46">
        <f t="shared" ref="D59:D61" si="12">SUM(E59:F59)</f>
        <v>7</v>
      </c>
      <c r="E59" s="49">
        <v>4</v>
      </c>
      <c r="F59" s="49">
        <v>3</v>
      </c>
      <c r="G59" s="2"/>
    </row>
    <row r="60" spans="1:7" ht="20.100000000000001" customHeight="1">
      <c r="A60" s="44"/>
      <c r="B60" s="39"/>
      <c r="C60" s="40">
        <v>2019</v>
      </c>
      <c r="D60" s="46" t="s">
        <v>52</v>
      </c>
      <c r="E60" s="50" t="s">
        <v>52</v>
      </c>
      <c r="F60" s="50" t="s">
        <v>52</v>
      </c>
      <c r="G60" s="2"/>
    </row>
    <row r="61" spans="1:7" ht="20.100000000000001" customHeight="1">
      <c r="A61" s="44"/>
      <c r="B61" s="39"/>
      <c r="C61" s="40">
        <v>2020</v>
      </c>
      <c r="D61" s="46">
        <f t="shared" si="12"/>
        <v>44</v>
      </c>
      <c r="E61" s="50">
        <v>13</v>
      </c>
      <c r="F61" s="50">
        <v>31</v>
      </c>
      <c r="G61" s="2"/>
    </row>
    <row r="62" spans="1:7" ht="8.1" customHeight="1">
      <c r="A62" s="44"/>
      <c r="B62" s="39"/>
      <c r="C62" s="40"/>
      <c r="D62" s="41"/>
      <c r="E62" s="49"/>
      <c r="F62" s="49"/>
      <c r="G62" s="2"/>
    </row>
    <row r="63" spans="1:7" ht="20.100000000000001" customHeight="1">
      <c r="A63" s="44" t="s">
        <v>92</v>
      </c>
      <c r="B63" s="39"/>
      <c r="C63" s="40">
        <v>2018</v>
      </c>
      <c r="D63" s="46">
        <f t="shared" ref="D63:D65" si="13">SUM(E63:F63)</f>
        <v>87</v>
      </c>
      <c r="E63" s="49">
        <v>26</v>
      </c>
      <c r="F63" s="49">
        <v>61</v>
      </c>
      <c r="G63" s="2"/>
    </row>
    <row r="64" spans="1:7" ht="20.100000000000001" customHeight="1">
      <c r="A64" s="51"/>
      <c r="B64" s="39"/>
      <c r="C64" s="40">
        <v>2019</v>
      </c>
      <c r="D64" s="46">
        <f t="shared" si="13"/>
        <v>51</v>
      </c>
      <c r="E64" s="50">
        <v>13</v>
      </c>
      <c r="F64" s="50">
        <v>38</v>
      </c>
      <c r="G64" s="2"/>
    </row>
    <row r="65" spans="1:7" ht="20.100000000000001" customHeight="1">
      <c r="A65" s="51"/>
      <c r="B65" s="39"/>
      <c r="C65" s="40">
        <v>2020</v>
      </c>
      <c r="D65" s="46">
        <f t="shared" si="13"/>
        <v>44</v>
      </c>
      <c r="E65" s="50">
        <v>23</v>
      </c>
      <c r="F65" s="50">
        <v>21</v>
      </c>
      <c r="G65" s="2"/>
    </row>
    <row r="66" spans="1:7" ht="8.1" customHeight="1">
      <c r="A66" s="53"/>
      <c r="B66" s="53"/>
      <c r="C66" s="54"/>
      <c r="D66" s="55"/>
      <c r="E66" s="56"/>
      <c r="F66" s="56"/>
      <c r="G66" s="52"/>
    </row>
    <row r="67" spans="1:7" ht="20.100000000000001" customHeight="1">
      <c r="A67" s="2"/>
      <c r="B67" s="2"/>
      <c r="C67" s="3"/>
      <c r="D67" s="2"/>
      <c r="E67" s="2"/>
      <c r="F67" s="2"/>
      <c r="G67" s="57" t="s">
        <v>93</v>
      </c>
    </row>
    <row r="68" spans="1:7" ht="20.100000000000001" customHeight="1">
      <c r="A68" s="2"/>
      <c r="B68" s="2"/>
      <c r="C68" s="3"/>
      <c r="D68" s="2"/>
      <c r="E68" s="2"/>
      <c r="F68" s="2"/>
      <c r="G68" s="58" t="s">
        <v>94</v>
      </c>
    </row>
    <row r="69" spans="1:7" ht="8.1" customHeight="1">
      <c r="A69" s="2"/>
      <c r="B69" s="2"/>
      <c r="C69" s="3"/>
      <c r="D69" s="2"/>
      <c r="E69" s="2"/>
      <c r="F69" s="2"/>
      <c r="G69" s="59"/>
    </row>
    <row r="70" spans="1:7" ht="20.100000000000001" customHeight="1">
      <c r="A70" s="60" t="s">
        <v>95</v>
      </c>
      <c r="B70" s="2"/>
      <c r="C70" s="3"/>
      <c r="D70" s="2"/>
      <c r="E70" s="2"/>
      <c r="F70" s="2"/>
      <c r="G70" s="2"/>
    </row>
    <row r="71" spans="1:7" ht="20.100000000000001" customHeight="1">
      <c r="A71" s="62" t="s">
        <v>96</v>
      </c>
      <c r="B71" s="63"/>
      <c r="C71" s="64"/>
      <c r="D71" s="65"/>
      <c r="E71" s="65"/>
      <c r="F71" s="65"/>
      <c r="G71" s="65"/>
    </row>
    <row r="72" spans="1:7" ht="20.100000000000001" customHeight="1">
      <c r="A72" s="66" t="s">
        <v>97</v>
      </c>
      <c r="B72" s="61"/>
      <c r="C72" s="67"/>
      <c r="D72" s="68"/>
      <c r="E72" s="68"/>
      <c r="F72" s="68"/>
      <c r="G72" s="68"/>
    </row>
  </sheetData>
  <printOptions horizontalCentered="1"/>
  <pageMargins left="0.55000000000000004" right="0.55000000000000004" top="0.55000000000000004" bottom="0.55000000000000004" header="0.55000000000000004" footer="0.55000000000000004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73"/>
  <sheetViews>
    <sheetView view="pageBreakPreview" zoomScale="90" zoomScaleNormal="100" zoomScaleSheetLayoutView="90" workbookViewId="0">
      <selection activeCell="M11" sqref="M11"/>
    </sheetView>
  </sheetViews>
  <sheetFormatPr defaultColWidth="12.42578125" defaultRowHeight="20.100000000000001" customHeight="1"/>
  <cols>
    <col min="1" max="2" width="12.7109375" style="2" customWidth="1"/>
    <col min="3" max="3" width="12.7109375" style="3" customWidth="1"/>
    <col min="4" max="4" width="1.7109375" style="2" customWidth="1"/>
    <col min="5" max="6" width="16.7109375" style="2" customWidth="1"/>
    <col min="7" max="7" width="18.7109375" style="2" customWidth="1"/>
    <col min="8" max="8" width="1.7109375" style="2" customWidth="1"/>
    <col min="9" max="10" width="16.7109375" style="2" customWidth="1"/>
    <col min="11" max="11" width="18.7109375" style="2" customWidth="1"/>
    <col min="12" max="12" width="1.7109375" style="2" customWidth="1"/>
    <col min="13" max="16384" width="12.42578125" style="2"/>
  </cols>
  <sheetData>
    <row r="1" spans="1:19" ht="8.1" customHeight="1"/>
    <row r="2" spans="1:19" ht="8.1" customHeight="1"/>
    <row r="3" spans="1:19" ht="20.100000000000001" customHeight="1">
      <c r="A3" s="231" t="s">
        <v>100</v>
      </c>
      <c r="B3" s="5"/>
      <c r="C3" s="200"/>
      <c r="D3" s="200"/>
      <c r="E3" s="4"/>
      <c r="F3" s="4"/>
      <c r="G3" s="4"/>
      <c r="H3" s="200"/>
      <c r="I3" s="4"/>
      <c r="J3" s="4"/>
      <c r="K3" s="4"/>
      <c r="L3" s="5"/>
      <c r="M3" s="5"/>
      <c r="N3" s="5"/>
      <c r="O3" s="5"/>
      <c r="P3" s="5"/>
      <c r="Q3" s="5"/>
      <c r="R3" s="5"/>
      <c r="S3" s="5"/>
    </row>
    <row r="4" spans="1:19" ht="20.100000000000001" customHeight="1">
      <c r="A4" s="232" t="s">
        <v>101</v>
      </c>
      <c r="B4" s="7"/>
      <c r="C4" s="200"/>
      <c r="D4" s="200"/>
      <c r="E4" s="4"/>
      <c r="F4" s="4"/>
      <c r="G4" s="4"/>
      <c r="H4" s="200"/>
      <c r="I4" s="4"/>
      <c r="J4" s="4"/>
      <c r="K4" s="4"/>
      <c r="L4" s="5"/>
      <c r="M4" s="5"/>
      <c r="N4" s="5"/>
      <c r="O4" s="5"/>
      <c r="P4" s="5"/>
      <c r="Q4" s="5"/>
      <c r="R4" s="5"/>
      <c r="S4" s="5"/>
    </row>
    <row r="5" spans="1:19" s="48" customFormat="1" ht="20.100000000000001" customHeight="1">
      <c r="A5" s="6"/>
      <c r="B5" s="7"/>
      <c r="C5" s="201"/>
      <c r="D5" s="201"/>
      <c r="E5" s="6"/>
      <c r="F5" s="6"/>
      <c r="G5" s="6"/>
      <c r="H5" s="201"/>
      <c r="I5" s="6"/>
      <c r="J5" s="6"/>
      <c r="K5" s="6"/>
      <c r="L5" s="7"/>
      <c r="M5" s="7"/>
      <c r="N5" s="7"/>
      <c r="O5" s="7"/>
      <c r="P5" s="7"/>
      <c r="Q5" s="7"/>
      <c r="R5" s="7"/>
      <c r="S5" s="7"/>
    </row>
    <row r="6" spans="1:19" ht="8.1" customHeight="1">
      <c r="A6" s="9"/>
      <c r="B6" s="9"/>
      <c r="C6" s="10"/>
      <c r="D6" s="10"/>
      <c r="E6" s="12"/>
      <c r="F6" s="12"/>
      <c r="G6" s="12"/>
      <c r="H6" s="10"/>
      <c r="I6" s="12"/>
      <c r="J6" s="12"/>
      <c r="K6" s="12"/>
      <c r="L6" s="8"/>
    </row>
    <row r="7" spans="1:19" s="197" customFormat="1" ht="8.1" customHeight="1">
      <c r="A7" s="202"/>
      <c r="B7" s="203"/>
      <c r="C7" s="142"/>
      <c r="D7" s="142"/>
      <c r="E7" s="204"/>
      <c r="F7" s="204"/>
      <c r="G7" s="204"/>
      <c r="H7" s="142"/>
      <c r="I7" s="204"/>
      <c r="J7" s="204"/>
      <c r="K7" s="204"/>
      <c r="L7" s="18"/>
    </row>
    <row r="8" spans="1:19" s="197" customFormat="1" ht="20.100000000000001" customHeight="1">
      <c r="A8" s="140" t="s">
        <v>0</v>
      </c>
      <c r="B8" s="203"/>
      <c r="C8" s="142" t="s">
        <v>1</v>
      </c>
      <c r="D8" s="146"/>
      <c r="E8" s="246" t="s">
        <v>2</v>
      </c>
      <c r="F8" s="246"/>
      <c r="G8" s="246"/>
      <c r="H8" s="146"/>
      <c r="I8" s="246" t="s">
        <v>3</v>
      </c>
      <c r="J8" s="246"/>
      <c r="K8" s="246"/>
      <c r="L8" s="20"/>
    </row>
    <row r="9" spans="1:19" s="197" customFormat="1" ht="20.100000000000001" customHeight="1">
      <c r="A9" s="144" t="s">
        <v>4</v>
      </c>
      <c r="B9" s="205"/>
      <c r="C9" s="146" t="s">
        <v>5</v>
      </c>
      <c r="D9" s="146"/>
      <c r="E9" s="247" t="s">
        <v>6</v>
      </c>
      <c r="F9" s="247"/>
      <c r="G9" s="247"/>
      <c r="H9" s="146"/>
      <c r="I9" s="247" t="s">
        <v>7</v>
      </c>
      <c r="J9" s="247"/>
      <c r="K9" s="247"/>
      <c r="L9" s="26"/>
    </row>
    <row r="10" spans="1:19" s="197" customFormat="1" ht="20.100000000000001" customHeight="1">
      <c r="A10" s="206"/>
      <c r="B10" s="205"/>
      <c r="C10" s="146"/>
      <c r="D10" s="146"/>
      <c r="E10" s="207" t="s">
        <v>28</v>
      </c>
      <c r="F10" s="207" t="s">
        <v>29</v>
      </c>
      <c r="G10" s="207" t="s">
        <v>30</v>
      </c>
      <c r="H10" s="146"/>
      <c r="I10" s="207" t="s">
        <v>28</v>
      </c>
      <c r="J10" s="207" t="s">
        <v>29</v>
      </c>
      <c r="K10" s="207" t="s">
        <v>30</v>
      </c>
      <c r="L10" s="215"/>
    </row>
    <row r="11" spans="1:19" s="197" customFormat="1" ht="20.100000000000001" customHeight="1">
      <c r="A11" s="206"/>
      <c r="B11" s="205"/>
      <c r="C11" s="146"/>
      <c r="D11" s="146"/>
      <c r="E11" s="208" t="s">
        <v>31</v>
      </c>
      <c r="F11" s="208" t="s">
        <v>32</v>
      </c>
      <c r="G11" s="208" t="s">
        <v>33</v>
      </c>
      <c r="H11" s="146"/>
      <c r="I11" s="208" t="s">
        <v>31</v>
      </c>
      <c r="J11" s="208" t="s">
        <v>32</v>
      </c>
      <c r="K11" s="208" t="s">
        <v>33</v>
      </c>
      <c r="L11" s="216"/>
    </row>
    <row r="12" spans="1:19" s="197" customFormat="1" ht="8.1" customHeight="1">
      <c r="A12" s="209"/>
      <c r="B12" s="210"/>
      <c r="C12" s="211"/>
      <c r="D12" s="211"/>
      <c r="E12" s="212"/>
      <c r="F12" s="212"/>
      <c r="G12" s="212"/>
      <c r="H12" s="211"/>
      <c r="I12" s="212"/>
      <c r="J12" s="212"/>
      <c r="K12" s="212"/>
      <c r="L12" s="216"/>
    </row>
    <row r="13" spans="1:19" s="198" customFormat="1" ht="8.1" customHeight="1">
      <c r="A13" s="21"/>
      <c r="B13" s="32"/>
      <c r="C13" s="20"/>
      <c r="D13" s="20"/>
      <c r="E13" s="33"/>
      <c r="F13" s="33"/>
      <c r="G13" s="33"/>
      <c r="H13" s="20"/>
      <c r="I13" s="33"/>
      <c r="J13" s="33"/>
      <c r="K13" s="33"/>
      <c r="L13" s="20"/>
    </row>
    <row r="14" spans="1:19" ht="20.100000000000001" customHeight="1">
      <c r="A14" s="35" t="s">
        <v>8</v>
      </c>
      <c r="B14" s="38"/>
      <c r="C14" s="159">
        <v>2018</v>
      </c>
      <c r="D14" s="39"/>
      <c r="E14" s="227">
        <f>SUM(F14:G14)</f>
        <v>21402</v>
      </c>
      <c r="F14" s="227">
        <f t="shared" ref="F14:G16" si="0">SUM(F18,F22,F26,F30,F34,F38,F42,F46,F50,F54,F58,F62)</f>
        <v>5922</v>
      </c>
      <c r="G14" s="227">
        <f t="shared" si="0"/>
        <v>15480</v>
      </c>
      <c r="H14" s="228"/>
      <c r="I14" s="227">
        <f>SUM(J14:K14)</f>
        <v>17889</v>
      </c>
      <c r="J14" s="227">
        <f t="shared" ref="J14:K16" si="1">SUM(J18,J22,J26,J30,J34,J38,J42,J46,J50,J54,J58,J62)</f>
        <v>5680</v>
      </c>
      <c r="K14" s="227">
        <f t="shared" si="1"/>
        <v>12209</v>
      </c>
    </row>
    <row r="15" spans="1:19" ht="20.100000000000001" customHeight="1">
      <c r="A15" s="35"/>
      <c r="B15" s="38"/>
      <c r="C15" s="159">
        <v>2019</v>
      </c>
      <c r="D15" s="39"/>
      <c r="E15" s="227">
        <f>SUM(F15:G15)</f>
        <v>20883</v>
      </c>
      <c r="F15" s="227">
        <f t="shared" si="0"/>
        <v>5840</v>
      </c>
      <c r="G15" s="227">
        <f t="shared" si="0"/>
        <v>15043</v>
      </c>
      <c r="H15" s="228"/>
      <c r="I15" s="227">
        <f>SUM(J15:K15)</f>
        <v>17637</v>
      </c>
      <c r="J15" s="227">
        <f t="shared" si="1"/>
        <v>5512</v>
      </c>
      <c r="K15" s="227">
        <f t="shared" si="1"/>
        <v>12125</v>
      </c>
    </row>
    <row r="16" spans="1:19" ht="20.100000000000001" customHeight="1">
      <c r="A16" s="35"/>
      <c r="B16" s="38"/>
      <c r="C16" s="159">
        <v>2020</v>
      </c>
      <c r="D16" s="39"/>
      <c r="E16" s="227">
        <f>SUM(F16:G16)</f>
        <v>20832</v>
      </c>
      <c r="F16" s="227">
        <f t="shared" si="0"/>
        <v>5838</v>
      </c>
      <c r="G16" s="227">
        <f t="shared" si="0"/>
        <v>14994</v>
      </c>
      <c r="H16" s="228"/>
      <c r="I16" s="227">
        <f>SUM(J16:K16)</f>
        <v>17387</v>
      </c>
      <c r="J16" s="227">
        <f t="shared" si="1"/>
        <v>5355</v>
      </c>
      <c r="K16" s="227">
        <f t="shared" si="1"/>
        <v>12032</v>
      </c>
    </row>
    <row r="17" spans="1:17" ht="8.1" customHeight="1">
      <c r="B17" s="39"/>
      <c r="C17" s="161"/>
      <c r="D17" s="39"/>
      <c r="E17" s="70"/>
      <c r="F17" s="70"/>
      <c r="G17" s="70"/>
      <c r="H17" s="229"/>
      <c r="I17" s="70"/>
      <c r="J17" s="70"/>
      <c r="K17" s="70"/>
    </row>
    <row r="18" spans="1:17" ht="20.100000000000001" customHeight="1">
      <c r="A18" s="51" t="s">
        <v>9</v>
      </c>
      <c r="B18" s="39"/>
      <c r="C18" s="165">
        <v>2018</v>
      </c>
      <c r="D18" s="39"/>
      <c r="E18" s="70">
        <f>SUM(F18:G18)</f>
        <v>1270</v>
      </c>
      <c r="F18" s="70">
        <v>388</v>
      </c>
      <c r="G18" s="70">
        <v>882</v>
      </c>
      <c r="H18" s="229"/>
      <c r="I18" s="70">
        <v>934</v>
      </c>
      <c r="J18" s="70">
        <v>311</v>
      </c>
      <c r="K18" s="70">
        <v>623</v>
      </c>
      <c r="O18" s="217"/>
      <c r="P18" s="217"/>
      <c r="Q18" s="217"/>
    </row>
    <row r="19" spans="1:17" ht="20.100000000000001" customHeight="1">
      <c r="A19" s="51"/>
      <c r="B19" s="39"/>
      <c r="C19" s="165">
        <v>2019</v>
      </c>
      <c r="D19" s="39"/>
      <c r="E19" s="70">
        <f>SUM(F19:G19)</f>
        <v>1251</v>
      </c>
      <c r="F19" s="214">
        <v>384</v>
      </c>
      <c r="G19" s="214">
        <v>867</v>
      </c>
      <c r="H19" s="128"/>
      <c r="I19" s="70">
        <v>909</v>
      </c>
      <c r="J19" s="214">
        <v>298</v>
      </c>
      <c r="K19" s="214">
        <v>611</v>
      </c>
      <c r="O19" s="217"/>
      <c r="P19" s="217"/>
      <c r="Q19" s="217"/>
    </row>
    <row r="20" spans="1:17" ht="20.100000000000001" customHeight="1">
      <c r="A20" s="51"/>
      <c r="B20" s="39"/>
      <c r="C20" s="165">
        <v>2020</v>
      </c>
      <c r="D20" s="39"/>
      <c r="E20" s="70">
        <f>SUM(F20:G20)</f>
        <v>1260</v>
      </c>
      <c r="F20" s="214">
        <v>373</v>
      </c>
      <c r="G20" s="214">
        <v>887</v>
      </c>
      <c r="H20" s="229"/>
      <c r="I20" s="70">
        <v>877</v>
      </c>
      <c r="J20" s="214">
        <v>280</v>
      </c>
      <c r="K20" s="214">
        <v>597</v>
      </c>
      <c r="O20" s="217"/>
      <c r="P20" s="217"/>
      <c r="Q20" s="217"/>
    </row>
    <row r="21" spans="1:17" ht="8.1" customHeight="1">
      <c r="A21" s="51"/>
      <c r="B21" s="39"/>
      <c r="C21" s="165"/>
      <c r="D21" s="39"/>
      <c r="E21" s="70"/>
      <c r="F21" s="70"/>
      <c r="G21" s="70"/>
      <c r="H21" s="229"/>
      <c r="I21" s="70"/>
      <c r="J21" s="70"/>
      <c r="K21" s="70"/>
      <c r="O21" s="217"/>
      <c r="P21" s="217"/>
      <c r="Q21" s="217"/>
    </row>
    <row r="22" spans="1:17" ht="20.100000000000001" customHeight="1">
      <c r="A22" s="51" t="s">
        <v>10</v>
      </c>
      <c r="B22" s="39"/>
      <c r="C22" s="165">
        <v>2018</v>
      </c>
      <c r="D22" s="39"/>
      <c r="E22" s="70">
        <f>SUM(F22:G22)</f>
        <v>2269</v>
      </c>
      <c r="F22" s="70">
        <v>436</v>
      </c>
      <c r="G22" s="70">
        <v>1833</v>
      </c>
      <c r="H22" s="229"/>
      <c r="I22" s="70">
        <v>1625</v>
      </c>
      <c r="J22" s="70">
        <v>377</v>
      </c>
      <c r="K22" s="70">
        <v>1248</v>
      </c>
      <c r="O22" s="217"/>
      <c r="P22" s="217"/>
      <c r="Q22" s="217"/>
    </row>
    <row r="23" spans="1:17" ht="20.100000000000001" customHeight="1">
      <c r="A23" s="51"/>
      <c r="B23" s="39"/>
      <c r="C23" s="165">
        <v>2019</v>
      </c>
      <c r="D23" s="39"/>
      <c r="E23" s="128">
        <f>SUM(F23:G23)</f>
        <v>2211</v>
      </c>
      <c r="F23" s="214">
        <v>438</v>
      </c>
      <c r="G23" s="214">
        <v>1773</v>
      </c>
      <c r="H23" s="128"/>
      <c r="I23" s="128">
        <v>1603</v>
      </c>
      <c r="J23" s="214">
        <v>363</v>
      </c>
      <c r="K23" s="214">
        <v>1240</v>
      </c>
      <c r="O23" s="217"/>
      <c r="P23" s="217"/>
      <c r="Q23" s="217"/>
    </row>
    <row r="24" spans="1:17" ht="20.100000000000001" customHeight="1">
      <c r="A24" s="51"/>
      <c r="B24" s="39"/>
      <c r="C24" s="165">
        <v>2020</v>
      </c>
      <c r="D24" s="39"/>
      <c r="E24" s="70">
        <f>SUM(F24:G24)</f>
        <v>2210</v>
      </c>
      <c r="F24" s="214">
        <v>438</v>
      </c>
      <c r="G24" s="214">
        <v>1772</v>
      </c>
      <c r="H24" s="229"/>
      <c r="I24" s="70">
        <v>1584</v>
      </c>
      <c r="J24" s="214">
        <v>354</v>
      </c>
      <c r="K24" s="214">
        <v>1230</v>
      </c>
      <c r="O24" s="217"/>
      <c r="P24" s="217"/>
      <c r="Q24" s="217"/>
    </row>
    <row r="25" spans="1:17" ht="8.1" customHeight="1">
      <c r="A25" s="51"/>
      <c r="B25" s="39"/>
      <c r="C25" s="165"/>
      <c r="D25" s="39"/>
      <c r="E25" s="70"/>
      <c r="F25" s="70"/>
      <c r="G25" s="70"/>
      <c r="H25" s="229"/>
      <c r="I25" s="70"/>
      <c r="J25" s="70"/>
      <c r="K25" s="70"/>
      <c r="O25" s="217"/>
      <c r="P25" s="217"/>
      <c r="Q25" s="217"/>
    </row>
    <row r="26" spans="1:17" ht="20.100000000000001" customHeight="1">
      <c r="A26" s="51" t="s">
        <v>11</v>
      </c>
      <c r="B26" s="39"/>
      <c r="C26" s="165">
        <v>2018</v>
      </c>
      <c r="D26" s="39"/>
      <c r="E26" s="70">
        <f>SUM(F26:G26)</f>
        <v>5217</v>
      </c>
      <c r="F26" s="70">
        <v>1174</v>
      </c>
      <c r="G26" s="70">
        <v>4043</v>
      </c>
      <c r="H26" s="229"/>
      <c r="I26" s="70">
        <v>4681</v>
      </c>
      <c r="J26" s="70">
        <v>1276</v>
      </c>
      <c r="K26" s="70">
        <v>3405</v>
      </c>
      <c r="M26" s="219"/>
      <c r="O26" s="217"/>
      <c r="P26" s="217"/>
      <c r="Q26" s="217"/>
    </row>
    <row r="27" spans="1:17" ht="20.100000000000001" customHeight="1">
      <c r="A27" s="51"/>
      <c r="B27" s="39"/>
      <c r="C27" s="165">
        <v>2019</v>
      </c>
      <c r="D27" s="39"/>
      <c r="E27" s="70">
        <f>SUM(F27:G27)</f>
        <v>5124</v>
      </c>
      <c r="F27" s="214">
        <v>1177</v>
      </c>
      <c r="G27" s="214">
        <v>3947</v>
      </c>
      <c r="H27" s="229"/>
      <c r="I27" s="70">
        <v>4613</v>
      </c>
      <c r="J27" s="214">
        <v>1250</v>
      </c>
      <c r="K27" s="214">
        <v>3363</v>
      </c>
      <c r="M27" s="219"/>
      <c r="O27" s="217"/>
      <c r="P27" s="217"/>
      <c r="Q27" s="217"/>
    </row>
    <row r="28" spans="1:17" ht="20.100000000000001" customHeight="1">
      <c r="A28" s="51"/>
      <c r="B28" s="39"/>
      <c r="C28" s="165">
        <v>2020</v>
      </c>
      <c r="D28" s="39"/>
      <c r="E28" s="70">
        <f>SUM(F28:G28)</f>
        <v>5139</v>
      </c>
      <c r="F28" s="214">
        <v>1190</v>
      </c>
      <c r="G28" s="214">
        <v>3949</v>
      </c>
      <c r="H28" s="229"/>
      <c r="I28" s="70">
        <v>4538</v>
      </c>
      <c r="J28" s="214">
        <v>1208</v>
      </c>
      <c r="K28" s="214">
        <v>3330</v>
      </c>
      <c r="M28" s="219"/>
      <c r="O28" s="217"/>
      <c r="P28" s="217"/>
      <c r="Q28" s="217"/>
    </row>
    <row r="29" spans="1:17" ht="8.1" customHeight="1">
      <c r="A29" s="51"/>
      <c r="B29" s="39"/>
      <c r="C29" s="165"/>
      <c r="D29" s="39"/>
      <c r="E29" s="70"/>
      <c r="F29" s="70"/>
      <c r="G29" s="70"/>
      <c r="H29" s="229"/>
      <c r="I29" s="70"/>
      <c r="J29" s="70"/>
      <c r="K29" s="70"/>
      <c r="O29" s="217"/>
      <c r="P29" s="217"/>
      <c r="Q29" s="217"/>
    </row>
    <row r="30" spans="1:17" ht="20.100000000000001" customHeight="1">
      <c r="A30" s="51" t="s">
        <v>12</v>
      </c>
      <c r="B30" s="39"/>
      <c r="C30" s="165">
        <v>2018</v>
      </c>
      <c r="D30" s="39"/>
      <c r="E30" s="70">
        <f>SUM(F30:G30)</f>
        <v>1867</v>
      </c>
      <c r="F30" s="70">
        <v>571</v>
      </c>
      <c r="G30" s="70">
        <v>1296</v>
      </c>
      <c r="H30" s="229"/>
      <c r="I30" s="70">
        <v>1715</v>
      </c>
      <c r="J30" s="70">
        <v>623</v>
      </c>
      <c r="K30" s="70">
        <v>1092</v>
      </c>
      <c r="O30" s="217"/>
      <c r="P30" s="217"/>
      <c r="Q30" s="217"/>
    </row>
    <row r="31" spans="1:17" ht="20.100000000000001" customHeight="1">
      <c r="A31" s="51"/>
      <c r="B31" s="39"/>
      <c r="C31" s="165">
        <v>2019</v>
      </c>
      <c r="D31" s="39"/>
      <c r="E31" s="128">
        <f>SUM(F31:G31)</f>
        <v>1814</v>
      </c>
      <c r="F31" s="214">
        <v>569</v>
      </c>
      <c r="G31" s="214">
        <v>1245</v>
      </c>
      <c r="H31" s="128"/>
      <c r="I31" s="128">
        <v>1696</v>
      </c>
      <c r="J31" s="214">
        <v>604</v>
      </c>
      <c r="K31" s="214">
        <v>1092</v>
      </c>
      <c r="O31" s="217"/>
      <c r="P31" s="217"/>
      <c r="Q31" s="217"/>
    </row>
    <row r="32" spans="1:17" ht="20.100000000000001" customHeight="1">
      <c r="A32" s="51"/>
      <c r="B32" s="39"/>
      <c r="C32" s="165">
        <v>2020</v>
      </c>
      <c r="D32" s="39"/>
      <c r="E32" s="70">
        <f>SUM(F32:G32)</f>
        <v>1781</v>
      </c>
      <c r="F32" s="214">
        <v>551</v>
      </c>
      <c r="G32" s="214">
        <v>1230</v>
      </c>
      <c r="H32" s="229"/>
      <c r="I32" s="70">
        <v>1680</v>
      </c>
      <c r="J32" s="214">
        <v>593</v>
      </c>
      <c r="K32" s="214">
        <v>1087</v>
      </c>
      <c r="O32" s="217"/>
      <c r="P32" s="217"/>
      <c r="Q32" s="217"/>
    </row>
    <row r="33" spans="1:17" ht="8.1" customHeight="1">
      <c r="A33" s="51"/>
      <c r="B33" s="39"/>
      <c r="C33" s="165"/>
      <c r="D33" s="39"/>
      <c r="E33" s="70"/>
      <c r="F33" s="70"/>
      <c r="G33" s="70"/>
      <c r="H33" s="227"/>
      <c r="I33" s="70"/>
      <c r="J33" s="70"/>
      <c r="K33" s="70"/>
      <c r="O33" s="217"/>
      <c r="P33" s="217"/>
      <c r="Q33" s="217"/>
    </row>
    <row r="34" spans="1:17" ht="20.100000000000001" customHeight="1">
      <c r="A34" s="51" t="s">
        <v>13</v>
      </c>
      <c r="B34" s="39"/>
      <c r="C34" s="165">
        <v>2018</v>
      </c>
      <c r="D34" s="39"/>
      <c r="E34" s="70">
        <f>SUM(F34:G34)</f>
        <v>1853</v>
      </c>
      <c r="F34" s="70">
        <v>626</v>
      </c>
      <c r="G34" s="70">
        <v>1227</v>
      </c>
      <c r="H34" s="227"/>
      <c r="I34" s="70">
        <v>1645</v>
      </c>
      <c r="J34" s="70">
        <v>577</v>
      </c>
      <c r="K34" s="70">
        <v>1068</v>
      </c>
      <c r="O34" s="217"/>
      <c r="P34" s="217"/>
      <c r="Q34" s="217"/>
    </row>
    <row r="35" spans="1:17" ht="20.100000000000001" customHeight="1">
      <c r="A35" s="51"/>
      <c r="B35" s="39"/>
      <c r="C35" s="165">
        <v>2019</v>
      </c>
      <c r="D35" s="39"/>
      <c r="E35" s="128">
        <f>SUM(F35:G35)</f>
        <v>1823</v>
      </c>
      <c r="F35" s="214">
        <v>611</v>
      </c>
      <c r="G35" s="214">
        <v>1212</v>
      </c>
      <c r="H35" s="128"/>
      <c r="I35" s="128">
        <v>1628</v>
      </c>
      <c r="J35" s="214">
        <v>556</v>
      </c>
      <c r="K35" s="214">
        <v>1072</v>
      </c>
      <c r="O35" s="217"/>
      <c r="P35" s="217"/>
      <c r="Q35" s="217"/>
    </row>
    <row r="36" spans="1:17" ht="20.100000000000001" customHeight="1">
      <c r="A36" s="51"/>
      <c r="B36" s="39"/>
      <c r="C36" s="165">
        <v>2020</v>
      </c>
      <c r="D36" s="39"/>
      <c r="E36" s="70">
        <f>SUM(F36:G36)</f>
        <v>1811</v>
      </c>
      <c r="F36" s="214">
        <v>615</v>
      </c>
      <c r="G36" s="214">
        <v>1196</v>
      </c>
      <c r="H36" s="229"/>
      <c r="I36" s="70">
        <v>1623</v>
      </c>
      <c r="J36" s="214">
        <v>550</v>
      </c>
      <c r="K36" s="214">
        <v>1073</v>
      </c>
      <c r="O36" s="217"/>
      <c r="P36" s="217"/>
      <c r="Q36" s="217"/>
    </row>
    <row r="37" spans="1:17" ht="8.1" customHeight="1">
      <c r="A37" s="51"/>
      <c r="B37" s="39"/>
      <c r="C37" s="165"/>
      <c r="D37" s="39"/>
      <c r="E37" s="70"/>
      <c r="F37" s="70"/>
      <c r="G37" s="70"/>
      <c r="H37" s="229"/>
      <c r="I37" s="70"/>
      <c r="J37" s="70"/>
      <c r="K37" s="70"/>
      <c r="O37" s="217"/>
      <c r="P37" s="217"/>
      <c r="Q37" s="217"/>
    </row>
    <row r="38" spans="1:17" ht="20.100000000000001" customHeight="1">
      <c r="A38" s="51" t="s">
        <v>14</v>
      </c>
      <c r="B38" s="39"/>
      <c r="C38" s="165">
        <v>2018</v>
      </c>
      <c r="D38" s="39"/>
      <c r="E38" s="70">
        <f>SUM(F38:G38)</f>
        <v>2869</v>
      </c>
      <c r="F38" s="70">
        <v>826</v>
      </c>
      <c r="G38" s="70">
        <v>2043</v>
      </c>
      <c r="H38" s="229"/>
      <c r="I38" s="70">
        <v>2517</v>
      </c>
      <c r="J38" s="70">
        <v>844</v>
      </c>
      <c r="K38" s="70">
        <v>1673</v>
      </c>
      <c r="O38" s="217"/>
      <c r="P38" s="217"/>
      <c r="Q38" s="217"/>
    </row>
    <row r="39" spans="1:17" ht="20.100000000000001" customHeight="1">
      <c r="A39" s="51"/>
      <c r="B39" s="39"/>
      <c r="C39" s="165">
        <v>2019</v>
      </c>
      <c r="D39" s="39"/>
      <c r="E39" s="128">
        <f>SUM(F39:G39)</f>
        <v>2790</v>
      </c>
      <c r="F39" s="214">
        <v>816</v>
      </c>
      <c r="G39" s="214">
        <v>1974</v>
      </c>
      <c r="H39" s="128"/>
      <c r="I39" s="128">
        <v>2439</v>
      </c>
      <c r="J39" s="214">
        <v>799</v>
      </c>
      <c r="K39" s="214">
        <v>1640</v>
      </c>
      <c r="O39" s="217"/>
      <c r="P39" s="217"/>
      <c r="Q39" s="217"/>
    </row>
    <row r="40" spans="1:17" ht="20.100000000000001" customHeight="1">
      <c r="A40" s="51"/>
      <c r="B40" s="39"/>
      <c r="C40" s="165">
        <v>2020</v>
      </c>
      <c r="D40" s="39"/>
      <c r="E40" s="70">
        <f>SUM(F40:G40)</f>
        <v>2749</v>
      </c>
      <c r="F40" s="214">
        <v>798</v>
      </c>
      <c r="G40" s="214">
        <v>1951</v>
      </c>
      <c r="H40" s="229"/>
      <c r="I40" s="70">
        <v>2385</v>
      </c>
      <c r="J40" s="214">
        <v>766</v>
      </c>
      <c r="K40" s="214">
        <v>1619</v>
      </c>
      <c r="O40" s="217"/>
      <c r="P40" s="217"/>
      <c r="Q40" s="217"/>
    </row>
    <row r="41" spans="1:17" ht="8.1" customHeight="1">
      <c r="A41" s="51"/>
      <c r="B41" s="39"/>
      <c r="C41" s="165"/>
      <c r="D41" s="39"/>
      <c r="E41" s="70"/>
      <c r="F41" s="70"/>
      <c r="G41" s="70"/>
      <c r="H41" s="229"/>
      <c r="I41" s="70"/>
      <c r="J41" s="70"/>
      <c r="K41" s="70"/>
      <c r="O41" s="217"/>
      <c r="P41" s="217"/>
      <c r="Q41" s="217"/>
    </row>
    <row r="42" spans="1:17" ht="20.100000000000001" customHeight="1">
      <c r="A42" s="51" t="s">
        <v>15</v>
      </c>
      <c r="B42" s="39"/>
      <c r="C42" s="165">
        <v>2018</v>
      </c>
      <c r="D42" s="39"/>
      <c r="E42" s="70">
        <f>SUM(F42:G42)</f>
        <v>1238</v>
      </c>
      <c r="F42" s="70">
        <v>347</v>
      </c>
      <c r="G42" s="70">
        <v>891</v>
      </c>
      <c r="H42" s="229"/>
      <c r="I42" s="70">
        <v>1145</v>
      </c>
      <c r="J42" s="70">
        <v>389</v>
      </c>
      <c r="K42" s="70">
        <v>756</v>
      </c>
      <c r="O42" s="217"/>
      <c r="P42" s="217"/>
      <c r="Q42" s="217"/>
    </row>
    <row r="43" spans="1:17" ht="20.100000000000001" customHeight="1">
      <c r="A43" s="51"/>
      <c r="B43" s="39"/>
      <c r="C43" s="165">
        <v>2019</v>
      </c>
      <c r="D43" s="39"/>
      <c r="E43" s="128">
        <f>SUM(F43:G43)</f>
        <v>1199</v>
      </c>
      <c r="F43" s="214">
        <v>340</v>
      </c>
      <c r="G43" s="214">
        <v>859</v>
      </c>
      <c r="H43" s="128"/>
      <c r="I43" s="128">
        <v>1152</v>
      </c>
      <c r="J43" s="214">
        <v>384</v>
      </c>
      <c r="K43" s="214">
        <v>768</v>
      </c>
      <c r="O43" s="217"/>
      <c r="P43" s="217"/>
      <c r="Q43" s="217"/>
    </row>
    <row r="44" spans="1:17" ht="20.100000000000001" customHeight="1">
      <c r="A44" s="51"/>
      <c r="B44" s="39"/>
      <c r="C44" s="165">
        <v>2020</v>
      </c>
      <c r="D44" s="39"/>
      <c r="E44" s="70">
        <f>SUM(F44:G44)</f>
        <v>1192</v>
      </c>
      <c r="F44" s="214">
        <v>345</v>
      </c>
      <c r="G44" s="214">
        <v>847</v>
      </c>
      <c r="H44" s="229"/>
      <c r="I44" s="70">
        <v>1147</v>
      </c>
      <c r="J44" s="214">
        <v>383</v>
      </c>
      <c r="K44" s="214">
        <v>764</v>
      </c>
      <c r="O44" s="217"/>
      <c r="P44" s="217"/>
      <c r="Q44" s="217"/>
    </row>
    <row r="45" spans="1:17" ht="8.1" customHeight="1">
      <c r="A45" s="51"/>
      <c r="B45" s="39"/>
      <c r="C45" s="165"/>
      <c r="D45" s="39"/>
      <c r="E45" s="70"/>
      <c r="F45" s="70"/>
      <c r="G45" s="70"/>
      <c r="H45" s="229"/>
      <c r="I45" s="70"/>
      <c r="J45" s="70"/>
      <c r="K45" s="70"/>
      <c r="O45" s="217"/>
      <c r="P45" s="217"/>
      <c r="Q45" s="217"/>
    </row>
    <row r="46" spans="1:17" ht="20.100000000000001" customHeight="1">
      <c r="A46" s="51" t="s">
        <v>16</v>
      </c>
      <c r="B46" s="39"/>
      <c r="C46" s="165">
        <v>2018</v>
      </c>
      <c r="D46" s="39"/>
      <c r="E46" s="70">
        <f>SUM(F46:G46)</f>
        <v>1212</v>
      </c>
      <c r="F46" s="70">
        <v>462</v>
      </c>
      <c r="G46" s="70">
        <v>750</v>
      </c>
      <c r="H46" s="229"/>
      <c r="I46" s="70">
        <v>832</v>
      </c>
      <c r="J46" s="70">
        <v>276</v>
      </c>
      <c r="K46" s="70">
        <v>556</v>
      </c>
      <c r="O46" s="217"/>
      <c r="P46" s="217"/>
      <c r="Q46" s="217"/>
    </row>
    <row r="47" spans="1:17" ht="20.100000000000001" customHeight="1">
      <c r="A47" s="51"/>
      <c r="B47" s="39"/>
      <c r="C47" s="165">
        <v>2019</v>
      </c>
      <c r="D47" s="39"/>
      <c r="E47" s="128">
        <f>SUM(F47:G47)</f>
        <v>1168</v>
      </c>
      <c r="F47" s="214">
        <v>446</v>
      </c>
      <c r="G47" s="214">
        <v>722</v>
      </c>
      <c r="H47" s="128"/>
      <c r="I47" s="128">
        <v>832</v>
      </c>
      <c r="J47" s="214">
        <v>275</v>
      </c>
      <c r="K47" s="214">
        <v>557</v>
      </c>
      <c r="O47" s="217"/>
      <c r="P47" s="217"/>
      <c r="Q47" s="217"/>
    </row>
    <row r="48" spans="1:17" ht="20.100000000000001" customHeight="1">
      <c r="A48" s="51"/>
      <c r="B48" s="39"/>
      <c r="C48" s="165">
        <v>2020</v>
      </c>
      <c r="D48" s="39"/>
      <c r="E48" s="70">
        <f>SUM(F48:G48)</f>
        <v>1171</v>
      </c>
      <c r="F48" s="214">
        <v>457</v>
      </c>
      <c r="G48" s="214">
        <v>714</v>
      </c>
      <c r="H48" s="229"/>
      <c r="I48" s="70">
        <v>815</v>
      </c>
      <c r="J48" s="214">
        <v>269</v>
      </c>
      <c r="K48" s="214">
        <v>546</v>
      </c>
      <c r="O48" s="217"/>
      <c r="P48" s="217"/>
      <c r="Q48" s="217"/>
    </row>
    <row r="49" spans="1:17" ht="8.1" customHeight="1">
      <c r="A49" s="51"/>
      <c r="B49" s="39"/>
      <c r="C49" s="165"/>
      <c r="D49" s="39"/>
      <c r="E49" s="70"/>
      <c r="F49" s="70"/>
      <c r="G49" s="70"/>
      <c r="H49" s="229"/>
      <c r="I49" s="70"/>
      <c r="J49" s="70"/>
      <c r="K49" s="70"/>
      <c r="O49" s="217"/>
      <c r="P49" s="217"/>
      <c r="Q49" s="217"/>
    </row>
    <row r="50" spans="1:17" ht="20.100000000000001" customHeight="1">
      <c r="A50" s="51" t="s">
        <v>17</v>
      </c>
      <c r="B50" s="39"/>
      <c r="C50" s="165">
        <v>2018</v>
      </c>
      <c r="D50" s="39"/>
      <c r="E50" s="70">
        <f>SUM(F50:G50)</f>
        <v>1177</v>
      </c>
      <c r="F50" s="70">
        <v>361</v>
      </c>
      <c r="G50" s="70">
        <v>816</v>
      </c>
      <c r="H50" s="229"/>
      <c r="I50" s="70">
        <v>957</v>
      </c>
      <c r="J50" s="70">
        <v>362</v>
      </c>
      <c r="K50" s="70">
        <v>595</v>
      </c>
      <c r="O50" s="217"/>
      <c r="P50" s="217"/>
      <c r="Q50" s="217"/>
    </row>
    <row r="51" spans="1:17" ht="20.100000000000001" customHeight="1">
      <c r="B51" s="39"/>
      <c r="C51" s="165">
        <v>2019</v>
      </c>
      <c r="D51" s="39"/>
      <c r="E51" s="128">
        <f>SUM(F51:G51)</f>
        <v>1146</v>
      </c>
      <c r="F51" s="214">
        <v>352</v>
      </c>
      <c r="G51" s="214">
        <v>794</v>
      </c>
      <c r="H51" s="128"/>
      <c r="I51" s="128">
        <v>938</v>
      </c>
      <c r="J51" s="214">
        <v>349</v>
      </c>
      <c r="K51" s="214">
        <v>589</v>
      </c>
      <c r="O51" s="217"/>
      <c r="P51" s="217"/>
      <c r="Q51" s="217"/>
    </row>
    <row r="52" spans="1:17" ht="20.100000000000001" customHeight="1">
      <c r="B52" s="39"/>
      <c r="C52" s="165">
        <v>2020</v>
      </c>
      <c r="E52" s="128">
        <f>SUM(F52:G52)</f>
        <v>1136</v>
      </c>
      <c r="F52" s="214">
        <v>358</v>
      </c>
      <c r="G52" s="214">
        <v>778</v>
      </c>
      <c r="H52" s="128"/>
      <c r="I52" s="128">
        <v>927</v>
      </c>
      <c r="J52" s="214">
        <v>336</v>
      </c>
      <c r="K52" s="214">
        <v>591</v>
      </c>
      <c r="O52" s="217"/>
      <c r="P52" s="217"/>
      <c r="Q52" s="217"/>
    </row>
    <row r="53" spans="1:17" ht="8.1" customHeight="1">
      <c r="A53" s="51"/>
      <c r="B53" s="39"/>
      <c r="C53" s="165"/>
      <c r="D53" s="39"/>
      <c r="E53" s="70"/>
      <c r="F53" s="70"/>
      <c r="G53" s="70"/>
      <c r="H53" s="229"/>
      <c r="I53" s="70"/>
      <c r="J53" s="70"/>
      <c r="K53" s="70"/>
      <c r="O53" s="217"/>
      <c r="P53" s="217"/>
      <c r="Q53" s="217"/>
    </row>
    <row r="54" spans="1:17" ht="20.100000000000001" customHeight="1">
      <c r="A54" s="51" t="s">
        <v>18</v>
      </c>
      <c r="B54" s="39"/>
      <c r="C54" s="165">
        <v>2018</v>
      </c>
      <c r="D54" s="39"/>
      <c r="E54" s="70">
        <f>SUM(F54:G54)</f>
        <v>832</v>
      </c>
      <c r="F54" s="70">
        <v>227</v>
      </c>
      <c r="G54" s="70">
        <v>605</v>
      </c>
      <c r="H54" s="229"/>
      <c r="I54" s="70">
        <v>605</v>
      </c>
      <c r="J54" s="70">
        <v>210</v>
      </c>
      <c r="K54" s="70">
        <v>395</v>
      </c>
      <c r="M54" s="219"/>
      <c r="O54" s="217"/>
      <c r="P54" s="217"/>
      <c r="Q54" s="217"/>
    </row>
    <row r="55" spans="1:17" ht="20.100000000000001" customHeight="1">
      <c r="A55" s="51"/>
      <c r="B55" s="39"/>
      <c r="C55" s="165">
        <v>2019</v>
      </c>
      <c r="D55" s="39"/>
      <c r="E55" s="70">
        <f>SUM(F55:G55)</f>
        <v>813</v>
      </c>
      <c r="F55" s="214">
        <v>216</v>
      </c>
      <c r="G55" s="214">
        <v>597</v>
      </c>
      <c r="H55" s="229"/>
      <c r="I55" s="70">
        <v>586</v>
      </c>
      <c r="J55" s="214">
        <v>199</v>
      </c>
      <c r="K55" s="214">
        <v>387</v>
      </c>
      <c r="M55" s="219"/>
      <c r="O55" s="217"/>
      <c r="P55" s="217"/>
      <c r="Q55" s="217"/>
    </row>
    <row r="56" spans="1:17" ht="20.100000000000001" customHeight="1">
      <c r="A56" s="51"/>
      <c r="B56" s="39"/>
      <c r="C56" s="165">
        <v>2020</v>
      </c>
      <c r="D56" s="39"/>
      <c r="E56" s="70">
        <f>SUM(F56:G56)</f>
        <v>813</v>
      </c>
      <c r="F56" s="214">
        <v>216</v>
      </c>
      <c r="G56" s="214">
        <v>597</v>
      </c>
      <c r="H56" s="229"/>
      <c r="I56" s="70">
        <v>581</v>
      </c>
      <c r="J56" s="214">
        <v>191</v>
      </c>
      <c r="K56" s="214">
        <v>390</v>
      </c>
      <c r="M56" s="219"/>
      <c r="O56" s="217"/>
      <c r="P56" s="217"/>
      <c r="Q56" s="217"/>
    </row>
    <row r="57" spans="1:17" ht="8.1" customHeight="1">
      <c r="A57" s="51"/>
      <c r="B57" s="39"/>
      <c r="C57" s="165"/>
      <c r="D57" s="39"/>
      <c r="E57" s="70"/>
      <c r="F57" s="70"/>
      <c r="G57" s="70"/>
      <c r="H57" s="229"/>
      <c r="I57" s="70"/>
      <c r="J57" s="70"/>
      <c r="K57" s="70"/>
      <c r="O57" s="217"/>
      <c r="P57" s="217"/>
      <c r="Q57" s="217"/>
    </row>
    <row r="58" spans="1:17" ht="20.100000000000001" customHeight="1">
      <c r="A58" s="51" t="s">
        <v>19</v>
      </c>
      <c r="B58" s="39"/>
      <c r="C58" s="165">
        <v>2018</v>
      </c>
      <c r="D58" s="39"/>
      <c r="E58" s="70">
        <f>SUM(F58:G58)</f>
        <v>702</v>
      </c>
      <c r="F58" s="70">
        <v>205</v>
      </c>
      <c r="G58" s="70">
        <v>497</v>
      </c>
      <c r="H58" s="229"/>
      <c r="I58" s="70">
        <v>629</v>
      </c>
      <c r="J58" s="70">
        <v>192</v>
      </c>
      <c r="K58" s="70">
        <v>437</v>
      </c>
      <c r="M58" s="219"/>
      <c r="O58" s="217"/>
      <c r="P58" s="217"/>
      <c r="Q58" s="217"/>
    </row>
    <row r="59" spans="1:17" ht="20.100000000000001" customHeight="1">
      <c r="A59" s="51"/>
      <c r="B59" s="39"/>
      <c r="C59" s="165">
        <v>2019</v>
      </c>
      <c r="D59" s="39"/>
      <c r="E59" s="70">
        <f>SUM(F59:G59)</f>
        <v>694</v>
      </c>
      <c r="F59" s="214">
        <v>202</v>
      </c>
      <c r="G59" s="214">
        <v>492</v>
      </c>
      <c r="H59" s="229"/>
      <c r="I59" s="70">
        <v>652</v>
      </c>
      <c r="J59" s="214">
        <v>195</v>
      </c>
      <c r="K59" s="214">
        <v>457</v>
      </c>
      <c r="M59" s="219"/>
      <c r="O59" s="217"/>
      <c r="P59" s="217"/>
      <c r="Q59" s="217"/>
    </row>
    <row r="60" spans="1:17" ht="20.100000000000001" customHeight="1">
      <c r="A60" s="51"/>
      <c r="B60" s="39"/>
      <c r="C60" s="165">
        <v>2020</v>
      </c>
      <c r="D60" s="39"/>
      <c r="E60" s="70">
        <f>SUM(F60:G60)</f>
        <v>710</v>
      </c>
      <c r="F60" s="214">
        <v>209</v>
      </c>
      <c r="G60" s="214">
        <v>501</v>
      </c>
      <c r="H60" s="229"/>
      <c r="I60" s="70">
        <v>643</v>
      </c>
      <c r="J60" s="214">
        <v>192</v>
      </c>
      <c r="K60" s="214">
        <v>451</v>
      </c>
      <c r="M60" s="219"/>
      <c r="O60" s="217"/>
      <c r="P60" s="217"/>
      <c r="Q60" s="217"/>
    </row>
    <row r="61" spans="1:17" ht="8.1" customHeight="1">
      <c r="A61" s="35"/>
      <c r="B61" s="38"/>
      <c r="C61" s="165"/>
      <c r="D61" s="39"/>
      <c r="E61" s="70"/>
      <c r="F61" s="70"/>
      <c r="G61" s="70"/>
      <c r="H61" s="229"/>
      <c r="I61" s="70"/>
      <c r="J61" s="70"/>
      <c r="K61" s="70"/>
      <c r="O61" s="217"/>
      <c r="P61" s="217"/>
      <c r="Q61" s="217"/>
    </row>
    <row r="62" spans="1:17" ht="20.100000000000001" customHeight="1">
      <c r="A62" s="51" t="s">
        <v>20</v>
      </c>
      <c r="B62" s="39"/>
      <c r="C62" s="165">
        <v>2018</v>
      </c>
      <c r="D62" s="39"/>
      <c r="E62" s="70">
        <f>SUM(F62:G62)</f>
        <v>896</v>
      </c>
      <c r="F62" s="70">
        <v>299</v>
      </c>
      <c r="G62" s="70">
        <v>597</v>
      </c>
      <c r="H62" s="229"/>
      <c r="I62" s="70">
        <v>604</v>
      </c>
      <c r="J62" s="70">
        <v>243</v>
      </c>
      <c r="K62" s="70">
        <v>361</v>
      </c>
      <c r="O62" s="217"/>
      <c r="P62" s="217"/>
      <c r="Q62" s="217"/>
    </row>
    <row r="63" spans="1:17" ht="20.100000000000001" customHeight="1">
      <c r="A63" s="51"/>
      <c r="B63" s="39"/>
      <c r="C63" s="165">
        <v>2019</v>
      </c>
      <c r="D63" s="39"/>
      <c r="E63" s="128">
        <f>SUM(F63:G63)</f>
        <v>850</v>
      </c>
      <c r="F63" s="214">
        <v>289</v>
      </c>
      <c r="G63" s="214">
        <v>561</v>
      </c>
      <c r="H63" s="128"/>
      <c r="I63" s="128">
        <v>589</v>
      </c>
      <c r="J63" s="214">
        <v>240</v>
      </c>
      <c r="K63" s="214">
        <v>349</v>
      </c>
      <c r="O63" s="217"/>
      <c r="P63" s="217"/>
      <c r="Q63" s="217"/>
    </row>
    <row r="64" spans="1:17" ht="20.100000000000001" customHeight="1">
      <c r="A64" s="51"/>
      <c r="B64" s="39"/>
      <c r="C64" s="161">
        <v>2020</v>
      </c>
      <c r="D64" s="39"/>
      <c r="E64" s="70">
        <f>SUM(F64:G64)</f>
        <v>860</v>
      </c>
      <c r="F64" s="214">
        <v>288</v>
      </c>
      <c r="G64" s="214">
        <v>572</v>
      </c>
      <c r="H64" s="229"/>
      <c r="I64" s="70">
        <v>587</v>
      </c>
      <c r="J64" s="214">
        <v>233</v>
      </c>
      <c r="K64" s="214">
        <v>354</v>
      </c>
      <c r="O64" s="217"/>
      <c r="P64" s="217"/>
      <c r="Q64" s="217"/>
    </row>
    <row r="65" spans="1:12" s="187" customFormat="1" ht="8.1" customHeight="1">
      <c r="A65" s="53"/>
      <c r="B65" s="53"/>
      <c r="C65" s="54"/>
      <c r="D65" s="55"/>
      <c r="E65" s="56"/>
      <c r="F65" s="55"/>
      <c r="G65" s="54"/>
      <c r="H65" s="55"/>
      <c r="I65" s="56"/>
      <c r="J65" s="55"/>
      <c r="K65" s="54"/>
      <c r="L65" s="52"/>
    </row>
    <row r="66" spans="1:12" ht="20.100000000000001" customHeight="1">
      <c r="L66" s="226" t="s">
        <v>21</v>
      </c>
    </row>
    <row r="67" spans="1:12" ht="20.100000000000001" customHeight="1">
      <c r="L67" s="59" t="s">
        <v>34</v>
      </c>
    </row>
    <row r="68" spans="1:12" ht="8.1" customHeight="1">
      <c r="L68" s="59"/>
    </row>
    <row r="69" spans="1:12" ht="20.100000000000001" customHeight="1">
      <c r="A69" s="230" t="s">
        <v>23</v>
      </c>
    </row>
    <row r="70" spans="1:12" s="199" customFormat="1" ht="20.100000000000001" customHeight="1">
      <c r="A70" s="111" t="s">
        <v>24</v>
      </c>
      <c r="C70" s="222"/>
      <c r="E70" s="223"/>
      <c r="F70" s="223"/>
      <c r="G70" s="223"/>
      <c r="H70" s="223"/>
      <c r="I70" s="223"/>
    </row>
    <row r="71" spans="1:12" s="61" customFormat="1" ht="20.100000000000001" customHeight="1">
      <c r="A71" s="113" t="s">
        <v>25</v>
      </c>
      <c r="B71" s="224"/>
      <c r="C71" s="222"/>
      <c r="D71" s="225"/>
      <c r="E71" s="225"/>
      <c r="F71" s="225"/>
      <c r="G71" s="225"/>
      <c r="H71" s="225"/>
      <c r="I71" s="225"/>
    </row>
    <row r="72" spans="1:12" s="61" customFormat="1" ht="20.100000000000001" customHeight="1">
      <c r="A72" s="62" t="s">
        <v>26</v>
      </c>
      <c r="B72" s="63"/>
      <c r="C72" s="64"/>
      <c r="D72" s="65"/>
      <c r="E72" s="65"/>
      <c r="F72" s="65"/>
      <c r="G72" s="65"/>
      <c r="H72" s="65"/>
      <c r="I72" s="65"/>
    </row>
    <row r="73" spans="1:12" s="61" customFormat="1" ht="20.100000000000001" customHeight="1">
      <c r="A73" s="66" t="s">
        <v>27</v>
      </c>
      <c r="C73" s="67"/>
      <c r="D73" s="68"/>
      <c r="E73" s="68"/>
      <c r="F73" s="68"/>
      <c r="G73" s="68"/>
      <c r="H73" s="68"/>
      <c r="I73" s="68"/>
    </row>
  </sheetData>
  <mergeCells count="4">
    <mergeCell ref="E8:G8"/>
    <mergeCell ref="I8:K8"/>
    <mergeCell ref="E9:G9"/>
    <mergeCell ref="I9:K9"/>
  </mergeCells>
  <printOptions horizontalCentered="1"/>
  <pageMargins left="0.55000000000000004" right="0.55000000000000004" top="0.55000000000000004" bottom="0.55000000000000004" header="0.55000000000000004" footer="0.55000000000000004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73"/>
  <sheetViews>
    <sheetView view="pageBreakPreview" zoomScaleNormal="100" zoomScaleSheetLayoutView="100" workbookViewId="0">
      <selection activeCell="O3" sqref="O3"/>
    </sheetView>
  </sheetViews>
  <sheetFormatPr defaultColWidth="12.42578125" defaultRowHeight="20.100000000000001" customHeight="1"/>
  <cols>
    <col min="1" max="2" width="12.7109375" style="2" customWidth="1"/>
    <col min="3" max="3" width="12.7109375" style="3" customWidth="1"/>
    <col min="4" max="4" width="1.7109375" style="2" customWidth="1"/>
    <col min="5" max="6" width="16.7109375" style="2" customWidth="1"/>
    <col min="7" max="7" width="18.7109375" style="2" customWidth="1"/>
    <col min="8" max="8" width="1.7109375" style="2" customWidth="1"/>
    <col min="9" max="10" width="16.7109375" style="2" customWidth="1"/>
    <col min="11" max="11" width="18.7109375" style="2" customWidth="1"/>
    <col min="12" max="12" width="1.7109375" style="2" customWidth="1"/>
    <col min="13" max="16384" width="12.42578125" style="2"/>
  </cols>
  <sheetData>
    <row r="1" spans="1:23" ht="8.1" customHeight="1"/>
    <row r="2" spans="1:23" ht="8.1" customHeight="1"/>
    <row r="3" spans="1:23" ht="20.100000000000001" customHeight="1">
      <c r="A3" s="231" t="s">
        <v>102</v>
      </c>
      <c r="B3" s="5"/>
      <c r="C3" s="200"/>
      <c r="D3" s="200"/>
      <c r="E3" s="4"/>
      <c r="F3" s="4"/>
      <c r="G3" s="4"/>
      <c r="H3" s="200"/>
      <c r="I3" s="4"/>
      <c r="J3" s="4"/>
      <c r="K3" s="4"/>
      <c r="L3" s="4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20.100000000000001" customHeight="1">
      <c r="A4" s="232" t="s">
        <v>103</v>
      </c>
      <c r="B4" s="7"/>
      <c r="C4" s="200"/>
      <c r="D4" s="200"/>
      <c r="E4" s="4"/>
      <c r="F4" s="4"/>
      <c r="G4" s="4"/>
      <c r="H4" s="200"/>
      <c r="I4" s="4"/>
      <c r="J4" s="4"/>
      <c r="K4" s="4"/>
      <c r="L4" s="4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s="48" customFormat="1" ht="20.100000000000001" customHeight="1">
      <c r="A5" s="6"/>
      <c r="B5" s="7"/>
      <c r="C5" s="201"/>
      <c r="D5" s="201"/>
      <c r="E5" s="6"/>
      <c r="F5" s="6"/>
      <c r="G5" s="6"/>
      <c r="H5" s="201"/>
      <c r="I5" s="6"/>
      <c r="J5" s="6"/>
      <c r="K5" s="6"/>
      <c r="L5" s="6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spans="1:23" ht="8.1" customHeight="1">
      <c r="A6" s="9"/>
      <c r="B6" s="9"/>
      <c r="C6" s="10"/>
      <c r="D6" s="10"/>
      <c r="E6" s="12"/>
      <c r="F6" s="12"/>
      <c r="G6" s="12"/>
      <c r="H6" s="10"/>
      <c r="I6" s="12"/>
      <c r="J6" s="12"/>
      <c r="K6" s="12"/>
      <c r="L6" s="8"/>
    </row>
    <row r="7" spans="1:23" s="197" customFormat="1" ht="8.1" customHeight="1">
      <c r="A7" s="202"/>
      <c r="B7" s="203"/>
      <c r="C7" s="142"/>
      <c r="D7" s="142"/>
      <c r="E7" s="204"/>
      <c r="F7" s="204"/>
      <c r="G7" s="204"/>
      <c r="H7" s="142"/>
      <c r="I7" s="204"/>
      <c r="J7" s="204"/>
      <c r="K7" s="204"/>
      <c r="L7" s="18"/>
    </row>
    <row r="8" spans="1:23" s="197" customFormat="1" ht="20.100000000000001" customHeight="1">
      <c r="A8" s="140" t="s">
        <v>0</v>
      </c>
      <c r="B8" s="203"/>
      <c r="C8" s="142" t="s">
        <v>1</v>
      </c>
      <c r="D8" s="146"/>
      <c r="E8" s="246" t="s">
        <v>2</v>
      </c>
      <c r="F8" s="246"/>
      <c r="G8" s="246"/>
      <c r="H8" s="146"/>
      <c r="I8" s="246" t="s">
        <v>3</v>
      </c>
      <c r="J8" s="246"/>
      <c r="K8" s="246"/>
      <c r="L8" s="20"/>
    </row>
    <row r="9" spans="1:23" s="197" customFormat="1" ht="20.100000000000001" customHeight="1">
      <c r="A9" s="144" t="s">
        <v>4</v>
      </c>
      <c r="B9" s="205"/>
      <c r="C9" s="146" t="s">
        <v>5</v>
      </c>
      <c r="D9" s="146"/>
      <c r="E9" s="247" t="s">
        <v>6</v>
      </c>
      <c r="F9" s="247"/>
      <c r="G9" s="247"/>
      <c r="H9" s="146"/>
      <c r="I9" s="247" t="s">
        <v>7</v>
      </c>
      <c r="J9" s="247"/>
      <c r="K9" s="247"/>
      <c r="L9" s="26"/>
    </row>
    <row r="10" spans="1:23" s="197" customFormat="1" ht="20.100000000000001" customHeight="1">
      <c r="A10" s="206"/>
      <c r="B10" s="205"/>
      <c r="C10" s="146"/>
      <c r="D10" s="146"/>
      <c r="E10" s="207" t="s">
        <v>28</v>
      </c>
      <c r="F10" s="207" t="s">
        <v>29</v>
      </c>
      <c r="G10" s="207" t="s">
        <v>30</v>
      </c>
      <c r="H10" s="146"/>
      <c r="I10" s="207" t="s">
        <v>28</v>
      </c>
      <c r="J10" s="207" t="s">
        <v>29</v>
      </c>
      <c r="K10" s="207" t="s">
        <v>30</v>
      </c>
      <c r="L10" s="215"/>
    </row>
    <row r="11" spans="1:23" s="197" customFormat="1" ht="20.100000000000001" customHeight="1">
      <c r="A11" s="206"/>
      <c r="B11" s="205"/>
      <c r="C11" s="146"/>
      <c r="D11" s="146"/>
      <c r="E11" s="208" t="s">
        <v>31</v>
      </c>
      <c r="F11" s="208" t="s">
        <v>32</v>
      </c>
      <c r="G11" s="208" t="s">
        <v>33</v>
      </c>
      <c r="H11" s="146"/>
      <c r="I11" s="208" t="s">
        <v>31</v>
      </c>
      <c r="J11" s="208" t="s">
        <v>32</v>
      </c>
      <c r="K11" s="208" t="s">
        <v>33</v>
      </c>
      <c r="L11" s="216"/>
    </row>
    <row r="12" spans="1:23" s="197" customFormat="1" ht="8.1" customHeight="1">
      <c r="A12" s="209"/>
      <c r="B12" s="210"/>
      <c r="C12" s="211"/>
      <c r="D12" s="211"/>
      <c r="E12" s="212"/>
      <c r="F12" s="212"/>
      <c r="G12" s="212"/>
      <c r="H12" s="211"/>
      <c r="I12" s="212"/>
      <c r="J12" s="212"/>
      <c r="K12" s="212"/>
      <c r="L12" s="216"/>
    </row>
    <row r="13" spans="1:23" s="198" customFormat="1" ht="8.1" customHeight="1">
      <c r="A13" s="21"/>
      <c r="B13" s="32"/>
      <c r="C13" s="20"/>
      <c r="D13" s="20"/>
      <c r="E13" s="33"/>
      <c r="F13" s="33"/>
      <c r="G13" s="33"/>
      <c r="H13" s="20"/>
      <c r="I13" s="33"/>
      <c r="J13" s="33"/>
      <c r="K13" s="33"/>
      <c r="L13" s="20"/>
    </row>
    <row r="14" spans="1:23" ht="20.100000000000001" customHeight="1">
      <c r="A14" s="35" t="s">
        <v>8</v>
      </c>
      <c r="B14" s="38"/>
      <c r="C14" s="159">
        <v>2018</v>
      </c>
      <c r="D14" s="39"/>
      <c r="E14" s="213">
        <f>SUM(F14:G14)</f>
        <v>200629</v>
      </c>
      <c r="F14" s="213">
        <f t="shared" ref="F14:G16" si="0">SUM(F18,F22,F26,F30,F34,F38,F42,F46,F50,F54,F58,F62)</f>
        <v>102982</v>
      </c>
      <c r="G14" s="213">
        <f t="shared" si="0"/>
        <v>97647</v>
      </c>
      <c r="H14" s="167"/>
      <c r="I14" s="213">
        <f>SUM(J14:K14)</f>
        <v>175698</v>
      </c>
      <c r="J14" s="213">
        <f t="shared" ref="J14:K16" si="1">SUM(J18,J22,J26,J30,J34,J38,J42,J46,J50,J54,J58,J62)</f>
        <v>86549</v>
      </c>
      <c r="K14" s="213">
        <f t="shared" si="1"/>
        <v>89149</v>
      </c>
      <c r="O14" s="217"/>
      <c r="P14" s="217"/>
    </row>
    <row r="15" spans="1:23" ht="20.100000000000001" customHeight="1">
      <c r="A15" s="35"/>
      <c r="B15" s="38"/>
      <c r="C15" s="159">
        <v>2019</v>
      </c>
      <c r="D15" s="39"/>
      <c r="E15" s="213">
        <f>SUM(F15:G15)</f>
        <v>201788</v>
      </c>
      <c r="F15" s="213">
        <f t="shared" si="0"/>
        <v>103598</v>
      </c>
      <c r="G15" s="213">
        <f t="shared" si="0"/>
        <v>98190</v>
      </c>
      <c r="H15" s="167"/>
      <c r="I15" s="213">
        <f>SUM(J15:K15)</f>
        <v>170342</v>
      </c>
      <c r="J15" s="213">
        <f t="shared" si="1"/>
        <v>84283</v>
      </c>
      <c r="K15" s="213">
        <f t="shared" si="1"/>
        <v>86059</v>
      </c>
    </row>
    <row r="16" spans="1:23" ht="20.100000000000001" customHeight="1">
      <c r="A16" s="35"/>
      <c r="B16" s="38"/>
      <c r="C16" s="159">
        <v>2020</v>
      </c>
      <c r="D16" s="39"/>
      <c r="E16" s="213">
        <f>SUM(F16:G16)</f>
        <v>200614</v>
      </c>
      <c r="F16" s="213">
        <f t="shared" si="0"/>
        <v>103170</v>
      </c>
      <c r="G16" s="213">
        <f t="shared" si="0"/>
        <v>97444</v>
      </c>
      <c r="H16" s="218"/>
      <c r="I16" s="213">
        <f>SUM(J16:K16)</f>
        <v>163456</v>
      </c>
      <c r="J16" s="213">
        <f t="shared" si="1"/>
        <v>81908</v>
      </c>
      <c r="K16" s="213">
        <f t="shared" si="1"/>
        <v>81548</v>
      </c>
    </row>
    <row r="17" spans="1:17" ht="8.1" customHeight="1">
      <c r="B17" s="39"/>
      <c r="C17" s="161"/>
      <c r="D17" s="39"/>
      <c r="E17" s="126"/>
      <c r="F17" s="126"/>
      <c r="G17" s="126"/>
      <c r="H17" s="167"/>
      <c r="I17" s="126"/>
      <c r="J17" s="126"/>
      <c r="K17" s="126"/>
      <c r="M17" s="219"/>
    </row>
    <row r="18" spans="1:17" ht="20.100000000000001" customHeight="1">
      <c r="A18" s="51" t="s">
        <v>9</v>
      </c>
      <c r="B18" s="39"/>
      <c r="C18" s="165">
        <v>2018</v>
      </c>
      <c r="D18" s="45"/>
      <c r="E18" s="69">
        <f>SUM(F18:G18)</f>
        <v>10591</v>
      </c>
      <c r="F18" s="69">
        <v>5424</v>
      </c>
      <c r="G18" s="69">
        <v>5167</v>
      </c>
      <c r="H18" s="92"/>
      <c r="I18" s="69">
        <v>8721</v>
      </c>
      <c r="J18" s="69">
        <v>4195</v>
      </c>
      <c r="K18" s="69">
        <v>4526</v>
      </c>
      <c r="M18" s="219"/>
      <c r="O18" s="217"/>
      <c r="P18" s="217"/>
      <c r="Q18" s="217"/>
    </row>
    <row r="19" spans="1:17" ht="20.100000000000001" customHeight="1">
      <c r="A19" s="51"/>
      <c r="B19" s="39"/>
      <c r="C19" s="165">
        <v>2019</v>
      </c>
      <c r="D19" s="45"/>
      <c r="E19" s="69">
        <f>SUM(F19:G19)</f>
        <v>10748</v>
      </c>
      <c r="F19" s="214">
        <v>5521</v>
      </c>
      <c r="G19" s="214">
        <v>5227</v>
      </c>
      <c r="H19" s="69"/>
      <c r="I19" s="69">
        <v>8473</v>
      </c>
      <c r="J19" s="47">
        <v>4052</v>
      </c>
      <c r="K19" s="47">
        <v>4421</v>
      </c>
      <c r="M19" s="219"/>
      <c r="O19" s="217"/>
      <c r="P19" s="217"/>
      <c r="Q19" s="217"/>
    </row>
    <row r="20" spans="1:17" ht="20.100000000000001" customHeight="1">
      <c r="A20" s="51"/>
      <c r="B20" s="39"/>
      <c r="C20" s="165">
        <v>2020</v>
      </c>
      <c r="D20" s="45"/>
      <c r="E20" s="69">
        <f>SUM(F20:G20)</f>
        <v>10796</v>
      </c>
      <c r="F20" s="214">
        <v>5577</v>
      </c>
      <c r="G20" s="214">
        <v>5219</v>
      </c>
      <c r="H20" s="92"/>
      <c r="I20" s="69">
        <v>8165</v>
      </c>
      <c r="J20" s="47">
        <v>3920</v>
      </c>
      <c r="K20" s="47">
        <v>4245</v>
      </c>
      <c r="M20" s="219"/>
      <c r="O20" s="217"/>
      <c r="P20" s="217"/>
      <c r="Q20" s="217"/>
    </row>
    <row r="21" spans="1:17" ht="8.1" customHeight="1">
      <c r="A21" s="51"/>
      <c r="B21" s="39"/>
      <c r="C21" s="165"/>
      <c r="D21" s="45"/>
      <c r="E21" s="69"/>
      <c r="F21" s="69"/>
      <c r="G21" s="69"/>
      <c r="H21" s="92"/>
      <c r="I21" s="69"/>
      <c r="J21" s="69"/>
      <c r="K21" s="69"/>
      <c r="O21" s="217"/>
      <c r="P21" s="217"/>
      <c r="Q21" s="217"/>
    </row>
    <row r="22" spans="1:17" ht="20.100000000000001" customHeight="1">
      <c r="A22" s="51" t="s">
        <v>10</v>
      </c>
      <c r="B22" s="39"/>
      <c r="C22" s="165">
        <v>2018</v>
      </c>
      <c r="D22" s="45"/>
      <c r="E22" s="69">
        <f>SUM(F22:G22)</f>
        <v>23134</v>
      </c>
      <c r="F22" s="69">
        <v>11861</v>
      </c>
      <c r="G22" s="69">
        <v>11273</v>
      </c>
      <c r="H22" s="92"/>
      <c r="I22" s="69">
        <v>17225</v>
      </c>
      <c r="J22" s="69">
        <v>8488</v>
      </c>
      <c r="K22" s="69">
        <v>8737</v>
      </c>
      <c r="O22" s="217"/>
      <c r="P22" s="217"/>
      <c r="Q22" s="217"/>
    </row>
    <row r="23" spans="1:17" ht="20.100000000000001" customHeight="1">
      <c r="A23" s="51"/>
      <c r="B23" s="39"/>
      <c r="C23" s="165">
        <v>2019</v>
      </c>
      <c r="D23" s="45"/>
      <c r="E23" s="69">
        <f>SUM(F23:G23)</f>
        <v>23350</v>
      </c>
      <c r="F23" s="214">
        <v>12046</v>
      </c>
      <c r="G23" s="214">
        <v>11304</v>
      </c>
      <c r="H23" s="69"/>
      <c r="I23" s="69">
        <v>16965</v>
      </c>
      <c r="J23" s="47">
        <v>8383</v>
      </c>
      <c r="K23" s="47">
        <v>8582</v>
      </c>
      <c r="O23" s="217"/>
      <c r="P23" s="217"/>
      <c r="Q23" s="217"/>
    </row>
    <row r="24" spans="1:17" ht="20.100000000000001" customHeight="1">
      <c r="A24" s="51"/>
      <c r="B24" s="39"/>
      <c r="C24" s="165">
        <v>2020</v>
      </c>
      <c r="D24" s="45"/>
      <c r="E24" s="69">
        <f t="shared" ref="E24" si="2">SUM(F24:G24)</f>
        <v>23327</v>
      </c>
      <c r="F24" s="214">
        <v>11993</v>
      </c>
      <c r="G24" s="214">
        <v>11334</v>
      </c>
      <c r="H24" s="92"/>
      <c r="I24" s="69">
        <v>16493</v>
      </c>
      <c r="J24" s="47">
        <v>8206</v>
      </c>
      <c r="K24" s="47">
        <v>8287</v>
      </c>
      <c r="O24" s="217"/>
      <c r="P24" s="217"/>
      <c r="Q24" s="217"/>
    </row>
    <row r="25" spans="1:17" ht="8.1" customHeight="1">
      <c r="A25" s="51"/>
      <c r="B25" s="39"/>
      <c r="C25" s="165"/>
      <c r="D25" s="45"/>
      <c r="E25" s="69"/>
      <c r="F25" s="69"/>
      <c r="G25" s="69"/>
      <c r="H25" s="92"/>
      <c r="I25" s="69"/>
      <c r="J25" s="69"/>
      <c r="K25" s="69"/>
      <c r="O25" s="217"/>
      <c r="P25" s="217"/>
      <c r="Q25" s="217"/>
    </row>
    <row r="26" spans="1:17" ht="20.100000000000001" customHeight="1">
      <c r="A26" s="51" t="s">
        <v>11</v>
      </c>
      <c r="B26" s="39"/>
      <c r="C26" s="165">
        <v>2018</v>
      </c>
      <c r="D26" s="45"/>
      <c r="E26" s="69">
        <f>SUM(F26:G26)</f>
        <v>61539</v>
      </c>
      <c r="F26" s="69">
        <v>31583</v>
      </c>
      <c r="G26" s="69">
        <v>29956</v>
      </c>
      <c r="H26" s="92"/>
      <c r="I26" s="69">
        <v>52062</v>
      </c>
      <c r="J26" s="69">
        <v>25849</v>
      </c>
      <c r="K26" s="69">
        <v>26213</v>
      </c>
      <c r="O26" s="217"/>
      <c r="P26" s="217"/>
      <c r="Q26" s="217"/>
    </row>
    <row r="27" spans="1:17" ht="20.100000000000001" customHeight="1">
      <c r="A27" s="51"/>
      <c r="B27" s="39"/>
      <c r="C27" s="165">
        <v>2019</v>
      </c>
      <c r="D27" s="45"/>
      <c r="E27" s="69">
        <f>SUM(F27:G27)</f>
        <v>61763</v>
      </c>
      <c r="F27" s="214">
        <v>31634</v>
      </c>
      <c r="G27" s="214">
        <v>30129</v>
      </c>
      <c r="H27" s="92"/>
      <c r="I27" s="69">
        <v>50958</v>
      </c>
      <c r="J27" s="47">
        <v>25537</v>
      </c>
      <c r="K27" s="47">
        <v>25421</v>
      </c>
      <c r="O27" s="217"/>
      <c r="P27" s="217"/>
      <c r="Q27" s="217"/>
    </row>
    <row r="28" spans="1:17" ht="20.100000000000001" customHeight="1">
      <c r="A28" s="51"/>
      <c r="B28" s="39"/>
      <c r="C28" s="165">
        <v>2020</v>
      </c>
      <c r="D28" s="45"/>
      <c r="E28" s="69">
        <f t="shared" ref="E28" si="3">SUM(F28:G28)</f>
        <v>61200</v>
      </c>
      <c r="F28" s="214">
        <v>31526</v>
      </c>
      <c r="G28" s="214">
        <v>29674</v>
      </c>
      <c r="H28" s="92"/>
      <c r="I28" s="69">
        <v>48787</v>
      </c>
      <c r="J28" s="47">
        <v>24737</v>
      </c>
      <c r="K28" s="47">
        <v>24050</v>
      </c>
      <c r="O28" s="217"/>
      <c r="P28" s="217"/>
      <c r="Q28" s="217"/>
    </row>
    <row r="29" spans="1:17" ht="8.1" customHeight="1">
      <c r="A29" s="51"/>
      <c r="B29" s="39"/>
      <c r="C29" s="165"/>
      <c r="D29" s="45"/>
      <c r="E29" s="69"/>
      <c r="F29" s="69"/>
      <c r="G29" s="69"/>
      <c r="H29" s="92"/>
      <c r="I29" s="69"/>
      <c r="J29" s="69"/>
      <c r="K29" s="69"/>
      <c r="M29" s="220"/>
      <c r="O29" s="217"/>
      <c r="P29" s="217"/>
      <c r="Q29" s="217"/>
    </row>
    <row r="30" spans="1:17" ht="20.100000000000001" customHeight="1">
      <c r="A30" s="51" t="s">
        <v>12</v>
      </c>
      <c r="B30" s="39"/>
      <c r="C30" s="165">
        <v>2018</v>
      </c>
      <c r="D30" s="45"/>
      <c r="E30" s="69">
        <f>SUM(F30:G30)</f>
        <v>15367</v>
      </c>
      <c r="F30" s="69">
        <v>7924</v>
      </c>
      <c r="G30" s="69">
        <v>7443</v>
      </c>
      <c r="H30" s="92"/>
      <c r="I30" s="69">
        <v>15525</v>
      </c>
      <c r="J30" s="69">
        <v>7512</v>
      </c>
      <c r="K30" s="69">
        <v>8013</v>
      </c>
      <c r="M30" s="220"/>
      <c r="O30" s="217"/>
      <c r="P30" s="217"/>
      <c r="Q30" s="217"/>
    </row>
    <row r="31" spans="1:17" ht="20.100000000000001" customHeight="1">
      <c r="A31" s="51"/>
      <c r="B31" s="39"/>
      <c r="C31" s="165">
        <v>2019</v>
      </c>
      <c r="D31" s="45"/>
      <c r="E31" s="69">
        <f>SUM(F31:G31)</f>
        <v>15187</v>
      </c>
      <c r="F31" s="214">
        <v>7847</v>
      </c>
      <c r="G31" s="214">
        <v>7340</v>
      </c>
      <c r="H31" s="69"/>
      <c r="I31" s="69">
        <v>15089</v>
      </c>
      <c r="J31" s="47">
        <v>7387</v>
      </c>
      <c r="K31" s="47">
        <v>7702</v>
      </c>
      <c r="M31" s="220"/>
      <c r="O31" s="217"/>
      <c r="P31" s="217"/>
      <c r="Q31" s="217"/>
    </row>
    <row r="32" spans="1:17" ht="20.100000000000001" customHeight="1">
      <c r="A32" s="51"/>
      <c r="B32" s="39"/>
      <c r="C32" s="165">
        <v>2020</v>
      </c>
      <c r="D32" s="45"/>
      <c r="E32" s="69">
        <f t="shared" ref="E32" si="4">SUM(F32:G32)</f>
        <v>15087</v>
      </c>
      <c r="F32" s="214">
        <v>7751</v>
      </c>
      <c r="G32" s="214">
        <v>7336</v>
      </c>
      <c r="H32" s="92"/>
      <c r="I32" s="69">
        <v>14357</v>
      </c>
      <c r="J32" s="47">
        <v>7174</v>
      </c>
      <c r="K32" s="47">
        <v>7183</v>
      </c>
      <c r="M32" s="220"/>
      <c r="O32" s="217"/>
      <c r="P32" s="217"/>
      <c r="Q32" s="217"/>
    </row>
    <row r="33" spans="1:17" ht="8.1" customHeight="1">
      <c r="A33" s="51"/>
      <c r="B33" s="39"/>
      <c r="C33" s="165"/>
      <c r="D33" s="45"/>
      <c r="E33" s="69"/>
      <c r="F33" s="69"/>
      <c r="G33" s="69"/>
      <c r="H33" s="92"/>
      <c r="I33" s="69"/>
      <c r="J33" s="69"/>
      <c r="K33" s="69"/>
      <c r="M33" s="220"/>
      <c r="O33" s="217"/>
      <c r="P33" s="217"/>
      <c r="Q33" s="217"/>
    </row>
    <row r="34" spans="1:17" ht="20.100000000000001" customHeight="1">
      <c r="A34" s="51" t="s">
        <v>13</v>
      </c>
      <c r="B34" s="39"/>
      <c r="C34" s="165">
        <v>2018</v>
      </c>
      <c r="D34" s="45"/>
      <c r="E34" s="69">
        <f>SUM(F34:G34)</f>
        <v>14747</v>
      </c>
      <c r="F34" s="69">
        <v>7578</v>
      </c>
      <c r="G34" s="69">
        <v>7169</v>
      </c>
      <c r="H34" s="92"/>
      <c r="I34" s="69">
        <v>14444</v>
      </c>
      <c r="J34" s="69">
        <v>7223</v>
      </c>
      <c r="K34" s="69">
        <v>7221</v>
      </c>
      <c r="M34" s="220"/>
      <c r="O34" s="217"/>
      <c r="P34" s="217"/>
      <c r="Q34" s="217"/>
    </row>
    <row r="35" spans="1:17" ht="20.100000000000001" customHeight="1">
      <c r="A35" s="51"/>
      <c r="B35" s="39"/>
      <c r="C35" s="165">
        <v>2019</v>
      </c>
      <c r="D35" s="45"/>
      <c r="E35" s="69">
        <f>SUM(F35:G35)</f>
        <v>14873</v>
      </c>
      <c r="F35" s="214">
        <v>7615</v>
      </c>
      <c r="G35" s="214">
        <v>7258</v>
      </c>
      <c r="H35" s="69"/>
      <c r="I35" s="69">
        <v>13945</v>
      </c>
      <c r="J35" s="47">
        <v>6968</v>
      </c>
      <c r="K35" s="47">
        <v>6977</v>
      </c>
      <c r="M35" s="220"/>
      <c r="O35" s="217"/>
      <c r="P35" s="217"/>
      <c r="Q35" s="217"/>
    </row>
    <row r="36" spans="1:17" ht="20.100000000000001" customHeight="1">
      <c r="A36" s="51"/>
      <c r="B36" s="39"/>
      <c r="C36" s="165">
        <v>2020</v>
      </c>
      <c r="D36" s="45"/>
      <c r="E36" s="69">
        <f t="shared" ref="E36" si="5">SUM(F36:G36)</f>
        <v>14779</v>
      </c>
      <c r="F36" s="214">
        <v>7608</v>
      </c>
      <c r="G36" s="214">
        <v>7171</v>
      </c>
      <c r="H36" s="92"/>
      <c r="I36" s="69">
        <v>13565</v>
      </c>
      <c r="J36" s="47">
        <v>6909</v>
      </c>
      <c r="K36" s="47">
        <v>6656</v>
      </c>
      <c r="O36" s="217"/>
      <c r="P36" s="217"/>
      <c r="Q36" s="217"/>
    </row>
    <row r="37" spans="1:17" ht="8.1" customHeight="1">
      <c r="A37" s="51"/>
      <c r="B37" s="39"/>
      <c r="C37" s="165"/>
      <c r="D37" s="45"/>
      <c r="E37" s="69"/>
      <c r="F37" s="69"/>
      <c r="G37" s="69"/>
      <c r="H37" s="92"/>
      <c r="I37" s="69"/>
      <c r="J37" s="69"/>
      <c r="K37" s="69"/>
      <c r="O37" s="217"/>
      <c r="P37" s="217"/>
      <c r="Q37" s="217"/>
    </row>
    <row r="38" spans="1:17" ht="20.100000000000001" customHeight="1">
      <c r="A38" s="51" t="s">
        <v>14</v>
      </c>
      <c r="B38" s="39"/>
      <c r="C38" s="165">
        <v>2018</v>
      </c>
      <c r="D38" s="45"/>
      <c r="E38" s="69">
        <f>SUM(F38:G38)</f>
        <v>25822</v>
      </c>
      <c r="F38" s="69">
        <v>13280</v>
      </c>
      <c r="G38" s="69">
        <v>12542</v>
      </c>
      <c r="H38" s="92"/>
      <c r="I38" s="69">
        <v>23752</v>
      </c>
      <c r="J38" s="69">
        <v>11525</v>
      </c>
      <c r="K38" s="69">
        <v>12227</v>
      </c>
      <c r="O38" s="217"/>
      <c r="P38" s="217"/>
      <c r="Q38" s="217"/>
    </row>
    <row r="39" spans="1:17" ht="20.100000000000001" customHeight="1">
      <c r="A39" s="51"/>
      <c r="B39" s="39"/>
      <c r="C39" s="165">
        <v>2019</v>
      </c>
      <c r="D39" s="45"/>
      <c r="E39" s="69">
        <f>SUM(F39:G39)</f>
        <v>25944</v>
      </c>
      <c r="F39" s="214">
        <v>13341</v>
      </c>
      <c r="G39" s="214">
        <v>12603</v>
      </c>
      <c r="H39" s="69"/>
      <c r="I39" s="69">
        <v>22706</v>
      </c>
      <c r="J39" s="47">
        <v>11089</v>
      </c>
      <c r="K39" s="47">
        <v>11617</v>
      </c>
      <c r="O39" s="217"/>
      <c r="P39" s="217"/>
      <c r="Q39" s="217"/>
    </row>
    <row r="40" spans="1:17" ht="20.100000000000001" customHeight="1">
      <c r="A40" s="51"/>
      <c r="B40" s="39"/>
      <c r="C40" s="165">
        <v>2020</v>
      </c>
      <c r="D40" s="45"/>
      <c r="E40" s="69">
        <f t="shared" ref="E40" si="6">SUM(F40:G40)</f>
        <v>25734</v>
      </c>
      <c r="F40" s="214">
        <v>13200</v>
      </c>
      <c r="G40" s="214">
        <v>12534</v>
      </c>
      <c r="H40" s="92"/>
      <c r="I40" s="69">
        <v>21384</v>
      </c>
      <c r="J40" s="47">
        <v>10613</v>
      </c>
      <c r="K40" s="47">
        <v>10771</v>
      </c>
      <c r="O40" s="217"/>
      <c r="P40" s="217"/>
      <c r="Q40" s="217"/>
    </row>
    <row r="41" spans="1:17" ht="8.1" customHeight="1">
      <c r="A41" s="51"/>
      <c r="B41" s="39"/>
      <c r="C41" s="165"/>
      <c r="D41" s="45"/>
      <c r="E41" s="69"/>
      <c r="F41" s="69"/>
      <c r="G41" s="69"/>
      <c r="H41" s="92"/>
      <c r="I41" s="69"/>
      <c r="J41" s="69"/>
      <c r="K41" s="69"/>
      <c r="M41" s="219"/>
      <c r="O41" s="217"/>
      <c r="P41" s="217"/>
      <c r="Q41" s="217"/>
    </row>
    <row r="42" spans="1:17" ht="20.100000000000001" customHeight="1">
      <c r="A42" s="51" t="s">
        <v>15</v>
      </c>
      <c r="B42" s="39"/>
      <c r="C42" s="165">
        <v>2018</v>
      </c>
      <c r="D42" s="45"/>
      <c r="E42" s="69">
        <f>SUM(F42:G42)</f>
        <v>10958</v>
      </c>
      <c r="F42" s="69">
        <v>5604</v>
      </c>
      <c r="G42" s="69">
        <v>5354</v>
      </c>
      <c r="H42" s="92"/>
      <c r="I42" s="69">
        <v>10262</v>
      </c>
      <c r="J42" s="69">
        <v>4927</v>
      </c>
      <c r="K42" s="69">
        <v>5335</v>
      </c>
      <c r="M42" s="219"/>
      <c r="O42" s="217"/>
      <c r="P42" s="217"/>
      <c r="Q42" s="217"/>
    </row>
    <row r="43" spans="1:17" ht="20.100000000000001" customHeight="1">
      <c r="A43" s="51"/>
      <c r="B43" s="39"/>
      <c r="C43" s="165">
        <v>2019</v>
      </c>
      <c r="D43" s="45"/>
      <c r="E43" s="69">
        <f>SUM(F43:G43)</f>
        <v>11003</v>
      </c>
      <c r="F43" s="214">
        <v>5649</v>
      </c>
      <c r="G43" s="214">
        <v>5354</v>
      </c>
      <c r="H43" s="69"/>
      <c r="I43" s="69">
        <v>9745</v>
      </c>
      <c r="J43" s="47">
        <v>4712</v>
      </c>
      <c r="K43" s="47">
        <v>5033</v>
      </c>
      <c r="M43" s="219"/>
      <c r="O43" s="217"/>
      <c r="P43" s="217"/>
      <c r="Q43" s="217"/>
    </row>
    <row r="44" spans="1:17" ht="20.100000000000001" customHeight="1">
      <c r="A44" s="51"/>
      <c r="B44" s="39"/>
      <c r="C44" s="165">
        <v>2020</v>
      </c>
      <c r="D44" s="45"/>
      <c r="E44" s="69">
        <f t="shared" ref="E44" si="7">SUM(F44:G44)</f>
        <v>10869</v>
      </c>
      <c r="F44" s="214">
        <v>5564</v>
      </c>
      <c r="G44" s="214">
        <v>5305</v>
      </c>
      <c r="H44" s="92"/>
      <c r="I44" s="69">
        <v>9274</v>
      </c>
      <c r="J44" s="47">
        <v>4546</v>
      </c>
      <c r="K44" s="47">
        <v>4728</v>
      </c>
      <c r="M44" s="219"/>
      <c r="O44" s="217"/>
      <c r="P44" s="217"/>
      <c r="Q44" s="217"/>
    </row>
    <row r="45" spans="1:17" ht="8.1" customHeight="1">
      <c r="A45" s="51"/>
      <c r="B45" s="39"/>
      <c r="C45" s="165"/>
      <c r="D45" s="45"/>
      <c r="E45" s="69"/>
      <c r="F45" s="69"/>
      <c r="G45" s="69"/>
      <c r="H45" s="92"/>
      <c r="I45" s="69"/>
      <c r="J45" s="69"/>
      <c r="K45" s="69"/>
      <c r="M45" s="221"/>
      <c r="O45" s="217"/>
      <c r="P45" s="217"/>
      <c r="Q45" s="217"/>
    </row>
    <row r="46" spans="1:17" ht="20.100000000000001" customHeight="1">
      <c r="A46" s="51" t="s">
        <v>16</v>
      </c>
      <c r="B46" s="39"/>
      <c r="C46" s="165">
        <v>2018</v>
      </c>
      <c r="D46" s="45"/>
      <c r="E46" s="69">
        <f>SUM(F46:G46)</f>
        <v>10348</v>
      </c>
      <c r="F46" s="69">
        <v>5336</v>
      </c>
      <c r="G46" s="69">
        <v>5012</v>
      </c>
      <c r="H46" s="92"/>
      <c r="I46" s="69">
        <v>7139</v>
      </c>
      <c r="J46" s="69">
        <v>3375</v>
      </c>
      <c r="K46" s="69">
        <v>3764</v>
      </c>
      <c r="O46" s="217"/>
      <c r="P46" s="217"/>
      <c r="Q46" s="217"/>
    </row>
    <row r="47" spans="1:17" ht="20.100000000000001" customHeight="1">
      <c r="A47" s="51"/>
      <c r="B47" s="39"/>
      <c r="C47" s="165">
        <v>2019</v>
      </c>
      <c r="D47" s="45"/>
      <c r="E47" s="69">
        <f>SUM(F47:G47)</f>
        <v>10471</v>
      </c>
      <c r="F47" s="214">
        <v>5417</v>
      </c>
      <c r="G47" s="214">
        <v>5054</v>
      </c>
      <c r="H47" s="69"/>
      <c r="I47" s="69">
        <v>6837</v>
      </c>
      <c r="J47" s="47">
        <v>3274</v>
      </c>
      <c r="K47" s="47">
        <v>3563</v>
      </c>
      <c r="O47" s="217"/>
      <c r="P47" s="217"/>
      <c r="Q47" s="217"/>
    </row>
    <row r="48" spans="1:17" ht="20.100000000000001" customHeight="1">
      <c r="A48" s="51"/>
      <c r="B48" s="39"/>
      <c r="C48" s="165">
        <v>2020</v>
      </c>
      <c r="D48" s="45"/>
      <c r="E48" s="69">
        <f t="shared" ref="E48" si="8">SUM(F48:G48)</f>
        <v>10474</v>
      </c>
      <c r="F48" s="214">
        <v>5428</v>
      </c>
      <c r="G48" s="214">
        <v>5046</v>
      </c>
      <c r="H48" s="92"/>
      <c r="I48" s="69">
        <v>6604</v>
      </c>
      <c r="J48" s="47">
        <v>3180</v>
      </c>
      <c r="K48" s="47">
        <v>3424</v>
      </c>
      <c r="O48" s="217"/>
      <c r="P48" s="217"/>
      <c r="Q48" s="217"/>
    </row>
    <row r="49" spans="1:17" ht="8.1" customHeight="1">
      <c r="A49" s="51"/>
      <c r="B49" s="39"/>
      <c r="C49" s="165"/>
      <c r="D49" s="45"/>
      <c r="E49" s="69"/>
      <c r="F49" s="69"/>
      <c r="G49" s="69"/>
      <c r="H49" s="92"/>
      <c r="I49" s="69"/>
      <c r="J49" s="69"/>
      <c r="K49" s="69"/>
      <c r="O49" s="217"/>
      <c r="P49" s="217"/>
      <c r="Q49" s="217"/>
    </row>
    <row r="50" spans="1:17" ht="20.100000000000001" customHeight="1">
      <c r="A50" s="51" t="s">
        <v>17</v>
      </c>
      <c r="B50" s="39"/>
      <c r="C50" s="165">
        <v>2018</v>
      </c>
      <c r="D50" s="45"/>
      <c r="E50" s="69">
        <f>SUM(F50:G50)</f>
        <v>9310</v>
      </c>
      <c r="F50" s="69">
        <v>4731</v>
      </c>
      <c r="G50" s="69">
        <v>4579</v>
      </c>
      <c r="H50" s="92"/>
      <c r="I50" s="69">
        <v>8771</v>
      </c>
      <c r="J50" s="69">
        <v>4398</v>
      </c>
      <c r="K50" s="69">
        <v>4373</v>
      </c>
      <c r="O50" s="217"/>
      <c r="P50" s="217"/>
      <c r="Q50" s="217"/>
    </row>
    <row r="51" spans="1:17" ht="20.100000000000001" customHeight="1">
      <c r="B51" s="39"/>
      <c r="C51" s="165">
        <v>2019</v>
      </c>
      <c r="D51" s="45"/>
      <c r="E51" s="69">
        <f>SUM(F51:G51)</f>
        <v>9440</v>
      </c>
      <c r="F51" s="214">
        <v>4801</v>
      </c>
      <c r="G51" s="214">
        <v>4639</v>
      </c>
      <c r="H51" s="69"/>
      <c r="I51" s="69">
        <v>8339</v>
      </c>
      <c r="J51" s="47">
        <v>4151</v>
      </c>
      <c r="K51" s="47">
        <v>4188</v>
      </c>
      <c r="O51" s="217"/>
      <c r="P51" s="217"/>
      <c r="Q51" s="217"/>
    </row>
    <row r="52" spans="1:17" ht="20.100000000000001" customHeight="1">
      <c r="B52" s="39"/>
      <c r="C52" s="165">
        <v>2020</v>
      </c>
      <c r="D52" s="43"/>
      <c r="E52" s="69">
        <f t="shared" ref="E52" si="9">SUM(F52:G52)</f>
        <v>9330</v>
      </c>
      <c r="F52" s="214">
        <v>4779</v>
      </c>
      <c r="G52" s="214">
        <v>4551</v>
      </c>
      <c r="H52" s="69"/>
      <c r="I52" s="69">
        <v>7939</v>
      </c>
      <c r="J52" s="47">
        <v>3994</v>
      </c>
      <c r="K52" s="47">
        <v>3945</v>
      </c>
      <c r="O52" s="217"/>
      <c r="P52" s="217"/>
      <c r="Q52" s="217"/>
    </row>
    <row r="53" spans="1:17" ht="8.1" customHeight="1">
      <c r="A53" s="51"/>
      <c r="B53" s="39"/>
      <c r="C53" s="165"/>
      <c r="D53" s="45"/>
      <c r="E53" s="69"/>
      <c r="F53" s="69"/>
      <c r="G53" s="69"/>
      <c r="H53" s="92"/>
      <c r="I53" s="69"/>
      <c r="J53" s="69"/>
      <c r="K53" s="69"/>
      <c r="M53" s="221"/>
      <c r="O53" s="217"/>
      <c r="P53" s="217"/>
      <c r="Q53" s="217"/>
    </row>
    <row r="54" spans="1:17" ht="20.100000000000001" customHeight="1">
      <c r="A54" s="51" t="s">
        <v>18</v>
      </c>
      <c r="B54" s="39"/>
      <c r="C54" s="165">
        <v>2018</v>
      </c>
      <c r="D54" s="45"/>
      <c r="E54" s="69">
        <f>SUM(F54:G54)</f>
        <v>7398</v>
      </c>
      <c r="F54" s="69">
        <v>3833</v>
      </c>
      <c r="G54" s="69">
        <v>3565</v>
      </c>
      <c r="H54" s="92"/>
      <c r="I54" s="69">
        <v>6400</v>
      </c>
      <c r="J54" s="69">
        <v>3193</v>
      </c>
      <c r="K54" s="69">
        <v>3207</v>
      </c>
      <c r="O54" s="217"/>
      <c r="P54" s="217"/>
      <c r="Q54" s="217"/>
    </row>
    <row r="55" spans="1:17" ht="20.100000000000001" customHeight="1">
      <c r="A55" s="51"/>
      <c r="B55" s="39"/>
      <c r="C55" s="165">
        <v>2019</v>
      </c>
      <c r="D55" s="45"/>
      <c r="E55" s="69">
        <f>SUM(F55:G55)</f>
        <v>7374</v>
      </c>
      <c r="F55" s="214">
        <v>3794</v>
      </c>
      <c r="G55" s="214">
        <v>3580</v>
      </c>
      <c r="H55" s="92"/>
      <c r="I55" s="69">
        <v>6271</v>
      </c>
      <c r="J55" s="47">
        <v>3122</v>
      </c>
      <c r="K55" s="47">
        <v>3149</v>
      </c>
      <c r="O55" s="217"/>
      <c r="P55" s="217"/>
      <c r="Q55" s="217"/>
    </row>
    <row r="56" spans="1:17" ht="20.100000000000001" customHeight="1">
      <c r="A56" s="51"/>
      <c r="B56" s="39"/>
      <c r="C56" s="165">
        <v>2020</v>
      </c>
      <c r="D56" s="45"/>
      <c r="E56" s="69">
        <f t="shared" ref="E56" si="10">SUM(F56:G56)</f>
        <v>7225</v>
      </c>
      <c r="F56" s="214">
        <v>3715</v>
      </c>
      <c r="G56" s="214">
        <v>3510</v>
      </c>
      <c r="H56" s="92"/>
      <c r="I56" s="69">
        <v>6090</v>
      </c>
      <c r="J56" s="47">
        <v>3064</v>
      </c>
      <c r="K56" s="47">
        <v>3026</v>
      </c>
      <c r="O56" s="217"/>
      <c r="P56" s="217"/>
      <c r="Q56" s="217"/>
    </row>
    <row r="57" spans="1:17" ht="8.1" customHeight="1">
      <c r="A57" s="51"/>
      <c r="B57" s="39"/>
      <c r="C57" s="165"/>
      <c r="D57" s="45"/>
      <c r="E57" s="69"/>
      <c r="F57" s="69"/>
      <c r="G57" s="69"/>
      <c r="H57" s="92"/>
      <c r="I57" s="69"/>
      <c r="J57" s="69"/>
      <c r="K57" s="69"/>
      <c r="O57" s="217"/>
      <c r="P57" s="217"/>
      <c r="Q57" s="217"/>
    </row>
    <row r="58" spans="1:17" ht="20.100000000000001" customHeight="1">
      <c r="A58" s="51" t="s">
        <v>19</v>
      </c>
      <c r="B58" s="39"/>
      <c r="C58" s="165">
        <v>2018</v>
      </c>
      <c r="D58" s="45"/>
      <c r="E58" s="69">
        <f>SUM(F58:G58)</f>
        <v>6100</v>
      </c>
      <c r="F58" s="69">
        <v>3085</v>
      </c>
      <c r="G58" s="69">
        <v>3015</v>
      </c>
      <c r="H58" s="92"/>
      <c r="I58" s="69">
        <v>5903</v>
      </c>
      <c r="J58" s="69">
        <v>3038</v>
      </c>
      <c r="K58" s="69">
        <v>2865</v>
      </c>
      <c r="O58" s="217"/>
      <c r="P58" s="217"/>
      <c r="Q58" s="217"/>
    </row>
    <row r="59" spans="1:17" ht="20.100000000000001" customHeight="1">
      <c r="B59" s="39"/>
      <c r="C59" s="165">
        <v>2019</v>
      </c>
      <c r="D59" s="45"/>
      <c r="E59" s="69">
        <f>SUM(F59:G59)</f>
        <v>6385</v>
      </c>
      <c r="F59" s="214">
        <v>3231</v>
      </c>
      <c r="G59" s="214">
        <v>3154</v>
      </c>
      <c r="H59" s="92"/>
      <c r="I59" s="69">
        <v>5721</v>
      </c>
      <c r="J59" s="47">
        <v>2913</v>
      </c>
      <c r="K59" s="47">
        <v>2808</v>
      </c>
      <c r="O59" s="217"/>
      <c r="P59" s="217"/>
      <c r="Q59" s="217"/>
    </row>
    <row r="60" spans="1:17" ht="20.100000000000001" customHeight="1">
      <c r="B60" s="39"/>
      <c r="C60" s="165">
        <v>2020</v>
      </c>
      <c r="D60" s="43"/>
      <c r="E60" s="69">
        <f t="shared" ref="E60" si="11">SUM(F60:G60)</f>
        <v>6664</v>
      </c>
      <c r="F60" s="214">
        <v>3388</v>
      </c>
      <c r="G60" s="214">
        <v>3276</v>
      </c>
      <c r="H60" s="69"/>
      <c r="I60" s="69">
        <v>5657</v>
      </c>
      <c r="J60" s="47">
        <v>2936</v>
      </c>
      <c r="K60" s="47">
        <v>2721</v>
      </c>
      <c r="O60" s="217"/>
      <c r="P60" s="217"/>
      <c r="Q60" s="217"/>
    </row>
    <row r="61" spans="1:17" ht="8.1" customHeight="1">
      <c r="B61" s="39"/>
      <c r="C61" s="165"/>
      <c r="D61" s="45"/>
      <c r="E61" s="70"/>
      <c r="F61" s="70"/>
      <c r="G61" s="70"/>
      <c r="H61" s="92"/>
      <c r="I61" s="70"/>
      <c r="J61" s="70"/>
      <c r="K61" s="70"/>
      <c r="O61" s="217"/>
      <c r="P61" s="217"/>
      <c r="Q61" s="217"/>
    </row>
    <row r="62" spans="1:17" ht="20.100000000000001" customHeight="1">
      <c r="A62" s="2" t="s">
        <v>20</v>
      </c>
      <c r="B62" s="39"/>
      <c r="C62" s="165">
        <v>2018</v>
      </c>
      <c r="D62" s="45"/>
      <c r="E62" s="69">
        <f>SUM(F62:G62)</f>
        <v>5315</v>
      </c>
      <c r="F62" s="69">
        <v>2743</v>
      </c>
      <c r="G62" s="69">
        <v>2572</v>
      </c>
      <c r="H62" s="92"/>
      <c r="I62" s="69">
        <v>5494</v>
      </c>
      <c r="J62" s="69">
        <v>2826</v>
      </c>
      <c r="K62" s="69">
        <v>2668</v>
      </c>
      <c r="O62" s="217"/>
      <c r="P62" s="217"/>
      <c r="Q62" s="217"/>
    </row>
    <row r="63" spans="1:17" ht="20.100000000000001" customHeight="1">
      <c r="B63" s="39"/>
      <c r="C63" s="165">
        <v>2019</v>
      </c>
      <c r="D63" s="45"/>
      <c r="E63" s="69">
        <f>SUM(F63:G63)</f>
        <v>5250</v>
      </c>
      <c r="F63" s="214">
        <v>2702</v>
      </c>
      <c r="G63" s="214">
        <v>2548</v>
      </c>
      <c r="H63" s="69"/>
      <c r="I63" s="69">
        <v>5293</v>
      </c>
      <c r="J63" s="47">
        <v>2695</v>
      </c>
      <c r="K63" s="47">
        <v>2598</v>
      </c>
      <c r="M63" s="219"/>
      <c r="O63" s="217"/>
      <c r="P63" s="217"/>
      <c r="Q63" s="217"/>
    </row>
    <row r="64" spans="1:17" ht="20.100000000000001" customHeight="1">
      <c r="B64" s="39"/>
      <c r="C64" s="161">
        <v>2020</v>
      </c>
      <c r="D64" s="39"/>
      <c r="E64" s="126">
        <f t="shared" ref="E64" si="12">SUM(F64:G64)</f>
        <v>5129</v>
      </c>
      <c r="F64" s="214">
        <v>2641</v>
      </c>
      <c r="G64" s="214">
        <v>2488</v>
      </c>
      <c r="H64" s="167"/>
      <c r="I64" s="126">
        <v>5141</v>
      </c>
      <c r="J64" s="47">
        <v>2629</v>
      </c>
      <c r="K64" s="47">
        <v>2512</v>
      </c>
      <c r="M64" s="219"/>
      <c r="O64" s="217"/>
      <c r="P64" s="217"/>
      <c r="Q64" s="217"/>
    </row>
    <row r="65" spans="1:12" s="187" customFormat="1" ht="8.1" customHeight="1">
      <c r="A65" s="53"/>
      <c r="B65" s="53"/>
      <c r="C65" s="54"/>
      <c r="D65" s="55"/>
      <c r="E65" s="56"/>
      <c r="F65" s="55"/>
      <c r="G65" s="54"/>
      <c r="H65" s="55"/>
      <c r="I65" s="56"/>
      <c r="J65" s="55"/>
      <c r="K65" s="54"/>
      <c r="L65" s="52"/>
    </row>
    <row r="66" spans="1:12" ht="20.100000000000001" customHeight="1">
      <c r="L66" s="226" t="s">
        <v>21</v>
      </c>
    </row>
    <row r="67" spans="1:12" ht="20.100000000000001" customHeight="1">
      <c r="L67" s="59" t="s">
        <v>34</v>
      </c>
    </row>
    <row r="68" spans="1:12" ht="8.1" customHeight="1">
      <c r="L68" s="59"/>
    </row>
    <row r="69" spans="1:12" ht="20.100000000000001" customHeight="1">
      <c r="A69" s="60" t="s">
        <v>35</v>
      </c>
    </row>
    <row r="70" spans="1:12" ht="20.100000000000001" customHeight="1">
      <c r="A70" s="111" t="s">
        <v>24</v>
      </c>
    </row>
    <row r="71" spans="1:12" ht="20.100000000000001" customHeight="1">
      <c r="A71" s="113" t="s">
        <v>25</v>
      </c>
    </row>
    <row r="72" spans="1:12" s="199" customFormat="1" ht="20.100000000000001" customHeight="1">
      <c r="A72" s="62" t="s">
        <v>26</v>
      </c>
      <c r="C72" s="222"/>
      <c r="E72" s="223"/>
      <c r="F72" s="223"/>
      <c r="G72" s="223"/>
      <c r="H72" s="223"/>
      <c r="I72" s="223"/>
    </row>
    <row r="73" spans="1:12" s="61" customFormat="1" ht="20.100000000000001" customHeight="1">
      <c r="A73" s="66" t="s">
        <v>27</v>
      </c>
      <c r="B73" s="224"/>
      <c r="C73" s="222"/>
      <c r="D73" s="225"/>
      <c r="E73" s="225"/>
      <c r="F73" s="225"/>
      <c r="G73" s="225"/>
      <c r="H73" s="225"/>
      <c r="I73" s="225"/>
    </row>
  </sheetData>
  <mergeCells count="4">
    <mergeCell ref="E8:G8"/>
    <mergeCell ref="I8:K8"/>
    <mergeCell ref="E9:G9"/>
    <mergeCell ref="I9:K9"/>
  </mergeCells>
  <printOptions horizontalCentered="1"/>
  <pageMargins left="0.55000000000000004" right="0.55000000000000004" top="0.55000000000000004" bottom="0.55000000000000004" header="0.55000000000000004" footer="0.55000000000000004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65"/>
  <sheetViews>
    <sheetView view="pageBreakPreview" zoomScale="80" zoomScaleNormal="100" zoomScaleSheetLayoutView="80" workbookViewId="0">
      <selection activeCell="A5" sqref="A5"/>
    </sheetView>
  </sheetViews>
  <sheetFormatPr defaultColWidth="12.42578125" defaultRowHeight="20.100000000000001" customHeight="1"/>
  <cols>
    <col min="1" max="3" width="12.7109375" style="2" customWidth="1"/>
    <col min="4" max="4" width="20.7109375" style="2" customWidth="1"/>
    <col min="5" max="5" width="22.7109375" style="2" customWidth="1"/>
    <col min="6" max="6" width="20.7109375" style="2" customWidth="1"/>
    <col min="7" max="7" width="1.7109375" style="2" customWidth="1"/>
    <col min="8" max="8" width="20.7109375" style="2" customWidth="1"/>
    <col min="9" max="9" width="22.7109375" style="2" customWidth="1"/>
    <col min="10" max="10" width="1.7109375" style="2" customWidth="1"/>
    <col min="11" max="16384" width="12.42578125" style="2"/>
  </cols>
  <sheetData>
    <row r="1" spans="1:10" ht="8.1" customHeight="1"/>
    <row r="2" spans="1:10" ht="8.1" customHeight="1"/>
    <row r="3" spans="1:10" s="123" customFormat="1" ht="20.100000000000001" customHeight="1">
      <c r="A3" s="131" t="s">
        <v>105</v>
      </c>
      <c r="B3" s="130"/>
      <c r="C3" s="129"/>
      <c r="D3" s="129"/>
      <c r="E3" s="129"/>
      <c r="F3" s="129"/>
      <c r="G3" s="129"/>
      <c r="H3" s="129"/>
    </row>
    <row r="4" spans="1:10" s="123" customFormat="1" ht="20.100000000000001" customHeight="1">
      <c r="A4" s="131" t="s">
        <v>106</v>
      </c>
      <c r="B4" s="131"/>
      <c r="C4" s="129"/>
      <c r="D4" s="129"/>
      <c r="E4" s="129"/>
      <c r="F4" s="129"/>
      <c r="G4" s="129"/>
      <c r="H4" s="129"/>
    </row>
    <row r="5" spans="1:10" s="124" customFormat="1" ht="20.100000000000001" customHeight="1">
      <c r="A5" s="134" t="s">
        <v>104</v>
      </c>
      <c r="B5" s="133"/>
      <c r="C5" s="132"/>
      <c r="D5" s="132"/>
      <c r="E5" s="132"/>
      <c r="F5" s="132"/>
      <c r="G5" s="132"/>
      <c r="H5" s="132"/>
    </row>
    <row r="6" spans="1:10" s="124" customFormat="1" ht="20.100000000000001" customHeight="1">
      <c r="A6" s="132"/>
      <c r="B6" s="134"/>
      <c r="C6" s="132"/>
      <c r="D6" s="132"/>
      <c r="E6" s="132"/>
      <c r="F6" s="132"/>
      <c r="G6" s="132"/>
      <c r="H6" s="132"/>
    </row>
    <row r="7" spans="1:10" s="123" customFormat="1" ht="8.1" customHeight="1">
      <c r="A7" s="135"/>
      <c r="B7" s="135"/>
      <c r="C7" s="135"/>
      <c r="D7" s="136"/>
      <c r="E7" s="136"/>
      <c r="F7" s="136"/>
      <c r="G7" s="136"/>
      <c r="H7" s="136"/>
      <c r="I7" s="136"/>
      <c r="J7" s="191"/>
    </row>
    <row r="8" spans="1:10" s="125" customFormat="1" ht="8.1" customHeight="1">
      <c r="A8" s="137"/>
      <c r="B8" s="137"/>
      <c r="C8" s="138"/>
      <c r="D8" s="139"/>
      <c r="E8" s="139"/>
      <c r="F8" s="139"/>
      <c r="G8" s="139"/>
      <c r="H8" s="139"/>
      <c r="I8" s="139"/>
      <c r="J8" s="192"/>
    </row>
    <row r="9" spans="1:10" s="125" customFormat="1" ht="20.100000000000001" customHeight="1">
      <c r="A9" s="140" t="s">
        <v>0</v>
      </c>
      <c r="B9" s="141"/>
      <c r="C9" s="142" t="s">
        <v>1</v>
      </c>
      <c r="D9" s="248" t="s">
        <v>36</v>
      </c>
      <c r="E9" s="248"/>
      <c r="F9" s="248"/>
      <c r="G9" s="149"/>
      <c r="H9" s="248" t="s">
        <v>37</v>
      </c>
      <c r="I9" s="248"/>
      <c r="J9" s="193"/>
    </row>
    <row r="10" spans="1:10" s="125" customFormat="1" ht="20.100000000000001" customHeight="1">
      <c r="A10" s="144" t="s">
        <v>4</v>
      </c>
      <c r="B10" s="145"/>
      <c r="C10" s="146" t="s">
        <v>5</v>
      </c>
      <c r="D10" s="249" t="s">
        <v>38</v>
      </c>
      <c r="E10" s="249"/>
      <c r="F10" s="249"/>
      <c r="G10" s="150"/>
      <c r="H10" s="249" t="s">
        <v>39</v>
      </c>
      <c r="I10" s="249"/>
      <c r="J10" s="194"/>
    </row>
    <row r="11" spans="1:10" s="125" customFormat="1" ht="20.100000000000001" customHeight="1">
      <c r="A11" s="145"/>
      <c r="B11" s="145"/>
      <c r="C11" s="146"/>
      <c r="D11" s="188" t="s">
        <v>40</v>
      </c>
      <c r="E11" s="188" t="s">
        <v>41</v>
      </c>
      <c r="F11" s="188" t="s">
        <v>42</v>
      </c>
      <c r="G11" s="189"/>
      <c r="H11" s="188" t="s">
        <v>40</v>
      </c>
      <c r="I11" s="188" t="s">
        <v>41</v>
      </c>
      <c r="J11" s="194"/>
    </row>
    <row r="12" spans="1:10" s="125" customFormat="1" ht="20.100000000000001" customHeight="1">
      <c r="A12" s="145"/>
      <c r="B12" s="145"/>
      <c r="C12" s="146"/>
      <c r="D12" s="149" t="s">
        <v>43</v>
      </c>
      <c r="E12" s="149" t="s">
        <v>43</v>
      </c>
      <c r="F12" s="149" t="s">
        <v>44</v>
      </c>
      <c r="G12" s="150"/>
      <c r="H12" s="149" t="s">
        <v>45</v>
      </c>
      <c r="I12" s="149" t="s">
        <v>45</v>
      </c>
      <c r="J12" s="194"/>
    </row>
    <row r="13" spans="1:10" s="125" customFormat="1" ht="20.100000000000001" customHeight="1">
      <c r="A13" s="145"/>
      <c r="B13" s="145"/>
      <c r="C13" s="147"/>
      <c r="D13" s="150" t="s">
        <v>46</v>
      </c>
      <c r="E13" s="150" t="s">
        <v>46</v>
      </c>
      <c r="F13" s="150" t="s">
        <v>47</v>
      </c>
      <c r="G13" s="150"/>
      <c r="H13" s="150" t="s">
        <v>48</v>
      </c>
      <c r="I13" s="150" t="s">
        <v>48</v>
      </c>
      <c r="J13" s="194"/>
    </row>
    <row r="14" spans="1:10" s="125" customFormat="1" ht="20.100000000000001" customHeight="1">
      <c r="A14" s="145"/>
      <c r="B14" s="145"/>
      <c r="C14" s="147"/>
      <c r="D14" s="150" t="s">
        <v>49</v>
      </c>
      <c r="E14" s="150" t="s">
        <v>50</v>
      </c>
      <c r="F14" s="150" t="s">
        <v>51</v>
      </c>
      <c r="G14" s="150"/>
      <c r="H14" s="150" t="s">
        <v>49</v>
      </c>
      <c r="I14" s="150" t="s">
        <v>50</v>
      </c>
      <c r="J14" s="194"/>
    </row>
    <row r="15" spans="1:10" s="125" customFormat="1" ht="8.1" customHeight="1">
      <c r="A15" s="151"/>
      <c r="B15" s="151"/>
      <c r="C15" s="152"/>
      <c r="D15" s="153"/>
      <c r="E15" s="153"/>
      <c r="F15" s="153"/>
      <c r="G15" s="153"/>
      <c r="H15" s="153"/>
      <c r="I15" s="153"/>
      <c r="J15" s="194"/>
    </row>
    <row r="16" spans="1:10" s="126" customFormat="1" ht="8.1" customHeight="1">
      <c r="A16" s="154"/>
      <c r="B16" s="154"/>
      <c r="C16" s="154"/>
      <c r="D16" s="155"/>
      <c r="E16" s="155"/>
      <c r="F16" s="155"/>
      <c r="G16" s="155"/>
      <c r="H16" s="155"/>
      <c r="I16" s="155"/>
    </row>
    <row r="17" spans="1:10" ht="20.100000000000001" customHeight="1">
      <c r="A17" s="35" t="s">
        <v>8</v>
      </c>
      <c r="B17" s="35"/>
      <c r="C17" s="156">
        <v>2019</v>
      </c>
      <c r="D17" s="190">
        <f>SUM(D20,D23,D26,D29,D32,D35,D38,D41,D44,D47,D50,D53)</f>
        <v>33</v>
      </c>
      <c r="E17" s="190">
        <f>SUM(E20,E23,E26,E29,E32,E35,E38,E41,E44,E47,E50,E53)</f>
        <v>16</v>
      </c>
      <c r="F17" s="37" t="s">
        <v>52</v>
      </c>
      <c r="G17" s="38"/>
      <c r="H17" s="37" t="s">
        <v>52</v>
      </c>
      <c r="I17" s="190">
        <f>SUM(I20,I23,I26,I29,I32,I35,I38,I41,I44,I47,I50,I53)</f>
        <v>3</v>
      </c>
      <c r="J17" s="38"/>
    </row>
    <row r="18" spans="1:10" ht="20.100000000000001" customHeight="1">
      <c r="A18" s="158"/>
      <c r="B18" s="158"/>
      <c r="C18" s="159">
        <v>2020</v>
      </c>
      <c r="D18" s="57" t="s">
        <v>53</v>
      </c>
      <c r="E18" s="160" t="s">
        <v>53</v>
      </c>
      <c r="F18" s="57" t="s">
        <v>53</v>
      </c>
      <c r="G18" s="182"/>
      <c r="H18" s="57" t="s">
        <v>53</v>
      </c>
      <c r="I18" s="57" t="s">
        <v>53</v>
      </c>
    </row>
    <row r="19" spans="1:10" ht="8.1" customHeight="1">
      <c r="A19" s="158"/>
      <c r="B19" s="158"/>
      <c r="C19" s="159"/>
      <c r="D19" s="38"/>
      <c r="E19" s="38"/>
      <c r="F19" s="38"/>
      <c r="G19" s="38"/>
      <c r="H19" s="38"/>
    </row>
    <row r="20" spans="1:10" ht="20.100000000000001" customHeight="1">
      <c r="A20" s="51" t="s">
        <v>9</v>
      </c>
      <c r="B20" s="51"/>
      <c r="C20" s="161">
        <v>2019</v>
      </c>
      <c r="D20" s="178">
        <v>2</v>
      </c>
      <c r="E20" s="178">
        <v>1</v>
      </c>
      <c r="F20" s="42" t="s">
        <v>52</v>
      </c>
      <c r="H20" s="42" t="s">
        <v>52</v>
      </c>
      <c r="I20" s="42" t="s">
        <v>52</v>
      </c>
    </row>
    <row r="21" spans="1:10" ht="20.100000000000001" customHeight="1">
      <c r="A21" s="164"/>
      <c r="B21" s="164"/>
      <c r="C21" s="165">
        <v>2020</v>
      </c>
      <c r="D21" s="183" t="s">
        <v>53</v>
      </c>
      <c r="E21" s="166" t="s">
        <v>53</v>
      </c>
      <c r="F21" s="183" t="s">
        <v>53</v>
      </c>
      <c r="G21" s="43"/>
      <c r="H21" s="183" t="s">
        <v>53</v>
      </c>
      <c r="I21" s="183" t="s">
        <v>53</v>
      </c>
    </row>
    <row r="22" spans="1:10" ht="8.1" customHeight="1">
      <c r="A22" s="164"/>
      <c r="B22" s="164"/>
      <c r="C22" s="165"/>
      <c r="D22" s="45"/>
      <c r="E22" s="43"/>
      <c r="F22" s="45"/>
      <c r="G22" s="43"/>
      <c r="H22" s="43"/>
      <c r="I22" s="43"/>
    </row>
    <row r="23" spans="1:10" ht="20.100000000000001" customHeight="1">
      <c r="A23" s="164" t="s">
        <v>10</v>
      </c>
      <c r="B23" s="164"/>
      <c r="C23" s="161">
        <v>2019</v>
      </c>
      <c r="D23" s="178">
        <v>5</v>
      </c>
      <c r="E23" s="178">
        <v>2</v>
      </c>
      <c r="F23" s="42" t="s">
        <v>52</v>
      </c>
      <c r="G23" s="43"/>
      <c r="H23" s="42" t="s">
        <v>52</v>
      </c>
      <c r="I23" s="42" t="s">
        <v>52</v>
      </c>
    </row>
    <row r="24" spans="1:10" ht="20.100000000000001" customHeight="1">
      <c r="A24" s="51"/>
      <c r="B24" s="51"/>
      <c r="C24" s="165">
        <v>2020</v>
      </c>
      <c r="D24" s="183" t="s">
        <v>53</v>
      </c>
      <c r="E24" s="166" t="s">
        <v>53</v>
      </c>
      <c r="F24" s="183" t="s">
        <v>53</v>
      </c>
      <c r="G24" s="43"/>
      <c r="H24" s="183" t="s">
        <v>53</v>
      </c>
      <c r="I24" s="183" t="s">
        <v>53</v>
      </c>
    </row>
    <row r="25" spans="1:10" ht="8.1" customHeight="1">
      <c r="A25" s="51"/>
      <c r="B25" s="51"/>
      <c r="C25" s="161"/>
      <c r="D25" s="39"/>
      <c r="F25" s="39"/>
    </row>
    <row r="26" spans="1:10" s="48" customFormat="1" ht="20.100000000000001" customHeight="1">
      <c r="A26" s="51" t="s">
        <v>11</v>
      </c>
      <c r="B26" s="51"/>
      <c r="C26" s="161">
        <v>2019</v>
      </c>
      <c r="D26" s="178">
        <v>8</v>
      </c>
      <c r="E26" s="178">
        <v>4</v>
      </c>
      <c r="F26" s="42" t="s">
        <v>52</v>
      </c>
      <c r="G26" s="2"/>
      <c r="H26" s="42" t="s">
        <v>52</v>
      </c>
      <c r="I26" s="2">
        <v>2</v>
      </c>
    </row>
    <row r="27" spans="1:10" s="48" customFormat="1" ht="20.100000000000001" customHeight="1">
      <c r="A27" s="51"/>
      <c r="B27" s="51"/>
      <c r="C27" s="165">
        <v>2020</v>
      </c>
      <c r="D27" s="183" t="s">
        <v>53</v>
      </c>
      <c r="E27" s="166" t="s">
        <v>53</v>
      </c>
      <c r="F27" s="183" t="s">
        <v>53</v>
      </c>
      <c r="G27" s="43"/>
      <c r="H27" s="183" t="s">
        <v>53</v>
      </c>
      <c r="I27" s="183" t="s">
        <v>53</v>
      </c>
    </row>
    <row r="28" spans="1:10" ht="8.1" customHeight="1">
      <c r="A28" s="51"/>
      <c r="B28" s="51"/>
      <c r="C28" s="161"/>
      <c r="D28" s="39"/>
    </row>
    <row r="29" spans="1:10" ht="20.100000000000001" customHeight="1">
      <c r="A29" s="51" t="s">
        <v>12</v>
      </c>
      <c r="B29" s="51"/>
      <c r="C29" s="161">
        <v>2019</v>
      </c>
      <c r="D29" s="178">
        <v>2</v>
      </c>
      <c r="E29" s="178">
        <v>1</v>
      </c>
      <c r="F29" s="42" t="s">
        <v>52</v>
      </c>
      <c r="H29" s="42" t="s">
        <v>52</v>
      </c>
      <c r="I29" s="42" t="s">
        <v>52</v>
      </c>
    </row>
    <row r="30" spans="1:10" ht="20.100000000000001" customHeight="1">
      <c r="A30" s="51"/>
      <c r="B30" s="51"/>
      <c r="C30" s="165">
        <v>2020</v>
      </c>
      <c r="D30" s="183" t="s">
        <v>53</v>
      </c>
      <c r="E30" s="166" t="s">
        <v>53</v>
      </c>
      <c r="F30" s="183" t="s">
        <v>53</v>
      </c>
      <c r="G30" s="43"/>
      <c r="H30" s="183" t="s">
        <v>53</v>
      </c>
      <c r="I30" s="183" t="s">
        <v>53</v>
      </c>
    </row>
    <row r="31" spans="1:10" ht="8.1" customHeight="1">
      <c r="A31" s="51"/>
      <c r="B31" s="51"/>
      <c r="C31" s="161"/>
      <c r="D31" s="39"/>
      <c r="F31" s="39"/>
      <c r="H31" s="195"/>
    </row>
    <row r="32" spans="1:10" ht="20.100000000000001" customHeight="1">
      <c r="A32" s="51" t="s">
        <v>13</v>
      </c>
      <c r="B32" s="51"/>
      <c r="C32" s="161">
        <v>2019</v>
      </c>
      <c r="D32" s="39">
        <v>3</v>
      </c>
      <c r="E32" s="178">
        <v>1</v>
      </c>
      <c r="F32" s="42" t="s">
        <v>52</v>
      </c>
      <c r="H32" s="42" t="s">
        <v>52</v>
      </c>
      <c r="I32" s="42" t="s">
        <v>52</v>
      </c>
    </row>
    <row r="33" spans="1:9" ht="20.100000000000001" customHeight="1">
      <c r="A33" s="51"/>
      <c r="B33" s="51"/>
      <c r="C33" s="165">
        <v>2020</v>
      </c>
      <c r="D33" s="183" t="s">
        <v>53</v>
      </c>
      <c r="E33" s="166" t="s">
        <v>53</v>
      </c>
      <c r="F33" s="183" t="s">
        <v>53</v>
      </c>
      <c r="G33" s="43"/>
      <c r="H33" s="183" t="s">
        <v>53</v>
      </c>
      <c r="I33" s="183" t="s">
        <v>53</v>
      </c>
    </row>
    <row r="34" spans="1:9" ht="8.1" customHeight="1">
      <c r="A34" s="51"/>
      <c r="B34" s="51"/>
      <c r="C34" s="161"/>
      <c r="D34" s="39"/>
      <c r="F34" s="39"/>
    </row>
    <row r="35" spans="1:9" ht="20.100000000000001" customHeight="1">
      <c r="A35" s="51" t="s">
        <v>14</v>
      </c>
      <c r="B35" s="51"/>
      <c r="C35" s="161">
        <v>2019</v>
      </c>
      <c r="D35" s="39">
        <v>5</v>
      </c>
      <c r="E35" s="178">
        <v>1</v>
      </c>
      <c r="F35" s="42" t="s">
        <v>52</v>
      </c>
      <c r="H35" s="42" t="s">
        <v>52</v>
      </c>
      <c r="I35" s="42" t="s">
        <v>52</v>
      </c>
    </row>
    <row r="36" spans="1:9" ht="20.100000000000001" customHeight="1">
      <c r="A36" s="51"/>
      <c r="B36" s="51"/>
      <c r="C36" s="165">
        <v>2020</v>
      </c>
      <c r="D36" s="183" t="s">
        <v>53</v>
      </c>
      <c r="E36" s="166" t="s">
        <v>53</v>
      </c>
      <c r="F36" s="183" t="s">
        <v>53</v>
      </c>
      <c r="G36" s="43"/>
      <c r="H36" s="183" t="s">
        <v>53</v>
      </c>
      <c r="I36" s="183" t="s">
        <v>53</v>
      </c>
    </row>
    <row r="37" spans="1:9" ht="8.1" customHeight="1">
      <c r="A37" s="51"/>
      <c r="B37" s="51"/>
      <c r="C37" s="161"/>
      <c r="D37" s="39"/>
      <c r="F37" s="39"/>
    </row>
    <row r="38" spans="1:9" ht="20.100000000000001" customHeight="1">
      <c r="A38" s="51" t="s">
        <v>15</v>
      </c>
      <c r="B38" s="51"/>
      <c r="C38" s="161">
        <v>2019</v>
      </c>
      <c r="D38" s="178">
        <v>1</v>
      </c>
      <c r="E38" s="178">
        <v>2</v>
      </c>
      <c r="F38" s="42" t="s">
        <v>52</v>
      </c>
      <c r="H38" s="42" t="s">
        <v>52</v>
      </c>
      <c r="I38" s="42" t="s">
        <v>52</v>
      </c>
    </row>
    <row r="39" spans="1:9" ht="20.100000000000001" customHeight="1">
      <c r="A39" s="51"/>
      <c r="B39" s="51"/>
      <c r="C39" s="165">
        <v>2020</v>
      </c>
      <c r="D39" s="183" t="s">
        <v>53</v>
      </c>
      <c r="E39" s="166" t="s">
        <v>53</v>
      </c>
      <c r="F39" s="183" t="s">
        <v>53</v>
      </c>
      <c r="G39" s="43"/>
      <c r="H39" s="183" t="s">
        <v>53</v>
      </c>
      <c r="I39" s="183" t="s">
        <v>53</v>
      </c>
    </row>
    <row r="40" spans="1:9" ht="8.1" customHeight="1">
      <c r="A40" s="51"/>
      <c r="B40" s="51"/>
      <c r="C40" s="161"/>
      <c r="D40" s="39"/>
    </row>
    <row r="41" spans="1:9" ht="20.100000000000001" customHeight="1">
      <c r="A41" s="51" t="s">
        <v>16</v>
      </c>
      <c r="B41" s="51"/>
      <c r="C41" s="161">
        <v>2019</v>
      </c>
      <c r="D41" s="178">
        <v>1</v>
      </c>
      <c r="E41" s="178">
        <v>1</v>
      </c>
      <c r="F41" s="42" t="s">
        <v>52</v>
      </c>
      <c r="H41" s="42" t="s">
        <v>52</v>
      </c>
      <c r="I41" s="42" t="s">
        <v>52</v>
      </c>
    </row>
    <row r="42" spans="1:9" ht="20.100000000000001" customHeight="1">
      <c r="A42" s="51"/>
      <c r="B42" s="51"/>
      <c r="C42" s="165">
        <v>2020</v>
      </c>
      <c r="D42" s="183" t="s">
        <v>53</v>
      </c>
      <c r="E42" s="166" t="s">
        <v>53</v>
      </c>
      <c r="F42" s="183" t="s">
        <v>53</v>
      </c>
      <c r="G42" s="43"/>
      <c r="H42" s="183" t="s">
        <v>53</v>
      </c>
      <c r="I42" s="183" t="s">
        <v>53</v>
      </c>
    </row>
    <row r="43" spans="1:9" ht="8.1" customHeight="1">
      <c r="A43" s="51"/>
      <c r="B43" s="51"/>
      <c r="C43" s="161"/>
      <c r="D43" s="39"/>
      <c r="F43" s="39"/>
    </row>
    <row r="44" spans="1:9" ht="20.100000000000001" customHeight="1">
      <c r="A44" s="51" t="s">
        <v>17</v>
      </c>
      <c r="B44" s="51"/>
      <c r="C44" s="161">
        <v>2019</v>
      </c>
      <c r="D44" s="178">
        <v>4</v>
      </c>
      <c r="E44" s="42" t="s">
        <v>52</v>
      </c>
      <c r="F44" s="42" t="s">
        <v>52</v>
      </c>
      <c r="H44" s="42" t="s">
        <v>52</v>
      </c>
      <c r="I44" s="178">
        <v>1</v>
      </c>
    </row>
    <row r="45" spans="1:9" ht="20.100000000000001" customHeight="1">
      <c r="A45" s="51"/>
      <c r="B45" s="51"/>
      <c r="C45" s="165">
        <v>2020</v>
      </c>
      <c r="D45" s="183" t="s">
        <v>53</v>
      </c>
      <c r="E45" s="166" t="s">
        <v>53</v>
      </c>
      <c r="F45" s="183" t="s">
        <v>53</v>
      </c>
      <c r="G45" s="43"/>
      <c r="H45" s="183" t="s">
        <v>53</v>
      </c>
      <c r="I45" s="183" t="s">
        <v>53</v>
      </c>
    </row>
    <row r="46" spans="1:9" ht="8.1" customHeight="1">
      <c r="A46" s="51"/>
      <c r="B46" s="51"/>
      <c r="C46" s="161"/>
      <c r="D46" s="39"/>
      <c r="F46" s="39"/>
    </row>
    <row r="47" spans="1:9" ht="20.100000000000001" customHeight="1">
      <c r="A47" s="51" t="s">
        <v>18</v>
      </c>
      <c r="B47" s="51"/>
      <c r="C47" s="161">
        <v>2019</v>
      </c>
      <c r="D47" s="178">
        <v>1</v>
      </c>
      <c r="E47" s="178">
        <v>1</v>
      </c>
      <c r="F47" s="42" t="s">
        <v>52</v>
      </c>
      <c r="H47" s="42" t="s">
        <v>52</v>
      </c>
      <c r="I47" s="42" t="s">
        <v>52</v>
      </c>
    </row>
    <row r="48" spans="1:9" ht="20.100000000000001" customHeight="1">
      <c r="A48" s="51"/>
      <c r="B48" s="51"/>
      <c r="C48" s="165">
        <v>2020</v>
      </c>
      <c r="D48" s="183" t="s">
        <v>53</v>
      </c>
      <c r="E48" s="166" t="s">
        <v>53</v>
      </c>
      <c r="F48" s="183" t="s">
        <v>53</v>
      </c>
      <c r="G48" s="43"/>
      <c r="H48" s="183" t="s">
        <v>53</v>
      </c>
      <c r="I48" s="183" t="s">
        <v>53</v>
      </c>
    </row>
    <row r="49" spans="1:10" ht="8.1" customHeight="1">
      <c r="A49" s="51"/>
      <c r="B49" s="51"/>
      <c r="C49" s="161"/>
      <c r="D49" s="39"/>
      <c r="F49" s="39"/>
    </row>
    <row r="50" spans="1:10" ht="20.100000000000001" customHeight="1">
      <c r="A50" s="51" t="s">
        <v>19</v>
      </c>
      <c r="B50" s="51"/>
      <c r="C50" s="161">
        <v>2019</v>
      </c>
      <c r="D50" s="178">
        <v>1</v>
      </c>
      <c r="E50" s="178">
        <v>1</v>
      </c>
      <c r="F50" s="42" t="s">
        <v>52</v>
      </c>
      <c r="H50" s="42" t="s">
        <v>52</v>
      </c>
      <c r="I50" s="42" t="s">
        <v>52</v>
      </c>
    </row>
    <row r="51" spans="1:10" ht="20.100000000000001" customHeight="1">
      <c r="A51" s="51"/>
      <c r="B51" s="51"/>
      <c r="C51" s="165">
        <v>2020</v>
      </c>
      <c r="D51" s="183" t="s">
        <v>53</v>
      </c>
      <c r="E51" s="166" t="s">
        <v>53</v>
      </c>
      <c r="F51" s="183" t="s">
        <v>53</v>
      </c>
      <c r="G51" s="43"/>
      <c r="H51" s="183" t="s">
        <v>53</v>
      </c>
      <c r="I51" s="183" t="s">
        <v>53</v>
      </c>
    </row>
    <row r="52" spans="1:10" ht="8.1" customHeight="1">
      <c r="A52" s="51"/>
      <c r="B52" s="51"/>
      <c r="C52" s="161"/>
      <c r="D52" s="39"/>
      <c r="F52" s="39"/>
    </row>
    <row r="53" spans="1:10" ht="20.100000000000001" customHeight="1">
      <c r="A53" s="51" t="s">
        <v>20</v>
      </c>
      <c r="B53" s="51"/>
      <c r="C53" s="161">
        <v>2019</v>
      </c>
      <c r="D53" s="42" t="s">
        <v>52</v>
      </c>
      <c r="E53" s="178">
        <v>1</v>
      </c>
      <c r="F53" s="42" t="s">
        <v>52</v>
      </c>
      <c r="H53" s="42" t="s">
        <v>52</v>
      </c>
      <c r="I53" s="42" t="s">
        <v>52</v>
      </c>
    </row>
    <row r="54" spans="1:10" ht="20.100000000000001" customHeight="1">
      <c r="A54" s="51"/>
      <c r="B54" s="51"/>
      <c r="C54" s="165">
        <v>2020</v>
      </c>
      <c r="D54" s="183" t="s">
        <v>53</v>
      </c>
      <c r="E54" s="166" t="s">
        <v>53</v>
      </c>
      <c r="F54" s="183" t="s">
        <v>53</v>
      </c>
      <c r="G54" s="43"/>
      <c r="H54" s="183" t="s">
        <v>53</v>
      </c>
      <c r="I54" s="183" t="s">
        <v>53</v>
      </c>
    </row>
    <row r="55" spans="1:10" s="187" customFormat="1" ht="8.1" customHeight="1">
      <c r="A55" s="53"/>
      <c r="B55" s="53"/>
      <c r="C55" s="53"/>
      <c r="D55" s="55"/>
      <c r="E55" s="56"/>
      <c r="F55" s="56"/>
      <c r="G55" s="55"/>
      <c r="H55" s="196"/>
      <c r="I55" s="196"/>
      <c r="J55" s="52"/>
    </row>
    <row r="56" spans="1:10" ht="20.100000000000001" customHeight="1">
      <c r="G56" s="35"/>
      <c r="J56" s="179" t="s">
        <v>54</v>
      </c>
    </row>
    <row r="57" spans="1:10" ht="20.100000000000001" customHeight="1">
      <c r="J57" s="180" t="s">
        <v>55</v>
      </c>
    </row>
    <row r="58" spans="1:10" ht="8.1" customHeight="1">
      <c r="I58" s="180"/>
    </row>
    <row r="59" spans="1:10" ht="20.100000000000001" customHeight="1">
      <c r="A59" s="60" t="s">
        <v>23</v>
      </c>
      <c r="B59" s="112"/>
    </row>
    <row r="60" spans="1:10" ht="20.100000000000001" customHeight="1">
      <c r="A60" s="111" t="s">
        <v>24</v>
      </c>
      <c r="B60" s="112"/>
    </row>
    <row r="61" spans="1:10" ht="20.100000000000001" customHeight="1">
      <c r="A61" s="113" t="s">
        <v>25</v>
      </c>
      <c r="B61" s="112"/>
    </row>
    <row r="62" spans="1:10" s="127" customFormat="1" ht="20.100000000000001" customHeight="1">
      <c r="A62" s="62" t="s">
        <v>26</v>
      </c>
      <c r="B62" s="170"/>
      <c r="D62" s="171"/>
      <c r="E62" s="171"/>
      <c r="F62" s="171"/>
      <c r="G62" s="171"/>
      <c r="H62" s="171"/>
      <c r="I62" s="171"/>
    </row>
    <row r="63" spans="1:10" s="127" customFormat="1" ht="20.100000000000001" customHeight="1">
      <c r="A63" s="66" t="s">
        <v>27</v>
      </c>
      <c r="B63" s="170"/>
      <c r="D63" s="171"/>
      <c r="E63" s="171"/>
      <c r="F63" s="171"/>
      <c r="G63" s="171"/>
      <c r="H63" s="171"/>
      <c r="I63" s="171"/>
    </row>
    <row r="64" spans="1:10" ht="20.100000000000001" customHeight="1">
      <c r="A64" s="114" t="s">
        <v>56</v>
      </c>
    </row>
    <row r="65" spans="1:1" ht="20.100000000000001" customHeight="1">
      <c r="A65" s="115" t="s">
        <v>57</v>
      </c>
    </row>
  </sheetData>
  <mergeCells count="4">
    <mergeCell ref="D9:F9"/>
    <mergeCell ref="H9:I9"/>
    <mergeCell ref="D10:F10"/>
    <mergeCell ref="H10:I10"/>
  </mergeCells>
  <printOptions horizontalCentered="1"/>
  <pageMargins left="0.55000000000000004" right="0.55000000000000004" top="0.55000000000000004" bottom="0.55000000000000004" header="0.55000000000000004" footer="0.55000000000000004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65"/>
  <sheetViews>
    <sheetView view="pageBreakPreview" zoomScale="80" zoomScaleNormal="100" zoomScaleSheetLayoutView="80" workbookViewId="0">
      <selection activeCell="Y17" sqref="Y17"/>
    </sheetView>
  </sheetViews>
  <sheetFormatPr defaultColWidth="11.85546875" defaultRowHeight="20.100000000000001" customHeight="1"/>
  <cols>
    <col min="1" max="1" width="11.140625" style="126" customWidth="1"/>
    <col min="2" max="3" width="12.7109375" style="126" customWidth="1"/>
    <col min="4" max="5" width="10.7109375" style="128" customWidth="1"/>
    <col min="6" max="6" width="14.7109375" style="128" customWidth="1"/>
    <col min="7" max="7" width="1.7109375" style="128" customWidth="1"/>
    <col min="8" max="9" width="10.7109375" style="128" customWidth="1"/>
    <col min="10" max="10" width="14.7109375" style="128" customWidth="1"/>
    <col min="11" max="11" width="1.7109375" style="128" customWidth="1"/>
    <col min="12" max="13" width="10.7109375" style="128" customWidth="1"/>
    <col min="14" max="14" width="14.7109375" style="128" customWidth="1"/>
    <col min="15" max="15" width="1.7109375" style="126" customWidth="1"/>
    <col min="16" max="16384" width="11.85546875" style="126"/>
  </cols>
  <sheetData>
    <row r="1" spans="1:15" ht="8.1" customHeight="1"/>
    <row r="2" spans="1:15" ht="8.1" customHeight="1"/>
    <row r="3" spans="1:15" s="123" customFormat="1" ht="20.100000000000001" customHeight="1">
      <c r="A3" s="256" t="s">
        <v>107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</row>
    <row r="4" spans="1:15" s="123" customFormat="1" ht="20.100000000000001" customHeight="1">
      <c r="A4" s="257" t="s">
        <v>108</v>
      </c>
      <c r="B4" s="131"/>
      <c r="C4" s="129"/>
      <c r="E4" s="129"/>
      <c r="F4" s="129"/>
      <c r="G4" s="129"/>
      <c r="H4" s="129"/>
      <c r="I4" s="129"/>
      <c r="J4" s="129"/>
      <c r="K4" s="129"/>
      <c r="L4" s="129"/>
      <c r="M4" s="129"/>
      <c r="N4" s="129"/>
    </row>
    <row r="5" spans="1:15" s="124" customFormat="1" ht="20.100000000000001" customHeight="1">
      <c r="A5" s="258" t="s">
        <v>109</v>
      </c>
      <c r="B5" s="133"/>
      <c r="C5" s="132"/>
      <c r="E5" s="132"/>
      <c r="F5" s="132"/>
      <c r="G5" s="132"/>
      <c r="H5" s="132"/>
      <c r="I5" s="132"/>
      <c r="J5" s="132"/>
      <c r="K5" s="132"/>
      <c r="L5" s="132"/>
      <c r="M5" s="132"/>
      <c r="N5" s="132"/>
    </row>
    <row r="6" spans="1:15" s="124" customFormat="1" ht="20.100000000000001" customHeight="1">
      <c r="A6" s="259" t="s">
        <v>110</v>
      </c>
      <c r="B6" s="134"/>
      <c r="C6" s="132"/>
      <c r="E6" s="132"/>
      <c r="F6" s="132"/>
      <c r="G6" s="132"/>
      <c r="H6" s="132"/>
      <c r="I6" s="132"/>
      <c r="J6" s="132"/>
      <c r="K6" s="132"/>
      <c r="L6" s="132"/>
      <c r="M6" s="132"/>
      <c r="N6" s="132"/>
    </row>
    <row r="7" spans="1:15" s="123" customFormat="1" ht="8.1" customHeight="1">
      <c r="A7" s="135"/>
      <c r="B7" s="135"/>
      <c r="C7" s="135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74"/>
    </row>
    <row r="8" spans="1:15" s="125" customFormat="1" ht="8.1" customHeight="1">
      <c r="A8" s="137"/>
      <c r="B8" s="137"/>
      <c r="C8" s="138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75"/>
    </row>
    <row r="9" spans="1:15" s="125" customFormat="1" ht="20.100000000000001" customHeight="1">
      <c r="A9" s="140" t="s">
        <v>0</v>
      </c>
      <c r="B9" s="141"/>
      <c r="C9" s="142" t="s">
        <v>1</v>
      </c>
      <c r="D9" s="248" t="s">
        <v>36</v>
      </c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176"/>
    </row>
    <row r="10" spans="1:15" s="125" customFormat="1" ht="17.25" customHeight="1">
      <c r="A10" s="144" t="s">
        <v>4</v>
      </c>
      <c r="B10" s="145"/>
      <c r="C10" s="146" t="s">
        <v>5</v>
      </c>
      <c r="D10" s="250" t="s">
        <v>38</v>
      </c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177"/>
    </row>
    <row r="11" spans="1:15" s="125" customFormat="1" ht="27" customHeight="1">
      <c r="A11" s="145"/>
      <c r="B11" s="145"/>
      <c r="C11" s="146"/>
      <c r="D11" s="251" t="s">
        <v>58</v>
      </c>
      <c r="E11" s="251"/>
      <c r="F11" s="251"/>
      <c r="G11" s="143"/>
      <c r="H11" s="252" t="s">
        <v>59</v>
      </c>
      <c r="I11" s="252"/>
      <c r="J11" s="252"/>
      <c r="K11" s="143"/>
      <c r="L11" s="252" t="s">
        <v>60</v>
      </c>
      <c r="M11" s="252"/>
      <c r="N11" s="252"/>
      <c r="O11" s="177"/>
    </row>
    <row r="12" spans="1:15" s="125" customFormat="1" ht="24" customHeight="1">
      <c r="A12" s="145"/>
      <c r="B12" s="145"/>
      <c r="C12" s="147"/>
      <c r="D12" s="249" t="s">
        <v>61</v>
      </c>
      <c r="E12" s="249"/>
      <c r="F12" s="249"/>
      <c r="G12" s="143"/>
      <c r="H12" s="249" t="s">
        <v>62</v>
      </c>
      <c r="I12" s="249"/>
      <c r="J12" s="249"/>
      <c r="K12" s="143"/>
      <c r="L12" s="249" t="s">
        <v>63</v>
      </c>
      <c r="M12" s="249"/>
      <c r="N12" s="249"/>
      <c r="O12" s="177"/>
    </row>
    <row r="13" spans="1:15" s="125" customFormat="1" ht="20.100000000000001" customHeight="1">
      <c r="A13" s="145"/>
      <c r="B13" s="145"/>
      <c r="C13" s="147"/>
      <c r="D13" s="148" t="s">
        <v>28</v>
      </c>
      <c r="E13" s="148" t="s">
        <v>64</v>
      </c>
      <c r="F13" s="148" t="s">
        <v>30</v>
      </c>
      <c r="G13" s="149"/>
      <c r="H13" s="148" t="s">
        <v>28</v>
      </c>
      <c r="I13" s="148" t="s">
        <v>64</v>
      </c>
      <c r="J13" s="148" t="s">
        <v>30</v>
      </c>
      <c r="K13" s="149"/>
      <c r="L13" s="148" t="s">
        <v>28</v>
      </c>
      <c r="M13" s="148" t="s">
        <v>64</v>
      </c>
      <c r="N13" s="148" t="s">
        <v>30</v>
      </c>
      <c r="O13" s="177"/>
    </row>
    <row r="14" spans="1:15" s="125" customFormat="1" ht="20.100000000000001" customHeight="1">
      <c r="A14" s="145"/>
      <c r="B14" s="145"/>
      <c r="C14" s="147"/>
      <c r="D14" s="150" t="s">
        <v>31</v>
      </c>
      <c r="E14" s="150" t="s">
        <v>32</v>
      </c>
      <c r="F14" s="150" t="s">
        <v>33</v>
      </c>
      <c r="G14" s="150"/>
      <c r="H14" s="150" t="s">
        <v>31</v>
      </c>
      <c r="I14" s="150" t="s">
        <v>32</v>
      </c>
      <c r="J14" s="150" t="s">
        <v>33</v>
      </c>
      <c r="K14" s="150"/>
      <c r="L14" s="150" t="s">
        <v>31</v>
      </c>
      <c r="M14" s="150" t="s">
        <v>32</v>
      </c>
      <c r="N14" s="150" t="s">
        <v>33</v>
      </c>
      <c r="O14" s="177"/>
    </row>
    <row r="15" spans="1:15" s="125" customFormat="1" ht="8.1" customHeight="1">
      <c r="A15" s="151"/>
      <c r="B15" s="151"/>
      <c r="C15" s="152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77"/>
    </row>
    <row r="16" spans="1:15" ht="8.1" customHeight="1">
      <c r="A16" s="154"/>
      <c r="B16" s="154"/>
      <c r="C16" s="154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92"/>
    </row>
    <row r="17" spans="1:15" ht="20.100000000000001" customHeight="1">
      <c r="A17" s="35" t="s">
        <v>8</v>
      </c>
      <c r="B17" s="35"/>
      <c r="C17" s="156">
        <v>2019</v>
      </c>
      <c r="D17" s="157">
        <f>SUM(E17:F17)</f>
        <v>174</v>
      </c>
      <c r="E17" s="157">
        <f>SUM(E20,E23,E26,E29,E32,E35,E38,E41,E44,E47,E50,E53)</f>
        <v>70</v>
      </c>
      <c r="F17" s="157">
        <f>SUM(F20,F23,F26,F29,F32,F35,F38,F41,F44,F47,F50,F53)</f>
        <v>104</v>
      </c>
      <c r="G17" s="157"/>
      <c r="H17" s="37">
        <f>SUM(I17:J17)</f>
        <v>35</v>
      </c>
      <c r="I17" s="37">
        <f>SUM(I20,I23,I26,I29,I32,I35,I38,I41,I44,I47,I50,I53)</f>
        <v>8</v>
      </c>
      <c r="J17" s="37">
        <f>SUM(J20,J23,J26,J29,J32,J35,J38,J41,J44,J47,J50,J53)</f>
        <v>27</v>
      </c>
      <c r="K17" s="157"/>
      <c r="L17" s="241" t="s">
        <v>52</v>
      </c>
      <c r="M17" s="241" t="s">
        <v>52</v>
      </c>
      <c r="N17" s="241" t="s">
        <v>52</v>
      </c>
      <c r="O17" s="92"/>
    </row>
    <row r="18" spans="1:15" ht="20.100000000000001" customHeight="1">
      <c r="A18" s="158"/>
      <c r="B18" s="158"/>
      <c r="C18" s="159">
        <v>2020</v>
      </c>
      <c r="D18" s="242" t="s">
        <v>53</v>
      </c>
      <c r="E18" s="242" t="s">
        <v>53</v>
      </c>
      <c r="F18" s="242" t="s">
        <v>53</v>
      </c>
      <c r="G18" s="97"/>
      <c r="H18" s="242" t="s">
        <v>53</v>
      </c>
      <c r="I18" s="242" t="s">
        <v>53</v>
      </c>
      <c r="J18" s="242" t="s">
        <v>53</v>
      </c>
      <c r="K18" s="97"/>
      <c r="L18" s="185" t="s">
        <v>53</v>
      </c>
      <c r="M18" s="186" t="s">
        <v>53</v>
      </c>
      <c r="N18" s="186" t="s">
        <v>53</v>
      </c>
    </row>
    <row r="19" spans="1:15" ht="8.1" customHeight="1">
      <c r="A19" s="158"/>
      <c r="B19" s="158"/>
      <c r="C19" s="159"/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</row>
    <row r="20" spans="1:15" ht="20.100000000000001" customHeight="1">
      <c r="A20" s="51" t="s">
        <v>9</v>
      </c>
      <c r="B20" s="51"/>
      <c r="C20" s="161">
        <v>2019</v>
      </c>
      <c r="D20" s="162">
        <f>SUM(E20:F20)</f>
        <v>16</v>
      </c>
      <c r="E20" s="162">
        <v>7</v>
      </c>
      <c r="F20" s="162">
        <v>9</v>
      </c>
      <c r="G20" s="162"/>
      <c r="H20" s="162" t="s">
        <v>52</v>
      </c>
      <c r="I20" s="162" t="s">
        <v>52</v>
      </c>
      <c r="J20" s="162" t="s">
        <v>52</v>
      </c>
      <c r="K20" s="162"/>
      <c r="L20" s="42" t="s">
        <v>52</v>
      </c>
      <c r="M20" s="42" t="s">
        <v>52</v>
      </c>
      <c r="N20" s="42" t="s">
        <v>52</v>
      </c>
    </row>
    <row r="21" spans="1:15" ht="20.100000000000001" customHeight="1">
      <c r="A21" s="164"/>
      <c r="B21" s="164"/>
      <c r="C21" s="165">
        <v>2020</v>
      </c>
      <c r="D21" s="243" t="s">
        <v>53</v>
      </c>
      <c r="E21" s="243" t="s">
        <v>53</v>
      </c>
      <c r="F21" s="243" t="s">
        <v>53</v>
      </c>
      <c r="G21" s="100"/>
      <c r="H21" s="243" t="s">
        <v>53</v>
      </c>
      <c r="I21" s="243" t="s">
        <v>53</v>
      </c>
      <c r="J21" s="243" t="s">
        <v>53</v>
      </c>
      <c r="K21" s="100"/>
      <c r="L21" s="162" t="s">
        <v>53</v>
      </c>
      <c r="M21" s="42" t="s">
        <v>53</v>
      </c>
      <c r="N21" s="42" t="s">
        <v>53</v>
      </c>
    </row>
    <row r="22" spans="1:15" ht="8.1" customHeight="1">
      <c r="A22" s="164"/>
      <c r="B22" s="164"/>
      <c r="C22" s="165"/>
      <c r="D22" s="100"/>
      <c r="E22" s="100"/>
      <c r="F22" s="100"/>
      <c r="G22" s="100"/>
      <c r="H22" s="100"/>
      <c r="I22" s="100"/>
      <c r="J22" s="100"/>
      <c r="K22" s="100"/>
      <c r="L22" s="100"/>
      <c r="M22" s="42"/>
      <c r="N22" s="42"/>
    </row>
    <row r="23" spans="1:15" ht="20.100000000000001" customHeight="1">
      <c r="A23" s="164" t="s">
        <v>10</v>
      </c>
      <c r="B23" s="164"/>
      <c r="C23" s="161">
        <v>2019</v>
      </c>
      <c r="D23" s="100">
        <f>SUM(E23:F23)</f>
        <v>28</v>
      </c>
      <c r="E23" s="100">
        <v>10</v>
      </c>
      <c r="F23" s="100">
        <v>18</v>
      </c>
      <c r="G23" s="100"/>
      <c r="H23" s="100">
        <f>SUM(I23:J23)</f>
        <v>4</v>
      </c>
      <c r="I23" s="162" t="s">
        <v>52</v>
      </c>
      <c r="J23" s="100">
        <v>4</v>
      </c>
      <c r="K23" s="100"/>
      <c r="L23" s="42" t="s">
        <v>52</v>
      </c>
      <c r="M23" s="42" t="s">
        <v>52</v>
      </c>
      <c r="N23" s="42" t="s">
        <v>52</v>
      </c>
    </row>
    <row r="24" spans="1:15" ht="20.100000000000001" customHeight="1">
      <c r="A24" s="51"/>
      <c r="B24" s="51"/>
      <c r="C24" s="165">
        <v>2020</v>
      </c>
      <c r="D24" s="243" t="s">
        <v>53</v>
      </c>
      <c r="E24" s="243" t="s">
        <v>53</v>
      </c>
      <c r="F24" s="243" t="s">
        <v>53</v>
      </c>
      <c r="G24" s="100"/>
      <c r="H24" s="243" t="s">
        <v>53</v>
      </c>
      <c r="I24" s="243" t="s">
        <v>53</v>
      </c>
      <c r="J24" s="243" t="s">
        <v>53</v>
      </c>
      <c r="K24" s="100"/>
      <c r="L24" s="162" t="s">
        <v>53</v>
      </c>
      <c r="M24" s="42" t="s">
        <v>53</v>
      </c>
      <c r="N24" s="42" t="s">
        <v>53</v>
      </c>
    </row>
    <row r="25" spans="1:15" ht="8.1" customHeight="1">
      <c r="A25" s="51"/>
      <c r="B25" s="51"/>
      <c r="C25" s="161"/>
      <c r="D25" s="178"/>
      <c r="E25" s="178"/>
      <c r="F25" s="178"/>
      <c r="G25" s="100"/>
      <c r="H25" s="178"/>
      <c r="I25" s="178"/>
      <c r="J25" s="178"/>
      <c r="K25" s="100"/>
      <c r="L25" s="178"/>
      <c r="M25" s="42"/>
      <c r="N25" s="42"/>
    </row>
    <row r="26" spans="1:15" ht="20.100000000000001" customHeight="1">
      <c r="A26" s="51" t="s">
        <v>11</v>
      </c>
      <c r="B26" s="51"/>
      <c r="C26" s="161">
        <v>2019</v>
      </c>
      <c r="D26" s="100">
        <f>SUM(E26:F26)</f>
        <v>24</v>
      </c>
      <c r="E26" s="100">
        <v>10</v>
      </c>
      <c r="F26" s="100">
        <v>14</v>
      </c>
      <c r="G26" s="100"/>
      <c r="H26" s="100">
        <f>SUM(I26:J26)</f>
        <v>9</v>
      </c>
      <c r="I26" s="100">
        <v>1</v>
      </c>
      <c r="J26" s="100">
        <v>8</v>
      </c>
      <c r="K26" s="100"/>
      <c r="L26" s="42" t="s">
        <v>52</v>
      </c>
      <c r="M26" s="42" t="s">
        <v>52</v>
      </c>
      <c r="N26" s="42" t="s">
        <v>52</v>
      </c>
    </row>
    <row r="27" spans="1:15" ht="20.100000000000001" customHeight="1">
      <c r="A27" s="51"/>
      <c r="B27" s="51"/>
      <c r="C27" s="165">
        <v>2020</v>
      </c>
      <c r="D27" s="243" t="s">
        <v>53</v>
      </c>
      <c r="E27" s="243" t="s">
        <v>53</v>
      </c>
      <c r="F27" s="243" t="s">
        <v>53</v>
      </c>
      <c r="G27" s="100"/>
      <c r="H27" s="243" t="s">
        <v>53</v>
      </c>
      <c r="I27" s="243" t="s">
        <v>53</v>
      </c>
      <c r="J27" s="243" t="s">
        <v>53</v>
      </c>
      <c r="K27" s="100"/>
      <c r="L27" s="162" t="s">
        <v>53</v>
      </c>
      <c r="M27" s="42" t="s">
        <v>53</v>
      </c>
      <c r="N27" s="42" t="s">
        <v>53</v>
      </c>
    </row>
    <row r="28" spans="1:15" ht="8.1" customHeight="1">
      <c r="A28" s="51"/>
      <c r="B28" s="51"/>
      <c r="C28" s="161"/>
      <c r="D28" s="100"/>
      <c r="E28" s="100"/>
      <c r="F28" s="100"/>
      <c r="G28" s="100"/>
      <c r="H28" s="100"/>
      <c r="I28" s="100"/>
      <c r="J28" s="100"/>
      <c r="K28" s="100"/>
      <c r="L28" s="100"/>
      <c r="M28" s="42"/>
      <c r="N28" s="42"/>
    </row>
    <row r="29" spans="1:15" ht="20.100000000000001" customHeight="1">
      <c r="A29" s="51" t="s">
        <v>12</v>
      </c>
      <c r="B29" s="51"/>
      <c r="C29" s="161">
        <v>2019</v>
      </c>
      <c r="D29" s="178">
        <f>SUM(E29:F29)</f>
        <v>6</v>
      </c>
      <c r="E29" s="178">
        <v>2</v>
      </c>
      <c r="F29" s="178">
        <v>4</v>
      </c>
      <c r="G29" s="100"/>
      <c r="H29" s="178">
        <f>SUM(I29:J29)</f>
        <v>1</v>
      </c>
      <c r="I29" s="162" t="s">
        <v>52</v>
      </c>
      <c r="J29" s="178">
        <v>1</v>
      </c>
      <c r="K29" s="100"/>
      <c r="L29" s="42" t="s">
        <v>52</v>
      </c>
      <c r="M29" s="42" t="s">
        <v>52</v>
      </c>
      <c r="N29" s="42" t="s">
        <v>52</v>
      </c>
    </row>
    <row r="30" spans="1:15" ht="20.100000000000001" customHeight="1">
      <c r="A30" s="51"/>
      <c r="B30" s="51"/>
      <c r="C30" s="165">
        <v>2020</v>
      </c>
      <c r="D30" s="243" t="s">
        <v>53</v>
      </c>
      <c r="E30" s="243" t="s">
        <v>53</v>
      </c>
      <c r="F30" s="243" t="s">
        <v>53</v>
      </c>
      <c r="G30" s="100"/>
      <c r="H30" s="243" t="s">
        <v>53</v>
      </c>
      <c r="I30" s="243" t="s">
        <v>53</v>
      </c>
      <c r="J30" s="243" t="s">
        <v>53</v>
      </c>
      <c r="K30" s="100"/>
      <c r="L30" s="162" t="s">
        <v>53</v>
      </c>
      <c r="M30" s="42" t="s">
        <v>53</v>
      </c>
      <c r="N30" s="42" t="s">
        <v>53</v>
      </c>
    </row>
    <row r="31" spans="1:15" ht="8.1" customHeight="1">
      <c r="A31" s="51"/>
      <c r="B31" s="51"/>
      <c r="C31" s="161"/>
      <c r="D31" s="100"/>
      <c r="E31" s="100"/>
      <c r="F31" s="100"/>
      <c r="G31" s="100"/>
      <c r="H31" s="100"/>
      <c r="I31" s="100"/>
      <c r="J31" s="100"/>
      <c r="K31" s="100"/>
      <c r="L31" s="100"/>
      <c r="M31" s="42"/>
      <c r="N31" s="42"/>
    </row>
    <row r="32" spans="1:15" ht="20.100000000000001" customHeight="1">
      <c r="A32" s="51" t="s">
        <v>13</v>
      </c>
      <c r="B32" s="51"/>
      <c r="C32" s="161">
        <v>2019</v>
      </c>
      <c r="D32" s="100">
        <f>SUM(E32:F32)</f>
        <v>10</v>
      </c>
      <c r="E32" s="100">
        <v>3</v>
      </c>
      <c r="F32" s="100">
        <v>7</v>
      </c>
      <c r="G32" s="100"/>
      <c r="H32" s="100">
        <f>SUM(I32:J32)</f>
        <v>3</v>
      </c>
      <c r="I32" s="162" t="s">
        <v>52</v>
      </c>
      <c r="J32" s="100">
        <v>3</v>
      </c>
      <c r="K32" s="100"/>
      <c r="L32" s="42" t="s">
        <v>52</v>
      </c>
      <c r="M32" s="42" t="s">
        <v>52</v>
      </c>
      <c r="N32" s="42" t="s">
        <v>52</v>
      </c>
    </row>
    <row r="33" spans="1:14" ht="20.100000000000001" customHeight="1">
      <c r="A33" s="51"/>
      <c r="B33" s="51"/>
      <c r="C33" s="165">
        <v>2020</v>
      </c>
      <c r="D33" s="243" t="s">
        <v>53</v>
      </c>
      <c r="E33" s="243" t="s">
        <v>53</v>
      </c>
      <c r="F33" s="243" t="s">
        <v>53</v>
      </c>
      <c r="G33" s="100"/>
      <c r="H33" s="243" t="s">
        <v>53</v>
      </c>
      <c r="I33" s="243" t="s">
        <v>53</v>
      </c>
      <c r="J33" s="243" t="s">
        <v>53</v>
      </c>
      <c r="K33" s="100"/>
      <c r="L33" s="162" t="s">
        <v>53</v>
      </c>
      <c r="M33" s="42" t="s">
        <v>53</v>
      </c>
      <c r="N33" s="42" t="s">
        <v>53</v>
      </c>
    </row>
    <row r="34" spans="1:14" ht="8.1" customHeight="1">
      <c r="A34" s="51"/>
      <c r="B34" s="51"/>
      <c r="C34" s="161"/>
      <c r="D34" s="100"/>
      <c r="E34" s="100"/>
      <c r="F34" s="100"/>
      <c r="G34" s="100"/>
      <c r="H34" s="100"/>
      <c r="I34" s="100"/>
      <c r="J34" s="100"/>
      <c r="K34" s="100"/>
      <c r="L34" s="100"/>
      <c r="M34" s="42"/>
      <c r="N34" s="42"/>
    </row>
    <row r="35" spans="1:14" ht="20.100000000000001" customHeight="1">
      <c r="A35" s="51" t="s">
        <v>14</v>
      </c>
      <c r="B35" s="51"/>
      <c r="C35" s="161">
        <v>2019</v>
      </c>
      <c r="D35" s="100">
        <f>SUM(E35:F35)</f>
        <v>34</v>
      </c>
      <c r="E35" s="100">
        <v>14</v>
      </c>
      <c r="F35" s="100">
        <v>20</v>
      </c>
      <c r="G35" s="100"/>
      <c r="H35" s="100">
        <f>SUM(I35:J35)</f>
        <v>5</v>
      </c>
      <c r="I35" s="100">
        <v>3</v>
      </c>
      <c r="J35" s="100">
        <v>2</v>
      </c>
      <c r="K35" s="100"/>
      <c r="L35" s="42" t="s">
        <v>52</v>
      </c>
      <c r="M35" s="42" t="s">
        <v>52</v>
      </c>
      <c r="N35" s="42" t="s">
        <v>52</v>
      </c>
    </row>
    <row r="36" spans="1:14" ht="20.100000000000001" customHeight="1">
      <c r="A36" s="51"/>
      <c r="B36" s="51"/>
      <c r="C36" s="165">
        <v>2020</v>
      </c>
      <c r="D36" s="243" t="s">
        <v>53</v>
      </c>
      <c r="E36" s="243" t="s">
        <v>53</v>
      </c>
      <c r="F36" s="243" t="s">
        <v>53</v>
      </c>
      <c r="G36" s="100"/>
      <c r="H36" s="243" t="s">
        <v>53</v>
      </c>
      <c r="I36" s="243" t="s">
        <v>53</v>
      </c>
      <c r="J36" s="243" t="s">
        <v>53</v>
      </c>
      <c r="K36" s="100"/>
      <c r="L36" s="162" t="s">
        <v>53</v>
      </c>
      <c r="M36" s="42" t="s">
        <v>53</v>
      </c>
      <c r="N36" s="42" t="s">
        <v>53</v>
      </c>
    </row>
    <row r="37" spans="1:14" ht="8.1" customHeight="1">
      <c r="A37" s="51"/>
      <c r="B37" s="51"/>
      <c r="C37" s="161"/>
      <c r="D37" s="184"/>
      <c r="E37" s="178"/>
      <c r="F37" s="100"/>
      <c r="G37" s="100"/>
      <c r="H37" s="178"/>
      <c r="I37" s="178"/>
      <c r="J37" s="178"/>
      <c r="K37" s="100"/>
      <c r="L37" s="178"/>
      <c r="M37" s="42"/>
      <c r="N37" s="42"/>
    </row>
    <row r="38" spans="1:14" ht="20.100000000000001" customHeight="1">
      <c r="A38" s="51" t="s">
        <v>15</v>
      </c>
      <c r="B38" s="51"/>
      <c r="C38" s="161">
        <v>2019</v>
      </c>
      <c r="D38" s="100">
        <f>SUM(E38:F38)</f>
        <v>12</v>
      </c>
      <c r="E38" s="100">
        <v>3</v>
      </c>
      <c r="F38" s="100">
        <v>9</v>
      </c>
      <c r="G38" s="100"/>
      <c r="H38" s="100">
        <f>SUM(I38:J38)</f>
        <v>5</v>
      </c>
      <c r="I38" s="100">
        <v>1</v>
      </c>
      <c r="J38" s="100">
        <v>4</v>
      </c>
      <c r="K38" s="100"/>
      <c r="L38" s="42" t="s">
        <v>52</v>
      </c>
      <c r="M38" s="42" t="s">
        <v>52</v>
      </c>
      <c r="N38" s="42" t="s">
        <v>52</v>
      </c>
    </row>
    <row r="39" spans="1:14" ht="20.100000000000001" customHeight="1">
      <c r="A39" s="51"/>
      <c r="B39" s="51"/>
      <c r="C39" s="165">
        <v>2020</v>
      </c>
      <c r="D39" s="243" t="s">
        <v>53</v>
      </c>
      <c r="E39" s="243" t="s">
        <v>53</v>
      </c>
      <c r="F39" s="243" t="s">
        <v>53</v>
      </c>
      <c r="G39" s="100"/>
      <c r="H39" s="243" t="s">
        <v>53</v>
      </c>
      <c r="I39" s="243" t="s">
        <v>53</v>
      </c>
      <c r="J39" s="243" t="s">
        <v>53</v>
      </c>
      <c r="K39" s="100"/>
      <c r="L39" s="162" t="s">
        <v>53</v>
      </c>
      <c r="M39" s="42" t="s">
        <v>53</v>
      </c>
      <c r="N39" s="42" t="s">
        <v>53</v>
      </c>
    </row>
    <row r="40" spans="1:14" ht="8.1" customHeight="1">
      <c r="A40" s="51"/>
      <c r="B40" s="51"/>
      <c r="C40" s="161"/>
      <c r="D40" s="100"/>
      <c r="E40" s="100"/>
      <c r="F40" s="100"/>
      <c r="G40" s="100"/>
      <c r="H40" s="100"/>
      <c r="I40" s="100"/>
      <c r="J40" s="100"/>
      <c r="K40" s="100"/>
      <c r="L40" s="100"/>
      <c r="M40" s="42"/>
      <c r="N40" s="42"/>
    </row>
    <row r="41" spans="1:14" ht="20.100000000000001" customHeight="1">
      <c r="A41" s="51" t="s">
        <v>16</v>
      </c>
      <c r="B41" s="51"/>
      <c r="C41" s="161">
        <v>2019</v>
      </c>
      <c r="D41" s="184">
        <f>SUM(E41:F41)</f>
        <v>1</v>
      </c>
      <c r="E41" s="100">
        <v>1</v>
      </c>
      <c r="F41" s="162" t="s">
        <v>52</v>
      </c>
      <c r="G41" s="100"/>
      <c r="H41" s="178">
        <f>SUM(I41:J41)</f>
        <v>1</v>
      </c>
      <c r="I41" s="178">
        <v>1</v>
      </c>
      <c r="J41" s="162" t="s">
        <v>52</v>
      </c>
      <c r="K41" s="100"/>
      <c r="L41" s="42" t="s">
        <v>52</v>
      </c>
      <c r="M41" s="42" t="s">
        <v>52</v>
      </c>
      <c r="N41" s="42" t="s">
        <v>52</v>
      </c>
    </row>
    <row r="42" spans="1:14" ht="20.100000000000001" customHeight="1">
      <c r="A42" s="51"/>
      <c r="B42" s="51"/>
      <c r="C42" s="165">
        <v>2020</v>
      </c>
      <c r="D42" s="243" t="s">
        <v>53</v>
      </c>
      <c r="E42" s="243" t="s">
        <v>53</v>
      </c>
      <c r="F42" s="243" t="s">
        <v>53</v>
      </c>
      <c r="G42" s="100"/>
      <c r="H42" s="243" t="s">
        <v>53</v>
      </c>
      <c r="I42" s="243" t="s">
        <v>53</v>
      </c>
      <c r="J42" s="243" t="s">
        <v>53</v>
      </c>
      <c r="K42" s="100"/>
      <c r="L42" s="162" t="s">
        <v>53</v>
      </c>
      <c r="M42" s="42" t="s">
        <v>53</v>
      </c>
      <c r="N42" s="42" t="s">
        <v>53</v>
      </c>
    </row>
    <row r="43" spans="1:14" ht="8.1" customHeight="1">
      <c r="A43" s="51"/>
      <c r="B43" s="51"/>
      <c r="C43" s="161"/>
      <c r="D43" s="100"/>
      <c r="E43" s="100"/>
      <c r="F43" s="100"/>
      <c r="G43" s="100"/>
      <c r="H43" s="100"/>
      <c r="I43" s="100"/>
      <c r="J43" s="100"/>
      <c r="K43" s="100"/>
      <c r="L43" s="100"/>
      <c r="M43" s="42"/>
      <c r="N43" s="42"/>
    </row>
    <row r="44" spans="1:14" ht="20.100000000000001" customHeight="1">
      <c r="A44" s="51" t="s">
        <v>17</v>
      </c>
      <c r="B44" s="51"/>
      <c r="C44" s="161">
        <v>2019</v>
      </c>
      <c r="D44" s="100">
        <f>SUM(E44:F44)</f>
        <v>33</v>
      </c>
      <c r="E44" s="100">
        <v>12</v>
      </c>
      <c r="F44" s="100">
        <v>21</v>
      </c>
      <c r="G44" s="100"/>
      <c r="H44" s="42" t="s">
        <v>52</v>
      </c>
      <c r="I44" s="100" t="s">
        <v>52</v>
      </c>
      <c r="J44" s="100" t="s">
        <v>52</v>
      </c>
      <c r="K44" s="100"/>
      <c r="L44" s="42" t="s">
        <v>52</v>
      </c>
      <c r="M44" s="42" t="s">
        <v>52</v>
      </c>
      <c r="N44" s="42" t="s">
        <v>52</v>
      </c>
    </row>
    <row r="45" spans="1:14" ht="20.100000000000001" customHeight="1">
      <c r="A45" s="51"/>
      <c r="B45" s="51"/>
      <c r="C45" s="165">
        <v>2020</v>
      </c>
      <c r="D45" s="243" t="s">
        <v>53</v>
      </c>
      <c r="E45" s="243" t="s">
        <v>53</v>
      </c>
      <c r="F45" s="243" t="s">
        <v>53</v>
      </c>
      <c r="G45" s="100"/>
      <c r="H45" s="243" t="s">
        <v>53</v>
      </c>
      <c r="I45" s="243" t="s">
        <v>53</v>
      </c>
      <c r="J45" s="243" t="s">
        <v>53</v>
      </c>
      <c r="K45" s="100"/>
      <c r="L45" s="162" t="s">
        <v>53</v>
      </c>
      <c r="M45" s="42" t="s">
        <v>53</v>
      </c>
      <c r="N45" s="42" t="s">
        <v>53</v>
      </c>
    </row>
    <row r="46" spans="1:14" ht="8.1" customHeight="1">
      <c r="A46" s="51"/>
      <c r="B46" s="51"/>
      <c r="C46" s="161"/>
      <c r="D46" s="100"/>
      <c r="E46" s="100"/>
      <c r="F46" s="100"/>
      <c r="G46" s="100"/>
      <c r="H46" s="100"/>
      <c r="I46" s="100"/>
      <c r="J46" s="100"/>
      <c r="K46" s="100"/>
      <c r="L46" s="100"/>
      <c r="M46" s="42"/>
      <c r="N46" s="42"/>
    </row>
    <row r="47" spans="1:14" ht="20.100000000000001" customHeight="1">
      <c r="A47" s="51" t="s">
        <v>18</v>
      </c>
      <c r="B47" s="51"/>
      <c r="C47" s="161">
        <v>2019</v>
      </c>
      <c r="D47" s="100">
        <f>SUM(E47:F47)</f>
        <v>5</v>
      </c>
      <c r="E47" s="100">
        <v>4</v>
      </c>
      <c r="F47" s="100">
        <v>1</v>
      </c>
      <c r="G47" s="100"/>
      <c r="H47" s="100">
        <f>SUM(I47:J47)</f>
        <v>1</v>
      </c>
      <c r="I47" s="100">
        <v>1</v>
      </c>
      <c r="J47" s="100" t="s">
        <v>52</v>
      </c>
      <c r="K47" s="100"/>
      <c r="L47" s="42" t="s">
        <v>52</v>
      </c>
      <c r="M47" s="42" t="s">
        <v>52</v>
      </c>
      <c r="N47" s="42" t="s">
        <v>52</v>
      </c>
    </row>
    <row r="48" spans="1:14" ht="20.100000000000001" customHeight="1">
      <c r="A48" s="51"/>
      <c r="B48" s="51"/>
      <c r="C48" s="165">
        <v>2020</v>
      </c>
      <c r="D48" s="243" t="s">
        <v>53</v>
      </c>
      <c r="E48" s="243" t="s">
        <v>53</v>
      </c>
      <c r="F48" s="243" t="s">
        <v>53</v>
      </c>
      <c r="G48" s="100"/>
      <c r="H48" s="243" t="s">
        <v>53</v>
      </c>
      <c r="I48" s="243" t="s">
        <v>53</v>
      </c>
      <c r="J48" s="243" t="s">
        <v>53</v>
      </c>
      <c r="K48" s="100"/>
      <c r="L48" s="162" t="s">
        <v>53</v>
      </c>
      <c r="M48" s="42" t="s">
        <v>53</v>
      </c>
      <c r="N48" s="42" t="s">
        <v>53</v>
      </c>
    </row>
    <row r="49" spans="1:24" ht="8.1" customHeight="1">
      <c r="A49" s="51"/>
      <c r="B49" s="51"/>
      <c r="C49" s="161"/>
      <c r="D49" s="178"/>
      <c r="E49" s="178"/>
      <c r="F49" s="178"/>
      <c r="G49" s="100"/>
      <c r="H49" s="178"/>
      <c r="I49" s="178"/>
      <c r="J49" s="178"/>
      <c r="K49" s="100"/>
      <c r="L49" s="178"/>
      <c r="M49" s="42"/>
      <c r="N49" s="42"/>
      <c r="O49" s="167"/>
      <c r="P49" s="167"/>
      <c r="Q49" s="167"/>
      <c r="R49" s="167"/>
      <c r="S49" s="167"/>
      <c r="T49" s="167"/>
      <c r="U49" s="167"/>
      <c r="V49" s="167"/>
      <c r="W49" s="167"/>
      <c r="X49" s="167"/>
    </row>
    <row r="50" spans="1:24" ht="20.100000000000001" customHeight="1">
      <c r="A50" s="51" t="s">
        <v>19</v>
      </c>
      <c r="B50" s="51"/>
      <c r="C50" s="161">
        <v>2019</v>
      </c>
      <c r="D50" s="100">
        <f>SUM(E50:F50)</f>
        <v>5</v>
      </c>
      <c r="E50" s="100">
        <v>4</v>
      </c>
      <c r="F50" s="100">
        <v>1</v>
      </c>
      <c r="G50" s="100"/>
      <c r="H50" s="42" t="s">
        <v>52</v>
      </c>
      <c r="I50" s="244" t="s">
        <v>52</v>
      </c>
      <c r="J50" s="244" t="s">
        <v>52</v>
      </c>
      <c r="K50" s="100"/>
      <c r="L50" s="42" t="s">
        <v>52</v>
      </c>
      <c r="M50" s="42" t="s">
        <v>52</v>
      </c>
      <c r="N50" s="42" t="s">
        <v>52</v>
      </c>
    </row>
    <row r="51" spans="1:24" ht="20.100000000000001" customHeight="1">
      <c r="A51" s="51"/>
      <c r="B51" s="51"/>
      <c r="C51" s="165">
        <v>2020</v>
      </c>
      <c r="D51" s="243" t="s">
        <v>53</v>
      </c>
      <c r="E51" s="243" t="s">
        <v>53</v>
      </c>
      <c r="F51" s="243" t="s">
        <v>53</v>
      </c>
      <c r="G51" s="100"/>
      <c r="H51" s="243" t="s">
        <v>53</v>
      </c>
      <c r="I51" s="243" t="s">
        <v>53</v>
      </c>
      <c r="J51" s="243" t="s">
        <v>53</v>
      </c>
      <c r="K51" s="100"/>
      <c r="L51" s="162" t="s">
        <v>53</v>
      </c>
      <c r="M51" s="42" t="s">
        <v>53</v>
      </c>
      <c r="N51" s="42" t="s">
        <v>53</v>
      </c>
    </row>
    <row r="52" spans="1:24" ht="8.1" customHeight="1">
      <c r="A52" s="51"/>
      <c r="B52" s="51"/>
      <c r="C52" s="161"/>
      <c r="D52" s="100"/>
      <c r="E52" s="100"/>
      <c r="F52" s="100"/>
      <c r="G52" s="100"/>
      <c r="H52" s="100"/>
      <c r="I52" s="100"/>
      <c r="J52" s="100"/>
      <c r="K52" s="100"/>
      <c r="L52" s="100"/>
      <c r="M52" s="42"/>
      <c r="N52" s="42"/>
    </row>
    <row r="53" spans="1:24" ht="20.100000000000001" customHeight="1">
      <c r="A53" s="51" t="s">
        <v>20</v>
      </c>
      <c r="B53" s="51"/>
      <c r="C53" s="161">
        <v>2019</v>
      </c>
      <c r="D53" s="243" t="s">
        <v>52</v>
      </c>
      <c r="E53" s="243" t="s">
        <v>52</v>
      </c>
      <c r="F53" s="243" t="s">
        <v>52</v>
      </c>
      <c r="G53" s="100"/>
      <c r="H53" s="178">
        <f>SUM(I53:J53)</f>
        <v>6</v>
      </c>
      <c r="I53" s="178">
        <v>1</v>
      </c>
      <c r="J53" s="178">
        <v>5</v>
      </c>
      <c r="K53" s="100"/>
      <c r="L53" s="42" t="s">
        <v>52</v>
      </c>
      <c r="M53" s="42" t="s">
        <v>52</v>
      </c>
      <c r="N53" s="42" t="s">
        <v>52</v>
      </c>
      <c r="O53" s="167"/>
      <c r="P53" s="167"/>
      <c r="Q53" s="167"/>
      <c r="R53" s="167"/>
      <c r="S53" s="167"/>
      <c r="T53" s="167"/>
      <c r="U53" s="167"/>
      <c r="V53" s="167"/>
      <c r="W53" s="167"/>
      <c r="X53" s="167"/>
    </row>
    <row r="54" spans="1:24" ht="20.100000000000001" customHeight="1">
      <c r="A54" s="51"/>
      <c r="B54" s="51"/>
      <c r="C54" s="165">
        <v>2020</v>
      </c>
      <c r="D54" s="243" t="s">
        <v>53</v>
      </c>
      <c r="E54" s="243" t="s">
        <v>53</v>
      </c>
      <c r="F54" s="243" t="s">
        <v>53</v>
      </c>
      <c r="G54" s="100"/>
      <c r="H54" s="243" t="s">
        <v>53</v>
      </c>
      <c r="I54" s="243" t="s">
        <v>53</v>
      </c>
      <c r="J54" s="243" t="s">
        <v>53</v>
      </c>
      <c r="K54" s="100"/>
      <c r="L54" s="162" t="s">
        <v>53</v>
      </c>
      <c r="M54" s="42" t="s">
        <v>53</v>
      </c>
      <c r="N54" s="42" t="s">
        <v>53</v>
      </c>
    </row>
    <row r="55" spans="1:24" ht="8.1" customHeight="1">
      <c r="A55" s="103"/>
      <c r="B55" s="103"/>
      <c r="C55" s="168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0"/>
    </row>
    <row r="56" spans="1:24" s="125" customFormat="1" ht="20.100000000000001" customHeight="1">
      <c r="A56" s="112"/>
      <c r="B56" s="112"/>
      <c r="D56" s="181"/>
      <c r="E56" s="181"/>
      <c r="F56" s="181"/>
      <c r="G56" s="181"/>
      <c r="H56" s="71"/>
      <c r="I56" s="181"/>
      <c r="J56" s="181"/>
      <c r="K56" s="181"/>
      <c r="O56" s="179" t="s">
        <v>54</v>
      </c>
    </row>
    <row r="57" spans="1:24" s="125" customFormat="1" ht="20.100000000000001" customHeight="1">
      <c r="D57" s="123"/>
      <c r="E57" s="123"/>
      <c r="F57" s="123"/>
      <c r="G57" s="123"/>
      <c r="H57" s="71"/>
      <c r="I57" s="123"/>
      <c r="J57" s="123"/>
      <c r="K57" s="123"/>
      <c r="O57" s="180" t="s">
        <v>55</v>
      </c>
    </row>
    <row r="58" spans="1:24" s="125" customFormat="1" ht="8.1" customHeight="1">
      <c r="D58" s="123"/>
      <c r="E58" s="123"/>
      <c r="F58" s="123"/>
      <c r="G58" s="123"/>
      <c r="H58" s="71"/>
      <c r="I58" s="123"/>
      <c r="J58" s="123"/>
      <c r="K58" s="123"/>
      <c r="O58" s="180"/>
    </row>
    <row r="59" spans="1:24" s="125" customFormat="1" ht="20.100000000000001" customHeight="1">
      <c r="A59" s="60" t="s">
        <v>65</v>
      </c>
      <c r="B59" s="112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</row>
    <row r="60" spans="1:24" s="125" customFormat="1" ht="20.100000000000001" customHeight="1">
      <c r="A60" s="111" t="s">
        <v>24</v>
      </c>
      <c r="B60" s="112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169"/>
    </row>
    <row r="61" spans="1:24" s="125" customFormat="1" ht="20.100000000000001" customHeight="1">
      <c r="A61" s="113" t="s">
        <v>25</v>
      </c>
      <c r="B61" s="112"/>
      <c r="D61" s="169"/>
      <c r="E61" s="169"/>
      <c r="F61" s="169"/>
      <c r="G61" s="169"/>
      <c r="H61" s="169"/>
      <c r="I61" s="169"/>
      <c r="J61" s="169"/>
      <c r="K61" s="169"/>
      <c r="L61" s="169"/>
      <c r="M61" s="169"/>
      <c r="N61" s="169"/>
    </row>
    <row r="62" spans="1:24" s="127" customFormat="1" ht="20.100000000000001" customHeight="1">
      <c r="A62" s="62" t="s">
        <v>26</v>
      </c>
      <c r="B62" s="170"/>
      <c r="D62" s="171"/>
      <c r="E62" s="171"/>
      <c r="F62" s="171"/>
      <c r="G62" s="171"/>
      <c r="H62" s="171"/>
      <c r="I62" s="171"/>
      <c r="J62" s="171"/>
      <c r="K62" s="171"/>
      <c r="L62" s="171"/>
      <c r="M62" s="171"/>
      <c r="N62" s="171"/>
    </row>
    <row r="63" spans="1:24" ht="20.100000000000001" customHeight="1">
      <c r="A63" s="66" t="s">
        <v>27</v>
      </c>
      <c r="B63" s="172"/>
      <c r="C63" s="173"/>
      <c r="D63" s="169"/>
      <c r="E63" s="169"/>
      <c r="F63" s="169"/>
      <c r="G63" s="169"/>
      <c r="H63" s="169"/>
      <c r="I63" s="169"/>
      <c r="J63" s="169"/>
      <c r="K63" s="169"/>
      <c r="L63" s="169"/>
      <c r="M63" s="169"/>
      <c r="N63" s="169"/>
    </row>
    <row r="64" spans="1:24" ht="20.100000000000001" customHeight="1">
      <c r="A64" s="114" t="s">
        <v>56</v>
      </c>
    </row>
    <row r="65" spans="1:1" ht="20.100000000000001" customHeight="1">
      <c r="A65" s="115" t="s">
        <v>57</v>
      </c>
    </row>
  </sheetData>
  <mergeCells count="9">
    <mergeCell ref="A3:O3"/>
    <mergeCell ref="D12:F12"/>
    <mergeCell ref="H12:J12"/>
    <mergeCell ref="L12:N12"/>
    <mergeCell ref="D9:N9"/>
    <mergeCell ref="D10:N10"/>
    <mergeCell ref="D11:F11"/>
    <mergeCell ref="H11:J11"/>
    <mergeCell ref="L11:N11"/>
  </mergeCells>
  <printOptions horizontalCentered="1"/>
  <pageMargins left="0.55000000000000004" right="0.55000000000000004" top="0.55000000000000004" bottom="0.55000000000000004" header="0.55000000000000004" footer="0.5500000000000000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64"/>
  <sheetViews>
    <sheetView view="pageBreakPreview" zoomScale="90" zoomScaleNormal="100" zoomScaleSheetLayoutView="90" workbookViewId="0">
      <selection activeCell="N4" sqref="N4"/>
    </sheetView>
  </sheetViews>
  <sheetFormatPr defaultColWidth="11.85546875" defaultRowHeight="20.100000000000001" customHeight="1"/>
  <cols>
    <col min="1" max="1" width="11.28515625" style="126" customWidth="1"/>
    <col min="2" max="3" width="12.7109375" style="126" customWidth="1"/>
    <col min="4" max="5" width="15.7109375" style="128" customWidth="1"/>
    <col min="6" max="6" width="18.7109375" style="128" customWidth="1"/>
    <col min="7" max="7" width="1.7109375" style="128" customWidth="1"/>
    <col min="8" max="9" width="15.7109375" style="128" customWidth="1"/>
    <col min="10" max="10" width="18.7109375" style="128" customWidth="1"/>
    <col min="11" max="11" width="1.7109375" style="126" customWidth="1"/>
    <col min="12" max="16384" width="11.85546875" style="126"/>
  </cols>
  <sheetData>
    <row r="1" spans="1:11" ht="8.1" customHeight="1"/>
    <row r="2" spans="1:11" ht="8.1" customHeight="1"/>
    <row r="3" spans="1:11" s="123" customFormat="1" ht="34.5" customHeight="1">
      <c r="A3" s="260" t="s">
        <v>111</v>
      </c>
      <c r="B3" s="261" t="s">
        <v>113</v>
      </c>
      <c r="C3" s="261"/>
      <c r="D3" s="261"/>
      <c r="E3" s="261"/>
      <c r="F3" s="261"/>
      <c r="G3" s="261"/>
      <c r="H3" s="261"/>
      <c r="I3" s="261"/>
      <c r="J3" s="261"/>
    </row>
    <row r="4" spans="1:11" s="124" customFormat="1" ht="33" customHeight="1">
      <c r="A4" s="262" t="s">
        <v>112</v>
      </c>
      <c r="B4" s="263" t="s">
        <v>114</v>
      </c>
      <c r="C4" s="263"/>
      <c r="D4" s="263"/>
      <c r="E4" s="263"/>
      <c r="F4" s="263"/>
      <c r="G4" s="263"/>
      <c r="H4" s="263"/>
      <c r="I4" s="263"/>
      <c r="J4" s="263"/>
    </row>
    <row r="5" spans="1:11" s="124" customFormat="1" ht="20.100000000000001" customHeight="1">
      <c r="A5" s="132"/>
      <c r="B5" s="134"/>
      <c r="D5" s="132"/>
      <c r="E5" s="132"/>
      <c r="F5" s="132"/>
      <c r="G5" s="132"/>
      <c r="H5" s="132"/>
      <c r="I5" s="132"/>
      <c r="J5" s="132"/>
    </row>
    <row r="6" spans="1:11" s="123" customFormat="1" ht="8.1" customHeight="1">
      <c r="A6" s="135"/>
      <c r="B6" s="135"/>
      <c r="C6" s="135"/>
      <c r="D6" s="136"/>
      <c r="E6" s="136"/>
      <c r="F6" s="136"/>
      <c r="G6" s="136"/>
      <c r="H6" s="136"/>
      <c r="I6" s="136"/>
      <c r="J6" s="136"/>
      <c r="K6" s="174"/>
    </row>
    <row r="7" spans="1:11" s="125" customFormat="1" ht="8.1" customHeight="1">
      <c r="A7" s="137"/>
      <c r="B7" s="137"/>
      <c r="C7" s="138"/>
      <c r="D7" s="139"/>
      <c r="E7" s="139"/>
      <c r="F7" s="139"/>
      <c r="G7" s="139"/>
      <c r="H7" s="139"/>
      <c r="I7" s="139"/>
      <c r="J7" s="139"/>
      <c r="K7" s="175"/>
    </row>
    <row r="8" spans="1:11" s="125" customFormat="1" ht="20.100000000000001" customHeight="1">
      <c r="A8" s="140" t="s">
        <v>0</v>
      </c>
      <c r="B8" s="141"/>
      <c r="C8" s="142" t="s">
        <v>1</v>
      </c>
      <c r="D8" s="248" t="s">
        <v>37</v>
      </c>
      <c r="E8" s="248"/>
      <c r="F8" s="248"/>
      <c r="G8" s="248"/>
      <c r="H8" s="248"/>
      <c r="I8" s="248"/>
      <c r="J8" s="248"/>
      <c r="K8" s="176"/>
    </row>
    <row r="9" spans="1:11" s="125" customFormat="1" ht="20.100000000000001" customHeight="1">
      <c r="A9" s="144" t="s">
        <v>4</v>
      </c>
      <c r="B9" s="145"/>
      <c r="C9" s="146" t="s">
        <v>5</v>
      </c>
      <c r="D9" s="250" t="s">
        <v>39</v>
      </c>
      <c r="E9" s="250"/>
      <c r="F9" s="250"/>
      <c r="G9" s="250"/>
      <c r="H9" s="250"/>
      <c r="I9" s="250"/>
      <c r="J9" s="250"/>
      <c r="K9" s="177"/>
    </row>
    <row r="10" spans="1:11" s="125" customFormat="1" ht="20.100000000000001" customHeight="1">
      <c r="A10" s="145"/>
      <c r="B10" s="145"/>
      <c r="C10" s="147"/>
      <c r="D10" s="252" t="s">
        <v>66</v>
      </c>
      <c r="E10" s="252"/>
      <c r="F10" s="252"/>
      <c r="G10" s="143"/>
      <c r="H10" s="252" t="s">
        <v>67</v>
      </c>
      <c r="I10" s="252"/>
      <c r="J10" s="252"/>
      <c r="K10" s="177"/>
    </row>
    <row r="11" spans="1:11" s="125" customFormat="1" ht="20.100000000000001" customHeight="1">
      <c r="A11" s="145"/>
      <c r="B11" s="145"/>
      <c r="C11" s="147"/>
      <c r="D11" s="249" t="s">
        <v>68</v>
      </c>
      <c r="E11" s="249"/>
      <c r="F11" s="249"/>
      <c r="G11" s="143"/>
      <c r="H11" s="249" t="s">
        <v>69</v>
      </c>
      <c r="I11" s="249"/>
      <c r="J11" s="249"/>
      <c r="K11" s="177"/>
    </row>
    <row r="12" spans="1:11" s="125" customFormat="1" ht="20.100000000000001" customHeight="1">
      <c r="A12" s="145"/>
      <c r="B12" s="145"/>
      <c r="C12" s="147"/>
      <c r="D12" s="148" t="s">
        <v>28</v>
      </c>
      <c r="E12" s="148" t="s">
        <v>64</v>
      </c>
      <c r="F12" s="148" t="s">
        <v>30</v>
      </c>
      <c r="G12" s="149"/>
      <c r="H12" s="148" t="s">
        <v>28</v>
      </c>
      <c r="I12" s="148" t="s">
        <v>64</v>
      </c>
      <c r="J12" s="148" t="s">
        <v>30</v>
      </c>
      <c r="K12" s="177"/>
    </row>
    <row r="13" spans="1:11" s="125" customFormat="1" ht="20.100000000000001" customHeight="1">
      <c r="A13" s="145"/>
      <c r="B13" s="145"/>
      <c r="C13" s="147"/>
      <c r="D13" s="150" t="s">
        <v>31</v>
      </c>
      <c r="E13" s="150" t="s">
        <v>32</v>
      </c>
      <c r="F13" s="150" t="s">
        <v>33</v>
      </c>
      <c r="G13" s="150"/>
      <c r="H13" s="150" t="s">
        <v>31</v>
      </c>
      <c r="I13" s="150" t="s">
        <v>32</v>
      </c>
      <c r="J13" s="150" t="s">
        <v>33</v>
      </c>
      <c r="K13" s="177"/>
    </row>
    <row r="14" spans="1:11" s="125" customFormat="1" ht="8.1" customHeight="1">
      <c r="A14" s="151"/>
      <c r="B14" s="151"/>
      <c r="C14" s="152"/>
      <c r="D14" s="153"/>
      <c r="E14" s="153"/>
      <c r="F14" s="153"/>
      <c r="G14" s="153"/>
      <c r="H14" s="153"/>
      <c r="I14" s="153"/>
      <c r="J14" s="153"/>
      <c r="K14" s="177"/>
    </row>
    <row r="15" spans="1:11" ht="8.1" customHeight="1">
      <c r="A15" s="154"/>
      <c r="B15" s="154"/>
      <c r="C15" s="154"/>
      <c r="D15" s="155"/>
      <c r="E15" s="155"/>
      <c r="F15" s="155"/>
      <c r="G15" s="155"/>
      <c r="H15" s="155"/>
      <c r="I15" s="155"/>
      <c r="J15" s="155"/>
      <c r="K15" s="92"/>
    </row>
    <row r="16" spans="1:11" ht="20.100000000000001" customHeight="1">
      <c r="A16" s="35" t="s">
        <v>8</v>
      </c>
      <c r="B16" s="35"/>
      <c r="C16" s="156">
        <v>2019</v>
      </c>
      <c r="D16" s="157" t="s">
        <v>52</v>
      </c>
      <c r="E16" s="157" t="s">
        <v>52</v>
      </c>
      <c r="F16" s="157" t="s">
        <v>52</v>
      </c>
      <c r="G16" s="157"/>
      <c r="H16" s="157">
        <f>SUM(I16:J16)</f>
        <v>51</v>
      </c>
      <c r="I16" s="157">
        <f>SUM(I19,I22,I25,I28,I31,I34,I37,I40,I43,I46,I49,I52)</f>
        <v>14</v>
      </c>
      <c r="J16" s="157">
        <f>SUM(J19,J22,J25,J28,J31,J34,J37,J40,J43,J46,J49,J52)</f>
        <v>37</v>
      </c>
      <c r="K16" s="92"/>
    </row>
    <row r="17" spans="1:10" ht="20.100000000000001" customHeight="1">
      <c r="A17" s="158"/>
      <c r="B17" s="158"/>
      <c r="C17" s="159">
        <v>2020</v>
      </c>
      <c r="D17" s="57" t="s">
        <v>53</v>
      </c>
      <c r="E17" s="160" t="s">
        <v>53</v>
      </c>
      <c r="F17" s="57" t="s">
        <v>53</v>
      </c>
      <c r="G17" s="182"/>
      <c r="H17" s="57" t="s">
        <v>53</v>
      </c>
      <c r="I17" s="57" t="s">
        <v>53</v>
      </c>
      <c r="J17" s="57" t="s">
        <v>53</v>
      </c>
    </row>
    <row r="18" spans="1:10" ht="8.1" customHeight="1">
      <c r="A18" s="158"/>
      <c r="B18" s="158"/>
      <c r="C18" s="159"/>
      <c r="D18" s="157"/>
      <c r="E18" s="157"/>
      <c r="F18" s="157"/>
      <c r="G18" s="157"/>
      <c r="H18" s="157"/>
      <c r="I18" s="157"/>
      <c r="J18" s="157"/>
    </row>
    <row r="19" spans="1:10" ht="20.100000000000001" customHeight="1">
      <c r="A19" s="51" t="s">
        <v>9</v>
      </c>
      <c r="B19" s="51"/>
      <c r="C19" s="161">
        <v>2019</v>
      </c>
      <c r="D19" s="162" t="s">
        <v>52</v>
      </c>
      <c r="E19" s="162" t="s">
        <v>52</v>
      </c>
      <c r="F19" s="162" t="s">
        <v>52</v>
      </c>
      <c r="G19" s="163"/>
      <c r="H19" s="162" t="s">
        <v>52</v>
      </c>
      <c r="I19" s="162" t="s">
        <v>52</v>
      </c>
      <c r="J19" s="162" t="s">
        <v>52</v>
      </c>
    </row>
    <row r="20" spans="1:10" ht="20.100000000000001" customHeight="1">
      <c r="A20" s="164"/>
      <c r="B20" s="164"/>
      <c r="C20" s="165">
        <v>2020</v>
      </c>
      <c r="D20" s="183" t="s">
        <v>53</v>
      </c>
      <c r="E20" s="166" t="s">
        <v>53</v>
      </c>
      <c r="F20" s="183" t="s">
        <v>53</v>
      </c>
      <c r="G20" s="43"/>
      <c r="H20" s="183" t="s">
        <v>53</v>
      </c>
      <c r="I20" s="183" t="s">
        <v>53</v>
      </c>
      <c r="J20" s="183" t="s">
        <v>53</v>
      </c>
    </row>
    <row r="21" spans="1:10" ht="8.1" customHeight="1">
      <c r="A21" s="164"/>
      <c r="B21" s="164"/>
      <c r="C21" s="165"/>
      <c r="D21" s="100"/>
      <c r="E21" s="100"/>
      <c r="F21" s="100"/>
      <c r="G21" s="100"/>
      <c r="H21" s="100"/>
      <c r="I21" s="100"/>
      <c r="J21" s="100"/>
    </row>
    <row r="22" spans="1:10" ht="20.100000000000001" customHeight="1">
      <c r="A22" s="164" t="s">
        <v>10</v>
      </c>
      <c r="B22" s="164"/>
      <c r="C22" s="161">
        <v>2019</v>
      </c>
      <c r="D22" s="162" t="s">
        <v>52</v>
      </c>
      <c r="E22" s="100" t="s">
        <v>52</v>
      </c>
      <c r="F22" s="100" t="s">
        <v>52</v>
      </c>
      <c r="G22" s="100"/>
      <c r="H22" s="162" t="s">
        <v>52</v>
      </c>
      <c r="I22" s="244" t="s">
        <v>52</v>
      </c>
      <c r="J22" s="244" t="s">
        <v>52</v>
      </c>
    </row>
    <row r="23" spans="1:10" ht="20.100000000000001" customHeight="1">
      <c r="A23" s="51"/>
      <c r="B23" s="51"/>
      <c r="C23" s="165">
        <v>2020</v>
      </c>
      <c r="D23" s="183" t="s">
        <v>53</v>
      </c>
      <c r="E23" s="166" t="s">
        <v>53</v>
      </c>
      <c r="F23" s="183" t="s">
        <v>53</v>
      </c>
      <c r="G23" s="43"/>
      <c r="H23" s="183" t="s">
        <v>53</v>
      </c>
      <c r="I23" s="183" t="s">
        <v>53</v>
      </c>
      <c r="J23" s="183" t="s">
        <v>53</v>
      </c>
    </row>
    <row r="24" spans="1:10" ht="8.1" customHeight="1">
      <c r="A24" s="51"/>
      <c r="B24" s="51"/>
      <c r="C24" s="161"/>
      <c r="D24" s="100"/>
      <c r="E24" s="100"/>
      <c r="F24" s="100"/>
      <c r="G24" s="100"/>
      <c r="H24" s="178"/>
      <c r="I24" s="178"/>
      <c r="J24" s="178"/>
    </row>
    <row r="25" spans="1:10" ht="20.100000000000001" customHeight="1">
      <c r="A25" s="51" t="s">
        <v>11</v>
      </c>
      <c r="B25" s="51"/>
      <c r="C25" s="161">
        <v>2019</v>
      </c>
      <c r="D25" s="162" t="s">
        <v>52</v>
      </c>
      <c r="E25" s="244" t="s">
        <v>52</v>
      </c>
      <c r="F25" s="244" t="s">
        <v>52</v>
      </c>
      <c r="G25" s="100"/>
      <c r="H25" s="100">
        <f>SUM(I25:J25)</f>
        <v>40</v>
      </c>
      <c r="I25" s="100">
        <v>9</v>
      </c>
      <c r="J25" s="100">
        <v>31</v>
      </c>
    </row>
    <row r="26" spans="1:10" ht="20.100000000000001" customHeight="1">
      <c r="A26" s="51"/>
      <c r="B26" s="51"/>
      <c r="C26" s="165">
        <v>2020</v>
      </c>
      <c r="D26" s="183" t="s">
        <v>53</v>
      </c>
      <c r="E26" s="166" t="s">
        <v>53</v>
      </c>
      <c r="F26" s="183" t="s">
        <v>53</v>
      </c>
      <c r="G26" s="43"/>
      <c r="H26" s="183" t="s">
        <v>53</v>
      </c>
      <c r="I26" s="183" t="s">
        <v>53</v>
      </c>
      <c r="J26" s="183" t="s">
        <v>53</v>
      </c>
    </row>
    <row r="27" spans="1:10" ht="8.1" customHeight="1">
      <c r="A27" s="51"/>
      <c r="B27" s="51"/>
      <c r="C27" s="161"/>
      <c r="D27" s="100"/>
      <c r="E27" s="100"/>
      <c r="F27" s="100"/>
      <c r="G27" s="100"/>
      <c r="H27" s="100"/>
      <c r="I27" s="100"/>
      <c r="J27" s="100"/>
    </row>
    <row r="28" spans="1:10" ht="20.100000000000001" customHeight="1">
      <c r="A28" s="51" t="s">
        <v>12</v>
      </c>
      <c r="B28" s="51"/>
      <c r="C28" s="161">
        <v>2019</v>
      </c>
      <c r="D28" s="162" t="s">
        <v>52</v>
      </c>
      <c r="E28" s="244" t="s">
        <v>52</v>
      </c>
      <c r="F28" s="244" t="s">
        <v>52</v>
      </c>
      <c r="G28" s="100"/>
      <c r="H28" s="162" t="s">
        <v>52</v>
      </c>
      <c r="I28" s="243" t="s">
        <v>52</v>
      </c>
      <c r="J28" s="243" t="s">
        <v>52</v>
      </c>
    </row>
    <row r="29" spans="1:10" ht="20.100000000000001" customHeight="1">
      <c r="A29" s="51"/>
      <c r="B29" s="51"/>
      <c r="C29" s="165">
        <v>2020</v>
      </c>
      <c r="D29" s="183" t="s">
        <v>53</v>
      </c>
      <c r="E29" s="166" t="s">
        <v>53</v>
      </c>
      <c r="F29" s="183" t="s">
        <v>53</v>
      </c>
      <c r="G29" s="43"/>
      <c r="H29" s="183" t="s">
        <v>53</v>
      </c>
      <c r="I29" s="183" t="s">
        <v>53</v>
      </c>
      <c r="J29" s="183" t="s">
        <v>53</v>
      </c>
    </row>
    <row r="30" spans="1:10" ht="8.1" customHeight="1">
      <c r="A30" s="51"/>
      <c r="B30" s="51"/>
      <c r="C30" s="161"/>
      <c r="D30" s="100"/>
      <c r="E30" s="100"/>
      <c r="F30" s="100"/>
      <c r="G30" s="100"/>
      <c r="H30" s="100"/>
      <c r="I30" s="100"/>
      <c r="J30" s="100"/>
    </row>
    <row r="31" spans="1:10" ht="20.100000000000001" customHeight="1">
      <c r="A31" s="51" t="s">
        <v>13</v>
      </c>
      <c r="B31" s="51"/>
      <c r="C31" s="161">
        <v>2019</v>
      </c>
      <c r="D31" s="162" t="s">
        <v>52</v>
      </c>
      <c r="E31" s="100" t="s">
        <v>52</v>
      </c>
      <c r="F31" s="100" t="s">
        <v>52</v>
      </c>
      <c r="G31" s="100"/>
      <c r="H31" s="162" t="s">
        <v>52</v>
      </c>
      <c r="I31" s="100" t="s">
        <v>52</v>
      </c>
      <c r="J31" s="100" t="s">
        <v>52</v>
      </c>
    </row>
    <row r="32" spans="1:10" ht="20.100000000000001" customHeight="1">
      <c r="A32" s="51"/>
      <c r="B32" s="51"/>
      <c r="C32" s="165">
        <v>2020</v>
      </c>
      <c r="D32" s="183" t="s">
        <v>53</v>
      </c>
      <c r="E32" s="166" t="s">
        <v>53</v>
      </c>
      <c r="F32" s="183" t="s">
        <v>53</v>
      </c>
      <c r="G32" s="43"/>
      <c r="H32" s="183" t="s">
        <v>53</v>
      </c>
      <c r="I32" s="183" t="s">
        <v>53</v>
      </c>
      <c r="J32" s="183" t="s">
        <v>53</v>
      </c>
    </row>
    <row r="33" spans="1:20" ht="8.1" customHeight="1">
      <c r="A33" s="51"/>
      <c r="B33" s="51"/>
      <c r="C33" s="161"/>
      <c r="D33" s="100"/>
      <c r="E33" s="100"/>
      <c r="F33" s="100"/>
      <c r="G33" s="100"/>
      <c r="H33" s="100"/>
      <c r="I33" s="100"/>
      <c r="J33" s="100"/>
    </row>
    <row r="34" spans="1:20" ht="20.100000000000001" customHeight="1">
      <c r="A34" s="51" t="s">
        <v>14</v>
      </c>
      <c r="B34" s="51"/>
      <c r="C34" s="161">
        <v>2019</v>
      </c>
      <c r="D34" s="162" t="s">
        <v>52</v>
      </c>
      <c r="E34" s="244" t="s">
        <v>52</v>
      </c>
      <c r="F34" s="244" t="s">
        <v>52</v>
      </c>
      <c r="G34" s="100"/>
      <c r="H34" s="162" t="s">
        <v>52</v>
      </c>
      <c r="I34" s="244" t="s">
        <v>52</v>
      </c>
      <c r="J34" s="244" t="s">
        <v>52</v>
      </c>
    </row>
    <row r="35" spans="1:20" ht="20.100000000000001" customHeight="1">
      <c r="A35" s="51"/>
      <c r="B35" s="51"/>
      <c r="C35" s="165">
        <v>2020</v>
      </c>
      <c r="D35" s="183" t="s">
        <v>53</v>
      </c>
      <c r="E35" s="166" t="s">
        <v>53</v>
      </c>
      <c r="F35" s="183" t="s">
        <v>53</v>
      </c>
      <c r="G35" s="43"/>
      <c r="H35" s="183" t="s">
        <v>53</v>
      </c>
      <c r="I35" s="183" t="s">
        <v>53</v>
      </c>
      <c r="J35" s="183" t="s">
        <v>53</v>
      </c>
    </row>
    <row r="36" spans="1:20" ht="8.1" customHeight="1">
      <c r="A36" s="51"/>
      <c r="B36" s="51"/>
      <c r="C36" s="161"/>
      <c r="D36" s="100"/>
      <c r="E36" s="100"/>
      <c r="F36" s="100"/>
      <c r="G36" s="100"/>
      <c r="H36" s="178"/>
      <c r="I36" s="178"/>
      <c r="J36" s="178"/>
    </row>
    <row r="37" spans="1:20" ht="20.100000000000001" customHeight="1">
      <c r="A37" s="51" t="s">
        <v>15</v>
      </c>
      <c r="B37" s="51"/>
      <c r="C37" s="161">
        <v>2019</v>
      </c>
      <c r="D37" s="162" t="s">
        <v>52</v>
      </c>
      <c r="E37" s="244" t="s">
        <v>52</v>
      </c>
      <c r="F37" s="244" t="s">
        <v>52</v>
      </c>
      <c r="G37" s="100"/>
      <c r="H37" s="162" t="s">
        <v>52</v>
      </c>
      <c r="I37" s="244" t="s">
        <v>52</v>
      </c>
      <c r="J37" s="244" t="s">
        <v>52</v>
      </c>
    </row>
    <row r="38" spans="1:20" ht="20.100000000000001" customHeight="1">
      <c r="A38" s="51"/>
      <c r="B38" s="51"/>
      <c r="C38" s="165">
        <v>2020</v>
      </c>
      <c r="D38" s="183" t="s">
        <v>53</v>
      </c>
      <c r="E38" s="166" t="s">
        <v>53</v>
      </c>
      <c r="F38" s="183" t="s">
        <v>53</v>
      </c>
      <c r="G38" s="43"/>
      <c r="H38" s="183" t="s">
        <v>53</v>
      </c>
      <c r="I38" s="183" t="s">
        <v>53</v>
      </c>
      <c r="J38" s="183" t="s">
        <v>53</v>
      </c>
    </row>
    <row r="39" spans="1:20" ht="8.1" customHeight="1">
      <c r="A39" s="51"/>
      <c r="B39" s="51"/>
      <c r="C39" s="161"/>
      <c r="D39" s="100"/>
      <c r="E39" s="100"/>
      <c r="F39" s="100"/>
      <c r="G39" s="100"/>
      <c r="H39" s="100"/>
      <c r="I39" s="100"/>
      <c r="J39" s="100"/>
    </row>
    <row r="40" spans="1:20" ht="20.100000000000001" customHeight="1">
      <c r="A40" s="51" t="s">
        <v>16</v>
      </c>
      <c r="B40" s="51"/>
      <c r="C40" s="161">
        <v>2019</v>
      </c>
      <c r="D40" s="162" t="s">
        <v>52</v>
      </c>
      <c r="E40" s="244" t="s">
        <v>52</v>
      </c>
      <c r="F40" s="244" t="s">
        <v>52</v>
      </c>
      <c r="G40" s="100"/>
      <c r="H40" s="162" t="s">
        <v>52</v>
      </c>
      <c r="I40" s="243" t="s">
        <v>52</v>
      </c>
      <c r="J40" s="243" t="s">
        <v>52</v>
      </c>
    </row>
    <row r="41" spans="1:20" ht="20.100000000000001" customHeight="1">
      <c r="A41" s="51"/>
      <c r="B41" s="51"/>
      <c r="C41" s="165">
        <v>2020</v>
      </c>
      <c r="D41" s="183" t="s">
        <v>53</v>
      </c>
      <c r="E41" s="166" t="s">
        <v>53</v>
      </c>
      <c r="F41" s="183" t="s">
        <v>53</v>
      </c>
      <c r="G41" s="43"/>
      <c r="H41" s="183" t="s">
        <v>53</v>
      </c>
      <c r="I41" s="183" t="s">
        <v>53</v>
      </c>
      <c r="J41" s="183" t="s">
        <v>53</v>
      </c>
    </row>
    <row r="42" spans="1:20" ht="8.1" customHeight="1">
      <c r="A42" s="51"/>
      <c r="B42" s="51"/>
      <c r="C42" s="161"/>
      <c r="D42" s="100"/>
      <c r="E42" s="100"/>
      <c r="F42" s="100"/>
      <c r="G42" s="100"/>
      <c r="H42" s="100"/>
      <c r="I42" s="100"/>
      <c r="J42" s="100"/>
    </row>
    <row r="43" spans="1:20" ht="20.100000000000001" customHeight="1">
      <c r="A43" s="51" t="s">
        <v>17</v>
      </c>
      <c r="B43" s="51"/>
      <c r="C43" s="161">
        <v>2019</v>
      </c>
      <c r="D43" s="162" t="s">
        <v>52</v>
      </c>
      <c r="E43" s="100" t="s">
        <v>52</v>
      </c>
      <c r="F43" s="100" t="s">
        <v>52</v>
      </c>
      <c r="G43" s="100"/>
      <c r="H43" s="100">
        <f>SUM(I43:J43)</f>
        <v>11</v>
      </c>
      <c r="I43" s="100">
        <v>5</v>
      </c>
      <c r="J43" s="100">
        <v>6</v>
      </c>
    </row>
    <row r="44" spans="1:20" ht="20.100000000000001" customHeight="1">
      <c r="A44" s="51"/>
      <c r="B44" s="51"/>
      <c r="C44" s="165">
        <v>2020</v>
      </c>
      <c r="D44" s="183" t="s">
        <v>53</v>
      </c>
      <c r="E44" s="166" t="s">
        <v>53</v>
      </c>
      <c r="F44" s="183" t="s">
        <v>53</v>
      </c>
      <c r="G44" s="43"/>
      <c r="H44" s="183" t="s">
        <v>53</v>
      </c>
      <c r="I44" s="183" t="s">
        <v>53</v>
      </c>
      <c r="J44" s="183" t="s">
        <v>53</v>
      </c>
    </row>
    <row r="45" spans="1:20" ht="8.1" customHeight="1">
      <c r="A45" s="51"/>
      <c r="B45" s="51"/>
      <c r="C45" s="161"/>
      <c r="D45" s="100"/>
      <c r="E45" s="100"/>
      <c r="F45" s="100"/>
      <c r="G45" s="100"/>
      <c r="H45" s="100"/>
      <c r="I45" s="100"/>
      <c r="J45" s="100"/>
    </row>
    <row r="46" spans="1:20" ht="20.100000000000001" customHeight="1">
      <c r="A46" s="51" t="s">
        <v>18</v>
      </c>
      <c r="B46" s="51"/>
      <c r="C46" s="161">
        <v>2019</v>
      </c>
      <c r="D46" s="162" t="s">
        <v>52</v>
      </c>
      <c r="E46" s="244" t="s">
        <v>52</v>
      </c>
      <c r="F46" s="244" t="s">
        <v>52</v>
      </c>
      <c r="G46" s="100"/>
      <c r="H46" s="162" t="s">
        <v>52</v>
      </c>
      <c r="I46" s="244" t="s">
        <v>52</v>
      </c>
      <c r="J46" s="244" t="s">
        <v>52</v>
      </c>
    </row>
    <row r="47" spans="1:20" ht="20.100000000000001" customHeight="1">
      <c r="A47" s="51"/>
      <c r="B47" s="51"/>
      <c r="C47" s="165">
        <v>2020</v>
      </c>
      <c r="D47" s="183" t="s">
        <v>53</v>
      </c>
      <c r="E47" s="166" t="s">
        <v>53</v>
      </c>
      <c r="F47" s="183" t="s">
        <v>53</v>
      </c>
      <c r="G47" s="43"/>
      <c r="H47" s="183" t="s">
        <v>53</v>
      </c>
      <c r="I47" s="183" t="s">
        <v>53</v>
      </c>
      <c r="J47" s="183" t="s">
        <v>53</v>
      </c>
    </row>
    <row r="48" spans="1:20" ht="8.1" customHeight="1">
      <c r="A48" s="51"/>
      <c r="B48" s="51"/>
      <c r="C48" s="161"/>
      <c r="D48" s="100"/>
      <c r="E48" s="100"/>
      <c r="F48" s="100"/>
      <c r="G48" s="100"/>
      <c r="H48" s="178"/>
      <c r="I48" s="178"/>
      <c r="J48" s="178"/>
      <c r="K48" s="167"/>
      <c r="L48" s="167"/>
      <c r="M48" s="167"/>
      <c r="N48" s="167"/>
      <c r="O48" s="167"/>
      <c r="P48" s="167"/>
      <c r="Q48" s="167"/>
      <c r="R48" s="167"/>
      <c r="S48" s="167"/>
      <c r="T48" s="167"/>
    </row>
    <row r="49" spans="1:11" ht="20.100000000000001" customHeight="1">
      <c r="A49" s="51" t="s">
        <v>19</v>
      </c>
      <c r="B49" s="51"/>
      <c r="C49" s="161">
        <v>2019</v>
      </c>
      <c r="D49" s="162" t="s">
        <v>52</v>
      </c>
      <c r="E49" s="244" t="s">
        <v>52</v>
      </c>
      <c r="F49" s="244" t="s">
        <v>52</v>
      </c>
      <c r="G49" s="100"/>
      <c r="H49" s="162" t="s">
        <v>52</v>
      </c>
      <c r="I49" s="244" t="s">
        <v>52</v>
      </c>
      <c r="J49" s="244" t="s">
        <v>52</v>
      </c>
    </row>
    <row r="50" spans="1:11" ht="20.100000000000001" customHeight="1">
      <c r="A50" s="51"/>
      <c r="B50" s="51"/>
      <c r="C50" s="165">
        <v>2020</v>
      </c>
      <c r="D50" s="183" t="s">
        <v>53</v>
      </c>
      <c r="E50" s="166" t="s">
        <v>53</v>
      </c>
      <c r="F50" s="183" t="s">
        <v>53</v>
      </c>
      <c r="G50" s="43"/>
      <c r="H50" s="183" t="s">
        <v>53</v>
      </c>
      <c r="I50" s="183" t="s">
        <v>53</v>
      </c>
      <c r="J50" s="183" t="s">
        <v>53</v>
      </c>
    </row>
    <row r="51" spans="1:11" ht="8.1" customHeight="1">
      <c r="A51" s="51"/>
      <c r="B51" s="51"/>
      <c r="C51" s="161"/>
      <c r="D51" s="100"/>
      <c r="E51" s="100"/>
      <c r="F51" s="100"/>
      <c r="G51" s="100"/>
      <c r="H51" s="100"/>
      <c r="I51" s="100"/>
      <c r="J51" s="100"/>
    </row>
    <row r="52" spans="1:11" ht="20.100000000000001" customHeight="1">
      <c r="A52" s="51" t="s">
        <v>20</v>
      </c>
      <c r="B52" s="51"/>
      <c r="C52" s="161">
        <v>2019</v>
      </c>
      <c r="D52" s="162" t="s">
        <v>52</v>
      </c>
      <c r="E52" s="244" t="s">
        <v>52</v>
      </c>
      <c r="F52" s="244" t="s">
        <v>52</v>
      </c>
      <c r="G52" s="100"/>
      <c r="H52" s="162" t="s">
        <v>52</v>
      </c>
      <c r="I52" s="243" t="s">
        <v>52</v>
      </c>
      <c r="J52" s="243" t="s">
        <v>52</v>
      </c>
    </row>
    <row r="53" spans="1:11" ht="20.100000000000001" customHeight="1">
      <c r="A53" s="51"/>
      <c r="B53" s="51"/>
      <c r="C53" s="165">
        <v>2020</v>
      </c>
      <c r="D53" s="183" t="s">
        <v>53</v>
      </c>
      <c r="E53" s="166" t="s">
        <v>53</v>
      </c>
      <c r="F53" s="183" t="s">
        <v>53</v>
      </c>
      <c r="G53" s="43"/>
      <c r="H53" s="183" t="s">
        <v>53</v>
      </c>
      <c r="I53" s="183" t="s">
        <v>53</v>
      </c>
      <c r="J53" s="183" t="s">
        <v>53</v>
      </c>
    </row>
    <row r="54" spans="1:11" ht="8.1" customHeight="1">
      <c r="A54" s="103"/>
      <c r="B54" s="103"/>
      <c r="C54" s="168"/>
      <c r="D54" s="105"/>
      <c r="E54" s="105"/>
      <c r="F54" s="105"/>
      <c r="G54" s="105"/>
      <c r="H54" s="105"/>
      <c r="I54" s="105"/>
      <c r="J54" s="105"/>
      <c r="K54" s="100"/>
    </row>
    <row r="55" spans="1:11" s="125" customFormat="1" ht="20.100000000000001" customHeight="1">
      <c r="A55" s="112"/>
      <c r="B55" s="112"/>
      <c r="D55" s="71"/>
      <c r="E55" s="71"/>
      <c r="F55" s="71"/>
      <c r="G55" s="71"/>
      <c r="K55" s="179" t="s">
        <v>54</v>
      </c>
    </row>
    <row r="56" spans="1:11" s="125" customFormat="1" ht="20.100000000000001" customHeight="1">
      <c r="D56" s="71"/>
      <c r="E56" s="71"/>
      <c r="F56" s="71"/>
      <c r="G56" s="71"/>
      <c r="K56" s="180" t="s">
        <v>55</v>
      </c>
    </row>
    <row r="57" spans="1:11" s="125" customFormat="1" ht="8.1" customHeight="1">
      <c r="D57" s="71"/>
      <c r="E57" s="71"/>
      <c r="F57" s="71"/>
      <c r="G57" s="71"/>
      <c r="K57" s="180"/>
    </row>
    <row r="58" spans="1:11" s="125" customFormat="1" ht="20.100000000000001" customHeight="1">
      <c r="A58" s="60" t="s">
        <v>65</v>
      </c>
      <c r="B58" s="112"/>
      <c r="D58" s="169"/>
      <c r="E58" s="169"/>
      <c r="F58" s="169"/>
      <c r="G58" s="169"/>
      <c r="H58" s="169"/>
      <c r="I58" s="169"/>
      <c r="J58" s="169"/>
    </row>
    <row r="59" spans="1:11" s="125" customFormat="1" ht="20.100000000000001" customHeight="1">
      <c r="A59" s="111" t="s">
        <v>24</v>
      </c>
      <c r="B59" s="112"/>
      <c r="D59" s="169"/>
      <c r="E59" s="169"/>
      <c r="F59" s="169"/>
      <c r="G59" s="169"/>
      <c r="H59" s="169"/>
      <c r="I59" s="169"/>
      <c r="J59" s="169"/>
    </row>
    <row r="60" spans="1:11" s="125" customFormat="1" ht="20.100000000000001" customHeight="1">
      <c r="A60" s="113" t="s">
        <v>25</v>
      </c>
      <c r="B60" s="112"/>
      <c r="D60" s="169"/>
      <c r="E60" s="169"/>
      <c r="F60" s="169"/>
      <c r="G60" s="169"/>
      <c r="H60" s="169"/>
      <c r="I60" s="169"/>
      <c r="J60" s="169"/>
    </row>
    <row r="61" spans="1:11" s="127" customFormat="1" ht="20.100000000000001" customHeight="1">
      <c r="A61" s="62" t="s">
        <v>26</v>
      </c>
      <c r="B61" s="170"/>
      <c r="D61" s="171"/>
      <c r="E61" s="171"/>
      <c r="F61" s="171"/>
      <c r="G61" s="171"/>
      <c r="H61" s="171"/>
      <c r="I61" s="171"/>
      <c r="J61" s="171"/>
    </row>
    <row r="62" spans="1:11" ht="20.100000000000001" customHeight="1">
      <c r="A62" s="66" t="s">
        <v>27</v>
      </c>
      <c r="B62" s="172"/>
      <c r="C62" s="173"/>
      <c r="D62" s="169"/>
      <c r="E62" s="169"/>
      <c r="F62" s="169"/>
      <c r="G62" s="169"/>
      <c r="H62" s="169"/>
      <c r="I62" s="169"/>
      <c r="J62" s="169"/>
    </row>
    <row r="63" spans="1:11" ht="20.100000000000001" customHeight="1">
      <c r="A63" s="114" t="s">
        <v>56</v>
      </c>
      <c r="B63" s="172"/>
    </row>
    <row r="64" spans="1:11" ht="20.100000000000001" customHeight="1">
      <c r="A64" s="115" t="s">
        <v>57</v>
      </c>
    </row>
  </sheetData>
  <mergeCells count="8">
    <mergeCell ref="B4:J4"/>
    <mergeCell ref="B3:J3"/>
    <mergeCell ref="D8:J8"/>
    <mergeCell ref="D9:J9"/>
    <mergeCell ref="D10:F10"/>
    <mergeCell ref="H10:J10"/>
    <mergeCell ref="D11:F11"/>
    <mergeCell ref="H11:J11"/>
  </mergeCells>
  <printOptions horizontalCentered="1"/>
  <pageMargins left="0.55000000000000004" right="0.55000000000000004" top="0.55000000000000004" bottom="0.55000000000000004" header="0.55000000000000004" footer="0.55000000000000004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64"/>
  <sheetViews>
    <sheetView view="pageBreakPreview" zoomScale="90" zoomScaleNormal="100" zoomScaleSheetLayoutView="90" workbookViewId="0">
      <selection activeCell="R9" sqref="R9"/>
    </sheetView>
  </sheetViews>
  <sheetFormatPr defaultColWidth="11.85546875" defaultRowHeight="20.100000000000001" customHeight="1"/>
  <cols>
    <col min="1" max="1" width="11.42578125" style="126" customWidth="1"/>
    <col min="2" max="3" width="12.7109375" style="126" customWidth="1"/>
    <col min="4" max="5" width="10.7109375" style="128" customWidth="1"/>
    <col min="6" max="6" width="14.7109375" style="128" customWidth="1"/>
    <col min="7" max="7" width="1.7109375" style="128" customWidth="1"/>
    <col min="8" max="9" width="10.7109375" style="128" customWidth="1"/>
    <col min="10" max="10" width="16.42578125" style="128" customWidth="1"/>
    <col min="11" max="11" width="1.7109375" style="128" customWidth="1"/>
    <col min="12" max="13" width="10.7109375" style="128" customWidth="1"/>
    <col min="14" max="14" width="14.7109375" style="128" customWidth="1"/>
    <col min="15" max="15" width="1.7109375" style="126" customWidth="1"/>
    <col min="16" max="16384" width="11.85546875" style="126"/>
  </cols>
  <sheetData>
    <row r="1" spans="1:15" ht="8.1" customHeight="1"/>
    <row r="2" spans="1:15" ht="8.1" customHeight="1"/>
    <row r="3" spans="1:15" s="123" customFormat="1" ht="34.5" customHeight="1">
      <c r="A3" s="260" t="s">
        <v>115</v>
      </c>
      <c r="B3" s="261" t="s">
        <v>117</v>
      </c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</row>
    <row r="4" spans="1:15" s="124" customFormat="1" ht="31.5" customHeight="1">
      <c r="A4" s="262" t="s">
        <v>116</v>
      </c>
      <c r="B4" s="263" t="s">
        <v>118</v>
      </c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</row>
    <row r="5" spans="1:15" s="124" customFormat="1" ht="20.100000000000001" customHeight="1">
      <c r="A5" s="132"/>
      <c r="B5" s="134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</row>
    <row r="6" spans="1:15" s="123" customFormat="1" ht="8.1" customHeight="1">
      <c r="A6" s="135"/>
      <c r="B6" s="135"/>
      <c r="C6" s="135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74"/>
    </row>
    <row r="7" spans="1:15" s="125" customFormat="1" ht="8.1" customHeight="1">
      <c r="A7" s="137"/>
      <c r="B7" s="137"/>
      <c r="C7" s="138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75"/>
    </row>
    <row r="8" spans="1:15" s="125" customFormat="1" ht="20.100000000000001" customHeight="1">
      <c r="A8" s="140" t="s">
        <v>0</v>
      </c>
      <c r="B8" s="141"/>
      <c r="C8" s="142" t="s">
        <v>1</v>
      </c>
      <c r="D8" s="248" t="s">
        <v>36</v>
      </c>
      <c r="E8" s="248"/>
      <c r="F8" s="248"/>
      <c r="G8" s="248"/>
      <c r="H8" s="248"/>
      <c r="I8" s="248"/>
      <c r="J8" s="248"/>
      <c r="K8" s="248"/>
      <c r="L8" s="248"/>
      <c r="M8" s="248"/>
      <c r="N8" s="248"/>
      <c r="O8" s="176"/>
    </row>
    <row r="9" spans="1:15" s="125" customFormat="1" ht="20.100000000000001" customHeight="1">
      <c r="A9" s="144" t="s">
        <v>4</v>
      </c>
      <c r="B9" s="145"/>
      <c r="C9" s="146" t="s">
        <v>5</v>
      </c>
      <c r="D9" s="250" t="s">
        <v>38</v>
      </c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177"/>
    </row>
    <row r="10" spans="1:15" s="125" customFormat="1" ht="20.100000000000001" customHeight="1">
      <c r="A10" s="145"/>
      <c r="B10" s="145"/>
      <c r="C10" s="146"/>
      <c r="D10" s="252" t="s">
        <v>58</v>
      </c>
      <c r="E10" s="252"/>
      <c r="F10" s="252"/>
      <c r="G10" s="143"/>
      <c r="H10" s="251" t="s">
        <v>59</v>
      </c>
      <c r="I10" s="251"/>
      <c r="J10" s="251"/>
      <c r="K10" s="143"/>
      <c r="L10" s="252" t="s">
        <v>60</v>
      </c>
      <c r="M10" s="252"/>
      <c r="N10" s="252"/>
      <c r="O10" s="177"/>
    </row>
    <row r="11" spans="1:15" s="125" customFormat="1" ht="28.5" customHeight="1">
      <c r="A11" s="145"/>
      <c r="B11" s="145"/>
      <c r="C11" s="147"/>
      <c r="D11" s="249" t="s">
        <v>61</v>
      </c>
      <c r="E11" s="249"/>
      <c r="F11" s="249"/>
      <c r="G11" s="143"/>
      <c r="H11" s="249" t="s">
        <v>62</v>
      </c>
      <c r="I11" s="249"/>
      <c r="J11" s="249"/>
      <c r="K11" s="143"/>
      <c r="L11" s="249" t="s">
        <v>63</v>
      </c>
      <c r="M11" s="249"/>
      <c r="N11" s="249"/>
      <c r="O11" s="177"/>
    </row>
    <row r="12" spans="1:15" s="125" customFormat="1" ht="20.100000000000001" customHeight="1">
      <c r="A12" s="145"/>
      <c r="B12" s="145"/>
      <c r="C12" s="147"/>
      <c r="D12" s="148" t="s">
        <v>28</v>
      </c>
      <c r="E12" s="148" t="s">
        <v>64</v>
      </c>
      <c r="F12" s="148" t="s">
        <v>30</v>
      </c>
      <c r="G12" s="149"/>
      <c r="H12" s="148" t="s">
        <v>28</v>
      </c>
      <c r="I12" s="148" t="s">
        <v>64</v>
      </c>
      <c r="J12" s="148" t="s">
        <v>30</v>
      </c>
      <c r="K12" s="149"/>
      <c r="L12" s="148" t="s">
        <v>28</v>
      </c>
      <c r="M12" s="148" t="s">
        <v>64</v>
      </c>
      <c r="N12" s="148" t="s">
        <v>30</v>
      </c>
      <c r="O12" s="177"/>
    </row>
    <row r="13" spans="1:15" s="125" customFormat="1" ht="20.100000000000001" customHeight="1">
      <c r="A13" s="145"/>
      <c r="B13" s="145"/>
      <c r="C13" s="147"/>
      <c r="D13" s="150" t="s">
        <v>31</v>
      </c>
      <c r="E13" s="150" t="s">
        <v>32</v>
      </c>
      <c r="F13" s="150" t="s">
        <v>33</v>
      </c>
      <c r="G13" s="150"/>
      <c r="H13" s="150" t="s">
        <v>31</v>
      </c>
      <c r="I13" s="150" t="s">
        <v>32</v>
      </c>
      <c r="J13" s="150" t="s">
        <v>33</v>
      </c>
      <c r="K13" s="150"/>
      <c r="L13" s="150" t="s">
        <v>31</v>
      </c>
      <c r="M13" s="150" t="s">
        <v>32</v>
      </c>
      <c r="N13" s="150" t="s">
        <v>33</v>
      </c>
      <c r="O13" s="177"/>
    </row>
    <row r="14" spans="1:15" s="125" customFormat="1" ht="8.1" customHeight="1">
      <c r="A14" s="151"/>
      <c r="B14" s="151"/>
      <c r="C14" s="152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77"/>
    </row>
    <row r="15" spans="1:15" ht="8.1" customHeight="1">
      <c r="A15" s="154"/>
      <c r="B15" s="154"/>
      <c r="C15" s="154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92"/>
    </row>
    <row r="16" spans="1:15" ht="20.100000000000001" customHeight="1">
      <c r="A16" s="35" t="s">
        <v>8</v>
      </c>
      <c r="B16" s="35"/>
      <c r="C16" s="156">
        <v>2019</v>
      </c>
      <c r="D16" s="157">
        <f>SUM(E16:F16)</f>
        <v>9950</v>
      </c>
      <c r="E16" s="157">
        <f>SUM(E19,E22,E25,E28,E31,E34,E37,E40,E43,E46,E49,E52)</f>
        <v>5625</v>
      </c>
      <c r="F16" s="157">
        <f>SUM(F19,F22,F25,F28,F31,F34,F37,F40,F43,F46,F49,F52)</f>
        <v>4325</v>
      </c>
      <c r="G16" s="157"/>
      <c r="H16" s="157">
        <f>SUM(I16:J16)</f>
        <v>3934</v>
      </c>
      <c r="I16" s="157">
        <f>SUM(I19,I22,I25,I28,I31,I34,I37,I40,I43,I46,I49,I52)</f>
        <v>2305</v>
      </c>
      <c r="J16" s="157">
        <f>SUM(J19,J22,J25,J28,J31,J34,J37,J40,J43,J46,J49,J52)</f>
        <v>1629</v>
      </c>
      <c r="K16" s="157"/>
      <c r="L16" s="157" t="s">
        <v>52</v>
      </c>
      <c r="M16" s="157" t="s">
        <v>52</v>
      </c>
      <c r="N16" s="157" t="s">
        <v>52</v>
      </c>
    </row>
    <row r="17" spans="1:14" ht="20.100000000000001" customHeight="1">
      <c r="A17" s="158"/>
      <c r="B17" s="158"/>
      <c r="C17" s="159">
        <v>2020</v>
      </c>
      <c r="D17" s="160" t="s">
        <v>53</v>
      </c>
      <c r="E17" s="160" t="s">
        <v>53</v>
      </c>
      <c r="F17" s="160" t="s">
        <v>53</v>
      </c>
      <c r="G17" s="97"/>
      <c r="H17" s="160" t="s">
        <v>53</v>
      </c>
      <c r="I17" s="160" t="s">
        <v>53</v>
      </c>
      <c r="J17" s="160" t="s">
        <v>53</v>
      </c>
      <c r="K17" s="97"/>
      <c r="L17" s="160" t="s">
        <v>53</v>
      </c>
      <c r="M17" s="160" t="s">
        <v>53</v>
      </c>
      <c r="N17" s="160" t="s">
        <v>53</v>
      </c>
    </row>
    <row r="18" spans="1:14" ht="8.1" customHeight="1">
      <c r="A18" s="158"/>
      <c r="B18" s="158"/>
      <c r="C18" s="159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</row>
    <row r="19" spans="1:14" ht="20.100000000000001" customHeight="1">
      <c r="A19" s="51" t="s">
        <v>9</v>
      </c>
      <c r="B19" s="51"/>
      <c r="C19" s="161">
        <v>2019</v>
      </c>
      <c r="D19" s="162">
        <f>SUM(E19:F19)</f>
        <v>58</v>
      </c>
      <c r="E19" s="162">
        <v>40</v>
      </c>
      <c r="F19" s="162">
        <v>18</v>
      </c>
      <c r="G19" s="162"/>
      <c r="H19" s="162">
        <f>SUM(I19:J19)</f>
        <v>457</v>
      </c>
      <c r="I19" s="162">
        <v>221</v>
      </c>
      <c r="J19" s="162">
        <v>236</v>
      </c>
      <c r="K19" s="162"/>
      <c r="L19" s="162" t="s">
        <v>52</v>
      </c>
      <c r="M19" s="162" t="s">
        <v>52</v>
      </c>
      <c r="N19" s="162" t="s">
        <v>52</v>
      </c>
    </row>
    <row r="20" spans="1:14" ht="20.100000000000001" customHeight="1">
      <c r="A20" s="164"/>
      <c r="B20" s="164"/>
      <c r="C20" s="165">
        <v>2020</v>
      </c>
      <c r="D20" s="166" t="s">
        <v>53</v>
      </c>
      <c r="E20" s="166" t="s">
        <v>53</v>
      </c>
      <c r="F20" s="166" t="s">
        <v>53</v>
      </c>
      <c r="G20" s="100"/>
      <c r="H20" s="166" t="s">
        <v>53</v>
      </c>
      <c r="I20" s="166" t="s">
        <v>53</v>
      </c>
      <c r="J20" s="166" t="s">
        <v>53</v>
      </c>
      <c r="K20" s="100"/>
      <c r="L20" s="166" t="s">
        <v>53</v>
      </c>
      <c r="M20" s="166" t="s">
        <v>53</v>
      </c>
      <c r="N20" s="166" t="s">
        <v>53</v>
      </c>
    </row>
    <row r="21" spans="1:14" ht="8.1" customHeight="1">
      <c r="A21" s="164"/>
      <c r="B21" s="164"/>
      <c r="C21" s="165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</row>
    <row r="22" spans="1:14" ht="20.100000000000001" customHeight="1">
      <c r="A22" s="164" t="s">
        <v>10</v>
      </c>
      <c r="B22" s="164"/>
      <c r="C22" s="161">
        <v>2019</v>
      </c>
      <c r="D22" s="100">
        <f>SUM(E22:F22)</f>
        <v>2398</v>
      </c>
      <c r="E22" s="100">
        <v>1410</v>
      </c>
      <c r="F22" s="100">
        <v>988</v>
      </c>
      <c r="G22" s="100"/>
      <c r="H22" s="100">
        <f>SUM(I22:J22)</f>
        <v>654</v>
      </c>
      <c r="I22" s="100">
        <v>359</v>
      </c>
      <c r="J22" s="100">
        <v>295</v>
      </c>
      <c r="K22" s="100"/>
      <c r="L22" s="162" t="s">
        <v>52</v>
      </c>
      <c r="M22" s="244" t="s">
        <v>52</v>
      </c>
      <c r="N22" s="244" t="s">
        <v>52</v>
      </c>
    </row>
    <row r="23" spans="1:14" ht="20.100000000000001" customHeight="1">
      <c r="A23" s="51"/>
      <c r="B23" s="51"/>
      <c r="C23" s="165">
        <v>2020</v>
      </c>
      <c r="D23" s="166" t="s">
        <v>53</v>
      </c>
      <c r="E23" s="166" t="s">
        <v>53</v>
      </c>
      <c r="F23" s="166" t="s">
        <v>53</v>
      </c>
      <c r="G23" s="100"/>
      <c r="H23" s="166" t="s">
        <v>53</v>
      </c>
      <c r="I23" s="166" t="s">
        <v>53</v>
      </c>
      <c r="J23" s="166" t="s">
        <v>53</v>
      </c>
      <c r="K23" s="100"/>
      <c r="L23" s="166" t="s">
        <v>53</v>
      </c>
      <c r="M23" s="166" t="s">
        <v>53</v>
      </c>
      <c r="N23" s="166" t="s">
        <v>53</v>
      </c>
    </row>
    <row r="24" spans="1:14" ht="8.1" customHeight="1">
      <c r="A24" s="51"/>
      <c r="B24" s="51"/>
      <c r="C24" s="161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</row>
    <row r="25" spans="1:14" ht="20.100000000000001" customHeight="1">
      <c r="A25" s="51" t="s">
        <v>11</v>
      </c>
      <c r="B25" s="51"/>
      <c r="C25" s="161">
        <v>2019</v>
      </c>
      <c r="D25" s="100">
        <f>SUM(E25:F25)</f>
        <v>3926</v>
      </c>
      <c r="E25" s="100">
        <v>2169</v>
      </c>
      <c r="F25" s="100">
        <v>1757</v>
      </c>
      <c r="G25" s="100"/>
      <c r="H25" s="100">
        <f>SUM(I25:J25)</f>
        <v>905</v>
      </c>
      <c r="I25" s="100">
        <v>508</v>
      </c>
      <c r="J25" s="100">
        <v>397</v>
      </c>
      <c r="K25" s="100"/>
      <c r="L25" s="162" t="s">
        <v>52</v>
      </c>
      <c r="M25" s="244" t="s">
        <v>52</v>
      </c>
      <c r="N25" s="244" t="s">
        <v>52</v>
      </c>
    </row>
    <row r="26" spans="1:14" ht="20.100000000000001" customHeight="1">
      <c r="A26" s="51"/>
      <c r="B26" s="51"/>
      <c r="C26" s="165">
        <v>2020</v>
      </c>
      <c r="D26" s="166" t="s">
        <v>53</v>
      </c>
      <c r="E26" s="166" t="s">
        <v>53</v>
      </c>
      <c r="F26" s="166" t="s">
        <v>53</v>
      </c>
      <c r="G26" s="100"/>
      <c r="H26" s="166" t="s">
        <v>53</v>
      </c>
      <c r="I26" s="166" t="s">
        <v>53</v>
      </c>
      <c r="J26" s="166" t="s">
        <v>53</v>
      </c>
      <c r="K26" s="100"/>
      <c r="L26" s="166" t="s">
        <v>53</v>
      </c>
      <c r="M26" s="166" t="s">
        <v>53</v>
      </c>
      <c r="N26" s="166" t="s">
        <v>53</v>
      </c>
    </row>
    <row r="27" spans="1:14" ht="8.1" customHeight="1">
      <c r="A27" s="51"/>
      <c r="B27" s="51"/>
      <c r="C27" s="161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</row>
    <row r="28" spans="1:14" ht="20.100000000000001" customHeight="1">
      <c r="A28" s="51" t="s">
        <v>12</v>
      </c>
      <c r="B28" s="51"/>
      <c r="C28" s="161">
        <v>2019</v>
      </c>
      <c r="D28" s="100">
        <f>SUM(E28:F28)</f>
        <v>231</v>
      </c>
      <c r="E28" s="100">
        <v>129</v>
      </c>
      <c r="F28" s="100">
        <v>102</v>
      </c>
      <c r="G28" s="100"/>
      <c r="H28" s="100">
        <f>SUM(I28:J28)</f>
        <v>90</v>
      </c>
      <c r="I28" s="100">
        <v>46</v>
      </c>
      <c r="J28" s="100">
        <v>44</v>
      </c>
      <c r="K28" s="100"/>
      <c r="L28" s="162" t="s">
        <v>52</v>
      </c>
      <c r="M28" s="244" t="s">
        <v>52</v>
      </c>
      <c r="N28" s="244" t="s">
        <v>52</v>
      </c>
    </row>
    <row r="29" spans="1:14" ht="20.100000000000001" customHeight="1">
      <c r="A29" s="51"/>
      <c r="B29" s="51"/>
      <c r="C29" s="165">
        <v>2020</v>
      </c>
      <c r="D29" s="166" t="s">
        <v>53</v>
      </c>
      <c r="E29" s="166" t="s">
        <v>53</v>
      </c>
      <c r="F29" s="166" t="s">
        <v>53</v>
      </c>
      <c r="G29" s="100"/>
      <c r="H29" s="166" t="s">
        <v>53</v>
      </c>
      <c r="I29" s="166" t="s">
        <v>53</v>
      </c>
      <c r="J29" s="166" t="s">
        <v>53</v>
      </c>
      <c r="K29" s="100"/>
      <c r="L29" s="166" t="s">
        <v>53</v>
      </c>
      <c r="M29" s="166" t="s">
        <v>53</v>
      </c>
      <c r="N29" s="166" t="s">
        <v>53</v>
      </c>
    </row>
    <row r="30" spans="1:14" ht="8.1" customHeight="1">
      <c r="A30" s="51"/>
      <c r="B30" s="51"/>
      <c r="C30" s="161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</row>
    <row r="31" spans="1:14" ht="20.100000000000001" customHeight="1">
      <c r="A31" s="51" t="s">
        <v>13</v>
      </c>
      <c r="B31" s="51"/>
      <c r="C31" s="161">
        <v>2019</v>
      </c>
      <c r="D31" s="100">
        <f>SUM(E31:F31)</f>
        <v>745</v>
      </c>
      <c r="E31" s="100">
        <v>410</v>
      </c>
      <c r="F31" s="100">
        <v>335</v>
      </c>
      <c r="G31" s="100"/>
      <c r="H31" s="100">
        <f>SUM(I31:J31)</f>
        <v>187</v>
      </c>
      <c r="I31" s="100">
        <v>79</v>
      </c>
      <c r="J31" s="100">
        <v>108</v>
      </c>
      <c r="K31" s="100"/>
      <c r="L31" s="162" t="s">
        <v>52</v>
      </c>
      <c r="M31" s="100" t="s">
        <v>52</v>
      </c>
      <c r="N31" s="100" t="s">
        <v>52</v>
      </c>
    </row>
    <row r="32" spans="1:14" ht="20.100000000000001" customHeight="1">
      <c r="A32" s="51"/>
      <c r="B32" s="51"/>
      <c r="C32" s="165">
        <v>2020</v>
      </c>
      <c r="D32" s="166" t="s">
        <v>53</v>
      </c>
      <c r="E32" s="166" t="s">
        <v>53</v>
      </c>
      <c r="F32" s="166" t="s">
        <v>53</v>
      </c>
      <c r="G32" s="100"/>
      <c r="H32" s="166" t="s">
        <v>53</v>
      </c>
      <c r="I32" s="166" t="s">
        <v>53</v>
      </c>
      <c r="J32" s="166" t="s">
        <v>53</v>
      </c>
      <c r="K32" s="100"/>
      <c r="L32" s="166" t="s">
        <v>53</v>
      </c>
      <c r="M32" s="166" t="s">
        <v>53</v>
      </c>
      <c r="N32" s="166" t="s">
        <v>53</v>
      </c>
    </row>
    <row r="33" spans="1:24" ht="8.1" customHeight="1">
      <c r="A33" s="51"/>
      <c r="B33" s="51"/>
      <c r="C33" s="161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</row>
    <row r="34" spans="1:24" ht="20.100000000000001" customHeight="1">
      <c r="A34" s="51" t="s">
        <v>14</v>
      </c>
      <c r="B34" s="51"/>
      <c r="C34" s="161">
        <v>2019</v>
      </c>
      <c r="D34" s="100">
        <f>SUM(E34:F34)</f>
        <v>736</v>
      </c>
      <c r="E34" s="100">
        <v>428</v>
      </c>
      <c r="F34" s="100">
        <v>308</v>
      </c>
      <c r="G34" s="100"/>
      <c r="H34" s="100">
        <f>SUM(I34:J34)</f>
        <v>91</v>
      </c>
      <c r="I34" s="100">
        <v>59</v>
      </c>
      <c r="J34" s="100">
        <v>32</v>
      </c>
      <c r="K34" s="100"/>
      <c r="L34" s="162" t="s">
        <v>52</v>
      </c>
      <c r="M34" s="244" t="s">
        <v>52</v>
      </c>
      <c r="N34" s="244" t="s">
        <v>52</v>
      </c>
    </row>
    <row r="35" spans="1:24" ht="20.100000000000001" customHeight="1">
      <c r="A35" s="51"/>
      <c r="B35" s="51"/>
      <c r="C35" s="165">
        <v>2020</v>
      </c>
      <c r="D35" s="166" t="s">
        <v>53</v>
      </c>
      <c r="E35" s="166" t="s">
        <v>53</v>
      </c>
      <c r="F35" s="166" t="s">
        <v>53</v>
      </c>
      <c r="G35" s="100"/>
      <c r="H35" s="166" t="s">
        <v>53</v>
      </c>
      <c r="I35" s="166" t="s">
        <v>53</v>
      </c>
      <c r="J35" s="166" t="s">
        <v>53</v>
      </c>
      <c r="K35" s="100"/>
      <c r="L35" s="166" t="s">
        <v>53</v>
      </c>
      <c r="M35" s="166" t="s">
        <v>53</v>
      </c>
      <c r="N35" s="166" t="s">
        <v>53</v>
      </c>
    </row>
    <row r="36" spans="1:24" ht="8.1" customHeight="1">
      <c r="A36" s="51"/>
      <c r="B36" s="51"/>
      <c r="C36" s="161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</row>
    <row r="37" spans="1:24" ht="20.100000000000001" customHeight="1">
      <c r="A37" s="51" t="s">
        <v>15</v>
      </c>
      <c r="B37" s="51"/>
      <c r="C37" s="161">
        <v>2019</v>
      </c>
      <c r="D37" s="100">
        <f>SUM(E37:F37)</f>
        <v>784</v>
      </c>
      <c r="E37" s="100">
        <v>440</v>
      </c>
      <c r="F37" s="100">
        <v>344</v>
      </c>
      <c r="G37" s="100"/>
      <c r="H37" s="100">
        <f>SUM(I37:J37)</f>
        <v>337</v>
      </c>
      <c r="I37" s="100">
        <v>222</v>
      </c>
      <c r="J37" s="100">
        <v>115</v>
      </c>
      <c r="K37" s="100"/>
      <c r="L37" s="162" t="s">
        <v>52</v>
      </c>
      <c r="M37" s="244" t="s">
        <v>52</v>
      </c>
      <c r="N37" s="244" t="s">
        <v>52</v>
      </c>
    </row>
    <row r="38" spans="1:24" ht="20.100000000000001" customHeight="1">
      <c r="A38" s="51"/>
      <c r="B38" s="51"/>
      <c r="C38" s="165">
        <v>2020</v>
      </c>
      <c r="D38" s="166" t="s">
        <v>53</v>
      </c>
      <c r="E38" s="166" t="s">
        <v>53</v>
      </c>
      <c r="F38" s="166" t="s">
        <v>53</v>
      </c>
      <c r="G38" s="100"/>
      <c r="H38" s="166" t="s">
        <v>53</v>
      </c>
      <c r="I38" s="166" t="s">
        <v>53</v>
      </c>
      <c r="J38" s="166" t="s">
        <v>53</v>
      </c>
      <c r="K38" s="100"/>
      <c r="L38" s="166" t="s">
        <v>53</v>
      </c>
      <c r="M38" s="166" t="s">
        <v>53</v>
      </c>
      <c r="N38" s="166" t="s">
        <v>53</v>
      </c>
    </row>
    <row r="39" spans="1:24" ht="8.1" customHeight="1">
      <c r="A39" s="51"/>
      <c r="B39" s="51"/>
      <c r="C39" s="161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</row>
    <row r="40" spans="1:24" ht="20.100000000000001" customHeight="1">
      <c r="A40" s="51" t="s">
        <v>16</v>
      </c>
      <c r="B40" s="51"/>
      <c r="C40" s="161">
        <v>2019</v>
      </c>
      <c r="D40" s="244" t="s">
        <v>52</v>
      </c>
      <c r="E40" s="244" t="s">
        <v>52</v>
      </c>
      <c r="F40" s="244" t="s">
        <v>52</v>
      </c>
      <c r="G40" s="100"/>
      <c r="H40" s="100">
        <f>SUM(I40:J40)</f>
        <v>233</v>
      </c>
      <c r="I40" s="100">
        <v>157</v>
      </c>
      <c r="J40" s="100">
        <v>76</v>
      </c>
      <c r="K40" s="100"/>
      <c r="L40" s="162" t="s">
        <v>52</v>
      </c>
      <c r="M40" s="244" t="s">
        <v>52</v>
      </c>
      <c r="N40" s="244" t="s">
        <v>52</v>
      </c>
    </row>
    <row r="41" spans="1:24" ht="20.100000000000001" customHeight="1">
      <c r="A41" s="51"/>
      <c r="B41" s="51"/>
      <c r="C41" s="165">
        <v>2020</v>
      </c>
      <c r="D41" s="166" t="s">
        <v>53</v>
      </c>
      <c r="E41" s="166" t="s">
        <v>53</v>
      </c>
      <c r="F41" s="166" t="s">
        <v>53</v>
      </c>
      <c r="G41" s="100"/>
      <c r="H41" s="166" t="s">
        <v>53</v>
      </c>
      <c r="I41" s="166" t="s">
        <v>53</v>
      </c>
      <c r="J41" s="166" t="s">
        <v>53</v>
      </c>
      <c r="K41" s="100"/>
      <c r="L41" s="166" t="s">
        <v>53</v>
      </c>
      <c r="M41" s="166" t="s">
        <v>53</v>
      </c>
      <c r="N41" s="166" t="s">
        <v>53</v>
      </c>
    </row>
    <row r="42" spans="1:24" ht="8.1" customHeight="1">
      <c r="A42" s="51"/>
      <c r="B42" s="51"/>
      <c r="C42" s="161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</row>
    <row r="43" spans="1:24" ht="20.100000000000001" customHeight="1">
      <c r="A43" s="51" t="s">
        <v>17</v>
      </c>
      <c r="B43" s="51"/>
      <c r="C43" s="161">
        <v>2019</v>
      </c>
      <c r="D43" s="100">
        <f>SUM(E43:F43)</f>
        <v>793</v>
      </c>
      <c r="E43" s="100">
        <v>436</v>
      </c>
      <c r="F43" s="100">
        <v>357</v>
      </c>
      <c r="G43" s="100"/>
      <c r="H43" s="100" t="s">
        <v>52</v>
      </c>
      <c r="I43" s="100" t="s">
        <v>52</v>
      </c>
      <c r="J43" s="100" t="s">
        <v>52</v>
      </c>
      <c r="K43" s="100"/>
      <c r="L43" s="162" t="s">
        <v>52</v>
      </c>
      <c r="M43" s="100" t="s">
        <v>52</v>
      </c>
      <c r="N43" s="100" t="s">
        <v>52</v>
      </c>
    </row>
    <row r="44" spans="1:24" ht="20.100000000000001" customHeight="1">
      <c r="A44" s="51"/>
      <c r="B44" s="51"/>
      <c r="C44" s="165">
        <v>2020</v>
      </c>
      <c r="D44" s="166" t="s">
        <v>53</v>
      </c>
      <c r="E44" s="166" t="s">
        <v>53</v>
      </c>
      <c r="F44" s="166" t="s">
        <v>53</v>
      </c>
      <c r="G44" s="100"/>
      <c r="H44" s="166" t="s">
        <v>53</v>
      </c>
      <c r="I44" s="166" t="s">
        <v>53</v>
      </c>
      <c r="J44" s="166" t="s">
        <v>53</v>
      </c>
      <c r="K44" s="100"/>
      <c r="L44" s="166" t="s">
        <v>53</v>
      </c>
      <c r="M44" s="166" t="s">
        <v>53</v>
      </c>
      <c r="N44" s="166" t="s">
        <v>53</v>
      </c>
    </row>
    <row r="45" spans="1:24" ht="8.1" customHeight="1">
      <c r="A45" s="51"/>
      <c r="B45" s="51"/>
      <c r="C45" s="161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</row>
    <row r="46" spans="1:24" ht="20.100000000000001" customHeight="1">
      <c r="A46" s="51" t="s">
        <v>18</v>
      </c>
      <c r="B46" s="51"/>
      <c r="C46" s="161">
        <v>2019</v>
      </c>
      <c r="D46" s="100">
        <f>SUM(E46:F46)</f>
        <v>57</v>
      </c>
      <c r="E46" s="100">
        <v>38</v>
      </c>
      <c r="F46" s="100">
        <v>19</v>
      </c>
      <c r="G46" s="100"/>
      <c r="H46" s="100">
        <f>SUM(I46:J46)</f>
        <v>234</v>
      </c>
      <c r="I46" s="100">
        <v>234</v>
      </c>
      <c r="J46" s="100" t="s">
        <v>52</v>
      </c>
      <c r="K46" s="100"/>
      <c r="L46" s="162" t="s">
        <v>52</v>
      </c>
      <c r="M46" s="244" t="s">
        <v>52</v>
      </c>
      <c r="N46" s="244" t="s">
        <v>52</v>
      </c>
    </row>
    <row r="47" spans="1:24" ht="20.100000000000001" customHeight="1">
      <c r="A47" s="51"/>
      <c r="B47" s="51"/>
      <c r="C47" s="165">
        <v>2020</v>
      </c>
      <c r="D47" s="166" t="s">
        <v>53</v>
      </c>
      <c r="E47" s="166" t="s">
        <v>53</v>
      </c>
      <c r="F47" s="166" t="s">
        <v>53</v>
      </c>
      <c r="G47" s="100"/>
      <c r="H47" s="166" t="s">
        <v>53</v>
      </c>
      <c r="I47" s="166" t="s">
        <v>53</v>
      </c>
      <c r="J47" s="166" t="s">
        <v>53</v>
      </c>
      <c r="K47" s="100"/>
      <c r="L47" s="166" t="s">
        <v>53</v>
      </c>
      <c r="M47" s="166" t="s">
        <v>53</v>
      </c>
      <c r="N47" s="166" t="s">
        <v>53</v>
      </c>
    </row>
    <row r="48" spans="1:24" ht="8.1" customHeight="1">
      <c r="A48" s="51"/>
      <c r="B48" s="51"/>
      <c r="C48" s="161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67"/>
      <c r="P48" s="167"/>
      <c r="Q48" s="167"/>
      <c r="R48" s="167"/>
      <c r="S48" s="167"/>
      <c r="T48" s="167"/>
      <c r="U48" s="167"/>
      <c r="V48" s="167"/>
      <c r="W48" s="167"/>
      <c r="X48" s="167"/>
    </row>
    <row r="49" spans="1:15" ht="20.100000000000001" customHeight="1">
      <c r="A49" s="51" t="s">
        <v>19</v>
      </c>
      <c r="B49" s="51"/>
      <c r="C49" s="161">
        <v>2019</v>
      </c>
      <c r="D49" s="100">
        <f>SUM(E49:F49)</f>
        <v>222</v>
      </c>
      <c r="E49" s="100">
        <v>125</v>
      </c>
      <c r="F49" s="100">
        <v>97</v>
      </c>
      <c r="G49" s="100"/>
      <c r="H49" s="100">
        <f>SUM(I49:J49)</f>
        <v>68</v>
      </c>
      <c r="I49" s="100">
        <v>39</v>
      </c>
      <c r="J49" s="100">
        <v>29</v>
      </c>
      <c r="K49" s="100"/>
      <c r="L49" s="162" t="s">
        <v>52</v>
      </c>
      <c r="M49" s="244" t="s">
        <v>52</v>
      </c>
      <c r="N49" s="244" t="s">
        <v>52</v>
      </c>
    </row>
    <row r="50" spans="1:15" ht="20.100000000000001" customHeight="1">
      <c r="A50" s="51"/>
      <c r="B50" s="51"/>
      <c r="C50" s="165">
        <v>2020</v>
      </c>
      <c r="D50" s="166" t="s">
        <v>53</v>
      </c>
      <c r="E50" s="166" t="s">
        <v>53</v>
      </c>
      <c r="F50" s="166" t="s">
        <v>53</v>
      </c>
      <c r="G50" s="100"/>
      <c r="H50" s="166" t="s">
        <v>53</v>
      </c>
      <c r="I50" s="166" t="s">
        <v>53</v>
      </c>
      <c r="J50" s="166" t="s">
        <v>53</v>
      </c>
      <c r="K50" s="100"/>
      <c r="L50" s="166" t="s">
        <v>53</v>
      </c>
      <c r="M50" s="166" t="s">
        <v>53</v>
      </c>
      <c r="N50" s="166" t="s">
        <v>53</v>
      </c>
    </row>
    <row r="51" spans="1:15" ht="8.1" customHeight="1">
      <c r="A51" s="51"/>
      <c r="B51" s="51"/>
      <c r="C51" s="161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</row>
    <row r="52" spans="1:15" ht="20.100000000000001" customHeight="1">
      <c r="A52" s="51" t="s">
        <v>20</v>
      </c>
      <c r="B52" s="51"/>
      <c r="C52" s="161">
        <v>2019</v>
      </c>
      <c r="D52" s="100" t="s">
        <v>52</v>
      </c>
      <c r="E52" s="244" t="s">
        <v>52</v>
      </c>
      <c r="F52" s="244" t="s">
        <v>52</v>
      </c>
      <c r="G52" s="100"/>
      <c r="H52" s="100">
        <f>SUM(I52:J52)</f>
        <v>678</v>
      </c>
      <c r="I52" s="100">
        <v>381</v>
      </c>
      <c r="J52" s="100">
        <v>297</v>
      </c>
      <c r="K52" s="100"/>
      <c r="L52" s="162" t="s">
        <v>52</v>
      </c>
      <c r="M52" s="244" t="s">
        <v>52</v>
      </c>
      <c r="N52" s="244" t="s">
        <v>52</v>
      </c>
    </row>
    <row r="53" spans="1:15" ht="20.100000000000001" customHeight="1">
      <c r="A53" s="51"/>
      <c r="B53" s="51"/>
      <c r="C53" s="165">
        <v>2020</v>
      </c>
      <c r="D53" s="166" t="s">
        <v>53</v>
      </c>
      <c r="E53" s="166" t="s">
        <v>53</v>
      </c>
      <c r="F53" s="166" t="s">
        <v>53</v>
      </c>
      <c r="G53" s="100"/>
      <c r="H53" s="166" t="s">
        <v>53</v>
      </c>
      <c r="I53" s="166" t="s">
        <v>53</v>
      </c>
      <c r="J53" s="166" t="s">
        <v>53</v>
      </c>
      <c r="K53" s="100"/>
      <c r="L53" s="166" t="s">
        <v>53</v>
      </c>
      <c r="M53" s="166" t="s">
        <v>53</v>
      </c>
      <c r="N53" s="166" t="s">
        <v>53</v>
      </c>
    </row>
    <row r="54" spans="1:15" ht="8.1" customHeight="1">
      <c r="A54" s="103"/>
      <c r="B54" s="103"/>
      <c r="C54" s="168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0"/>
    </row>
    <row r="55" spans="1:15" s="125" customFormat="1" ht="20.100000000000001" customHeight="1">
      <c r="A55" s="112"/>
      <c r="B55" s="112"/>
      <c r="D55" s="181"/>
      <c r="E55" s="181"/>
      <c r="F55" s="181"/>
      <c r="G55" s="181"/>
      <c r="H55" s="71"/>
      <c r="I55" s="181"/>
      <c r="J55" s="181"/>
      <c r="K55" s="181"/>
      <c r="O55" s="179" t="s">
        <v>54</v>
      </c>
    </row>
    <row r="56" spans="1:15" s="125" customFormat="1" ht="20.100000000000001" customHeight="1">
      <c r="D56" s="123"/>
      <c r="E56" s="123"/>
      <c r="F56" s="123"/>
      <c r="G56" s="123"/>
      <c r="H56" s="71"/>
      <c r="I56" s="123"/>
      <c r="J56" s="123"/>
      <c r="K56" s="123"/>
      <c r="O56" s="180" t="s">
        <v>55</v>
      </c>
    </row>
    <row r="57" spans="1:15" s="125" customFormat="1" ht="8.1" customHeight="1">
      <c r="D57" s="123"/>
      <c r="E57" s="123"/>
      <c r="F57" s="123"/>
      <c r="G57" s="123"/>
      <c r="H57" s="71"/>
      <c r="I57" s="123"/>
      <c r="J57" s="123"/>
      <c r="K57" s="123"/>
      <c r="O57" s="180"/>
    </row>
    <row r="58" spans="1:15" s="125" customFormat="1" ht="20.100000000000001" customHeight="1">
      <c r="A58" s="60" t="s">
        <v>65</v>
      </c>
      <c r="B58" s="112"/>
      <c r="D58" s="169"/>
      <c r="E58" s="169"/>
      <c r="F58" s="169"/>
      <c r="G58" s="169"/>
      <c r="H58" s="169"/>
      <c r="I58" s="169"/>
      <c r="J58" s="169"/>
      <c r="K58" s="169"/>
      <c r="L58" s="169"/>
      <c r="M58" s="169"/>
      <c r="N58" s="169"/>
    </row>
    <row r="59" spans="1:15" s="125" customFormat="1" ht="20.100000000000001" customHeight="1">
      <c r="A59" s="111" t="s">
        <v>24</v>
      </c>
      <c r="B59" s="112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</row>
    <row r="60" spans="1:15" s="125" customFormat="1" ht="20.100000000000001" customHeight="1">
      <c r="A60" s="113" t="s">
        <v>25</v>
      </c>
      <c r="B60" s="112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169"/>
    </row>
    <row r="61" spans="1:15" s="127" customFormat="1" ht="20.100000000000001" customHeight="1">
      <c r="A61" s="62" t="s">
        <v>26</v>
      </c>
      <c r="B61" s="170"/>
      <c r="D61" s="171"/>
      <c r="E61" s="171"/>
      <c r="F61" s="171"/>
      <c r="G61" s="171"/>
      <c r="H61" s="171"/>
      <c r="I61" s="171"/>
      <c r="J61" s="171"/>
      <c r="K61" s="171"/>
      <c r="L61" s="171"/>
      <c r="M61" s="171"/>
      <c r="N61" s="171"/>
    </row>
    <row r="62" spans="1:15" ht="20.100000000000001" customHeight="1">
      <c r="A62" s="66" t="s">
        <v>27</v>
      </c>
      <c r="B62" s="172"/>
      <c r="C62" s="173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69"/>
    </row>
    <row r="63" spans="1:15" ht="20.100000000000001" customHeight="1">
      <c r="A63" s="114" t="s">
        <v>56</v>
      </c>
    </row>
    <row r="64" spans="1:15" ht="20.100000000000001" customHeight="1">
      <c r="A64" s="115" t="s">
        <v>57</v>
      </c>
    </row>
  </sheetData>
  <mergeCells count="10">
    <mergeCell ref="B4:N4"/>
    <mergeCell ref="B3:N3"/>
    <mergeCell ref="D11:F11"/>
    <mergeCell ref="H11:J11"/>
    <mergeCell ref="L11:N11"/>
    <mergeCell ref="D8:N8"/>
    <mergeCell ref="D9:N9"/>
    <mergeCell ref="D10:F10"/>
    <mergeCell ref="H10:J10"/>
    <mergeCell ref="L10:N10"/>
  </mergeCells>
  <printOptions horizontalCentered="1"/>
  <pageMargins left="0.55000000000000004" right="0.55000000000000004" top="0.55000000000000004" bottom="0.55000000000000004" header="0.55000000000000004" footer="0.55000000000000004"/>
  <pageSetup paperSize="9" scale="5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64"/>
  <sheetViews>
    <sheetView view="pageBreakPreview" zoomScale="90" zoomScaleNormal="100" zoomScaleSheetLayoutView="90" workbookViewId="0">
      <selection activeCell="M7" sqref="M7"/>
    </sheetView>
  </sheetViews>
  <sheetFormatPr defaultColWidth="11.85546875" defaultRowHeight="20.100000000000001" customHeight="1"/>
  <cols>
    <col min="1" max="1" width="11.28515625" style="126" customWidth="1"/>
    <col min="2" max="3" width="12.7109375" style="126" customWidth="1"/>
    <col min="4" max="5" width="15.7109375" style="128" customWidth="1"/>
    <col min="6" max="6" width="18.7109375" style="128" customWidth="1"/>
    <col min="7" max="7" width="1.7109375" style="128" customWidth="1"/>
    <col min="8" max="9" width="15.7109375" style="128" customWidth="1"/>
    <col min="10" max="10" width="18.7109375" style="128" customWidth="1"/>
    <col min="11" max="11" width="1.7109375" style="126" customWidth="1"/>
    <col min="12" max="16384" width="11.85546875" style="126"/>
  </cols>
  <sheetData>
    <row r="1" spans="1:11" ht="8.1" customHeight="1"/>
    <row r="2" spans="1:11" ht="8.1" customHeight="1"/>
    <row r="3" spans="1:11" s="123" customFormat="1" ht="35.25" customHeight="1">
      <c r="A3" s="260" t="s">
        <v>115</v>
      </c>
      <c r="B3" s="261" t="s">
        <v>119</v>
      </c>
      <c r="C3" s="261"/>
      <c r="D3" s="261"/>
      <c r="E3" s="261"/>
      <c r="F3" s="261"/>
      <c r="G3" s="261"/>
      <c r="H3" s="261"/>
      <c r="I3" s="261"/>
      <c r="J3" s="261"/>
    </row>
    <row r="4" spans="1:11" s="124" customFormat="1" ht="31.5" customHeight="1">
      <c r="A4" s="262" t="s">
        <v>116</v>
      </c>
      <c r="B4" s="263" t="s">
        <v>120</v>
      </c>
      <c r="C4" s="263"/>
      <c r="D4" s="263"/>
      <c r="E4" s="263"/>
      <c r="F4" s="263"/>
      <c r="G4" s="263"/>
      <c r="H4" s="263"/>
      <c r="I4" s="263"/>
      <c r="J4" s="263"/>
    </row>
    <row r="5" spans="1:11" s="124" customFormat="1" ht="20.100000000000001" customHeight="1">
      <c r="A5" s="132"/>
      <c r="B5" s="134"/>
      <c r="D5" s="132"/>
      <c r="E5" s="132"/>
      <c r="F5" s="132"/>
      <c r="G5" s="132"/>
      <c r="H5" s="132"/>
      <c r="I5" s="132"/>
      <c r="J5" s="132"/>
    </row>
    <row r="6" spans="1:11" s="123" customFormat="1" ht="8.1" customHeight="1">
      <c r="A6" s="135"/>
      <c r="B6" s="135"/>
      <c r="C6" s="135"/>
      <c r="D6" s="136"/>
      <c r="E6" s="136"/>
      <c r="F6" s="136"/>
      <c r="G6" s="136"/>
      <c r="H6" s="136"/>
      <c r="I6" s="136"/>
      <c r="J6" s="136"/>
      <c r="K6" s="174"/>
    </row>
    <row r="7" spans="1:11" s="125" customFormat="1" ht="8.1" customHeight="1">
      <c r="A7" s="137"/>
      <c r="B7" s="137"/>
      <c r="C7" s="138"/>
      <c r="D7" s="139"/>
      <c r="E7" s="139"/>
      <c r="F7" s="139"/>
      <c r="G7" s="139"/>
      <c r="H7" s="139"/>
      <c r="I7" s="139"/>
      <c r="J7" s="139"/>
      <c r="K7" s="175"/>
    </row>
    <row r="8" spans="1:11" s="125" customFormat="1" ht="20.100000000000001" customHeight="1">
      <c r="A8" s="140" t="s">
        <v>0</v>
      </c>
      <c r="B8" s="141"/>
      <c r="C8" s="142" t="s">
        <v>1</v>
      </c>
      <c r="D8" s="248" t="s">
        <v>37</v>
      </c>
      <c r="E8" s="248"/>
      <c r="F8" s="248"/>
      <c r="G8" s="248"/>
      <c r="H8" s="248"/>
      <c r="I8" s="248"/>
      <c r="J8" s="248"/>
      <c r="K8" s="176"/>
    </row>
    <row r="9" spans="1:11" s="125" customFormat="1" ht="20.100000000000001" customHeight="1">
      <c r="A9" s="144" t="s">
        <v>4</v>
      </c>
      <c r="B9" s="145"/>
      <c r="C9" s="146" t="s">
        <v>5</v>
      </c>
      <c r="D9" s="250" t="s">
        <v>39</v>
      </c>
      <c r="E9" s="250"/>
      <c r="F9" s="250"/>
      <c r="G9" s="250"/>
      <c r="H9" s="250"/>
      <c r="I9" s="250"/>
      <c r="J9" s="250"/>
      <c r="K9" s="177"/>
    </row>
    <row r="10" spans="1:11" s="125" customFormat="1" ht="20.100000000000001" customHeight="1">
      <c r="A10" s="145"/>
      <c r="B10" s="145"/>
      <c r="C10" s="147"/>
      <c r="D10" s="252" t="s">
        <v>66</v>
      </c>
      <c r="E10" s="252"/>
      <c r="F10" s="252"/>
      <c r="G10" s="143"/>
      <c r="H10" s="252" t="s">
        <v>67</v>
      </c>
      <c r="I10" s="252"/>
      <c r="J10" s="252"/>
      <c r="K10" s="177"/>
    </row>
    <row r="11" spans="1:11" s="125" customFormat="1" ht="20.100000000000001" customHeight="1">
      <c r="A11" s="145"/>
      <c r="B11" s="145"/>
      <c r="C11" s="147"/>
      <c r="D11" s="249" t="s">
        <v>68</v>
      </c>
      <c r="E11" s="249"/>
      <c r="F11" s="249"/>
      <c r="G11" s="143"/>
      <c r="H11" s="249" t="s">
        <v>69</v>
      </c>
      <c r="I11" s="249"/>
      <c r="J11" s="249"/>
      <c r="K11" s="177"/>
    </row>
    <row r="12" spans="1:11" s="125" customFormat="1" ht="20.100000000000001" customHeight="1">
      <c r="A12" s="145"/>
      <c r="B12" s="145"/>
      <c r="C12" s="147"/>
      <c r="D12" s="148" t="s">
        <v>28</v>
      </c>
      <c r="E12" s="148" t="s">
        <v>64</v>
      </c>
      <c r="F12" s="148" t="s">
        <v>30</v>
      </c>
      <c r="G12" s="149"/>
      <c r="H12" s="148" t="s">
        <v>28</v>
      </c>
      <c r="I12" s="148" t="s">
        <v>64</v>
      </c>
      <c r="J12" s="148" t="s">
        <v>30</v>
      </c>
      <c r="K12" s="177"/>
    </row>
    <row r="13" spans="1:11" s="125" customFormat="1" ht="20.100000000000001" customHeight="1">
      <c r="A13" s="145"/>
      <c r="B13" s="145"/>
      <c r="C13" s="147"/>
      <c r="D13" s="150" t="s">
        <v>31</v>
      </c>
      <c r="E13" s="150" t="s">
        <v>32</v>
      </c>
      <c r="F13" s="150" t="s">
        <v>33</v>
      </c>
      <c r="G13" s="150"/>
      <c r="H13" s="150" t="s">
        <v>31</v>
      </c>
      <c r="I13" s="150" t="s">
        <v>32</v>
      </c>
      <c r="J13" s="150" t="s">
        <v>33</v>
      </c>
      <c r="K13" s="177"/>
    </row>
    <row r="14" spans="1:11" s="125" customFormat="1" ht="8.1" customHeight="1">
      <c r="A14" s="151"/>
      <c r="B14" s="151"/>
      <c r="C14" s="152"/>
      <c r="D14" s="153"/>
      <c r="E14" s="153"/>
      <c r="F14" s="153"/>
      <c r="G14" s="153"/>
      <c r="H14" s="153"/>
      <c r="I14" s="153"/>
      <c r="J14" s="153"/>
      <c r="K14" s="177"/>
    </row>
    <row r="15" spans="1:11" ht="8.1" customHeight="1">
      <c r="A15" s="154"/>
      <c r="B15" s="154"/>
      <c r="C15" s="154"/>
      <c r="D15" s="155"/>
      <c r="E15" s="155"/>
      <c r="F15" s="155"/>
      <c r="G15" s="155"/>
      <c r="H15" s="155"/>
      <c r="I15" s="155"/>
      <c r="J15" s="155"/>
      <c r="K15" s="92"/>
    </row>
    <row r="16" spans="1:11" ht="20.100000000000001" customHeight="1">
      <c r="A16" s="35" t="s">
        <v>8</v>
      </c>
      <c r="B16" s="35"/>
      <c r="C16" s="156">
        <v>2019</v>
      </c>
      <c r="D16" s="157" t="s">
        <v>52</v>
      </c>
      <c r="E16" s="157" t="s">
        <v>52</v>
      </c>
      <c r="F16" s="157" t="s">
        <v>52</v>
      </c>
      <c r="G16" s="157"/>
      <c r="H16" s="157">
        <f>SUM(I16:J16)</f>
        <v>1760</v>
      </c>
      <c r="I16" s="157">
        <f>SUM(I19,I22,I25,I28,I31,I34,I37,I40,I43,I46,I49,I52)</f>
        <v>905</v>
      </c>
      <c r="J16" s="157">
        <f>SUM(J19,J22,J25,J28,J31,J34,J37,J40,J43,J46,J49,J52)</f>
        <v>855</v>
      </c>
    </row>
    <row r="17" spans="1:10" ht="20.100000000000001" customHeight="1">
      <c r="A17" s="158"/>
      <c r="B17" s="158"/>
      <c r="C17" s="159">
        <v>2020</v>
      </c>
      <c r="D17" s="160" t="s">
        <v>53</v>
      </c>
      <c r="E17" s="160" t="s">
        <v>53</v>
      </c>
      <c r="F17" s="160" t="s">
        <v>53</v>
      </c>
      <c r="G17" s="97"/>
      <c r="H17" s="160" t="s">
        <v>53</v>
      </c>
      <c r="I17" s="160" t="s">
        <v>53</v>
      </c>
      <c r="J17" s="160" t="s">
        <v>53</v>
      </c>
    </row>
    <row r="18" spans="1:10" ht="8.1" customHeight="1">
      <c r="A18" s="158"/>
      <c r="B18" s="158"/>
      <c r="C18" s="159"/>
      <c r="D18" s="157"/>
      <c r="E18" s="157"/>
      <c r="F18" s="157"/>
      <c r="G18" s="157"/>
      <c r="H18" s="157"/>
      <c r="I18" s="157"/>
      <c r="J18" s="157"/>
    </row>
    <row r="19" spans="1:10" ht="20.100000000000001" customHeight="1">
      <c r="A19" s="51" t="s">
        <v>9</v>
      </c>
      <c r="B19" s="51"/>
      <c r="C19" s="161">
        <v>2019</v>
      </c>
      <c r="D19" s="162" t="s">
        <v>52</v>
      </c>
      <c r="E19" s="162" t="s">
        <v>52</v>
      </c>
      <c r="F19" s="162" t="s">
        <v>52</v>
      </c>
      <c r="G19" s="163"/>
      <c r="H19" s="162" t="s">
        <v>52</v>
      </c>
      <c r="I19" s="162" t="s">
        <v>52</v>
      </c>
      <c r="J19" s="162" t="s">
        <v>52</v>
      </c>
    </row>
    <row r="20" spans="1:10" ht="20.100000000000001" customHeight="1">
      <c r="A20" s="164"/>
      <c r="B20" s="164"/>
      <c r="C20" s="165">
        <v>2020</v>
      </c>
      <c r="D20" s="166" t="s">
        <v>53</v>
      </c>
      <c r="E20" s="166" t="s">
        <v>53</v>
      </c>
      <c r="F20" s="166" t="s">
        <v>53</v>
      </c>
      <c r="G20" s="100"/>
      <c r="H20" s="166" t="s">
        <v>53</v>
      </c>
      <c r="I20" s="166" t="s">
        <v>53</v>
      </c>
      <c r="J20" s="166" t="s">
        <v>53</v>
      </c>
    </row>
    <row r="21" spans="1:10" ht="8.1" customHeight="1">
      <c r="A21" s="164"/>
      <c r="B21" s="164"/>
      <c r="C21" s="165"/>
      <c r="D21" s="100"/>
      <c r="E21" s="100"/>
      <c r="F21" s="100"/>
      <c r="G21" s="100"/>
      <c r="H21" s="100"/>
      <c r="I21" s="100"/>
      <c r="J21" s="100"/>
    </row>
    <row r="22" spans="1:10" ht="20.100000000000001" customHeight="1">
      <c r="A22" s="164" t="s">
        <v>10</v>
      </c>
      <c r="B22" s="164"/>
      <c r="C22" s="161">
        <v>2019</v>
      </c>
      <c r="D22" s="162" t="s">
        <v>52</v>
      </c>
      <c r="E22" s="100" t="s">
        <v>52</v>
      </c>
      <c r="F22" s="100" t="s">
        <v>52</v>
      </c>
      <c r="G22" s="100"/>
      <c r="H22" s="162" t="s">
        <v>52</v>
      </c>
      <c r="I22" s="244" t="s">
        <v>52</v>
      </c>
      <c r="J22" s="244" t="s">
        <v>52</v>
      </c>
    </row>
    <row r="23" spans="1:10" ht="20.100000000000001" customHeight="1">
      <c r="A23" s="51"/>
      <c r="B23" s="51"/>
      <c r="C23" s="165">
        <v>2020</v>
      </c>
      <c r="D23" s="166" t="s">
        <v>53</v>
      </c>
      <c r="E23" s="166" t="s">
        <v>53</v>
      </c>
      <c r="F23" s="166" t="s">
        <v>53</v>
      </c>
      <c r="G23" s="100"/>
      <c r="H23" s="166" t="s">
        <v>53</v>
      </c>
      <c r="I23" s="166" t="s">
        <v>53</v>
      </c>
      <c r="J23" s="166" t="s">
        <v>53</v>
      </c>
    </row>
    <row r="24" spans="1:10" ht="8.1" customHeight="1">
      <c r="A24" s="51"/>
      <c r="B24" s="51"/>
      <c r="C24" s="161"/>
      <c r="D24" s="100"/>
      <c r="E24" s="100"/>
      <c r="F24" s="100"/>
      <c r="G24" s="100"/>
      <c r="H24" s="100"/>
      <c r="I24" s="100"/>
      <c r="J24" s="100"/>
    </row>
    <row r="25" spans="1:10" ht="20.100000000000001" customHeight="1">
      <c r="A25" s="51" t="s">
        <v>11</v>
      </c>
      <c r="B25" s="51"/>
      <c r="C25" s="161">
        <v>2019</v>
      </c>
      <c r="D25" s="162" t="s">
        <v>52</v>
      </c>
      <c r="E25" s="244" t="s">
        <v>52</v>
      </c>
      <c r="F25" s="244" t="s">
        <v>52</v>
      </c>
      <c r="G25" s="100"/>
      <c r="H25" s="100">
        <f>SUM(I25:J25)</f>
        <v>1213</v>
      </c>
      <c r="I25" s="100">
        <v>633</v>
      </c>
      <c r="J25" s="100">
        <v>580</v>
      </c>
    </row>
    <row r="26" spans="1:10" ht="20.100000000000001" customHeight="1">
      <c r="A26" s="51"/>
      <c r="B26" s="51"/>
      <c r="C26" s="165">
        <v>2020</v>
      </c>
      <c r="D26" s="166" t="s">
        <v>53</v>
      </c>
      <c r="E26" s="166" t="s">
        <v>53</v>
      </c>
      <c r="F26" s="166" t="s">
        <v>53</v>
      </c>
      <c r="G26" s="100"/>
      <c r="H26" s="166" t="s">
        <v>53</v>
      </c>
      <c r="I26" s="166" t="s">
        <v>53</v>
      </c>
      <c r="J26" s="166" t="s">
        <v>53</v>
      </c>
    </row>
    <row r="27" spans="1:10" ht="8.1" customHeight="1">
      <c r="A27" s="51"/>
      <c r="B27" s="51"/>
      <c r="C27" s="161"/>
      <c r="D27" s="100"/>
      <c r="E27" s="100"/>
      <c r="F27" s="100"/>
      <c r="G27" s="100"/>
      <c r="H27" s="100"/>
      <c r="I27" s="100"/>
      <c r="J27" s="100"/>
    </row>
    <row r="28" spans="1:10" ht="20.100000000000001" customHeight="1">
      <c r="A28" s="51" t="s">
        <v>12</v>
      </c>
      <c r="B28" s="51"/>
      <c r="C28" s="161">
        <v>2019</v>
      </c>
      <c r="D28" s="162" t="s">
        <v>52</v>
      </c>
      <c r="E28" s="244" t="s">
        <v>52</v>
      </c>
      <c r="F28" s="244" t="s">
        <v>52</v>
      </c>
      <c r="G28" s="100"/>
      <c r="H28" s="162" t="s">
        <v>52</v>
      </c>
      <c r="I28" s="244" t="s">
        <v>52</v>
      </c>
      <c r="J28" s="244" t="s">
        <v>52</v>
      </c>
    </row>
    <row r="29" spans="1:10" ht="20.100000000000001" customHeight="1">
      <c r="A29" s="51"/>
      <c r="B29" s="51"/>
      <c r="C29" s="165">
        <v>2020</v>
      </c>
      <c r="D29" s="166" t="s">
        <v>53</v>
      </c>
      <c r="E29" s="166" t="s">
        <v>53</v>
      </c>
      <c r="F29" s="166" t="s">
        <v>53</v>
      </c>
      <c r="G29" s="100"/>
      <c r="H29" s="166" t="s">
        <v>53</v>
      </c>
      <c r="I29" s="166" t="s">
        <v>53</v>
      </c>
      <c r="J29" s="166" t="s">
        <v>53</v>
      </c>
    </row>
    <row r="30" spans="1:10" ht="8.1" customHeight="1">
      <c r="A30" s="51"/>
      <c r="B30" s="51"/>
      <c r="C30" s="161"/>
      <c r="D30" s="100"/>
      <c r="E30" s="100"/>
      <c r="F30" s="100"/>
      <c r="G30" s="100"/>
      <c r="H30" s="100"/>
      <c r="I30" s="100"/>
      <c r="J30" s="100"/>
    </row>
    <row r="31" spans="1:10" ht="20.100000000000001" customHeight="1">
      <c r="A31" s="51" t="s">
        <v>13</v>
      </c>
      <c r="B31" s="51"/>
      <c r="C31" s="161">
        <v>2019</v>
      </c>
      <c r="D31" s="162" t="s">
        <v>52</v>
      </c>
      <c r="E31" s="100" t="s">
        <v>52</v>
      </c>
      <c r="F31" s="100" t="s">
        <v>52</v>
      </c>
      <c r="G31" s="100"/>
      <c r="H31" s="162" t="s">
        <v>52</v>
      </c>
      <c r="I31" s="100" t="s">
        <v>52</v>
      </c>
      <c r="J31" s="100" t="s">
        <v>52</v>
      </c>
    </row>
    <row r="32" spans="1:10" ht="20.100000000000001" customHeight="1">
      <c r="A32" s="51"/>
      <c r="B32" s="51"/>
      <c r="C32" s="165">
        <v>2020</v>
      </c>
      <c r="D32" s="166" t="s">
        <v>53</v>
      </c>
      <c r="E32" s="166" t="s">
        <v>53</v>
      </c>
      <c r="F32" s="166" t="s">
        <v>53</v>
      </c>
      <c r="G32" s="100"/>
      <c r="H32" s="166" t="s">
        <v>53</v>
      </c>
      <c r="I32" s="166" t="s">
        <v>53</v>
      </c>
      <c r="J32" s="166" t="s">
        <v>53</v>
      </c>
    </row>
    <row r="33" spans="1:20" ht="8.1" customHeight="1">
      <c r="A33" s="51"/>
      <c r="B33" s="51"/>
      <c r="C33" s="161"/>
      <c r="D33" s="100"/>
      <c r="E33" s="100"/>
      <c r="F33" s="100"/>
      <c r="G33" s="100"/>
      <c r="H33" s="100"/>
      <c r="I33" s="100"/>
      <c r="J33" s="100"/>
    </row>
    <row r="34" spans="1:20" ht="20.100000000000001" customHeight="1">
      <c r="A34" s="51" t="s">
        <v>14</v>
      </c>
      <c r="B34" s="51"/>
      <c r="C34" s="161">
        <v>2019</v>
      </c>
      <c r="D34" s="162" t="s">
        <v>52</v>
      </c>
      <c r="E34" s="244" t="s">
        <v>52</v>
      </c>
      <c r="F34" s="244" t="s">
        <v>52</v>
      </c>
      <c r="G34" s="100"/>
      <c r="H34" s="244" t="s">
        <v>52</v>
      </c>
      <c r="I34" s="244" t="s">
        <v>52</v>
      </c>
      <c r="J34" s="244" t="s">
        <v>52</v>
      </c>
    </row>
    <row r="35" spans="1:20" ht="20.100000000000001" customHeight="1">
      <c r="A35" s="51"/>
      <c r="B35" s="51"/>
      <c r="C35" s="165">
        <v>2020</v>
      </c>
      <c r="D35" s="166" t="s">
        <v>53</v>
      </c>
      <c r="E35" s="166" t="s">
        <v>53</v>
      </c>
      <c r="F35" s="166" t="s">
        <v>53</v>
      </c>
      <c r="G35" s="100"/>
      <c r="H35" s="166" t="s">
        <v>53</v>
      </c>
      <c r="I35" s="166" t="s">
        <v>53</v>
      </c>
      <c r="J35" s="166" t="s">
        <v>53</v>
      </c>
    </row>
    <row r="36" spans="1:20" ht="8.1" customHeight="1">
      <c r="A36" s="51"/>
      <c r="B36" s="51"/>
      <c r="C36" s="161"/>
      <c r="D36" s="100"/>
      <c r="E36" s="100"/>
      <c r="F36" s="100"/>
      <c r="G36" s="100"/>
      <c r="H36" s="178"/>
      <c r="I36" s="178"/>
      <c r="J36" s="178"/>
    </row>
    <row r="37" spans="1:20" ht="20.100000000000001" customHeight="1">
      <c r="A37" s="51" t="s">
        <v>15</v>
      </c>
      <c r="B37" s="51"/>
      <c r="C37" s="161">
        <v>2019</v>
      </c>
      <c r="D37" s="162" t="s">
        <v>52</v>
      </c>
      <c r="E37" s="244" t="s">
        <v>52</v>
      </c>
      <c r="F37" s="244" t="s">
        <v>52</v>
      </c>
      <c r="G37" s="100"/>
      <c r="H37" s="244" t="s">
        <v>52</v>
      </c>
      <c r="I37" s="244" t="s">
        <v>52</v>
      </c>
      <c r="J37" s="244" t="s">
        <v>52</v>
      </c>
    </row>
    <row r="38" spans="1:20" ht="20.100000000000001" customHeight="1">
      <c r="A38" s="51"/>
      <c r="B38" s="51"/>
      <c r="C38" s="165">
        <v>2020</v>
      </c>
      <c r="D38" s="166" t="s">
        <v>53</v>
      </c>
      <c r="E38" s="166" t="s">
        <v>53</v>
      </c>
      <c r="F38" s="166" t="s">
        <v>53</v>
      </c>
      <c r="G38" s="100"/>
      <c r="H38" s="166" t="s">
        <v>53</v>
      </c>
      <c r="I38" s="166" t="s">
        <v>53</v>
      </c>
      <c r="J38" s="166" t="s">
        <v>53</v>
      </c>
    </row>
    <row r="39" spans="1:20" ht="8.1" customHeight="1">
      <c r="A39" s="51"/>
      <c r="B39" s="51"/>
      <c r="C39" s="161"/>
      <c r="D39" s="100"/>
      <c r="E39" s="100"/>
      <c r="F39" s="100"/>
      <c r="G39" s="100"/>
      <c r="H39" s="100"/>
      <c r="I39" s="100"/>
      <c r="J39" s="100"/>
    </row>
    <row r="40" spans="1:20" ht="20.100000000000001" customHeight="1">
      <c r="A40" s="51" t="s">
        <v>16</v>
      </c>
      <c r="B40" s="51"/>
      <c r="C40" s="161">
        <v>2019</v>
      </c>
      <c r="D40" s="162" t="s">
        <v>52</v>
      </c>
      <c r="E40" s="244" t="s">
        <v>52</v>
      </c>
      <c r="F40" s="244" t="s">
        <v>52</v>
      </c>
      <c r="G40" s="100"/>
      <c r="H40" s="244" t="s">
        <v>52</v>
      </c>
      <c r="I40" s="243" t="s">
        <v>52</v>
      </c>
      <c r="J40" s="243" t="s">
        <v>52</v>
      </c>
    </row>
    <row r="41" spans="1:20" ht="20.100000000000001" customHeight="1">
      <c r="A41" s="51"/>
      <c r="B41" s="51"/>
      <c r="C41" s="165">
        <v>2020</v>
      </c>
      <c r="D41" s="166" t="s">
        <v>53</v>
      </c>
      <c r="E41" s="166" t="s">
        <v>53</v>
      </c>
      <c r="F41" s="166" t="s">
        <v>53</v>
      </c>
      <c r="G41" s="100"/>
      <c r="H41" s="166" t="s">
        <v>53</v>
      </c>
      <c r="I41" s="166" t="s">
        <v>53</v>
      </c>
      <c r="J41" s="166" t="s">
        <v>53</v>
      </c>
    </row>
    <row r="42" spans="1:20" ht="8.1" customHeight="1">
      <c r="A42" s="51"/>
      <c r="B42" s="51"/>
      <c r="C42" s="161"/>
      <c r="D42" s="100"/>
      <c r="E42" s="100"/>
      <c r="F42" s="100"/>
      <c r="G42" s="100"/>
      <c r="H42" s="100"/>
      <c r="I42" s="100"/>
      <c r="J42" s="100"/>
    </row>
    <row r="43" spans="1:20" ht="20.100000000000001" customHeight="1">
      <c r="A43" s="51" t="s">
        <v>17</v>
      </c>
      <c r="B43" s="51"/>
      <c r="C43" s="161">
        <v>2019</v>
      </c>
      <c r="D43" s="162" t="s">
        <v>52</v>
      </c>
      <c r="E43" s="100" t="s">
        <v>52</v>
      </c>
      <c r="F43" s="100" t="s">
        <v>52</v>
      </c>
      <c r="G43" s="100"/>
      <c r="H43" s="100">
        <f>SUM(I43:J43)</f>
        <v>547</v>
      </c>
      <c r="I43" s="100">
        <v>272</v>
      </c>
      <c r="J43" s="100">
        <v>275</v>
      </c>
    </row>
    <row r="44" spans="1:20" ht="20.100000000000001" customHeight="1">
      <c r="A44" s="51"/>
      <c r="B44" s="51"/>
      <c r="C44" s="165">
        <v>2020</v>
      </c>
      <c r="D44" s="166" t="s">
        <v>53</v>
      </c>
      <c r="E44" s="166" t="s">
        <v>53</v>
      </c>
      <c r="F44" s="166" t="s">
        <v>53</v>
      </c>
      <c r="G44" s="100"/>
      <c r="H44" s="166" t="s">
        <v>53</v>
      </c>
      <c r="I44" s="166" t="s">
        <v>53</v>
      </c>
      <c r="J44" s="166" t="s">
        <v>53</v>
      </c>
    </row>
    <row r="45" spans="1:20" ht="8.1" customHeight="1">
      <c r="A45" s="51"/>
      <c r="B45" s="51"/>
      <c r="C45" s="161"/>
      <c r="D45" s="100"/>
      <c r="E45" s="100"/>
      <c r="F45" s="100"/>
      <c r="G45" s="100"/>
      <c r="H45" s="100"/>
      <c r="I45" s="100"/>
      <c r="J45" s="100"/>
    </row>
    <row r="46" spans="1:20" ht="20.100000000000001" customHeight="1">
      <c r="A46" s="51" t="s">
        <v>18</v>
      </c>
      <c r="B46" s="51"/>
      <c r="C46" s="161">
        <v>2019</v>
      </c>
      <c r="D46" s="162" t="s">
        <v>52</v>
      </c>
      <c r="E46" s="244" t="s">
        <v>52</v>
      </c>
      <c r="F46" s="244" t="s">
        <v>52</v>
      </c>
      <c r="G46" s="100"/>
      <c r="H46" s="244" t="s">
        <v>52</v>
      </c>
      <c r="I46" s="244" t="s">
        <v>52</v>
      </c>
      <c r="J46" s="244" t="s">
        <v>52</v>
      </c>
    </row>
    <row r="47" spans="1:20" ht="20.100000000000001" customHeight="1">
      <c r="A47" s="51"/>
      <c r="B47" s="51"/>
      <c r="C47" s="165">
        <v>2020</v>
      </c>
      <c r="D47" s="166" t="s">
        <v>53</v>
      </c>
      <c r="E47" s="166" t="s">
        <v>53</v>
      </c>
      <c r="F47" s="166" t="s">
        <v>53</v>
      </c>
      <c r="G47" s="100"/>
      <c r="H47" s="166" t="s">
        <v>53</v>
      </c>
      <c r="I47" s="166" t="s">
        <v>53</v>
      </c>
      <c r="J47" s="166" t="s">
        <v>53</v>
      </c>
    </row>
    <row r="48" spans="1:20" ht="8.1" customHeight="1">
      <c r="A48" s="51"/>
      <c r="B48" s="51"/>
      <c r="C48" s="161"/>
      <c r="D48" s="100"/>
      <c r="E48" s="100"/>
      <c r="F48" s="100"/>
      <c r="G48" s="100"/>
      <c r="H48" s="178"/>
      <c r="I48" s="178"/>
      <c r="J48" s="178"/>
      <c r="K48" s="167"/>
      <c r="L48" s="167"/>
      <c r="M48" s="167"/>
      <c r="N48" s="167"/>
      <c r="O48" s="167"/>
      <c r="P48" s="167"/>
      <c r="Q48" s="167"/>
      <c r="R48" s="167"/>
      <c r="S48" s="167"/>
      <c r="T48" s="167"/>
    </row>
    <row r="49" spans="1:11" ht="20.100000000000001" customHeight="1">
      <c r="A49" s="51" t="s">
        <v>19</v>
      </c>
      <c r="B49" s="51"/>
      <c r="C49" s="161">
        <v>2019</v>
      </c>
      <c r="D49" s="162" t="s">
        <v>52</v>
      </c>
      <c r="E49" s="244" t="s">
        <v>52</v>
      </c>
      <c r="F49" s="244" t="s">
        <v>52</v>
      </c>
      <c r="G49" s="100"/>
      <c r="H49" s="244" t="s">
        <v>52</v>
      </c>
      <c r="I49" s="244" t="s">
        <v>52</v>
      </c>
      <c r="J49" s="244" t="s">
        <v>52</v>
      </c>
    </row>
    <row r="50" spans="1:11" ht="20.100000000000001" customHeight="1">
      <c r="A50" s="51"/>
      <c r="B50" s="51"/>
      <c r="C50" s="165">
        <v>2020</v>
      </c>
      <c r="D50" s="166" t="s">
        <v>53</v>
      </c>
      <c r="E50" s="166" t="s">
        <v>53</v>
      </c>
      <c r="F50" s="166" t="s">
        <v>53</v>
      </c>
      <c r="G50" s="100"/>
      <c r="H50" s="166" t="s">
        <v>53</v>
      </c>
      <c r="I50" s="166" t="s">
        <v>53</v>
      </c>
      <c r="J50" s="166" t="s">
        <v>53</v>
      </c>
    </row>
    <row r="51" spans="1:11" ht="8.1" customHeight="1">
      <c r="A51" s="51"/>
      <c r="B51" s="51"/>
      <c r="C51" s="161"/>
      <c r="D51" s="100"/>
      <c r="E51" s="100"/>
      <c r="F51" s="100"/>
      <c r="G51" s="100"/>
      <c r="H51" s="100"/>
      <c r="I51" s="100"/>
      <c r="J51" s="100"/>
    </row>
    <row r="52" spans="1:11" ht="20.100000000000001" customHeight="1">
      <c r="A52" s="51" t="s">
        <v>20</v>
      </c>
      <c r="B52" s="51"/>
      <c r="C52" s="161">
        <v>2019</v>
      </c>
      <c r="D52" s="162" t="s">
        <v>52</v>
      </c>
      <c r="E52" s="244" t="s">
        <v>52</v>
      </c>
      <c r="F52" s="244" t="s">
        <v>52</v>
      </c>
      <c r="G52" s="100"/>
      <c r="H52" s="244" t="s">
        <v>52</v>
      </c>
      <c r="I52" s="243" t="s">
        <v>52</v>
      </c>
      <c r="J52" s="243" t="s">
        <v>52</v>
      </c>
    </row>
    <row r="53" spans="1:11" ht="20.100000000000001" customHeight="1">
      <c r="A53" s="51"/>
      <c r="B53" s="51"/>
      <c r="C53" s="165">
        <v>2020</v>
      </c>
      <c r="D53" s="166" t="s">
        <v>53</v>
      </c>
      <c r="E53" s="166" t="s">
        <v>53</v>
      </c>
      <c r="F53" s="166" t="s">
        <v>53</v>
      </c>
      <c r="G53" s="100"/>
      <c r="H53" s="166" t="s">
        <v>53</v>
      </c>
      <c r="I53" s="166" t="s">
        <v>53</v>
      </c>
      <c r="J53" s="166" t="s">
        <v>53</v>
      </c>
    </row>
    <row r="54" spans="1:11" ht="8.1" customHeight="1">
      <c r="A54" s="103"/>
      <c r="B54" s="103"/>
      <c r="C54" s="168"/>
      <c r="D54" s="105"/>
      <c r="E54" s="105"/>
      <c r="F54" s="105"/>
      <c r="G54" s="105"/>
      <c r="H54" s="105"/>
      <c r="I54" s="105"/>
      <c r="J54" s="105"/>
      <c r="K54" s="100"/>
    </row>
    <row r="55" spans="1:11" s="125" customFormat="1" ht="20.100000000000001" customHeight="1">
      <c r="A55" s="112"/>
      <c r="B55" s="112"/>
      <c r="D55" s="71"/>
      <c r="E55" s="71"/>
      <c r="F55" s="71"/>
      <c r="G55" s="71"/>
      <c r="K55" s="179" t="s">
        <v>54</v>
      </c>
    </row>
    <row r="56" spans="1:11" s="125" customFormat="1" ht="20.100000000000001" customHeight="1">
      <c r="D56" s="71"/>
      <c r="E56" s="71"/>
      <c r="F56" s="71"/>
      <c r="G56" s="71"/>
      <c r="K56" s="180" t="s">
        <v>55</v>
      </c>
    </row>
    <row r="57" spans="1:11" s="125" customFormat="1" ht="20.100000000000001" customHeight="1">
      <c r="D57" s="71"/>
      <c r="E57" s="71"/>
      <c r="F57" s="71"/>
      <c r="G57" s="71"/>
      <c r="K57" s="180"/>
    </row>
    <row r="58" spans="1:11" s="125" customFormat="1" ht="20.100000000000001" customHeight="1">
      <c r="A58" s="60" t="s">
        <v>65</v>
      </c>
      <c r="B58" s="112"/>
      <c r="D58" s="169"/>
      <c r="E58" s="169"/>
      <c r="F58" s="169"/>
      <c r="G58" s="169"/>
      <c r="H58" s="169"/>
      <c r="I58" s="169"/>
      <c r="J58" s="169"/>
    </row>
    <row r="59" spans="1:11" s="125" customFormat="1" ht="20.100000000000001" customHeight="1">
      <c r="A59" s="111" t="s">
        <v>24</v>
      </c>
      <c r="B59" s="112"/>
      <c r="D59" s="169"/>
      <c r="E59" s="169"/>
      <c r="F59" s="169"/>
      <c r="G59" s="169"/>
      <c r="H59" s="169"/>
      <c r="I59" s="169"/>
      <c r="J59" s="169"/>
    </row>
    <row r="60" spans="1:11" s="125" customFormat="1" ht="20.100000000000001" customHeight="1">
      <c r="A60" s="113" t="s">
        <v>25</v>
      </c>
      <c r="B60" s="112"/>
      <c r="D60" s="169"/>
      <c r="E60" s="169"/>
      <c r="F60" s="169"/>
      <c r="G60" s="169"/>
      <c r="H60" s="169"/>
      <c r="I60" s="169"/>
      <c r="J60" s="169"/>
    </row>
    <row r="61" spans="1:11" s="127" customFormat="1" ht="20.100000000000001" customHeight="1">
      <c r="A61" s="62" t="s">
        <v>26</v>
      </c>
      <c r="B61" s="170"/>
      <c r="D61" s="171"/>
      <c r="E61" s="171"/>
      <c r="F61" s="171"/>
      <c r="G61" s="171"/>
      <c r="H61" s="171"/>
      <c r="I61" s="171"/>
      <c r="J61" s="171"/>
    </row>
    <row r="62" spans="1:11" ht="20.100000000000001" customHeight="1">
      <c r="A62" s="66" t="s">
        <v>27</v>
      </c>
      <c r="B62" s="172"/>
      <c r="C62" s="173"/>
      <c r="D62" s="169"/>
      <c r="E62" s="169"/>
      <c r="F62" s="169"/>
      <c r="G62" s="169"/>
      <c r="H62" s="169"/>
      <c r="I62" s="169"/>
      <c r="J62" s="169"/>
    </row>
    <row r="63" spans="1:11" ht="20.100000000000001" customHeight="1">
      <c r="A63" s="114" t="s">
        <v>56</v>
      </c>
      <c r="B63" s="172"/>
    </row>
    <row r="64" spans="1:11" ht="20.100000000000001" customHeight="1">
      <c r="A64" s="115" t="s">
        <v>57</v>
      </c>
    </row>
  </sheetData>
  <mergeCells count="8">
    <mergeCell ref="B4:J4"/>
    <mergeCell ref="B3:J3"/>
    <mergeCell ref="D8:J8"/>
    <mergeCell ref="D9:J9"/>
    <mergeCell ref="D10:F10"/>
    <mergeCell ref="H10:J10"/>
    <mergeCell ref="D11:F11"/>
    <mergeCell ref="H11:J11"/>
  </mergeCells>
  <printOptions horizontalCentered="1"/>
  <pageMargins left="0.55000000000000004" right="0.55000000000000004" top="0.55000000000000004" bottom="0.55000000000000004" header="0.55000000000000004" footer="0.55000000000000004"/>
  <pageSetup paperSize="9" scale="6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51"/>
  <sheetViews>
    <sheetView view="pageBreakPreview" zoomScale="90" zoomScaleNormal="100" zoomScaleSheetLayoutView="90" workbookViewId="0">
      <selection activeCell="A4" sqref="A4"/>
    </sheetView>
  </sheetViews>
  <sheetFormatPr defaultColWidth="9" defaultRowHeight="20.100000000000001" customHeight="1"/>
  <cols>
    <col min="1" max="5" width="12.7109375" style="1" customWidth="1"/>
    <col min="6" max="6" width="1.7109375" style="1" customWidth="1"/>
    <col min="7" max="10" width="12.7109375" style="1" customWidth="1"/>
    <col min="11" max="11" width="1.7109375" style="1" customWidth="1"/>
    <col min="12" max="16384" width="9" style="1"/>
  </cols>
  <sheetData>
    <row r="1" spans="1:13" ht="8.1" customHeight="1">
      <c r="A1" s="69"/>
      <c r="B1" s="69"/>
      <c r="C1" s="70"/>
      <c r="D1" s="70"/>
      <c r="E1" s="70"/>
      <c r="F1" s="70"/>
      <c r="G1" s="70"/>
      <c r="H1" s="70"/>
      <c r="I1" s="70"/>
      <c r="J1" s="70"/>
      <c r="K1" s="69"/>
    </row>
    <row r="2" spans="1:13" ht="8.1" customHeight="1">
      <c r="A2" s="69"/>
      <c r="B2" s="69"/>
      <c r="C2" s="70"/>
      <c r="D2" s="70"/>
      <c r="E2" s="70"/>
      <c r="F2" s="70"/>
      <c r="G2" s="70"/>
      <c r="H2" s="70"/>
      <c r="I2" s="70"/>
      <c r="J2" s="70"/>
      <c r="K2" s="69"/>
    </row>
    <row r="3" spans="1:13" ht="20.100000000000001" customHeight="1">
      <c r="A3" s="264" t="s">
        <v>121</v>
      </c>
      <c r="B3" s="73"/>
      <c r="C3" s="72"/>
      <c r="D3" s="72"/>
      <c r="E3" s="72"/>
      <c r="F3" s="72"/>
      <c r="G3" s="72"/>
      <c r="H3" s="72"/>
      <c r="I3" s="72"/>
      <c r="J3" s="72"/>
      <c r="K3" s="71"/>
    </row>
    <row r="4" spans="1:13" ht="20.100000000000001" customHeight="1">
      <c r="A4" s="265" t="s">
        <v>122</v>
      </c>
      <c r="B4" s="76"/>
      <c r="C4" s="75"/>
      <c r="D4" s="75"/>
      <c r="E4" s="75"/>
      <c r="F4" s="75"/>
      <c r="G4" s="75"/>
      <c r="H4" s="75"/>
      <c r="I4" s="75"/>
      <c r="J4" s="75"/>
      <c r="K4" s="74"/>
    </row>
    <row r="5" spans="1:13" ht="8.1" customHeight="1">
      <c r="A5" s="255"/>
      <c r="B5" s="78"/>
      <c r="C5" s="79"/>
      <c r="D5" s="79"/>
      <c r="E5" s="79"/>
      <c r="F5" s="79"/>
      <c r="G5" s="79"/>
      <c r="H5" s="79"/>
      <c r="I5" s="79"/>
      <c r="J5" s="79"/>
      <c r="K5" s="77"/>
    </row>
    <row r="6" spans="1:13" ht="8.1" customHeight="1">
      <c r="A6" s="81"/>
      <c r="B6" s="82"/>
      <c r="C6" s="83"/>
      <c r="D6" s="83"/>
      <c r="E6" s="83"/>
      <c r="F6" s="83"/>
      <c r="G6" s="83"/>
      <c r="H6" s="83"/>
      <c r="I6" s="83"/>
      <c r="J6" s="83"/>
      <c r="K6" s="80"/>
    </row>
    <row r="7" spans="1:13" ht="20.100000000000001" customHeight="1">
      <c r="A7" s="85" t="s">
        <v>0</v>
      </c>
      <c r="B7" s="82"/>
      <c r="C7" s="253" t="s">
        <v>70</v>
      </c>
      <c r="D7" s="253"/>
      <c r="E7" s="253"/>
      <c r="F7" s="87"/>
      <c r="G7" s="253" t="s">
        <v>71</v>
      </c>
      <c r="H7" s="253"/>
      <c r="I7" s="253"/>
      <c r="J7" s="253"/>
      <c r="K7" s="96"/>
    </row>
    <row r="8" spans="1:13" ht="20.100000000000001" customHeight="1">
      <c r="A8" s="22" t="s">
        <v>4</v>
      </c>
      <c r="B8" s="86"/>
      <c r="C8" s="254" t="s">
        <v>72</v>
      </c>
      <c r="D8" s="254"/>
      <c r="E8" s="254"/>
      <c r="F8" s="88"/>
      <c r="G8" s="254" t="s">
        <v>73</v>
      </c>
      <c r="H8" s="254"/>
      <c r="I8" s="254"/>
      <c r="J8" s="254"/>
      <c r="K8" s="84"/>
    </row>
    <row r="9" spans="1:13" ht="20.100000000000001" customHeight="1">
      <c r="A9" s="116"/>
      <c r="B9" s="86"/>
      <c r="C9" s="87" t="s">
        <v>28</v>
      </c>
      <c r="D9" s="87" t="s">
        <v>74</v>
      </c>
      <c r="E9" s="87" t="s">
        <v>75</v>
      </c>
      <c r="F9" s="88"/>
      <c r="G9" s="87" t="s">
        <v>28</v>
      </c>
      <c r="H9" s="87" t="s">
        <v>74</v>
      </c>
      <c r="I9" s="87" t="s">
        <v>75</v>
      </c>
      <c r="J9" s="87" t="s">
        <v>76</v>
      </c>
      <c r="K9" s="84"/>
    </row>
    <row r="10" spans="1:13" ht="20.100000000000001" customHeight="1">
      <c r="A10" s="116"/>
      <c r="B10" s="86"/>
      <c r="C10" s="88" t="s">
        <v>31</v>
      </c>
      <c r="D10" s="88" t="s">
        <v>77</v>
      </c>
      <c r="E10" s="88" t="s">
        <v>78</v>
      </c>
      <c r="F10" s="88"/>
      <c r="G10" s="88" t="s">
        <v>31</v>
      </c>
      <c r="H10" s="88" t="s">
        <v>77</v>
      </c>
      <c r="I10" s="88" t="s">
        <v>78</v>
      </c>
      <c r="J10" s="88" t="s">
        <v>79</v>
      </c>
      <c r="K10" s="84"/>
    </row>
    <row r="11" spans="1:13" ht="8.1" customHeight="1">
      <c r="A11" s="89"/>
      <c r="B11" s="90"/>
      <c r="C11" s="91"/>
      <c r="D11" s="91"/>
      <c r="E11" s="91"/>
      <c r="F11" s="91"/>
      <c r="G11" s="91"/>
      <c r="H11" s="91"/>
      <c r="I11" s="91"/>
      <c r="J11" s="91"/>
      <c r="K11" s="84"/>
    </row>
    <row r="12" spans="1:13" ht="8.1" customHeight="1">
      <c r="A12" s="93"/>
      <c r="B12" s="93"/>
      <c r="C12" s="94"/>
      <c r="D12" s="94"/>
      <c r="E12" s="94"/>
      <c r="F12" s="94"/>
      <c r="G12" s="94"/>
      <c r="H12" s="94"/>
      <c r="I12" s="94"/>
      <c r="J12" s="94"/>
      <c r="K12" s="92"/>
    </row>
    <row r="13" spans="1:13" ht="20.100000000000001" customHeight="1">
      <c r="A13" s="35" t="s">
        <v>8</v>
      </c>
      <c r="B13" s="96"/>
      <c r="C13" s="97">
        <f>SUM(D13:E13)</f>
        <v>2</v>
      </c>
      <c r="D13" s="97">
        <f>SUM(D15,D17,D19,D21,D23,D25,D27,D29,D31,D33,D35,D37)</f>
        <v>1</v>
      </c>
      <c r="E13" s="97">
        <f>SUM(E15,E17,E19,E21,E23,E25,E27,E29,E31,E33,E35,E37)</f>
        <v>1</v>
      </c>
      <c r="F13" s="117"/>
      <c r="G13" s="97">
        <f>SUM(H13:J13)</f>
        <v>12</v>
      </c>
      <c r="H13" s="97">
        <f>SUM(H15,H17,H19,H21,H23,H25,H27,H29,H31,H33,H35,H37)</f>
        <v>2</v>
      </c>
      <c r="I13" s="97">
        <f>SUM(I15,I17,I19,I21,I23,I25,I27,I29,I31,I33,I35,I37)</f>
        <v>1</v>
      </c>
      <c r="J13" s="97">
        <f>SUM(J15,J17,J19,J21,J23,J25,J27,J29,J31,J33,J35,J37)</f>
        <v>9</v>
      </c>
      <c r="K13" s="92"/>
      <c r="M13" s="35"/>
    </row>
    <row r="14" spans="1:13" ht="8.1" customHeight="1">
      <c r="A14" s="98"/>
      <c r="B14" s="96"/>
      <c r="C14" s="97"/>
      <c r="D14" s="97"/>
      <c r="E14" s="97"/>
      <c r="F14" s="97"/>
      <c r="G14" s="97"/>
      <c r="H14" s="97"/>
      <c r="I14" s="97"/>
      <c r="J14" s="97"/>
      <c r="K14" s="69"/>
      <c r="M14" s="35"/>
    </row>
    <row r="15" spans="1:13" ht="20.100000000000001" customHeight="1">
      <c r="A15" s="51" t="s">
        <v>9</v>
      </c>
      <c r="B15" s="96"/>
      <c r="C15" s="100" t="s">
        <v>53</v>
      </c>
      <c r="D15" s="100" t="s">
        <v>53</v>
      </c>
      <c r="E15" s="100" t="s">
        <v>53</v>
      </c>
      <c r="F15" s="70"/>
      <c r="G15" s="100" t="s">
        <v>53</v>
      </c>
      <c r="H15" s="100" t="s">
        <v>53</v>
      </c>
      <c r="I15" s="100" t="s">
        <v>53</v>
      </c>
      <c r="J15" s="100" t="s">
        <v>53</v>
      </c>
      <c r="K15" s="69"/>
      <c r="M15" s="35"/>
    </row>
    <row r="16" spans="1:13" ht="8.1" customHeight="1">
      <c r="A16" s="99"/>
      <c r="B16" s="96"/>
      <c r="C16" s="97"/>
      <c r="D16" s="100"/>
      <c r="E16" s="100"/>
      <c r="F16" s="97"/>
      <c r="G16" s="97"/>
      <c r="H16" s="120"/>
      <c r="I16" s="120"/>
      <c r="J16" s="120"/>
      <c r="K16" s="69"/>
      <c r="M16" s="2"/>
    </row>
    <row r="17" spans="1:13" ht="20.100000000000001" customHeight="1">
      <c r="A17" s="51" t="s">
        <v>10</v>
      </c>
      <c r="B17" s="101"/>
      <c r="C17" s="100" t="s">
        <v>52</v>
      </c>
      <c r="D17" s="100" t="s">
        <v>52</v>
      </c>
      <c r="E17" s="100" t="s">
        <v>52</v>
      </c>
      <c r="F17" s="70"/>
      <c r="G17" s="100">
        <f t="shared" ref="G17" si="0">SUM(H17:J17)</f>
        <v>2</v>
      </c>
      <c r="H17" s="100" t="s">
        <v>52</v>
      </c>
      <c r="I17" s="100" t="s">
        <v>52</v>
      </c>
      <c r="J17" s="121">
        <v>2</v>
      </c>
      <c r="K17" s="69"/>
      <c r="M17" s="51"/>
    </row>
    <row r="18" spans="1:13" ht="8.1" customHeight="1">
      <c r="A18" s="99"/>
      <c r="B18" s="101"/>
      <c r="C18" s="97"/>
      <c r="D18" s="100"/>
      <c r="E18" s="100"/>
      <c r="F18" s="97"/>
      <c r="G18" s="97"/>
      <c r="H18" s="122"/>
      <c r="I18" s="122"/>
      <c r="J18" s="122"/>
      <c r="K18" s="69"/>
      <c r="M18" s="51"/>
    </row>
    <row r="19" spans="1:13" ht="20.100000000000001" customHeight="1">
      <c r="A19" s="51" t="s">
        <v>11</v>
      </c>
      <c r="B19" s="101"/>
      <c r="C19" s="100">
        <f t="shared" ref="C19" si="1">SUM(D19:E19)</f>
        <v>2</v>
      </c>
      <c r="D19" s="100">
        <v>1</v>
      </c>
      <c r="E19" s="100">
        <v>1</v>
      </c>
      <c r="F19" s="70"/>
      <c r="G19" s="100">
        <f t="shared" ref="G19:G23" si="2">SUM(H19:J19)</f>
        <v>6</v>
      </c>
      <c r="H19" s="100">
        <v>2</v>
      </c>
      <c r="I19" s="100" t="s">
        <v>52</v>
      </c>
      <c r="J19" s="100">
        <v>4</v>
      </c>
      <c r="K19" s="69"/>
      <c r="M19" s="51"/>
    </row>
    <row r="20" spans="1:13" ht="8.1" customHeight="1">
      <c r="A20" s="99"/>
      <c r="B20" s="101"/>
      <c r="C20" s="97"/>
      <c r="D20" s="100"/>
      <c r="E20" s="100"/>
      <c r="F20" s="97"/>
      <c r="G20" s="97"/>
      <c r="H20" s="100"/>
      <c r="I20" s="100"/>
      <c r="J20" s="100"/>
      <c r="K20" s="69"/>
      <c r="M20" s="51"/>
    </row>
    <row r="21" spans="1:13" ht="20.100000000000001" customHeight="1">
      <c r="A21" s="51" t="s">
        <v>12</v>
      </c>
      <c r="B21" s="101"/>
      <c r="C21" s="100" t="s">
        <v>53</v>
      </c>
      <c r="D21" s="100" t="s">
        <v>53</v>
      </c>
      <c r="E21" s="100" t="s">
        <v>53</v>
      </c>
      <c r="F21" s="70"/>
      <c r="G21" s="100" t="s">
        <v>53</v>
      </c>
      <c r="H21" s="100" t="s">
        <v>53</v>
      </c>
      <c r="I21" s="100" t="s">
        <v>53</v>
      </c>
      <c r="J21" s="100" t="s">
        <v>53</v>
      </c>
      <c r="K21" s="69"/>
      <c r="M21" s="51"/>
    </row>
    <row r="22" spans="1:13" ht="8.1" customHeight="1">
      <c r="A22" s="99"/>
      <c r="B22" s="101"/>
      <c r="C22" s="97"/>
      <c r="D22" s="100"/>
      <c r="E22" s="100"/>
      <c r="F22" s="97"/>
      <c r="G22" s="97"/>
      <c r="H22" s="122"/>
      <c r="I22" s="122"/>
      <c r="J22" s="122"/>
      <c r="K22" s="69"/>
      <c r="M22" s="51"/>
    </row>
    <row r="23" spans="1:13" ht="20.100000000000001" customHeight="1">
      <c r="A23" s="51" t="s">
        <v>13</v>
      </c>
      <c r="B23" s="101"/>
      <c r="C23" s="100" t="s">
        <v>52</v>
      </c>
      <c r="D23" s="100" t="s">
        <v>52</v>
      </c>
      <c r="E23" s="100" t="s">
        <v>52</v>
      </c>
      <c r="F23" s="70"/>
      <c r="G23" s="100">
        <f t="shared" si="2"/>
        <v>1</v>
      </c>
      <c r="H23" s="100" t="s">
        <v>52</v>
      </c>
      <c r="I23" s="100" t="s">
        <v>52</v>
      </c>
      <c r="J23" s="100">
        <v>1</v>
      </c>
      <c r="K23" s="69"/>
      <c r="M23" s="51"/>
    </row>
    <row r="24" spans="1:13" ht="8.1" customHeight="1">
      <c r="A24" s="99"/>
      <c r="B24" s="101"/>
      <c r="C24" s="97"/>
      <c r="D24" s="100"/>
      <c r="E24" s="100"/>
      <c r="F24" s="97"/>
      <c r="G24" s="97"/>
      <c r="H24" s="100"/>
      <c r="I24" s="100"/>
      <c r="J24" s="100"/>
      <c r="K24" s="69"/>
      <c r="M24" s="51"/>
    </row>
    <row r="25" spans="1:13" ht="20.100000000000001" customHeight="1">
      <c r="A25" s="99" t="s">
        <v>14</v>
      </c>
      <c r="B25" s="101"/>
      <c r="C25" s="100" t="s">
        <v>52</v>
      </c>
      <c r="D25" s="100" t="s">
        <v>52</v>
      </c>
      <c r="E25" s="100" t="s">
        <v>52</v>
      </c>
      <c r="F25" s="70"/>
      <c r="G25" s="100">
        <f t="shared" ref="G25:G27" si="3">SUM(H25:J25)</f>
        <v>1</v>
      </c>
      <c r="H25" s="100" t="s">
        <v>52</v>
      </c>
      <c r="I25" s="100" t="s">
        <v>52</v>
      </c>
      <c r="J25" s="121">
        <v>1</v>
      </c>
      <c r="K25" s="69"/>
      <c r="M25" s="51"/>
    </row>
    <row r="26" spans="1:13" ht="8.1" customHeight="1">
      <c r="A26" s="99"/>
      <c r="B26" s="101"/>
      <c r="C26" s="97"/>
      <c r="D26" s="100"/>
      <c r="E26" s="100"/>
      <c r="F26" s="97"/>
      <c r="G26" s="97"/>
      <c r="H26" s="122"/>
      <c r="I26" s="122"/>
      <c r="J26" s="122"/>
      <c r="K26" s="69"/>
      <c r="M26" s="51"/>
    </row>
    <row r="27" spans="1:13" ht="20.100000000000001" customHeight="1">
      <c r="A27" s="51" t="s">
        <v>15</v>
      </c>
      <c r="B27" s="101"/>
      <c r="C27" s="100" t="s">
        <v>52</v>
      </c>
      <c r="D27" s="100" t="s">
        <v>52</v>
      </c>
      <c r="E27" s="100" t="s">
        <v>52</v>
      </c>
      <c r="F27" s="70"/>
      <c r="G27" s="100">
        <f t="shared" si="3"/>
        <v>2</v>
      </c>
      <c r="H27" s="100" t="s">
        <v>52</v>
      </c>
      <c r="I27" s="100">
        <v>1</v>
      </c>
      <c r="J27" s="100">
        <v>1</v>
      </c>
      <c r="K27" s="69"/>
      <c r="M27" s="51"/>
    </row>
    <row r="28" spans="1:13" ht="8.1" customHeight="1">
      <c r="A28" s="99"/>
      <c r="B28" s="101"/>
      <c r="C28" s="97"/>
      <c r="D28" s="100"/>
      <c r="E28" s="100"/>
      <c r="F28" s="97"/>
      <c r="G28" s="97"/>
      <c r="H28" s="100"/>
      <c r="I28" s="100"/>
      <c r="J28" s="100"/>
      <c r="K28" s="69"/>
      <c r="M28" s="51"/>
    </row>
    <row r="29" spans="1:13" ht="20.100000000000001" customHeight="1">
      <c r="A29" s="51" t="s">
        <v>16</v>
      </c>
      <c r="B29" s="102"/>
      <c r="C29" s="100" t="s">
        <v>53</v>
      </c>
      <c r="D29" s="100" t="s">
        <v>53</v>
      </c>
      <c r="E29" s="100" t="s">
        <v>53</v>
      </c>
      <c r="F29" s="70"/>
      <c r="G29" s="100" t="s">
        <v>53</v>
      </c>
      <c r="H29" s="100" t="s">
        <v>53</v>
      </c>
      <c r="I29" s="100" t="s">
        <v>53</v>
      </c>
      <c r="J29" s="100" t="s">
        <v>53</v>
      </c>
      <c r="K29" s="69"/>
      <c r="M29" s="51"/>
    </row>
    <row r="30" spans="1:13" ht="8.1" customHeight="1">
      <c r="A30" s="99"/>
      <c r="B30" s="102"/>
      <c r="C30" s="97"/>
      <c r="D30" s="122"/>
      <c r="E30" s="122"/>
      <c r="F30" s="97"/>
      <c r="G30" s="97"/>
      <c r="H30" s="122"/>
      <c r="I30" s="122"/>
      <c r="J30" s="122"/>
      <c r="K30" s="69"/>
      <c r="M30" s="51"/>
    </row>
    <row r="31" spans="1:13" ht="20.100000000000001" customHeight="1">
      <c r="A31" s="51" t="s">
        <v>17</v>
      </c>
      <c r="B31" s="102"/>
      <c r="C31" s="100" t="s">
        <v>53</v>
      </c>
      <c r="D31" s="100" t="s">
        <v>53</v>
      </c>
      <c r="E31" s="100" t="s">
        <v>53</v>
      </c>
      <c r="F31" s="70"/>
      <c r="G31" s="100" t="s">
        <v>53</v>
      </c>
      <c r="H31" s="100" t="s">
        <v>53</v>
      </c>
      <c r="I31" s="100" t="s">
        <v>53</v>
      </c>
      <c r="J31" s="100" t="s">
        <v>53</v>
      </c>
      <c r="K31" s="69"/>
      <c r="M31" s="51"/>
    </row>
    <row r="32" spans="1:13" ht="8.1" customHeight="1">
      <c r="A32" s="99"/>
      <c r="B32" s="102"/>
      <c r="C32" s="97"/>
      <c r="D32" s="100"/>
      <c r="E32" s="100"/>
      <c r="F32" s="97"/>
      <c r="G32" s="97"/>
      <c r="H32" s="100"/>
      <c r="I32" s="100"/>
      <c r="J32" s="100"/>
      <c r="K32" s="69"/>
      <c r="M32" s="51"/>
    </row>
    <row r="33" spans="1:13" ht="20.100000000000001" customHeight="1">
      <c r="A33" s="51" t="s">
        <v>18</v>
      </c>
      <c r="B33" s="93"/>
      <c r="C33" s="100" t="s">
        <v>53</v>
      </c>
      <c r="D33" s="100" t="s">
        <v>53</v>
      </c>
      <c r="E33" s="100" t="s">
        <v>53</v>
      </c>
      <c r="F33" s="70"/>
      <c r="G33" s="100" t="s">
        <v>53</v>
      </c>
      <c r="H33" s="100" t="s">
        <v>53</v>
      </c>
      <c r="I33" s="100" t="s">
        <v>53</v>
      </c>
      <c r="J33" s="100" t="s">
        <v>53</v>
      </c>
      <c r="K33" s="69"/>
      <c r="M33" s="51"/>
    </row>
    <row r="34" spans="1:13" ht="8.1" customHeight="1">
      <c r="A34" s="99"/>
      <c r="B34" s="93"/>
      <c r="C34" s="97"/>
      <c r="D34" s="122"/>
      <c r="E34" s="122"/>
      <c r="F34" s="97"/>
      <c r="G34" s="97"/>
      <c r="H34" s="122"/>
      <c r="I34" s="122"/>
      <c r="J34" s="122"/>
      <c r="K34" s="69"/>
      <c r="M34" s="51"/>
    </row>
    <row r="35" spans="1:13" ht="20.100000000000001" customHeight="1">
      <c r="A35" s="51" t="s">
        <v>19</v>
      </c>
      <c r="B35" s="93"/>
      <c r="C35" s="100" t="s">
        <v>53</v>
      </c>
      <c r="D35" s="100" t="s">
        <v>53</v>
      </c>
      <c r="E35" s="100" t="s">
        <v>53</v>
      </c>
      <c r="F35" s="70"/>
      <c r="G35" s="100" t="s">
        <v>53</v>
      </c>
      <c r="H35" s="100" t="s">
        <v>53</v>
      </c>
      <c r="I35" s="100" t="s">
        <v>53</v>
      </c>
      <c r="J35" s="100" t="s">
        <v>53</v>
      </c>
      <c r="K35" s="69"/>
      <c r="M35" s="51"/>
    </row>
    <row r="36" spans="1:13" ht="8.1" customHeight="1">
      <c r="A36" s="99"/>
      <c r="B36" s="93"/>
      <c r="C36" s="97"/>
      <c r="D36" s="100"/>
      <c r="E36" s="100"/>
      <c r="F36" s="97"/>
      <c r="G36" s="97"/>
      <c r="H36" s="100"/>
      <c r="I36" s="100"/>
      <c r="J36" s="100"/>
      <c r="K36" s="69"/>
      <c r="M36" s="51"/>
    </row>
    <row r="37" spans="1:13" ht="20.100000000000001" customHeight="1">
      <c r="A37" s="2" t="s">
        <v>20</v>
      </c>
      <c r="B37" s="93"/>
      <c r="C37" s="100" t="s">
        <v>53</v>
      </c>
      <c r="D37" s="100" t="s">
        <v>53</v>
      </c>
      <c r="E37" s="100" t="s">
        <v>53</v>
      </c>
      <c r="F37" s="70"/>
      <c r="G37" s="100" t="s">
        <v>53</v>
      </c>
      <c r="H37" s="100" t="s">
        <v>53</v>
      </c>
      <c r="I37" s="100" t="s">
        <v>53</v>
      </c>
      <c r="J37" s="100" t="s">
        <v>53</v>
      </c>
      <c r="K37" s="69"/>
      <c r="M37" s="51"/>
    </row>
    <row r="38" spans="1:13" ht="8.1" customHeight="1">
      <c r="A38" s="103"/>
      <c r="B38" s="104"/>
      <c r="C38" s="105"/>
      <c r="D38" s="105"/>
      <c r="E38" s="105"/>
      <c r="F38" s="105"/>
      <c r="G38" s="105"/>
      <c r="H38" s="105"/>
      <c r="I38" s="105"/>
      <c r="J38" s="105"/>
      <c r="K38" s="92"/>
      <c r="M38" s="51"/>
    </row>
    <row r="39" spans="1:13" ht="20.100000000000001" customHeight="1">
      <c r="A39" s="106"/>
      <c r="B39" s="71"/>
      <c r="C39" s="71"/>
      <c r="D39" s="107"/>
      <c r="E39" s="107"/>
      <c r="F39" s="71"/>
      <c r="G39" s="71"/>
      <c r="H39" s="71"/>
      <c r="I39" s="71"/>
      <c r="J39" s="71"/>
      <c r="K39" s="108" t="s">
        <v>21</v>
      </c>
      <c r="M39" s="51"/>
    </row>
    <row r="40" spans="1:13" ht="20.100000000000001" customHeight="1">
      <c r="A40" s="106"/>
      <c r="B40" s="71"/>
      <c r="C40" s="71"/>
      <c r="D40" s="107"/>
      <c r="E40" s="107"/>
      <c r="F40" s="71"/>
      <c r="G40" s="71"/>
      <c r="H40" s="71"/>
      <c r="I40" s="71"/>
      <c r="J40" s="71"/>
      <c r="K40" s="59" t="s">
        <v>22</v>
      </c>
      <c r="M40" s="51"/>
    </row>
    <row r="41" spans="1:13" ht="8.1" customHeight="1">
      <c r="A41" s="106"/>
      <c r="B41" s="71"/>
      <c r="C41" s="71"/>
      <c r="D41" s="107"/>
      <c r="E41" s="107"/>
      <c r="F41" s="71"/>
      <c r="G41" s="71"/>
      <c r="H41" s="71"/>
      <c r="I41" s="71"/>
      <c r="J41" s="71"/>
      <c r="K41" s="109"/>
      <c r="M41" s="51"/>
    </row>
    <row r="42" spans="1:13" ht="20.100000000000001" customHeight="1">
      <c r="A42" s="110" t="s">
        <v>65</v>
      </c>
      <c r="B42" s="71"/>
      <c r="C42" s="71"/>
      <c r="D42" s="107"/>
      <c r="E42" s="107"/>
      <c r="F42" s="71"/>
      <c r="G42" s="71"/>
      <c r="H42" s="71"/>
      <c r="I42" s="71"/>
      <c r="J42" s="71"/>
      <c r="K42" s="71"/>
      <c r="M42" s="2"/>
    </row>
    <row r="43" spans="1:13" s="2" customFormat="1" ht="20.100000000000001" customHeight="1">
      <c r="A43" s="111" t="s">
        <v>24</v>
      </c>
      <c r="B43" s="112"/>
    </row>
    <row r="44" spans="1:13" s="2" customFormat="1" ht="20.100000000000001" customHeight="1">
      <c r="A44" s="113" t="s">
        <v>25</v>
      </c>
      <c r="B44" s="112"/>
    </row>
    <row r="45" spans="1:13" ht="20.100000000000001" customHeight="1">
      <c r="A45" s="62" t="s">
        <v>80</v>
      </c>
      <c r="B45" s="63"/>
      <c r="C45" s="64"/>
      <c r="D45" s="65"/>
      <c r="E45" s="65"/>
      <c r="F45" s="65"/>
      <c r="G45" s="65"/>
      <c r="H45" s="65"/>
      <c r="I45" s="61"/>
      <c r="J45" s="61"/>
      <c r="K45" s="61"/>
      <c r="M45" s="2"/>
    </row>
    <row r="46" spans="1:13" ht="20.100000000000001" customHeight="1">
      <c r="A46" s="66" t="s">
        <v>81</v>
      </c>
      <c r="B46" s="61"/>
      <c r="C46" s="67"/>
      <c r="D46" s="68"/>
      <c r="E46" s="68"/>
      <c r="F46" s="68"/>
      <c r="G46" s="68"/>
      <c r="H46" s="68"/>
      <c r="I46" s="61"/>
      <c r="J46" s="61"/>
      <c r="K46" s="61"/>
      <c r="M46" s="2"/>
    </row>
    <row r="47" spans="1:13" ht="20.100000000000001" customHeight="1">
      <c r="A47" s="118" t="s">
        <v>82</v>
      </c>
      <c r="B47" s="71"/>
      <c r="C47" s="71"/>
      <c r="D47" s="107"/>
      <c r="E47" s="107"/>
      <c r="F47" s="71"/>
      <c r="G47" s="71"/>
      <c r="H47" s="71"/>
      <c r="I47" s="71"/>
      <c r="J47" s="71"/>
      <c r="K47" s="71"/>
      <c r="M47" s="2"/>
    </row>
    <row r="48" spans="1:13" ht="20.100000000000001" customHeight="1">
      <c r="A48" s="119" t="s">
        <v>83</v>
      </c>
      <c r="B48" s="71"/>
      <c r="C48" s="71"/>
      <c r="D48" s="107"/>
      <c r="E48" s="107"/>
      <c r="F48" s="71"/>
      <c r="G48" s="71"/>
      <c r="H48" s="71"/>
      <c r="I48" s="71"/>
      <c r="J48" s="71"/>
      <c r="K48" s="71"/>
      <c r="M48" s="2"/>
    </row>
    <row r="49" spans="1:13" ht="20.100000000000001" customHeight="1">
      <c r="A49" s="114" t="s">
        <v>56</v>
      </c>
      <c r="M49" s="2"/>
    </row>
    <row r="50" spans="1:13" ht="20.100000000000001" customHeight="1">
      <c r="A50" s="115" t="s">
        <v>57</v>
      </c>
      <c r="M50" s="51"/>
    </row>
    <row r="51" spans="1:13" ht="20.100000000000001" customHeight="1">
      <c r="M51" s="51"/>
    </row>
  </sheetData>
  <mergeCells count="4">
    <mergeCell ref="C7:E7"/>
    <mergeCell ref="G7:J7"/>
    <mergeCell ref="C8:E8"/>
    <mergeCell ref="G8:J8"/>
  </mergeCells>
  <printOptions horizontalCentered="1"/>
  <pageMargins left="0.55000000000000004" right="0.55000000000000004" top="0.55000000000000004" bottom="0.55000000000000004" header="0.55000000000000004" footer="0.5500000000000000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14</vt:i4>
      </vt:variant>
    </vt:vector>
  </HeadingPairs>
  <TitlesOfParts>
    <vt:vector size="30" baseType="lpstr">
      <vt:lpstr>34.</vt:lpstr>
      <vt:lpstr>35.</vt:lpstr>
      <vt:lpstr>36.</vt:lpstr>
      <vt:lpstr>37.</vt:lpstr>
      <vt:lpstr>38.</vt:lpstr>
      <vt:lpstr>38.2</vt:lpstr>
      <vt:lpstr>39.</vt:lpstr>
      <vt:lpstr>39.2</vt:lpstr>
      <vt:lpstr>40.</vt:lpstr>
      <vt:lpstr>40.2</vt:lpstr>
      <vt:lpstr>41.</vt:lpstr>
      <vt:lpstr>41.2</vt:lpstr>
      <vt:lpstr>42.</vt:lpstr>
      <vt:lpstr>42.2</vt:lpstr>
      <vt:lpstr>43.</vt:lpstr>
      <vt:lpstr>44.</vt:lpstr>
      <vt:lpstr>'34.'!Print_Area</vt:lpstr>
      <vt:lpstr>'35.'!Print_Area</vt:lpstr>
      <vt:lpstr>'36.'!Print_Area</vt:lpstr>
      <vt:lpstr>'37.'!Print_Area</vt:lpstr>
      <vt:lpstr>'38.'!Print_Area</vt:lpstr>
      <vt:lpstr>'38.2'!Print_Area</vt:lpstr>
      <vt:lpstr>'39.'!Print_Area</vt:lpstr>
      <vt:lpstr>'39.2'!Print_Area</vt:lpstr>
      <vt:lpstr>'40.'!Print_Area</vt:lpstr>
      <vt:lpstr>'40.2'!Print_Area</vt:lpstr>
      <vt:lpstr>'41.2'!Print_Area</vt:lpstr>
      <vt:lpstr>'42.2'!Print_Area</vt:lpstr>
      <vt:lpstr>'43.'!Print_Area</vt:lpstr>
      <vt:lpstr>'44.'!Print_Area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nurdiyana</dc:creator>
  <cp:lastModifiedBy>Muhammad Firdaus Abdul Azzis</cp:lastModifiedBy>
  <cp:lastPrinted>2022-06-14T07:06:56Z</cp:lastPrinted>
  <dcterms:created xsi:type="dcterms:W3CDTF">2019-07-24T04:39:00Z</dcterms:created>
  <dcterms:modified xsi:type="dcterms:W3CDTF">2022-06-14T07:07:38Z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988DF19C5DED40B9B5D38AFB378FD120</vt:lpwstr>
  </property>
  <property fmtid="{D5CDD505-2E9C-101B-9397-08002B2CF9AE}" pid="3" name="KSOProductBuildVer">
    <vt:lpwstr>1033-11.2.0.11074</vt:lpwstr>
  </property>
</Properties>
</file>