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/>
  <mc:AlternateContent xmlns:mc="http://schemas.openxmlformats.org/markup-compatibility/2006">
    <mc:Choice Requires="x15">
      <x15ac:absPath xmlns:x15ac="http://schemas.microsoft.com/office/spreadsheetml/2010/11/ac" url="C:\Users\fawzi.sufian\Desktop\MYLocal Stats Final Edit 31.05.22\3. SDG Negeri - Excel 7.6.22\Pahang_Jadual 17-122_Semak (excel)\"/>
    </mc:Choice>
  </mc:AlternateContent>
  <xr:revisionPtr revIDLastSave="0" documentId="13_ncr:1_{AA9D0048-86DE-4188-ACA5-27DD198D775D}" xr6:coauthVersionLast="36" xr6:coauthVersionMax="36" xr10:uidLastSave="{00000000-0000-0000-0000-000000000000}"/>
  <bookViews>
    <workbookView xWindow="0" yWindow="0" windowWidth="21600" windowHeight="9735" activeTab="1" xr2:uid="{00000000-000D-0000-FFFF-FFFF00000000}"/>
  </bookViews>
  <sheets>
    <sheet name="1.1Pahang" sheetId="45" r:id="rId1"/>
    <sheet name="1.2 Pahang" sheetId="2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123Graph_A" localSheetId="0" hidden="1">#REF!</definedName>
    <definedName name="__123Graph_A_4" localSheetId="0">#REF!</definedName>
    <definedName name="__123Graph_A_4" localSheetId="1">#REF!</definedName>
    <definedName name="__123Graph_A_4">#REF!</definedName>
    <definedName name="__123Graph_B" localSheetId="0" hidden="1">#REF!</definedName>
    <definedName name="__123Graph_B" hidden="1">'[1]5.11'!$E$15:$J$15</definedName>
    <definedName name="__123Graph_C" localSheetId="0" hidden="1">#REF!</definedName>
    <definedName name="__123Graph_C" localSheetId="1" hidden="1">#REF!</definedName>
    <definedName name="__123Graph_C" hidden="1">#REF!</definedName>
    <definedName name="__123Graph_D" localSheetId="0" hidden="1">#REF!</definedName>
    <definedName name="__123Graph_E" localSheetId="0" hidden="1">'[2]4.13'!$E$38:$M$38</definedName>
    <definedName name="__123Graph_E" localSheetId="1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hidden="1">#REF!</definedName>
    <definedName name="__123Graph_X" localSheetId="0" hidden="1">'[3]4.8'!#REF!</definedName>
    <definedName name="__123Graph_X_1" localSheetId="0">#REF!</definedName>
    <definedName name="__123Graph_X_1" localSheetId="1">#REF!</definedName>
    <definedName name="__123Graph_X_1">#REF!</definedName>
    <definedName name="_Parse_Out" localSheetId="0" hidden="1">#REF!</definedName>
    <definedName name="_Parse_Out" localSheetId="1" hidden="1">#REF!</definedName>
    <definedName name="_Parse_Out" hidden="1">#REF!</definedName>
    <definedName name="a" localSheetId="0" hidden="1">#REF!</definedName>
    <definedName name="a" localSheetId="1" hidden="1">#REF!</definedName>
    <definedName name="a" hidden="1">#REF!</definedName>
    <definedName name="aaa" localSheetId="0">#REF!</definedName>
    <definedName name="aaa" localSheetId="1">#REF!</definedName>
    <definedName name="aaa">#REF!</definedName>
    <definedName name="aaab" localSheetId="0">#REF!</definedName>
    <definedName name="aaab" localSheetId="1">#REF!</definedName>
    <definedName name="aaab">#REF!</definedName>
    <definedName name="as" localSheetId="0" hidden="1">#REF!</definedName>
    <definedName name="as" localSheetId="1" hidden="1">#REF!</definedName>
    <definedName name="as" hidden="1">#REF!</definedName>
    <definedName name="ass" localSheetId="0" hidden="1">'[3]4.8'!#REF!</definedName>
    <definedName name="ass" localSheetId="1" hidden="1">'[4]4.8'!#REF!</definedName>
    <definedName name="ass" hidden="1">'[4]4.8'!#REF!</definedName>
    <definedName name="Asset91" localSheetId="0">#REF!</definedName>
    <definedName name="Asset91" localSheetId="1">#REF!</definedName>
    <definedName name="Asset91">#REF!</definedName>
    <definedName name="Asset92" localSheetId="0">#REF!</definedName>
    <definedName name="Asset92" localSheetId="1">#REF!</definedName>
    <definedName name="Asset92">#REF!</definedName>
    <definedName name="cc" localSheetId="0">#REF!</definedName>
    <definedName name="cc" localSheetId="1">#REF!</definedName>
    <definedName name="cc">#REF!</definedName>
    <definedName name="con_05" localSheetId="0">#REF!</definedName>
    <definedName name="con_05" localSheetId="1">#REF!</definedName>
    <definedName name="con_05">#REF!</definedName>
    <definedName name="con_06" localSheetId="0">#REF!</definedName>
    <definedName name="con_06" localSheetId="1">#REF!</definedName>
    <definedName name="con_06">#REF!</definedName>
    <definedName name="con_07" localSheetId="0">#REF!</definedName>
    <definedName name="con_07" localSheetId="1">#REF!</definedName>
    <definedName name="con_07">#REF!</definedName>
    <definedName name="con_08" localSheetId="0">#REF!</definedName>
    <definedName name="con_08" localSheetId="1">#REF!</definedName>
    <definedName name="con_08">#REF!</definedName>
    <definedName name="con_09" localSheetId="0">#REF!</definedName>
    <definedName name="con_09" localSheetId="1">#REF!</definedName>
    <definedName name="con_09">#REF!</definedName>
    <definedName name="con_10" localSheetId="0">#REF!</definedName>
    <definedName name="con_10" localSheetId="1">#REF!</definedName>
    <definedName name="con_10">#REF!</definedName>
    <definedName name="con_11" localSheetId="0">#REF!</definedName>
    <definedName name="con_11" localSheetId="1">#REF!</definedName>
    <definedName name="con_11">#REF!</definedName>
    <definedName name="cons_12p" localSheetId="0">#REF!</definedName>
    <definedName name="cons_12p" localSheetId="1">#REF!</definedName>
    <definedName name="cons_12p">#REF!</definedName>
    <definedName name="cons_2013p" localSheetId="0">#REF!</definedName>
    <definedName name="cons_2013p" localSheetId="1">#REF!</definedName>
    <definedName name="cons_2013p">#REF!</definedName>
    <definedName name="cur_05" localSheetId="0">#REF!</definedName>
    <definedName name="cur_05" localSheetId="1">#REF!</definedName>
    <definedName name="cur_05">#REF!</definedName>
    <definedName name="cur_06" localSheetId="0">#REF!</definedName>
    <definedName name="cur_06" localSheetId="1">#REF!</definedName>
    <definedName name="cur_06">#REF!</definedName>
    <definedName name="cur_07" localSheetId="0">#REF!</definedName>
    <definedName name="cur_07" localSheetId="1">#REF!</definedName>
    <definedName name="cur_07">#REF!</definedName>
    <definedName name="cur_08" localSheetId="0">#REF!</definedName>
    <definedName name="cur_08" localSheetId="1">#REF!</definedName>
    <definedName name="cur_08">#REF!</definedName>
    <definedName name="cur_09" localSheetId="0">#REF!</definedName>
    <definedName name="cur_09" localSheetId="1">#REF!</definedName>
    <definedName name="cur_09">#REF!</definedName>
    <definedName name="cur_10" localSheetId="0">#REF!</definedName>
    <definedName name="cur_10" localSheetId="1">#REF!</definedName>
    <definedName name="cur_10">#REF!</definedName>
    <definedName name="cur_11" localSheetId="0">#REF!</definedName>
    <definedName name="cur_11" localSheetId="1">#REF!</definedName>
    <definedName name="cur_11">#REF!</definedName>
    <definedName name="cur_12p" localSheetId="0">#REF!</definedName>
    <definedName name="cur_12p" localSheetId="1">#REF!</definedName>
    <definedName name="cur_12p">#REF!</definedName>
    <definedName name="cur_2013p" localSheetId="0">#REF!</definedName>
    <definedName name="cur_2013p" localSheetId="1">#REF!</definedName>
    <definedName name="cur_2013p">#REF!</definedName>
    <definedName name="d" localSheetId="0">#REF!</definedName>
    <definedName name="d" localSheetId="1">#REF!</definedName>
    <definedName name="d">#REF!</definedName>
    <definedName name="dasdasd" localSheetId="0">#REF!</definedName>
    <definedName name="dasdasd" localSheetId="1">#REF!</definedName>
    <definedName name="dasdasd">#REF!</definedName>
    <definedName name="ddd" localSheetId="0">#REF!</definedName>
    <definedName name="ddd" localSheetId="1">#REF!</definedName>
    <definedName name="ddd">#REF!</definedName>
    <definedName name="ds" localSheetId="0" hidden="1">'[3]4.8'!#REF!</definedName>
    <definedName name="ds" localSheetId="1" hidden="1">'[4]4.8'!#REF!</definedName>
    <definedName name="ds" hidden="1">'[4]4.8'!#REF!</definedName>
    <definedName name="e" localSheetId="0">#REF!</definedName>
    <definedName name="e" localSheetId="1">#REF!</definedName>
    <definedName name="e">#REF!</definedName>
    <definedName name="f" localSheetId="0">#REF!</definedName>
    <definedName name="f" localSheetId="1">#REF!</definedName>
    <definedName name="f">#REF!</definedName>
    <definedName name="ff" localSheetId="0">#REF!</definedName>
    <definedName name="ff" localSheetId="1">#REF!</definedName>
    <definedName name="ff">#REF!</definedName>
    <definedName name="g" localSheetId="0">#REF!</definedName>
    <definedName name="g" localSheetId="1">#REF!</definedName>
    <definedName name="g">#REF!</definedName>
    <definedName name="ghfjk" localSheetId="0">#REF!</definedName>
    <definedName name="ghfjk" localSheetId="1">#REF!</definedName>
    <definedName name="ghfjk">#REF!</definedName>
    <definedName name="h" localSheetId="0">#REF!</definedName>
    <definedName name="h" localSheetId="1">#REF!</definedName>
    <definedName name="h">#REF!</definedName>
    <definedName name="head" localSheetId="0">#REF!</definedName>
    <definedName name="head" localSheetId="1">#REF!</definedName>
    <definedName name="head">#REF!</definedName>
    <definedName name="iii" localSheetId="0">#REF!</definedName>
    <definedName name="iii" localSheetId="1">#REF!</definedName>
    <definedName name="iii">#REF!</definedName>
    <definedName name="j" localSheetId="0">#REF!</definedName>
    <definedName name="j" localSheetId="1">#REF!</definedName>
    <definedName name="j">#REF!</definedName>
    <definedName name="JOHOR1" localSheetId="0" hidden="1">'[5]4.9'!#REF!</definedName>
    <definedName name="JOHOR1" localSheetId="1" hidden="1">'[5]4.9'!#REF!</definedName>
    <definedName name="JOHOR1" hidden="1">'[5]4.9'!#REF!</definedName>
    <definedName name="k" localSheetId="0">#REF!</definedName>
    <definedName name="k" localSheetId="1">#REF!</definedName>
    <definedName name="k">#REF!</definedName>
    <definedName name="Kod_01" localSheetId="0">#REF!</definedName>
    <definedName name="Kod_01" localSheetId="1">#REF!</definedName>
    <definedName name="Kod_01">#REF!</definedName>
    <definedName name="LINK_BORONG" localSheetId="0">#REF!</definedName>
    <definedName name="LINK_BORONG" localSheetId="1">#REF!</definedName>
    <definedName name="LINK_BORONG">#REF!</definedName>
    <definedName name="LINK_MOTOR" localSheetId="0">#REF!</definedName>
    <definedName name="LINK_MOTOR" localSheetId="1">#REF!</definedName>
    <definedName name="LINK_MOTOR">#REF!</definedName>
    <definedName name="LINK_RUNCIT" localSheetId="0">#REF!</definedName>
    <definedName name="LINK_RUNCIT" localSheetId="1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>#REF!</definedName>
    <definedName name="ll" localSheetId="0">#REF!</definedName>
    <definedName name="ll" localSheetId="1">#REF!</definedName>
    <definedName name="ll">#REF!</definedName>
    <definedName name="match_sampel_icdt" localSheetId="0">#REF!</definedName>
    <definedName name="match_sampel_icdt" localSheetId="1">#REF!</definedName>
    <definedName name="match_sampel_icdt">#REF!</definedName>
    <definedName name="msic_complete" localSheetId="0">#REF!</definedName>
    <definedName name="msic_complete" localSheetId="1">#REF!</definedName>
    <definedName name="msic_complete">#REF!</definedName>
    <definedName name="msic_complete_new" localSheetId="0">#REF!</definedName>
    <definedName name="msic_complete_new" localSheetId="1">#REF!</definedName>
    <definedName name="msic_complete_new">#REF!</definedName>
    <definedName name="nama" localSheetId="0">#REF!</definedName>
    <definedName name="nama" localSheetId="1">#REF!</definedName>
    <definedName name="nama">#REF!</definedName>
    <definedName name="NGDBBP" localSheetId="0">#REF!</definedName>
    <definedName name="NGDBBP" localSheetId="1">#REF!</definedName>
    <definedName name="NGDBBP">#REF!</definedName>
    <definedName name="noorasiah91" localSheetId="0">#REF!</definedName>
    <definedName name="noorasiah91" localSheetId="1">#REF!</definedName>
    <definedName name="noorasiah91">#REF!</definedName>
    <definedName name="ok" localSheetId="0">#REF!</definedName>
    <definedName name="ok" localSheetId="1">#REF!</definedName>
    <definedName name="ok">#REF!</definedName>
    <definedName name="oooo" localSheetId="0">#REF!</definedName>
    <definedName name="oooo" localSheetId="1">#REF!</definedName>
    <definedName name="oooo">#REF!</definedName>
    <definedName name="pendidikan" localSheetId="0">#REF!</definedName>
    <definedName name="pendidikan" localSheetId="1">#REF!</definedName>
    <definedName name="pendidikan">#REF!</definedName>
    <definedName name="PERLIS" localSheetId="0">#REF!</definedName>
    <definedName name="PERLIS" localSheetId="1">#REF!</definedName>
    <definedName name="PERLIS">#REF!</definedName>
    <definedName name="PERMINTAAN_DATA" localSheetId="0">#REF!</definedName>
    <definedName name="PERMINTAAN_DATA" localSheetId="1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>#REF!</definedName>
    <definedName name="pilkjk" localSheetId="0">#REF!</definedName>
    <definedName name="pilkjk" localSheetId="1">#REF!</definedName>
    <definedName name="pilkjk">#REF!</definedName>
    <definedName name="_xlnm.Print_Area" localSheetId="0">'1.1Pahang'!$A$1:$F$60</definedName>
    <definedName name="_xlnm.Print_Area" localSheetId="1">'1.2 Pahang'!$A$1:$N$65</definedName>
    <definedName name="q" localSheetId="0">#REF!</definedName>
    <definedName name="q" localSheetId="1">#REF!</definedName>
    <definedName name="q">#REF!</definedName>
    <definedName name="Region">[6]Sheet2!$B$2:$B$7</definedName>
    <definedName name="Region1">[7]Sheet1!$B$2:$B$19</definedName>
    <definedName name="rrr" localSheetId="0">#REF!</definedName>
    <definedName name="rrr" localSheetId="1">#REF!</definedName>
    <definedName name="rrr">#REF!</definedName>
    <definedName name="s" localSheetId="0">#REF!</definedName>
    <definedName name="s" localSheetId="1">#REF!</definedName>
    <definedName name="s">#REF!</definedName>
    <definedName name="sa" localSheetId="0">#REF!</definedName>
    <definedName name="sa" localSheetId="1">#REF!</definedName>
    <definedName name="sa">#REF!</definedName>
    <definedName name="saadqff" localSheetId="0">#REF!</definedName>
    <definedName name="saadqff" localSheetId="1">#REF!</definedName>
    <definedName name="saadqff">#REF!</definedName>
    <definedName name="sasas" localSheetId="0">#REF!</definedName>
    <definedName name="sasas" localSheetId="1">#REF!</definedName>
    <definedName name="sasas">#REF!</definedName>
    <definedName name="sds" localSheetId="0" hidden="1">#REF!</definedName>
    <definedName name="sds" localSheetId="1" hidden="1">#REF!</definedName>
    <definedName name="sds" hidden="1">#REF!</definedName>
    <definedName name="sss" localSheetId="0">#REF!</definedName>
    <definedName name="sss" localSheetId="1">#REF!</definedName>
    <definedName name="sss">#REF!</definedName>
    <definedName name="t" localSheetId="0" hidden="1">'[2]4.13'!$E$38:$M$38</definedName>
    <definedName name="t" localSheetId="1" hidden="1">#REF!</definedName>
    <definedName name="t" hidden="1">#REF!</definedName>
    <definedName name="test" localSheetId="0" hidden="1">#REF!</definedName>
    <definedName name="test" localSheetId="1" hidden="1">#REF!</definedName>
    <definedName name="test" hidden="1">#REF!</definedName>
    <definedName name="u" localSheetId="0">#REF!</definedName>
    <definedName name="u" localSheetId="1">#REF!</definedName>
    <definedName name="u">#REF!</definedName>
    <definedName name="umum" localSheetId="0">#REF!</definedName>
    <definedName name="umum" localSheetId="1">#REF!</definedName>
    <definedName name="umum">#REF!</definedName>
    <definedName name="uuuuu" localSheetId="0">#REF!</definedName>
    <definedName name="uuuuu" localSheetId="1">#REF!</definedName>
    <definedName name="uuuuu">#REF!</definedName>
    <definedName name="w" localSheetId="0">#REF!</definedName>
    <definedName name="w" localSheetId="1">#REF!</definedName>
    <definedName name="w">#REF!</definedName>
    <definedName name="x" localSheetId="0">#REF!</definedName>
    <definedName name="x" localSheetId="1">#REF!</definedName>
    <definedName name="x">#REF!</definedName>
    <definedName name="y" localSheetId="0">#REF!</definedName>
    <definedName name="y" localSheetId="1">#REF!</definedName>
    <definedName name="y">#REF!</definedName>
    <definedName name="ya" localSheetId="0">#REF!</definedName>
    <definedName name="ya" localSheetId="1">#REF!</definedName>
    <definedName name="ya">#REF!</definedName>
    <definedName name="yaa" localSheetId="0">#REF!</definedName>
    <definedName name="yaa" localSheetId="1">#REF!</definedName>
    <definedName name="yaa">#REF!</definedName>
    <definedName name="yaaa" localSheetId="0">#REF!</definedName>
    <definedName name="yaaa" localSheetId="1">#REF!</definedName>
    <definedName name="yaaa">#REF!</definedName>
    <definedName name="yi" localSheetId="0">#REF!</definedName>
    <definedName name="yi" localSheetId="1">#REF!</definedName>
    <definedName name="yi">#REF!</definedName>
    <definedName name="Z" localSheetId="0">#REF!</definedName>
    <definedName name="Z" localSheetId="1">#REF!</definedName>
    <definedName name="Z">#REF!</definedName>
  </definedNames>
  <calcPr calcId="191029" calcMode="manual"/>
</workbook>
</file>

<file path=xl/calcChain.xml><?xml version="1.0" encoding="utf-8"?>
<calcChain xmlns="http://schemas.openxmlformats.org/spreadsheetml/2006/main">
  <c r="E48" i="27" l="1"/>
  <c r="E56" i="27"/>
  <c r="E52" i="27"/>
  <c r="E44" i="27"/>
  <c r="E40" i="27"/>
  <c r="E36" i="27"/>
  <c r="G32" i="27"/>
  <c r="E32" i="27" s="1"/>
  <c r="E28" i="27"/>
  <c r="E24" i="27"/>
  <c r="G20" i="27"/>
  <c r="E20" i="27" s="1"/>
  <c r="G16" i="27"/>
  <c r="E16" i="27" s="1"/>
  <c r="M12" i="27"/>
  <c r="I12" i="27"/>
  <c r="M11" i="27"/>
  <c r="I11" i="27"/>
  <c r="G11" i="27"/>
  <c r="E11" i="27"/>
  <c r="M10" i="27"/>
  <c r="I10" i="27"/>
  <c r="G10" i="27"/>
  <c r="E10" i="27"/>
  <c r="E11" i="45"/>
  <c r="E12" i="27" l="1"/>
  <c r="G12" i="27"/>
</calcChain>
</file>

<file path=xl/sharedStrings.xml><?xml version="1.0" encoding="utf-8"?>
<sst xmlns="http://schemas.openxmlformats.org/spreadsheetml/2006/main" count="95" uniqueCount="44">
  <si>
    <t>Daerah pentadbiran</t>
  </si>
  <si>
    <t>Tahun</t>
  </si>
  <si>
    <t>Luas kawasan</t>
  </si>
  <si>
    <t>Administrative district</t>
  </si>
  <si>
    <t>Year</t>
  </si>
  <si>
    <t>Land area</t>
  </si>
  <si>
    <t>PAHANG</t>
  </si>
  <si>
    <t>Bentong</t>
  </si>
  <si>
    <t>Cameron Highlands</t>
  </si>
  <si>
    <t>Jerantut</t>
  </si>
  <si>
    <t>Kuantan</t>
  </si>
  <si>
    <t>Lipis</t>
  </si>
  <si>
    <t>Pekan</t>
  </si>
  <si>
    <t>Raub</t>
  </si>
  <si>
    <t>Temerloh</t>
  </si>
  <si>
    <t>Rompin</t>
  </si>
  <si>
    <t>Maran</t>
  </si>
  <si>
    <t>Bera</t>
  </si>
  <si>
    <t>Sumber: Jabatan Ukur dan Pemetaan Malaysia</t>
  </si>
  <si>
    <t>Source: Department of Survey and Mapping Malaysia</t>
  </si>
  <si>
    <t xml:space="preserve"> (km)</t>
  </si>
  <si>
    <t>Jumlah</t>
  </si>
  <si>
    <t>Total</t>
  </si>
  <si>
    <t>Local Authority</t>
  </si>
  <si>
    <t>Land &amp; District Office</t>
  </si>
  <si>
    <t>-</t>
  </si>
  <si>
    <t>Sumber: Jabatan Kerja Raya Malaysia</t>
  </si>
  <si>
    <t>Source: Public Works Department Malaysia</t>
  </si>
  <si>
    <r>
      <t>(km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</si>
  <si>
    <r>
      <t xml:space="preserve">Nota/ </t>
    </r>
    <r>
      <rPr>
        <i/>
        <sz val="12"/>
        <color theme="1"/>
        <rFont val="Arial"/>
        <family val="2"/>
      </rPr>
      <t>Note:</t>
    </r>
    <r>
      <rPr>
        <b/>
        <sz val="12"/>
        <color theme="1"/>
        <rFont val="Arial"/>
        <family val="2"/>
      </rPr>
      <t xml:space="preserve"> </t>
    </r>
  </si>
  <si>
    <t xml:space="preserve">Statistik jalan negeri mengikut daftar MARRIS sehingga 31 Disember pada tahun tersebut berdasarkan laporan MARRIS </t>
  </si>
  <si>
    <t>online bertarikh 18 Januari tahun berikutnya</t>
  </si>
  <si>
    <r>
      <t>State road statistics by MARRIS registered up to 31</t>
    </r>
    <r>
      <rPr>
        <i/>
        <vertAlign val="superscript"/>
        <sz val="12"/>
        <color theme="1"/>
        <rFont val="Arial"/>
        <family val="2"/>
      </rPr>
      <t>st</t>
    </r>
    <r>
      <rPr>
        <i/>
        <sz val="12"/>
        <color theme="1"/>
        <rFont val="Arial"/>
        <family val="2"/>
      </rPr>
      <t xml:space="preserve"> December that year is based on MARRIS online report dated 18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 January </t>
    </r>
  </si>
  <si>
    <t>for the following year</t>
  </si>
  <si>
    <t>Pejabat Daerah &amp; Tanah</t>
  </si>
  <si>
    <t>Jabatan Pengairan &amp; Saliran</t>
  </si>
  <si>
    <t>Pihak Berkuasa Tempatan</t>
  </si>
  <si>
    <t>Jabatan Kerja Raya</t>
  </si>
  <si>
    <t>Public Works Department</t>
  </si>
  <si>
    <t>Department Of Irrigation &amp; Drainage</t>
  </si>
  <si>
    <t>Jadual 17: Saiz keluasan tanah mengikut daerah pentadbiran, Pahang, 2018-2020</t>
  </si>
  <si>
    <t>Table 17: Size of land area by administrative district, Pahang, 2018-2020</t>
  </si>
  <si>
    <t>Jadual 18: Statistik jalan negeri mengikut daerah pentadbiran dan agensi negeri, Pahang, 2018-2020</t>
  </si>
  <si>
    <t xml:space="preserve">Table 18: State road statistics by administrative district and state agencies, Pahang, 2018- 2020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</si>
</sst>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General_)"/>
    <numFmt numFmtId="166" formatCode="[$$-409]#,##0.00;[Red]&quot;-&quot;[$$-409]#,##0.00"/>
    <numFmt numFmtId="167" formatCode="General&quot; &quot;"/>
    <numFmt numFmtId="168" formatCode="#,##0.0"/>
    <numFmt numFmtId="169" formatCode="#,##0.0_);\(#,##0.0\)"/>
    <numFmt numFmtId="170" formatCode="#,##0.0;[Red]#,##0.0"/>
    <numFmt numFmtId="171" formatCode="0.0"/>
    <numFmt numFmtId="172" formatCode="_(* #,##0.0_);_(* \(#,##0.0\);_(* &quot;-&quot;??_);_(@_)"/>
    <numFmt numFmtId="173" formatCode="0;[Red]0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7"/>
      <name val="Helv"/>
      <charset val="134"/>
    </font>
    <font>
      <sz val="12"/>
      <color theme="1"/>
      <name val="Helv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i/>
      <vertAlign val="superscript"/>
      <sz val="12"/>
      <color theme="1"/>
      <name val="Arial"/>
      <family val="2"/>
    </font>
    <font>
      <b/>
      <i/>
      <sz val="11"/>
      <color theme="0"/>
      <name val="Arial"/>
      <family val="2"/>
    </font>
    <font>
      <b/>
      <i/>
      <sz val="12"/>
      <color theme="0"/>
      <name val="Arial"/>
      <family val="2"/>
    </font>
    <font>
      <i/>
      <sz val="12"/>
      <color theme="0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7D8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7">
    <xf numFmtId="166" fontId="0" fillId="0" borderId="0"/>
    <xf numFmtId="164" fontId="1" fillId="0" borderId="0" applyFont="0" applyFill="0" applyBorder="0" applyAlignment="0" applyProtection="0"/>
    <xf numFmtId="165" fontId="2" fillId="0" borderId="0"/>
    <xf numFmtId="169" fontId="2" fillId="0" borderId="0"/>
    <xf numFmtId="166" fontId="4" fillId="0" borderId="0"/>
    <xf numFmtId="166" fontId="5" fillId="0" borderId="0">
      <alignment vertical="center"/>
    </xf>
    <xf numFmtId="166" fontId="1" fillId="0" borderId="0"/>
    <xf numFmtId="166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4" fillId="0" borderId="0"/>
    <xf numFmtId="164" fontId="1" fillId="0" borderId="0" applyFont="0" applyFill="0" applyBorder="0" applyAlignment="0" applyProtection="0"/>
    <xf numFmtId="166" fontId="5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167" fontId="3" fillId="0" borderId="0"/>
    <xf numFmtId="167" fontId="3" fillId="0" borderId="0"/>
    <xf numFmtId="166" fontId="5" fillId="0" borderId="0">
      <alignment vertical="center"/>
    </xf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9" fontId="2" fillId="0" borderId="0"/>
    <xf numFmtId="165" fontId="2" fillId="0" borderId="0"/>
    <xf numFmtId="165" fontId="2" fillId="0" borderId="0"/>
    <xf numFmtId="0" fontId="1" fillId="0" borderId="0"/>
  </cellStyleXfs>
  <cellXfs count="99">
    <xf numFmtId="166" fontId="0" fillId="0" borderId="0" xfId="0"/>
    <xf numFmtId="165" fontId="6" fillId="0" borderId="0" xfId="24" applyFont="1" applyFill="1" applyAlignment="1">
      <alignment vertical="center"/>
    </xf>
    <xf numFmtId="166" fontId="6" fillId="0" borderId="0" xfId="0" applyNumberFormat="1" applyFont="1" applyAlignment="1">
      <alignment vertical="center"/>
    </xf>
    <xf numFmtId="166" fontId="7" fillId="0" borderId="0" xfId="5" applyFont="1" applyFill="1" applyBorder="1" applyAlignment="1">
      <alignment vertical="center"/>
    </xf>
    <xf numFmtId="166" fontId="8" fillId="0" borderId="0" xfId="5" applyFont="1" applyBorder="1" applyAlignment="1">
      <alignment vertical="center"/>
    </xf>
    <xf numFmtId="166" fontId="9" fillId="0" borderId="0" xfId="5" applyFont="1" applyFill="1" applyBorder="1" applyAlignment="1">
      <alignment vertical="center"/>
    </xf>
    <xf numFmtId="165" fontId="9" fillId="0" borderId="0" xfId="24" applyFont="1" applyFill="1" applyBorder="1" applyAlignment="1">
      <alignment vertical="center"/>
    </xf>
    <xf numFmtId="165" fontId="12" fillId="0" borderId="0" xfId="24" applyFont="1" applyFill="1" applyBorder="1" applyAlignment="1">
      <alignment horizontal="center" vertical="center"/>
    </xf>
    <xf numFmtId="165" fontId="12" fillId="0" borderId="0" xfId="24" applyFont="1" applyFill="1" applyBorder="1" applyAlignment="1">
      <alignment horizontal="right" vertical="center"/>
    </xf>
    <xf numFmtId="165" fontId="12" fillId="0" borderId="0" xfId="24" applyFont="1" applyFill="1" applyBorder="1" applyAlignment="1">
      <alignment vertical="center"/>
    </xf>
    <xf numFmtId="165" fontId="10" fillId="0" borderId="0" xfId="24" applyFont="1" applyFill="1" applyAlignment="1">
      <alignment vertical="center"/>
    </xf>
    <xf numFmtId="165" fontId="7" fillId="0" borderId="0" xfId="24" applyFont="1" applyFill="1" applyBorder="1" applyAlignment="1">
      <alignment vertical="center"/>
    </xf>
    <xf numFmtId="173" fontId="7" fillId="0" borderId="0" xfId="24" applyNumberFormat="1" applyFont="1" applyFill="1" applyBorder="1" applyAlignment="1">
      <alignment horizontal="center" vertical="center"/>
    </xf>
    <xf numFmtId="3" fontId="7" fillId="0" borderId="0" xfId="9" applyNumberFormat="1" applyFont="1" applyFill="1" applyBorder="1" applyAlignment="1">
      <alignment horizontal="right" vertical="center"/>
    </xf>
    <xf numFmtId="3" fontId="7" fillId="0" borderId="0" xfId="24" applyNumberFormat="1" applyFont="1" applyFill="1" applyBorder="1" applyAlignment="1">
      <alignment vertical="center"/>
    </xf>
    <xf numFmtId="166" fontId="10" fillId="0" borderId="0" xfId="0" applyFont="1" applyAlignment="1">
      <alignment horizontal="justify"/>
    </xf>
    <xf numFmtId="3" fontId="10" fillId="0" borderId="0" xfId="24" applyNumberFormat="1" applyFont="1" applyFill="1" applyAlignment="1">
      <alignment horizontal="right" vertical="center"/>
    </xf>
    <xf numFmtId="166" fontId="6" fillId="0" borderId="0" xfId="0" applyFont="1"/>
    <xf numFmtId="166" fontId="6" fillId="0" borderId="0" xfId="24" applyNumberFormat="1" applyFont="1" applyFill="1" applyBorder="1" applyAlignment="1">
      <alignment vertical="center"/>
    </xf>
    <xf numFmtId="173" fontId="12" fillId="0" borderId="0" xfId="24" applyNumberFormat="1" applyFont="1" applyFill="1" applyBorder="1" applyAlignment="1">
      <alignment horizontal="center" vertical="center"/>
    </xf>
    <xf numFmtId="3" fontId="6" fillId="0" borderId="0" xfId="24" applyNumberFormat="1" applyFont="1" applyFill="1" applyAlignment="1">
      <alignment horizontal="right" vertical="center"/>
    </xf>
    <xf numFmtId="3" fontId="12" fillId="0" borderId="0" xfId="24" applyNumberFormat="1" applyFont="1" applyFill="1" applyBorder="1" applyAlignment="1">
      <alignment vertical="center"/>
    </xf>
    <xf numFmtId="3" fontId="12" fillId="0" borderId="0" xfId="24" applyNumberFormat="1" applyFont="1" applyFill="1" applyBorder="1" applyAlignment="1">
      <alignment horizontal="right" vertical="center"/>
    </xf>
    <xf numFmtId="166" fontId="10" fillId="0" borderId="0" xfId="0" applyFont="1" applyAlignment="1">
      <alignment horizontal="right" vertical="center"/>
    </xf>
    <xf numFmtId="166" fontId="13" fillId="0" borderId="0" xfId="0" applyFont="1" applyAlignment="1">
      <alignment horizontal="right" vertical="center"/>
    </xf>
    <xf numFmtId="166" fontId="13" fillId="0" borderId="0" xfId="0" applyFont="1" applyBorder="1" applyAlignment="1">
      <alignment horizontal="right" vertical="center"/>
    </xf>
    <xf numFmtId="166" fontId="10" fillId="0" borderId="0" xfId="0" applyFont="1" applyBorder="1" applyAlignment="1">
      <alignment horizontal="right" vertical="center"/>
    </xf>
    <xf numFmtId="166" fontId="6" fillId="0" borderId="0" xfId="0" applyFont="1" applyAlignment="1">
      <alignment vertical="center"/>
    </xf>
    <xf numFmtId="166" fontId="6" fillId="0" borderId="0" xfId="0" applyFont="1" applyAlignment="1">
      <alignment horizontal="center" vertical="center"/>
    </xf>
    <xf numFmtId="166" fontId="7" fillId="0" borderId="0" xfId="5" applyFont="1">
      <alignment vertical="center"/>
    </xf>
    <xf numFmtId="166" fontId="7" fillId="0" borderId="0" xfId="5" applyFont="1" applyFill="1" applyBorder="1" applyAlignment="1">
      <alignment horizontal="center" vertical="center"/>
    </xf>
    <xf numFmtId="169" fontId="12" fillId="0" borderId="0" xfId="23" applyFont="1" applyFill="1" applyBorder="1" applyAlignment="1">
      <alignment vertical="center"/>
    </xf>
    <xf numFmtId="169" fontId="12" fillId="0" borderId="0" xfId="23" applyFont="1" applyFill="1" applyBorder="1" applyAlignment="1">
      <alignment horizontal="center" vertical="center"/>
    </xf>
    <xf numFmtId="169" fontId="7" fillId="0" borderId="0" xfId="23" applyFont="1" applyFill="1" applyBorder="1" applyAlignment="1">
      <alignment horizontal="right" vertical="center"/>
    </xf>
    <xf numFmtId="166" fontId="6" fillId="0" borderId="0" xfId="0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66" fontId="7" fillId="0" borderId="0" xfId="0" applyNumberFormat="1" applyFont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68" fontId="7" fillId="0" borderId="0" xfId="1" applyNumberFormat="1" applyFont="1" applyFill="1" applyBorder="1" applyAlignment="1" applyProtection="1">
      <alignment horizontal="right" vertical="center"/>
    </xf>
    <xf numFmtId="168" fontId="6" fillId="0" borderId="0" xfId="0" applyNumberFormat="1" applyFont="1" applyAlignment="1">
      <alignment vertical="center"/>
    </xf>
    <xf numFmtId="168" fontId="7" fillId="0" borderId="0" xfId="23" applyNumberFormat="1" applyFont="1" applyFill="1" applyBorder="1" applyAlignment="1">
      <alignment horizontal="right" vertical="center"/>
    </xf>
    <xf numFmtId="168" fontId="12" fillId="0" borderId="0" xfId="14" applyNumberFormat="1" applyFont="1" applyFill="1" applyBorder="1" applyAlignment="1" applyProtection="1">
      <alignment horizontal="right" vertical="center"/>
    </xf>
    <xf numFmtId="166" fontId="12" fillId="0" borderId="0" xfId="0" applyNumberFormat="1" applyFont="1" applyBorder="1" applyAlignment="1">
      <alignment horizontal="left" vertical="center" indent="1"/>
    </xf>
    <xf numFmtId="1" fontId="12" fillId="0" borderId="0" xfId="0" applyNumberFormat="1" applyFont="1" applyBorder="1" applyAlignment="1">
      <alignment horizontal="center" vertical="center"/>
    </xf>
    <xf numFmtId="168" fontId="12" fillId="0" borderId="0" xfId="1" applyNumberFormat="1" applyFont="1" applyFill="1" applyBorder="1" applyAlignment="1" applyProtection="1">
      <alignment horizontal="right" vertical="center"/>
    </xf>
    <xf numFmtId="168" fontId="12" fillId="0" borderId="0" xfId="23" applyNumberFormat="1" applyFont="1" applyFill="1" applyBorder="1" applyAlignment="1">
      <alignment horizontal="right" vertical="center"/>
    </xf>
    <xf numFmtId="170" fontId="14" fillId="0" borderId="0" xfId="0" applyNumberFormat="1" applyFont="1" applyAlignment="1">
      <alignment vertical="center"/>
    </xf>
    <xf numFmtId="172" fontId="12" fillId="0" borderId="0" xfId="1" applyNumberFormat="1" applyFont="1" applyBorder="1" applyAlignment="1">
      <alignment vertical="center"/>
    </xf>
    <xf numFmtId="170" fontId="6" fillId="0" borderId="0" xfId="0" applyNumberFormat="1" applyFont="1" applyAlignment="1">
      <alignment vertical="center"/>
    </xf>
    <xf numFmtId="172" fontId="6" fillId="0" borderId="0" xfId="1" applyNumberFormat="1" applyFont="1" applyAlignment="1">
      <alignment vertical="center"/>
    </xf>
    <xf numFmtId="169" fontId="12" fillId="0" borderId="0" xfId="23" applyFont="1" applyFill="1" applyBorder="1" applyAlignment="1">
      <alignment horizontal="left" vertical="center" indent="1"/>
    </xf>
    <xf numFmtId="1" fontId="12" fillId="0" borderId="0" xfId="23" applyNumberFormat="1" applyFont="1" applyFill="1" applyBorder="1" applyAlignment="1">
      <alignment horizontal="center" vertical="center"/>
    </xf>
    <xf numFmtId="166" fontId="6" fillId="0" borderId="0" xfId="0" applyFont="1" applyFill="1" applyAlignment="1">
      <alignment vertical="center"/>
    </xf>
    <xf numFmtId="168" fontId="12" fillId="0" borderId="0" xfId="0" applyNumberFormat="1" applyFont="1" applyFill="1" applyBorder="1" applyAlignment="1">
      <alignment horizontal="right" vertical="center"/>
    </xf>
    <xf numFmtId="168" fontId="6" fillId="0" borderId="0" xfId="0" applyNumberFormat="1" applyFont="1" applyFill="1" applyAlignment="1">
      <alignment vertical="center"/>
    </xf>
    <xf numFmtId="171" fontId="6" fillId="0" borderId="0" xfId="0" applyNumberFormat="1" applyFont="1" applyAlignment="1">
      <alignment vertical="center"/>
    </xf>
    <xf numFmtId="166" fontId="6" fillId="0" borderId="0" xfId="0" applyFont="1" applyBorder="1" applyAlignment="1">
      <alignment horizontal="center" vertical="center"/>
    </xf>
    <xf numFmtId="166" fontId="6" fillId="0" borderId="0" xfId="0" applyFont="1" applyBorder="1" applyAlignment="1">
      <alignment vertical="center"/>
    </xf>
    <xf numFmtId="166" fontId="10" fillId="0" borderId="0" xfId="0" applyFont="1" applyAlignment="1">
      <alignment vertical="center"/>
    </xf>
    <xf numFmtId="166" fontId="6" fillId="0" borderId="0" xfId="0" applyFont="1" applyAlignment="1">
      <alignment horizontal="left" vertical="center" indent="1"/>
    </xf>
    <xf numFmtId="165" fontId="10" fillId="0" borderId="0" xfId="24" applyFont="1" applyFill="1" applyAlignment="1">
      <alignment horizontal="center" vertical="center"/>
    </xf>
    <xf numFmtId="166" fontId="10" fillId="0" borderId="0" xfId="0" applyFont="1" applyBorder="1" applyAlignment="1">
      <alignment horizontal="center" vertical="center"/>
    </xf>
    <xf numFmtId="166" fontId="10" fillId="0" borderId="0" xfId="0" applyFont="1" applyAlignment="1">
      <alignment horizontal="left" vertical="center" indent="1"/>
    </xf>
    <xf numFmtId="166" fontId="13" fillId="0" borderId="0" xfId="0" applyFont="1" applyAlignment="1">
      <alignment horizontal="left" vertical="center" indent="1"/>
    </xf>
    <xf numFmtId="0" fontId="16" fillId="2" borderId="0" xfId="26" applyFont="1" applyFill="1" applyBorder="1" applyAlignment="1">
      <alignment horizontal="center" vertical="center"/>
    </xf>
    <xf numFmtId="166" fontId="9" fillId="0" borderId="0" xfId="5" applyFont="1" applyAlignment="1">
      <alignment vertical="center"/>
    </xf>
    <xf numFmtId="166" fontId="12" fillId="0" borderId="0" xfId="0" applyNumberFormat="1" applyFont="1" applyBorder="1" applyAlignment="1">
      <alignment vertical="center"/>
    </xf>
    <xf numFmtId="166" fontId="13" fillId="0" borderId="0" xfId="0" applyFont="1" applyAlignment="1">
      <alignment vertical="center"/>
    </xf>
    <xf numFmtId="0" fontId="17" fillId="2" borderId="0" xfId="26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vertical="center"/>
    </xf>
    <xf numFmtId="166" fontId="10" fillId="0" borderId="0" xfId="0" applyNumberFormat="1" applyFont="1" applyBorder="1" applyAlignment="1">
      <alignment horizontal="right" vertical="center"/>
    </xf>
    <xf numFmtId="0" fontId="17" fillId="2" borderId="1" xfId="26" applyFont="1" applyFill="1" applyBorder="1" applyAlignment="1">
      <alignment horizontal="center" vertical="center"/>
    </xf>
    <xf numFmtId="0" fontId="16" fillId="2" borderId="2" xfId="26" applyFont="1" applyFill="1" applyBorder="1" applyAlignment="1">
      <alignment horizontal="center" vertical="center"/>
    </xf>
    <xf numFmtId="0" fontId="16" fillId="2" borderId="1" xfId="26" applyFont="1" applyFill="1" applyBorder="1" applyAlignment="1">
      <alignment horizontal="center" vertical="center"/>
    </xf>
    <xf numFmtId="0" fontId="17" fillId="2" borderId="1" xfId="26" applyFont="1" applyFill="1" applyBorder="1" applyAlignment="1">
      <alignment vertical="center"/>
    </xf>
    <xf numFmtId="168" fontId="6" fillId="0" borderId="0" xfId="0" applyNumberFormat="1" applyFont="1" applyBorder="1" applyAlignment="1">
      <alignment vertical="center"/>
    </xf>
    <xf numFmtId="165" fontId="6" fillId="0" borderId="3" xfId="24" applyFont="1" applyFill="1" applyBorder="1" applyAlignment="1">
      <alignment vertical="center"/>
    </xf>
    <xf numFmtId="166" fontId="6" fillId="0" borderId="3" xfId="24" applyNumberFormat="1" applyFont="1" applyFill="1" applyBorder="1" applyAlignment="1">
      <alignment vertical="center"/>
    </xf>
    <xf numFmtId="3" fontId="12" fillId="0" borderId="3" xfId="24" applyNumberFormat="1" applyFont="1" applyFill="1" applyBorder="1" applyAlignment="1">
      <alignment horizontal="right" vertical="center"/>
    </xf>
    <xf numFmtId="3" fontId="12" fillId="0" borderId="3" xfId="24" applyNumberFormat="1" applyFont="1" applyFill="1" applyBorder="1" applyAlignment="1">
      <alignment vertical="center"/>
    </xf>
    <xf numFmtId="166" fontId="6" fillId="0" borderId="3" xfId="0" applyFont="1" applyBorder="1" applyAlignment="1">
      <alignment vertical="center"/>
    </xf>
    <xf numFmtId="169" fontId="12" fillId="0" borderId="3" xfId="23" applyFont="1" applyFill="1" applyBorder="1" applyAlignment="1">
      <alignment vertical="center"/>
    </xf>
    <xf numFmtId="0" fontId="18" fillId="2" borderId="0" xfId="26" applyFont="1" applyFill="1" applyBorder="1" applyAlignment="1">
      <alignment vertical="top" wrapText="1"/>
    </xf>
    <xf numFmtId="0" fontId="18" fillId="2" borderId="0" xfId="26" applyFont="1" applyFill="1" applyBorder="1" applyAlignment="1">
      <alignment horizontal="center" vertical="top"/>
    </xf>
    <xf numFmtId="166" fontId="6" fillId="0" borderId="0" xfId="0" applyNumberFormat="1" applyFont="1" applyAlignment="1">
      <alignment vertical="top"/>
    </xf>
    <xf numFmtId="0" fontId="17" fillId="2" borderId="2" xfId="26" applyFont="1" applyFill="1" applyBorder="1" applyAlignment="1">
      <alignment wrapText="1"/>
    </xf>
    <xf numFmtId="0" fontId="17" fillId="2" borderId="2" xfId="26" applyFont="1" applyFill="1" applyBorder="1" applyAlignment="1">
      <alignment horizontal="center"/>
    </xf>
    <xf numFmtId="0" fontId="17" fillId="2" borderId="2" xfId="26" applyFont="1" applyFill="1" applyBorder="1" applyAlignment="1"/>
    <xf numFmtId="166" fontId="6" fillId="0" borderId="0" xfId="0" applyNumberFormat="1" applyFont="1" applyAlignment="1"/>
    <xf numFmtId="0" fontId="19" fillId="2" borderId="0" xfId="26" applyFont="1" applyFill="1" applyBorder="1" applyAlignment="1">
      <alignment wrapText="1"/>
    </xf>
    <xf numFmtId="0" fontId="19" fillId="2" borderId="0" xfId="26" applyFont="1" applyFill="1" applyBorder="1" applyAlignment="1">
      <alignment horizontal="center"/>
    </xf>
    <xf numFmtId="166" fontId="7" fillId="0" borderId="0" xfId="5" applyFont="1" applyFill="1" applyBorder="1" applyAlignment="1">
      <alignment horizontal="left" vertical="center"/>
    </xf>
    <xf numFmtId="166" fontId="9" fillId="0" borderId="0" xfId="5" applyFont="1" applyFill="1" applyBorder="1" applyAlignment="1">
      <alignment horizontal="left" vertical="center"/>
    </xf>
    <xf numFmtId="166" fontId="7" fillId="0" borderId="0" xfId="5" applyFont="1" applyAlignment="1">
      <alignment horizontal="left" vertical="center"/>
    </xf>
    <xf numFmtId="0" fontId="19" fillId="2" borderId="0" xfId="26" applyFont="1" applyFill="1" applyBorder="1" applyAlignment="1">
      <alignment horizontal="right"/>
    </xf>
    <xf numFmtId="0" fontId="18" fillId="2" borderId="0" xfId="26" applyFont="1" applyFill="1" applyBorder="1" applyAlignment="1">
      <alignment horizontal="right" vertical="top"/>
    </xf>
    <xf numFmtId="0" fontId="17" fillId="2" borderId="2" xfId="26" applyFont="1" applyFill="1" applyBorder="1" applyAlignment="1">
      <alignment horizontal="right"/>
    </xf>
    <xf numFmtId="0" fontId="17" fillId="2" borderId="2" xfId="26" applyFont="1" applyFill="1" applyBorder="1" applyAlignment="1">
      <alignment horizontal="right" wrapText="1"/>
    </xf>
    <xf numFmtId="0" fontId="18" fillId="2" borderId="0" xfId="26" applyFont="1" applyFill="1" applyBorder="1" applyAlignment="1">
      <alignment horizontal="right" vertical="top" wrapText="1"/>
    </xf>
  </cellXfs>
  <cellStyles count="27">
    <cellStyle name="Comma" xfId="1" builtinId="3"/>
    <cellStyle name="Comma 2" xfId="8" xr:uid="{00000000-0005-0000-0000-000001000000}"/>
    <cellStyle name="Comma 3" xfId="9" xr:uid="{00000000-0005-0000-0000-000002000000}"/>
    <cellStyle name="Comma 3 2" xfId="10" xr:uid="{00000000-0005-0000-0000-000003000000}"/>
    <cellStyle name="Comma 4" xfId="12" xr:uid="{00000000-0005-0000-0000-000004000000}"/>
    <cellStyle name="Comma 867 3" xfId="14" xr:uid="{00000000-0005-0000-0000-000005000000}"/>
    <cellStyle name="Normal" xfId="0" builtinId="0"/>
    <cellStyle name="Normal 10 11 2 2" xfId="26" xr:uid="{00000000-0005-0000-0000-000007000000}"/>
    <cellStyle name="Normal 17 2" xfId="2" xr:uid="{00000000-0005-0000-0000-000008000000}"/>
    <cellStyle name="Normal 2" xfId="6" xr:uid="{00000000-0005-0000-0000-000009000000}"/>
    <cellStyle name="Normal 2 2 2" xfId="4" xr:uid="{00000000-0005-0000-0000-00000A000000}"/>
    <cellStyle name="Normal 2 2 2 2 6" xfId="15" xr:uid="{00000000-0005-0000-0000-00000B000000}"/>
    <cellStyle name="Normal 2 2 2 2 6 2" xfId="16" xr:uid="{00000000-0005-0000-0000-00000C000000}"/>
    <cellStyle name="Normal 3" xfId="7" xr:uid="{00000000-0005-0000-0000-00000D000000}"/>
    <cellStyle name="Normal 3 2 2 72" xfId="11" xr:uid="{00000000-0005-0000-0000-00000E000000}"/>
    <cellStyle name="Normal 3 3" xfId="5" xr:uid="{00000000-0005-0000-0000-00000F000000}"/>
    <cellStyle name="Normal 3 3 2" xfId="13" xr:uid="{00000000-0005-0000-0000-000010000000}"/>
    <cellStyle name="Normal 3 3 3" xfId="17" xr:uid="{00000000-0005-0000-0000-000011000000}"/>
    <cellStyle name="Normal 3 5" xfId="18" xr:uid="{00000000-0005-0000-0000-000012000000}"/>
    <cellStyle name="Normal 3 5 2" xfId="19" xr:uid="{00000000-0005-0000-0000-000013000000}"/>
    <cellStyle name="Normal 3 5 2 5" xfId="20" xr:uid="{00000000-0005-0000-0000-000014000000}"/>
    <cellStyle name="Normal 4 4" xfId="21" xr:uid="{00000000-0005-0000-0000-000015000000}"/>
    <cellStyle name="Normal 5 2 2 4 4" xfId="22" xr:uid="{00000000-0005-0000-0000-000016000000}"/>
    <cellStyle name="Normal 7 54" xfId="23" xr:uid="{00000000-0005-0000-0000-000017000000}"/>
    <cellStyle name="Normal 7 54 2" xfId="3" xr:uid="{00000000-0005-0000-0000-000018000000}"/>
    <cellStyle name="Normal 724" xfId="24" xr:uid="{00000000-0005-0000-0000-000019000000}"/>
    <cellStyle name="Normal 724 2" xfId="25" xr:uid="{00000000-0005-0000-0000-00001A000000}"/>
  </cellStyles>
  <dxfs count="0"/>
  <tableStyles count="0" defaultTableStyle="TableStyleMedium2" defaultPivotStyle="PivotStyleLight16"/>
  <colors>
    <mruColors>
      <color rgb="FF008A87"/>
      <color rgb="FFB7DEE8"/>
      <color rgb="FF5AB8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F:/Users/rosmawar/Desktop/JOHOR/compile/SAS%20State/compile/SAS%20State/compile/SAS%20State/Users/nurul.iman/Desktop/buku%20sas/Users/roziana/AppData/Local/Microsoft/Windows/Temporary%20Internet%20Files/Content.Outlook/OXSTD2JP/Jad.%205.10-5.11-new.xls?8DF58B06" TargetMode="External"/><Relationship Id="rId1" Type="http://schemas.openxmlformats.org/officeDocument/2006/relationships/externalLinkPath" Target="file:///\\8DF58B06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diyana\AppData\Local\Microsoft\Windows\Temporary%20Internet%20Files\Content.Outlook\6TCJTEX0\Documents%20and%20Settings\nurdiyana\My%20Documents\BANK%20DATA%202012\JADUAL%205-KESIHATAN%20(BPS)\4.4-4.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diyana\AppData\Local\Microsoft\Windows\Temporary%20Internet%20Files\Content.Outlook\6TCJTEX0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F:/Users/nurdiyana/AppData/Local/Microsoft/Windows/Temporary%20Internet%20Files/Content.Outlook/6TCJTEX0/JOHOR/compile/SAS%20State/compile/SAS%20State/compile/SAS%20State/Documents%20and%20Settings/nurdiyana/My%20Documents/BPS%202012/Tab4-1--4.18-new.xls?64935437" TargetMode="External"/><Relationship Id="rId1" Type="http://schemas.openxmlformats.org/officeDocument/2006/relationships/externalLinkPath" Target="file:///\\64935437\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F:/Users/nurdiyana/AppData/Local/Microsoft/Windows/Temporary%20Internet%20Files/Content.Outlook/6TCJTEX0/Documents%20and%20Settings/jamilah.rahim/Local%20Settings/Temporary%20Internet%20Files/Content.Outlook/J5S9MX0N/Malaysia%20HES%202014.xlsx?2A33431F" TargetMode="External"/><Relationship Id="rId1" Type="http://schemas.openxmlformats.org/officeDocument/2006/relationships/externalLinkPath" Target="file:///\\2A33431F\Malaysia%20HES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F:/Users/nurdiyana/AppData/Local/Microsoft/Windows/Temporary%20Internet%20Files/Content.Outlook/6TCJTEX0/Documents%20and%20Settings/jamilah.rahim/Local%20Settings/Temporary%20Internet%20Files/Content.Outlook/J5S9MX0N/7.1%20&amp;%207.4_MSIA.xls?2A33431F" TargetMode="External"/><Relationship Id="rId1" Type="http://schemas.openxmlformats.org/officeDocument/2006/relationships/externalLinkPath" Target="file:///\\2A33431F\7.1%20&amp;%207.4_MS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SUS\Desktop\BPTMS\DATA%202020\JKR\Data%20-%20JKR%20(DOSM%20My%20Local%20Stats%20202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Dftar Jln Persekutuan"/>
      <sheetName val="Peruntukan Jln Negeri"/>
      <sheetName val="j8.3v"/>
      <sheetName val="Pjg Jln Ikt Negeri 2020"/>
      <sheetName val="Pjg Jalan (Jenis 2014 - 2020)"/>
      <sheetName val="data daera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0">
          <cell r="AC100">
            <v>122.703</v>
          </cell>
          <cell r="AD100">
            <v>0</v>
          </cell>
          <cell r="AE100">
            <v>169.874</v>
          </cell>
        </row>
        <row r="102">
          <cell r="AC102">
            <v>75.977999999999994</v>
          </cell>
          <cell r="AD102">
            <v>0</v>
          </cell>
          <cell r="AE102">
            <v>88.067999999999998</v>
          </cell>
        </row>
        <row r="105">
          <cell r="AC105">
            <v>206.696</v>
          </cell>
          <cell r="AD105">
            <v>0</v>
          </cell>
          <cell r="AE105">
            <v>1415.4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5"/>
  <sheetViews>
    <sheetView view="pageBreakPreview" zoomScale="115" zoomScaleNormal="85" zoomScaleSheetLayoutView="115" workbookViewId="0">
      <selection activeCell="H7" sqref="H7"/>
    </sheetView>
  </sheetViews>
  <sheetFormatPr defaultColWidth="1.42578125" defaultRowHeight="15" customHeight="1"/>
  <cols>
    <col min="1" max="1" width="24.28515625" style="1" customWidth="1"/>
    <col min="2" max="2" width="5" style="1" customWidth="1"/>
    <col min="3" max="3" width="10.7109375" style="1" customWidth="1"/>
    <col min="4" max="4" width="20.7109375" style="1" customWidth="1"/>
    <col min="5" max="5" width="35.7109375" style="1" customWidth="1"/>
    <col min="6" max="6" width="1.7109375" style="1" customWidth="1"/>
    <col min="7" max="8" width="10.28515625" style="1" customWidth="1"/>
    <col min="9" max="9" width="18" style="1" customWidth="1"/>
    <col min="10" max="10" width="7.7109375" style="1" customWidth="1"/>
    <col min="11" max="11" width="19" style="1" customWidth="1"/>
    <col min="12" max="12" width="7.140625" style="1" customWidth="1"/>
    <col min="13" max="13" width="22.85546875" style="1" customWidth="1"/>
    <col min="14" max="236" width="7.140625" style="1" customWidth="1"/>
    <col min="237" max="16384" width="1.42578125" style="1"/>
  </cols>
  <sheetData>
    <row r="1" spans="1:19" ht="8.1" customHeight="1"/>
    <row r="2" spans="1:19" ht="8.1" customHeight="1"/>
    <row r="3" spans="1:19" s="2" customFormat="1" ht="16.5" customHeight="1">
      <c r="A3" s="91" t="s">
        <v>40</v>
      </c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2" customFormat="1" ht="16.5" customHeight="1">
      <c r="A4" s="92" t="s">
        <v>41</v>
      </c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s="2" customFormat="1" ht="15" customHeight="1" thickBot="1">
      <c r="A5" s="69"/>
      <c r="B5" s="69"/>
      <c r="C5" s="69"/>
      <c r="D5" s="69"/>
      <c r="E5" s="70"/>
      <c r="F5" s="70" t="s">
        <v>28</v>
      </c>
    </row>
    <row r="6" spans="1:19" s="2" customFormat="1" ht="8.1" customHeight="1">
      <c r="A6" s="87"/>
      <c r="B6" s="86"/>
      <c r="C6" s="86"/>
      <c r="D6" s="86"/>
      <c r="E6" s="86"/>
      <c r="F6" s="86"/>
      <c r="G6" s="88"/>
      <c r="H6" s="88"/>
      <c r="I6" s="88"/>
      <c r="J6" s="88"/>
      <c r="K6" s="88"/>
      <c r="L6" s="88"/>
      <c r="M6" s="88"/>
    </row>
    <row r="7" spans="1:19" s="2" customFormat="1" ht="38.1" customHeight="1">
      <c r="A7" s="89" t="s">
        <v>0</v>
      </c>
      <c r="B7" s="90"/>
      <c r="C7" s="90"/>
      <c r="D7" s="90" t="s">
        <v>1</v>
      </c>
      <c r="E7" s="94" t="s">
        <v>2</v>
      </c>
      <c r="F7" s="83"/>
      <c r="G7" s="84"/>
      <c r="H7" s="84"/>
      <c r="I7" s="84"/>
      <c r="J7" s="84"/>
      <c r="K7" s="84"/>
      <c r="L7" s="84"/>
      <c r="M7" s="84"/>
    </row>
    <row r="8" spans="1:19" ht="33.950000000000003" customHeight="1">
      <c r="A8" s="82" t="s">
        <v>3</v>
      </c>
      <c r="B8" s="83"/>
      <c r="C8" s="83"/>
      <c r="D8" s="83" t="s">
        <v>4</v>
      </c>
      <c r="E8" s="95" t="s">
        <v>5</v>
      </c>
      <c r="F8" s="68"/>
    </row>
    <row r="9" spans="1:19" ht="7.5" customHeight="1" thickBot="1">
      <c r="A9" s="71"/>
      <c r="B9" s="71"/>
      <c r="C9" s="71"/>
      <c r="D9" s="71"/>
      <c r="E9" s="71"/>
      <c r="F9" s="71"/>
    </row>
    <row r="10" spans="1:19" ht="8.1" customHeight="1">
      <c r="A10" s="6"/>
      <c r="B10" s="6"/>
      <c r="C10" s="6"/>
      <c r="D10" s="7"/>
      <c r="E10" s="8"/>
      <c r="F10" s="9"/>
    </row>
    <row r="11" spans="1:19" s="10" customFormat="1" ht="15" customHeight="1">
      <c r="A11" s="11" t="s">
        <v>6</v>
      </c>
      <c r="B11" s="11"/>
      <c r="C11" s="11"/>
      <c r="D11" s="12">
        <v>2018</v>
      </c>
      <c r="E11" s="13">
        <f>SUM(E15,E19,E23,E27,E31,E35,E39,E43,E47,E51,E55)</f>
        <v>35965</v>
      </c>
      <c r="F11" s="14"/>
    </row>
    <row r="12" spans="1:19" s="10" customFormat="1" ht="15" customHeight="1">
      <c r="C12" s="11"/>
      <c r="D12" s="12">
        <v>2019</v>
      </c>
      <c r="E12" s="13">
        <v>35965</v>
      </c>
      <c r="F12" s="14"/>
      <c r="J12" s="15"/>
    </row>
    <row r="13" spans="1:19" s="10" customFormat="1" ht="15" customHeight="1">
      <c r="C13" s="11"/>
      <c r="D13" s="12">
        <v>2020</v>
      </c>
      <c r="E13" s="13">
        <v>35965</v>
      </c>
      <c r="F13" s="14"/>
    </row>
    <row r="14" spans="1:19" s="10" customFormat="1" ht="8.1" customHeight="1">
      <c r="C14" s="11"/>
      <c r="D14" s="12"/>
      <c r="E14" s="16"/>
      <c r="F14" s="14"/>
      <c r="J14" s="17"/>
    </row>
    <row r="15" spans="1:19" s="10" customFormat="1" ht="15" customHeight="1">
      <c r="A15" s="18" t="s">
        <v>7</v>
      </c>
      <c r="C15" s="11"/>
      <c r="D15" s="19">
        <v>2018</v>
      </c>
      <c r="E15" s="20">
        <v>1831</v>
      </c>
      <c r="F15" s="14"/>
    </row>
    <row r="16" spans="1:19" s="10" customFormat="1" ht="15" customHeight="1">
      <c r="A16" s="18"/>
      <c r="C16" s="11"/>
      <c r="D16" s="19">
        <v>2019</v>
      </c>
      <c r="E16" s="20">
        <v>1831</v>
      </c>
      <c r="F16" s="14"/>
    </row>
    <row r="17" spans="1:6" s="10" customFormat="1" ht="15" customHeight="1">
      <c r="A17" s="18"/>
      <c r="C17" s="11"/>
      <c r="D17" s="19">
        <v>2020</v>
      </c>
      <c r="E17" s="20">
        <v>1831</v>
      </c>
      <c r="F17" s="14"/>
    </row>
    <row r="18" spans="1:6" s="10" customFormat="1" ht="8.1" customHeight="1">
      <c r="A18" s="1"/>
      <c r="C18" s="11"/>
      <c r="D18" s="19"/>
      <c r="E18" s="20"/>
      <c r="F18" s="14"/>
    </row>
    <row r="19" spans="1:6" ht="15" customHeight="1">
      <c r="A19" s="18" t="s">
        <v>8</v>
      </c>
      <c r="C19" s="18"/>
      <c r="D19" s="19">
        <v>2018</v>
      </c>
      <c r="E19" s="20">
        <v>712</v>
      </c>
      <c r="F19" s="21"/>
    </row>
    <row r="20" spans="1:6" ht="15" customHeight="1">
      <c r="A20" s="18"/>
      <c r="C20" s="18"/>
      <c r="D20" s="19">
        <v>2019</v>
      </c>
      <c r="E20" s="20">
        <v>712</v>
      </c>
      <c r="F20" s="21"/>
    </row>
    <row r="21" spans="1:6" ht="15" customHeight="1">
      <c r="A21" s="18"/>
      <c r="C21" s="18"/>
      <c r="D21" s="19">
        <v>2020</v>
      </c>
      <c r="E21" s="20">
        <v>712</v>
      </c>
      <c r="F21" s="21"/>
    </row>
    <row r="22" spans="1:6" ht="8.1" customHeight="1">
      <c r="C22" s="18"/>
      <c r="D22" s="19"/>
      <c r="E22" s="20"/>
      <c r="F22" s="21"/>
    </row>
    <row r="23" spans="1:6" ht="15" customHeight="1">
      <c r="A23" s="18" t="s">
        <v>9</v>
      </c>
      <c r="C23" s="18"/>
      <c r="D23" s="19">
        <v>2018</v>
      </c>
      <c r="E23" s="20">
        <v>7561</v>
      </c>
      <c r="F23" s="21"/>
    </row>
    <row r="24" spans="1:6" ht="15" customHeight="1">
      <c r="A24" s="18"/>
      <c r="C24" s="18"/>
      <c r="D24" s="19">
        <v>2019</v>
      </c>
      <c r="E24" s="20">
        <v>7561</v>
      </c>
      <c r="F24" s="21"/>
    </row>
    <row r="25" spans="1:6" ht="15" customHeight="1">
      <c r="A25" s="18"/>
      <c r="C25" s="18"/>
      <c r="D25" s="19">
        <v>2020</v>
      </c>
      <c r="E25" s="20">
        <v>7561</v>
      </c>
      <c r="F25" s="21"/>
    </row>
    <row r="26" spans="1:6" ht="8.1" customHeight="1">
      <c r="C26" s="18"/>
      <c r="D26" s="19"/>
      <c r="E26" s="20"/>
      <c r="F26" s="21"/>
    </row>
    <row r="27" spans="1:6" ht="15" customHeight="1">
      <c r="A27" s="18" t="s">
        <v>10</v>
      </c>
      <c r="C27" s="18"/>
      <c r="D27" s="19">
        <v>2018</v>
      </c>
      <c r="E27" s="20">
        <v>2960</v>
      </c>
      <c r="F27" s="21"/>
    </row>
    <row r="28" spans="1:6" ht="15" customHeight="1">
      <c r="A28" s="18"/>
      <c r="C28" s="18"/>
      <c r="D28" s="19">
        <v>2019</v>
      </c>
      <c r="E28" s="20">
        <v>2960</v>
      </c>
      <c r="F28" s="21"/>
    </row>
    <row r="29" spans="1:6" ht="15" customHeight="1">
      <c r="A29" s="18"/>
      <c r="C29" s="18"/>
      <c r="D29" s="19">
        <v>2020</v>
      </c>
      <c r="E29" s="20">
        <v>2960</v>
      </c>
      <c r="F29" s="21"/>
    </row>
    <row r="30" spans="1:6" ht="8.1" customHeight="1">
      <c r="C30" s="18"/>
      <c r="D30" s="19"/>
      <c r="E30" s="20"/>
      <c r="F30" s="21"/>
    </row>
    <row r="31" spans="1:6" ht="15" customHeight="1">
      <c r="A31" s="18" t="s">
        <v>11</v>
      </c>
      <c r="C31" s="18"/>
      <c r="D31" s="19">
        <v>2018</v>
      </c>
      <c r="E31" s="20">
        <v>5198</v>
      </c>
      <c r="F31" s="21"/>
    </row>
    <row r="32" spans="1:6" ht="15" customHeight="1">
      <c r="A32" s="18"/>
      <c r="C32" s="18"/>
      <c r="D32" s="19">
        <v>2019</v>
      </c>
      <c r="E32" s="20">
        <v>5198</v>
      </c>
      <c r="F32" s="21"/>
    </row>
    <row r="33" spans="1:6" ht="15" customHeight="1">
      <c r="A33" s="18"/>
      <c r="C33" s="18"/>
      <c r="D33" s="19">
        <v>2020</v>
      </c>
      <c r="E33" s="20">
        <v>5198</v>
      </c>
      <c r="F33" s="21"/>
    </row>
    <row r="34" spans="1:6" ht="8.1" customHeight="1">
      <c r="C34" s="18"/>
      <c r="D34" s="19"/>
      <c r="E34" s="20"/>
      <c r="F34" s="21"/>
    </row>
    <row r="35" spans="1:6" ht="15" customHeight="1">
      <c r="A35" s="18" t="s">
        <v>12</v>
      </c>
      <c r="C35" s="18"/>
      <c r="D35" s="19">
        <v>2018</v>
      </c>
      <c r="E35" s="20">
        <v>3805</v>
      </c>
      <c r="F35" s="21"/>
    </row>
    <row r="36" spans="1:6" ht="15" customHeight="1">
      <c r="A36" s="18"/>
      <c r="C36" s="18"/>
      <c r="D36" s="19">
        <v>2019</v>
      </c>
      <c r="E36" s="20">
        <v>3805</v>
      </c>
      <c r="F36" s="21"/>
    </row>
    <row r="37" spans="1:6" ht="15" customHeight="1">
      <c r="A37" s="18"/>
      <c r="C37" s="18"/>
      <c r="D37" s="19">
        <v>2020</v>
      </c>
      <c r="E37" s="20">
        <v>3805</v>
      </c>
      <c r="F37" s="21"/>
    </row>
    <row r="38" spans="1:6" ht="8.1" customHeight="1">
      <c r="C38" s="18"/>
      <c r="D38" s="19"/>
      <c r="E38" s="20"/>
      <c r="F38" s="21"/>
    </row>
    <row r="39" spans="1:6" ht="15" customHeight="1">
      <c r="A39" s="18" t="s">
        <v>13</v>
      </c>
      <c r="C39" s="18"/>
      <c r="D39" s="19">
        <v>2018</v>
      </c>
      <c r="E39" s="20">
        <v>2269</v>
      </c>
      <c r="F39" s="21"/>
    </row>
    <row r="40" spans="1:6" ht="15" customHeight="1">
      <c r="A40" s="18"/>
      <c r="C40" s="18"/>
      <c r="D40" s="19">
        <v>2019</v>
      </c>
      <c r="E40" s="20">
        <v>2269</v>
      </c>
      <c r="F40" s="21"/>
    </row>
    <row r="41" spans="1:6" ht="15" customHeight="1">
      <c r="A41" s="18"/>
      <c r="C41" s="18"/>
      <c r="D41" s="19">
        <v>2020</v>
      </c>
      <c r="E41" s="20">
        <v>2269</v>
      </c>
      <c r="F41" s="21"/>
    </row>
    <row r="42" spans="1:6" ht="8.1" customHeight="1">
      <c r="C42" s="18"/>
      <c r="D42" s="19"/>
      <c r="E42" s="20"/>
      <c r="F42" s="21"/>
    </row>
    <row r="43" spans="1:6" ht="15" customHeight="1">
      <c r="A43" s="18" t="s">
        <v>14</v>
      </c>
      <c r="C43" s="18"/>
      <c r="D43" s="19">
        <v>2018</v>
      </c>
      <c r="E43" s="20">
        <v>2251</v>
      </c>
      <c r="F43" s="21"/>
    </row>
    <row r="44" spans="1:6" ht="15" customHeight="1">
      <c r="A44" s="18"/>
      <c r="C44" s="18"/>
      <c r="D44" s="19">
        <v>2019</v>
      </c>
      <c r="E44" s="20">
        <v>2251</v>
      </c>
      <c r="F44" s="21"/>
    </row>
    <row r="45" spans="1:6" ht="15" customHeight="1">
      <c r="A45" s="18"/>
      <c r="C45" s="18"/>
      <c r="D45" s="19">
        <v>2020</v>
      </c>
      <c r="E45" s="20">
        <v>2251</v>
      </c>
      <c r="F45" s="21"/>
    </row>
    <row r="46" spans="1:6" ht="8.1" customHeight="1">
      <c r="C46" s="18"/>
      <c r="D46" s="19"/>
      <c r="E46" s="20"/>
      <c r="F46" s="21"/>
    </row>
    <row r="47" spans="1:6" ht="15" customHeight="1">
      <c r="A47" s="18" t="s">
        <v>15</v>
      </c>
      <c r="C47" s="18"/>
      <c r="D47" s="19">
        <v>2018</v>
      </c>
      <c r="E47" s="20">
        <v>5247</v>
      </c>
      <c r="F47" s="21"/>
    </row>
    <row r="48" spans="1:6" ht="15" customHeight="1">
      <c r="A48" s="18"/>
      <c r="C48" s="18"/>
      <c r="D48" s="19">
        <v>2019</v>
      </c>
      <c r="E48" s="20">
        <v>5247</v>
      </c>
      <c r="F48" s="21"/>
    </row>
    <row r="49" spans="1:6" ht="15" customHeight="1">
      <c r="A49" s="18"/>
      <c r="C49" s="18"/>
      <c r="D49" s="19">
        <v>2020</v>
      </c>
      <c r="E49" s="20">
        <v>5247</v>
      </c>
      <c r="F49" s="21"/>
    </row>
    <row r="50" spans="1:6" ht="8.1" customHeight="1">
      <c r="C50" s="18"/>
      <c r="D50" s="19"/>
      <c r="E50" s="22"/>
      <c r="F50" s="21"/>
    </row>
    <row r="51" spans="1:6" ht="15" customHeight="1">
      <c r="A51" s="18" t="s">
        <v>16</v>
      </c>
      <c r="C51" s="18"/>
      <c r="D51" s="19">
        <v>2018</v>
      </c>
      <c r="E51" s="22">
        <v>1917</v>
      </c>
      <c r="F51" s="21"/>
    </row>
    <row r="52" spans="1:6" ht="15" customHeight="1">
      <c r="A52" s="18"/>
      <c r="C52" s="18"/>
      <c r="D52" s="19">
        <v>2019</v>
      </c>
      <c r="E52" s="22">
        <v>1917</v>
      </c>
      <c r="F52" s="21"/>
    </row>
    <row r="53" spans="1:6" ht="15" customHeight="1">
      <c r="A53" s="18"/>
      <c r="C53" s="18"/>
      <c r="D53" s="19">
        <v>2020</v>
      </c>
      <c r="E53" s="22">
        <v>1917</v>
      </c>
      <c r="F53" s="21"/>
    </row>
    <row r="54" spans="1:6" ht="8.1" customHeight="1">
      <c r="A54" s="18"/>
      <c r="B54" s="18"/>
      <c r="C54" s="18"/>
      <c r="D54" s="19"/>
      <c r="E54" s="22"/>
      <c r="F54" s="21"/>
    </row>
    <row r="55" spans="1:6" ht="15" customHeight="1">
      <c r="A55" s="18" t="s">
        <v>17</v>
      </c>
      <c r="B55" s="18"/>
      <c r="C55" s="18"/>
      <c r="D55" s="19">
        <v>2018</v>
      </c>
      <c r="E55" s="22">
        <v>2214</v>
      </c>
      <c r="F55" s="21"/>
    </row>
    <row r="56" spans="1:6" ht="15" customHeight="1">
      <c r="A56" s="18"/>
      <c r="B56" s="18"/>
      <c r="C56" s="18"/>
      <c r="D56" s="19">
        <v>2019</v>
      </c>
      <c r="E56" s="22">
        <v>2214</v>
      </c>
      <c r="F56" s="21"/>
    </row>
    <row r="57" spans="1:6" ht="15" customHeight="1">
      <c r="A57" s="18"/>
      <c r="B57" s="18"/>
      <c r="C57" s="18"/>
      <c r="D57" s="19">
        <v>2020</v>
      </c>
      <c r="E57" s="22">
        <v>2214</v>
      </c>
      <c r="F57" s="21"/>
    </row>
    <row r="58" spans="1:6" ht="8.1" customHeight="1">
      <c r="A58" s="76"/>
      <c r="B58" s="77"/>
      <c r="C58" s="77"/>
      <c r="D58" s="77"/>
      <c r="E58" s="78"/>
      <c r="F58" s="79"/>
    </row>
    <row r="59" spans="1:6" ht="15" customHeight="1">
      <c r="A59" s="18"/>
      <c r="B59" s="18"/>
      <c r="C59" s="10"/>
      <c r="D59" s="23"/>
      <c r="E59" s="23"/>
      <c r="F59" s="23" t="s">
        <v>18</v>
      </c>
    </row>
    <row r="60" spans="1:6" ht="15" customHeight="1">
      <c r="C60" s="18"/>
      <c r="D60" s="24"/>
      <c r="E60" s="24"/>
      <c r="F60" s="24" t="s">
        <v>19</v>
      </c>
    </row>
    <row r="61" spans="1:6" ht="15" customHeight="1">
      <c r="A61" s="10"/>
      <c r="B61" s="18"/>
      <c r="C61" s="18"/>
      <c r="D61" s="25"/>
      <c r="E61" s="25"/>
      <c r="F61" s="21"/>
    </row>
    <row r="62" spans="1:6" ht="8.1" customHeight="1"/>
    <row r="63" spans="1:6" ht="15" customHeight="1">
      <c r="A63" s="10"/>
      <c r="F63" s="26"/>
    </row>
    <row r="64" spans="1:6" ht="15" customHeight="1">
      <c r="F64" s="25"/>
    </row>
    <row r="65" spans="2:6" ht="15" customHeight="1">
      <c r="B65" s="10"/>
      <c r="C65" s="10"/>
      <c r="F65" s="25"/>
    </row>
  </sheetData>
  <printOptions horizontalCentered="1"/>
  <pageMargins left="0.55118110236220474" right="0.55118110236220474" top="0.39370078740157483" bottom="0.39370078740157483" header="0.31496062992125984" footer="0.39370078740157483"/>
  <pageSetup paperSize="9" scale="93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76"/>
  <sheetViews>
    <sheetView tabSelected="1" view="pageBreakPreview" zoomScale="115" zoomScaleNormal="64" zoomScaleSheetLayoutView="115" workbookViewId="0">
      <selection activeCell="O7" sqref="O7"/>
    </sheetView>
  </sheetViews>
  <sheetFormatPr defaultColWidth="9.140625" defaultRowHeight="15" customHeight="1"/>
  <cols>
    <col min="1" max="1" width="24.28515625" style="27" customWidth="1"/>
    <col min="2" max="2" width="5" style="27" customWidth="1"/>
    <col min="3" max="3" width="15.7109375" style="28" customWidth="1"/>
    <col min="4" max="4" width="1.7109375" style="28" customWidth="1"/>
    <col min="5" max="5" width="15.7109375" style="27" customWidth="1"/>
    <col min="6" max="6" width="1.7109375" style="27" customWidth="1"/>
    <col min="7" max="7" width="15.7109375" style="27" customWidth="1"/>
    <col min="8" max="8" width="1.7109375" style="27" customWidth="1"/>
    <col min="9" max="9" width="18" style="27" customWidth="1"/>
    <col min="10" max="10" width="1.7109375" style="27" customWidth="1"/>
    <col min="11" max="11" width="19" style="27" customWidth="1"/>
    <col min="12" max="12" width="1.7109375" style="27" customWidth="1"/>
    <col min="13" max="13" width="22.85546875" style="27" customWidth="1"/>
    <col min="14" max="14" width="1.7109375" style="27" customWidth="1"/>
    <col min="15" max="15" width="11.28515625" style="27" customWidth="1"/>
    <col min="16" max="16" width="22.42578125" style="27" customWidth="1"/>
    <col min="17" max="16384" width="9.140625" style="27"/>
  </cols>
  <sheetData>
    <row r="1" spans="1:39" ht="8.1" customHeight="1"/>
    <row r="2" spans="1:39" ht="8.1" customHeight="1"/>
    <row r="3" spans="1:39" s="2" customFormat="1" ht="16.5" customHeight="1">
      <c r="A3" s="93" t="s">
        <v>42</v>
      </c>
      <c r="B3" s="29"/>
      <c r="C3" s="30"/>
      <c r="D3" s="30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9" s="2" customFormat="1" ht="16.5" customHeight="1">
      <c r="A4" s="65" t="s">
        <v>43</v>
      </c>
      <c r="B4" s="5"/>
      <c r="C4" s="30"/>
      <c r="D4" s="30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39" ht="15" customHeight="1" thickBot="1">
      <c r="A5" s="31"/>
      <c r="B5" s="31"/>
      <c r="C5" s="32"/>
      <c r="D5" s="32"/>
      <c r="E5" s="31"/>
      <c r="F5" s="31"/>
      <c r="G5" s="31"/>
      <c r="H5" s="31"/>
      <c r="I5" s="31"/>
      <c r="J5" s="31"/>
      <c r="K5" s="31"/>
      <c r="L5" s="31"/>
      <c r="M5" s="57"/>
      <c r="N5" s="33" t="s">
        <v>20</v>
      </c>
      <c r="O5" s="33"/>
    </row>
    <row r="6" spans="1:39" ht="57.95" customHeight="1">
      <c r="A6" s="85" t="s">
        <v>0</v>
      </c>
      <c r="B6" s="86"/>
      <c r="C6" s="86" t="s">
        <v>1</v>
      </c>
      <c r="D6" s="86"/>
      <c r="E6" s="96" t="s">
        <v>21</v>
      </c>
      <c r="F6" s="96"/>
      <c r="G6" s="97" t="s">
        <v>37</v>
      </c>
      <c r="H6" s="96"/>
      <c r="I6" s="97" t="s">
        <v>36</v>
      </c>
      <c r="J6" s="96"/>
      <c r="K6" s="97" t="s">
        <v>34</v>
      </c>
      <c r="L6" s="96"/>
      <c r="M6" s="97" t="s">
        <v>35</v>
      </c>
      <c r="N6" s="72"/>
    </row>
    <row r="7" spans="1:39" ht="54" customHeight="1">
      <c r="A7" s="82" t="s">
        <v>3</v>
      </c>
      <c r="B7" s="83"/>
      <c r="C7" s="83" t="s">
        <v>4</v>
      </c>
      <c r="D7" s="83"/>
      <c r="E7" s="95" t="s">
        <v>22</v>
      </c>
      <c r="F7" s="95"/>
      <c r="G7" s="98" t="s">
        <v>38</v>
      </c>
      <c r="H7" s="95"/>
      <c r="I7" s="95" t="s">
        <v>23</v>
      </c>
      <c r="J7" s="95"/>
      <c r="K7" s="98" t="s">
        <v>24</v>
      </c>
      <c r="L7" s="95"/>
      <c r="M7" s="98" t="s">
        <v>39</v>
      </c>
      <c r="N7" s="64"/>
    </row>
    <row r="8" spans="1:39" ht="15" customHeight="1" thickBot="1">
      <c r="A8" s="74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3"/>
      <c r="O8" s="64"/>
    </row>
    <row r="9" spans="1:39" ht="8.1" customHeight="1">
      <c r="A9" s="31"/>
      <c r="B9" s="31"/>
      <c r="C9" s="32"/>
      <c r="D9" s="32"/>
      <c r="E9" s="57"/>
      <c r="F9" s="57"/>
      <c r="G9" s="31"/>
      <c r="H9" s="31"/>
      <c r="I9" s="31"/>
      <c r="J9" s="31"/>
      <c r="K9" s="31"/>
      <c r="L9" s="31"/>
      <c r="M9" s="31"/>
      <c r="N9" s="31"/>
      <c r="Q9" s="34"/>
      <c r="R9" s="35"/>
      <c r="S9" s="35"/>
      <c r="T9" s="35"/>
      <c r="U9" s="35"/>
      <c r="AE9" s="28"/>
      <c r="AF9" s="28"/>
      <c r="AG9" s="28"/>
      <c r="AH9" s="28"/>
      <c r="AJ9" s="28"/>
      <c r="AK9" s="28"/>
      <c r="AL9" s="28"/>
      <c r="AM9" s="28"/>
    </row>
    <row r="10" spans="1:39" ht="15" customHeight="1">
      <c r="A10" s="36" t="s">
        <v>6</v>
      </c>
      <c r="B10" s="36"/>
      <c r="C10" s="37">
        <v>2018</v>
      </c>
      <c r="D10" s="37"/>
      <c r="E10" s="38">
        <f t="shared" ref="E10:E12" si="0">SUM(E14,E18,E22,E26,E30,E34,E38,E42,E46,E50,E54)</f>
        <v>19315.699999999997</v>
      </c>
      <c r="F10" s="39"/>
      <c r="G10" s="38">
        <f>SUM(G14,G18,G22,G26,G30,G34,G38,G42,G46,G50,G54)</f>
        <v>8970.4000000000015</v>
      </c>
      <c r="H10" s="40"/>
      <c r="I10" s="38">
        <f>SUM(I14,I18,I22,I26,I30,I34,I38,I42,I46,I50,I54)</f>
        <v>5933.5999999999995</v>
      </c>
      <c r="J10" s="40"/>
      <c r="K10" s="41" t="s">
        <v>25</v>
      </c>
      <c r="L10" s="40"/>
      <c r="M10" s="38">
        <f>SUM(M14,M18,M22,M26,M30,M34,M38,M42,M46,M50,M54)</f>
        <v>4411.7</v>
      </c>
      <c r="N10" s="40"/>
      <c r="P10" s="36"/>
      <c r="Q10" s="39"/>
      <c r="R10" s="39"/>
      <c r="S10" s="39"/>
      <c r="T10" s="39"/>
    </row>
    <row r="11" spans="1:39" ht="15" customHeight="1">
      <c r="A11" s="36"/>
      <c r="B11" s="36"/>
      <c r="C11" s="37">
        <v>2019</v>
      </c>
      <c r="D11" s="37"/>
      <c r="E11" s="38">
        <f t="shared" si="0"/>
        <v>25741.7</v>
      </c>
      <c r="F11" s="39"/>
      <c r="G11" s="38">
        <f>SUM(G15,G19,G23,G27,G31,G35,G39,G43,G47,G51,G55)</f>
        <v>10082.299999999999</v>
      </c>
      <c r="H11" s="40"/>
      <c r="I11" s="38">
        <f>SUM(I15,I19,I23,I27,I31,I35,I39,I43,I47,I51,I55)</f>
        <v>6345.4999999999982</v>
      </c>
      <c r="J11" s="40"/>
      <c r="K11" s="41" t="s">
        <v>25</v>
      </c>
      <c r="L11" s="40"/>
      <c r="M11" s="38">
        <f>SUM(M15,M19,M23,M27,M31,M35,M39,M43,M47,M51,M55)</f>
        <v>9313.6999999999989</v>
      </c>
      <c r="N11" s="40"/>
      <c r="P11" s="36"/>
      <c r="Q11" s="39"/>
      <c r="R11" s="39"/>
      <c r="S11" s="39"/>
      <c r="T11" s="39"/>
    </row>
    <row r="12" spans="1:39" ht="15" customHeight="1">
      <c r="A12" s="36"/>
      <c r="B12" s="36"/>
      <c r="C12" s="37">
        <v>2020</v>
      </c>
      <c r="D12" s="37"/>
      <c r="E12" s="38">
        <f t="shared" si="0"/>
        <v>31346.170000000002</v>
      </c>
      <c r="F12" s="39"/>
      <c r="G12" s="38">
        <f>SUM(G16,G20,G24,G28,G32,G36,G40,G44,G48,G52,G56)</f>
        <v>10565.187</v>
      </c>
      <c r="H12" s="40"/>
      <c r="I12" s="38">
        <f>SUM(I16,I20,I24,I28,I32,I36,I40,I44,I48,I52,I56)</f>
        <v>6459.2930000000015</v>
      </c>
      <c r="J12" s="40"/>
      <c r="K12" s="41" t="s">
        <v>25</v>
      </c>
      <c r="L12" s="40"/>
      <c r="M12" s="38">
        <f>SUM(M16,M20,M24,M28,M32,M36,M40,M44,M48,M52,M56)</f>
        <v>14321.689999999999</v>
      </c>
      <c r="N12" s="40"/>
      <c r="P12" s="36"/>
      <c r="Q12" s="39"/>
      <c r="R12" s="39"/>
      <c r="S12" s="39"/>
      <c r="T12" s="39"/>
    </row>
    <row r="13" spans="1:39" ht="8.1" customHeight="1">
      <c r="A13" s="36"/>
      <c r="B13" s="36"/>
      <c r="C13" s="37"/>
      <c r="D13" s="37"/>
      <c r="E13" s="38"/>
      <c r="F13" s="39"/>
      <c r="G13" s="40"/>
      <c r="H13" s="40"/>
      <c r="I13" s="40"/>
      <c r="J13" s="40"/>
      <c r="K13" s="40"/>
      <c r="L13" s="40"/>
      <c r="M13" s="38"/>
      <c r="N13" s="40"/>
      <c r="P13" s="36"/>
      <c r="Q13" s="39"/>
      <c r="R13" s="39"/>
      <c r="S13" s="39"/>
      <c r="T13" s="39"/>
    </row>
    <row r="14" spans="1:39" ht="15" customHeight="1">
      <c r="A14" s="66" t="s">
        <v>7</v>
      </c>
      <c r="B14" s="42"/>
      <c r="C14" s="43">
        <v>2018</v>
      </c>
      <c r="D14" s="43"/>
      <c r="E14" s="44">
        <v>1094.8</v>
      </c>
      <c r="F14" s="39"/>
      <c r="G14" s="39">
        <v>261.5</v>
      </c>
      <c r="H14" s="39"/>
      <c r="I14" s="44">
        <v>592.4</v>
      </c>
      <c r="J14" s="40"/>
      <c r="K14" s="41" t="s">
        <v>25</v>
      </c>
      <c r="L14" s="44"/>
      <c r="M14" s="45">
        <v>240.9</v>
      </c>
      <c r="N14" s="44"/>
      <c r="O14" s="46"/>
      <c r="P14" s="47"/>
      <c r="Q14" s="39"/>
      <c r="R14" s="39"/>
      <c r="S14" s="39"/>
      <c r="T14" s="39"/>
      <c r="W14" s="48"/>
      <c r="X14" s="48"/>
      <c r="Y14" s="48"/>
      <c r="Z14" s="48"/>
      <c r="AA14" s="48"/>
      <c r="AC14" s="48"/>
      <c r="AD14" s="48"/>
      <c r="AE14" s="48"/>
      <c r="AF14" s="48"/>
      <c r="AG14" s="48"/>
    </row>
    <row r="15" spans="1:39" ht="15" customHeight="1">
      <c r="A15" s="66"/>
      <c r="B15" s="42"/>
      <c r="C15" s="43">
        <v>2019</v>
      </c>
      <c r="D15" s="43"/>
      <c r="E15" s="44">
        <v>1454.8</v>
      </c>
      <c r="F15" s="39"/>
      <c r="G15" s="39">
        <v>270.2</v>
      </c>
      <c r="H15" s="39"/>
      <c r="I15" s="44">
        <v>604.20000000000005</v>
      </c>
      <c r="J15" s="40"/>
      <c r="K15" s="41" t="s">
        <v>25</v>
      </c>
      <c r="L15" s="44"/>
      <c r="M15" s="45">
        <v>580.4</v>
      </c>
      <c r="N15" s="44"/>
      <c r="O15" s="46"/>
      <c r="P15" s="47"/>
      <c r="Q15" s="39"/>
      <c r="R15" s="39"/>
      <c r="S15" s="39"/>
      <c r="T15" s="39"/>
      <c r="W15" s="48"/>
      <c r="X15" s="48"/>
      <c r="Y15" s="48"/>
      <c r="Z15" s="48"/>
      <c r="AA15" s="48"/>
      <c r="AC15" s="48"/>
      <c r="AD15" s="48"/>
      <c r="AE15" s="48"/>
      <c r="AF15" s="48"/>
      <c r="AG15" s="48"/>
    </row>
    <row r="16" spans="1:39" ht="15" customHeight="1">
      <c r="A16" s="66"/>
      <c r="B16" s="42"/>
      <c r="C16" s="43">
        <v>2020</v>
      </c>
      <c r="D16" s="43"/>
      <c r="E16" s="44">
        <f>SUM(G16:M16)</f>
        <v>1711.97</v>
      </c>
      <c r="F16" s="39"/>
      <c r="G16" s="39">
        <f>SUM('[8]data daerah'!$AC$100:$AE$100)</f>
        <v>292.577</v>
      </c>
      <c r="H16" s="39"/>
      <c r="I16" s="44">
        <v>616.6</v>
      </c>
      <c r="J16" s="40"/>
      <c r="K16" s="41" t="s">
        <v>25</v>
      </c>
      <c r="L16" s="44"/>
      <c r="M16" s="45">
        <v>802.79300000000001</v>
      </c>
      <c r="N16" s="44"/>
      <c r="O16" s="46"/>
      <c r="P16" s="47"/>
      <c r="Q16" s="39"/>
      <c r="R16" s="39"/>
      <c r="S16" s="39"/>
      <c r="T16" s="39"/>
      <c r="W16" s="48"/>
      <c r="X16" s="48"/>
      <c r="Y16" s="48"/>
      <c r="Z16" s="48"/>
      <c r="AA16" s="48"/>
      <c r="AC16" s="48"/>
      <c r="AD16" s="48"/>
      <c r="AE16" s="48"/>
      <c r="AF16" s="48"/>
      <c r="AG16" s="48"/>
    </row>
    <row r="17" spans="1:33" ht="8.1" customHeight="1">
      <c r="A17" s="66"/>
      <c r="B17" s="42"/>
      <c r="C17" s="43"/>
      <c r="D17" s="43"/>
      <c r="E17" s="44"/>
      <c r="F17" s="39"/>
      <c r="G17" s="39"/>
      <c r="H17" s="39"/>
      <c r="I17" s="44"/>
      <c r="J17" s="40"/>
      <c r="K17" s="44"/>
      <c r="L17" s="44"/>
      <c r="M17" s="45"/>
      <c r="N17" s="44"/>
      <c r="O17" s="46"/>
      <c r="P17" s="47"/>
      <c r="Q17" s="39"/>
      <c r="R17" s="39"/>
      <c r="S17" s="39"/>
      <c r="T17" s="39"/>
      <c r="W17" s="48"/>
      <c r="X17" s="48"/>
      <c r="Y17" s="48"/>
      <c r="Z17" s="48"/>
      <c r="AA17" s="48"/>
      <c r="AC17" s="48"/>
      <c r="AD17" s="48"/>
      <c r="AE17" s="48"/>
      <c r="AF17" s="48"/>
      <c r="AG17" s="48"/>
    </row>
    <row r="18" spans="1:33" ht="15" customHeight="1">
      <c r="A18" s="66" t="s">
        <v>8</v>
      </c>
      <c r="B18" s="42"/>
      <c r="C18" s="43">
        <v>2018</v>
      </c>
      <c r="D18" s="43"/>
      <c r="E18" s="44">
        <v>314.8</v>
      </c>
      <c r="F18" s="39"/>
      <c r="G18" s="39">
        <v>148.5</v>
      </c>
      <c r="H18" s="39"/>
      <c r="I18" s="44">
        <v>90.7</v>
      </c>
      <c r="J18" s="40"/>
      <c r="K18" s="41" t="s">
        <v>25</v>
      </c>
      <c r="L18" s="44"/>
      <c r="M18" s="45">
        <v>75.7</v>
      </c>
      <c r="N18" s="44"/>
      <c r="O18" s="46"/>
      <c r="P18" s="49"/>
      <c r="Q18" s="39"/>
      <c r="R18" s="39"/>
      <c r="S18" s="39"/>
      <c r="T18" s="39"/>
      <c r="W18" s="48"/>
      <c r="X18" s="48"/>
      <c r="Y18" s="48"/>
      <c r="Z18" s="48"/>
      <c r="AA18" s="48"/>
      <c r="AC18" s="48"/>
      <c r="AD18" s="48"/>
      <c r="AE18" s="48"/>
      <c r="AF18" s="48"/>
      <c r="AG18" s="48"/>
    </row>
    <row r="19" spans="1:33" ht="15" customHeight="1">
      <c r="A19" s="66"/>
      <c r="B19" s="42"/>
      <c r="C19" s="43">
        <v>2019</v>
      </c>
      <c r="D19" s="43"/>
      <c r="E19" s="44">
        <v>401.4</v>
      </c>
      <c r="F19" s="39"/>
      <c r="G19" s="39">
        <v>154.5</v>
      </c>
      <c r="H19" s="39"/>
      <c r="I19" s="44">
        <v>118.7</v>
      </c>
      <c r="J19" s="40"/>
      <c r="K19" s="41" t="s">
        <v>25</v>
      </c>
      <c r="L19" s="44"/>
      <c r="M19" s="45">
        <v>128.19999999999999</v>
      </c>
      <c r="N19" s="44"/>
      <c r="O19" s="46"/>
      <c r="P19" s="49"/>
      <c r="Q19" s="39"/>
      <c r="R19" s="39"/>
      <c r="S19" s="39"/>
      <c r="T19" s="39"/>
      <c r="W19" s="48"/>
      <c r="X19" s="48"/>
      <c r="Y19" s="48"/>
      <c r="Z19" s="48"/>
      <c r="AA19" s="48"/>
      <c r="AC19" s="48"/>
      <c r="AD19" s="48"/>
      <c r="AE19" s="48"/>
      <c r="AF19" s="48"/>
      <c r="AG19" s="48"/>
    </row>
    <row r="20" spans="1:33" ht="15" customHeight="1">
      <c r="A20" s="66"/>
      <c r="B20" s="42"/>
      <c r="C20" s="43">
        <v>2020</v>
      </c>
      <c r="D20" s="43"/>
      <c r="E20" s="44">
        <f>SUM(G20:M20)</f>
        <v>425.74599999999998</v>
      </c>
      <c r="F20" s="39"/>
      <c r="G20" s="39">
        <f>SUM('[8]data daerah'!$AC$102:$AE$102)</f>
        <v>164.04599999999999</v>
      </c>
      <c r="H20" s="39"/>
      <c r="I20" s="44">
        <v>125.6</v>
      </c>
      <c r="J20" s="40"/>
      <c r="K20" s="41" t="s">
        <v>25</v>
      </c>
      <c r="L20" s="44"/>
      <c r="M20" s="45">
        <v>136.1</v>
      </c>
      <c r="N20" s="44"/>
      <c r="O20" s="46"/>
      <c r="P20" s="49"/>
      <c r="Q20" s="39"/>
      <c r="R20" s="39"/>
      <c r="S20" s="39"/>
      <c r="T20" s="39"/>
      <c r="W20" s="48"/>
      <c r="X20" s="48"/>
      <c r="Y20" s="48"/>
      <c r="Z20" s="48"/>
      <c r="AA20" s="48"/>
      <c r="AC20" s="48"/>
      <c r="AD20" s="48"/>
      <c r="AE20" s="48"/>
      <c r="AF20" s="48"/>
      <c r="AG20" s="48"/>
    </row>
    <row r="21" spans="1:33" ht="8.1" customHeight="1">
      <c r="A21" s="66"/>
      <c r="B21" s="42"/>
      <c r="C21" s="43"/>
      <c r="D21" s="43"/>
      <c r="E21" s="44"/>
      <c r="F21" s="39"/>
      <c r="G21" s="39"/>
      <c r="H21" s="39"/>
      <c r="I21" s="44"/>
      <c r="J21" s="40"/>
      <c r="K21" s="44"/>
      <c r="L21" s="44"/>
      <c r="M21" s="45"/>
      <c r="N21" s="44"/>
      <c r="O21" s="46"/>
      <c r="P21" s="49"/>
      <c r="Q21" s="39"/>
      <c r="R21" s="39"/>
      <c r="S21" s="39"/>
      <c r="T21" s="39"/>
      <c r="W21" s="48"/>
      <c r="X21" s="48"/>
      <c r="Y21" s="48"/>
      <c r="Z21" s="48"/>
      <c r="AA21" s="48"/>
      <c r="AC21" s="48"/>
      <c r="AD21" s="48"/>
      <c r="AE21" s="48"/>
      <c r="AF21" s="48"/>
      <c r="AG21" s="48"/>
    </row>
    <row r="22" spans="1:33" ht="15" customHeight="1">
      <c r="A22" s="31" t="s">
        <v>9</v>
      </c>
      <c r="B22" s="50"/>
      <c r="C22" s="51">
        <v>2018</v>
      </c>
      <c r="D22" s="51"/>
      <c r="E22" s="44">
        <v>1376.8</v>
      </c>
      <c r="F22" s="39"/>
      <c r="G22" s="39">
        <v>441.2</v>
      </c>
      <c r="H22" s="39"/>
      <c r="I22" s="44">
        <v>502.5</v>
      </c>
      <c r="J22" s="40"/>
      <c r="K22" s="41" t="s">
        <v>25</v>
      </c>
      <c r="L22" s="44"/>
      <c r="M22" s="45">
        <v>433.1</v>
      </c>
      <c r="N22" s="44"/>
      <c r="O22" s="46"/>
    </row>
    <row r="23" spans="1:33" ht="15" customHeight="1">
      <c r="A23" s="31"/>
      <c r="B23" s="50"/>
      <c r="C23" s="51">
        <v>2019</v>
      </c>
      <c r="D23" s="51"/>
      <c r="E23" s="44">
        <v>1884.5</v>
      </c>
      <c r="F23" s="39"/>
      <c r="G23" s="39">
        <v>583.79999999999995</v>
      </c>
      <c r="H23" s="39"/>
      <c r="I23" s="44">
        <v>520.1</v>
      </c>
      <c r="J23" s="40"/>
      <c r="K23" s="41" t="s">
        <v>25</v>
      </c>
      <c r="L23" s="44"/>
      <c r="M23" s="45">
        <v>780.6</v>
      </c>
      <c r="N23" s="44"/>
      <c r="O23" s="46"/>
    </row>
    <row r="24" spans="1:33" ht="15" customHeight="1">
      <c r="A24" s="31"/>
      <c r="B24" s="50"/>
      <c r="C24" s="43">
        <v>2020</v>
      </c>
      <c r="D24" s="43"/>
      <c r="E24" s="35">
        <f>SUM(G24:M24)</f>
        <v>2272.6800000000003</v>
      </c>
      <c r="F24" s="39"/>
      <c r="G24" s="39">
        <v>669.08</v>
      </c>
      <c r="H24" s="39"/>
      <c r="I24" s="44">
        <v>375.6</v>
      </c>
      <c r="J24" s="40"/>
      <c r="K24" s="41" t="s">
        <v>25</v>
      </c>
      <c r="L24" s="44"/>
      <c r="M24" s="45">
        <v>1228</v>
      </c>
      <c r="N24" s="44"/>
      <c r="O24" s="46"/>
    </row>
    <row r="25" spans="1:33" ht="8.1" customHeight="1">
      <c r="A25" s="31"/>
      <c r="B25" s="50"/>
      <c r="C25" s="43"/>
      <c r="D25" s="43"/>
      <c r="E25" s="35"/>
      <c r="F25" s="39"/>
      <c r="G25" s="39"/>
      <c r="H25" s="39"/>
      <c r="I25" s="44"/>
      <c r="J25" s="40"/>
      <c r="K25" s="44"/>
      <c r="L25" s="44"/>
      <c r="M25" s="45"/>
      <c r="N25" s="44"/>
      <c r="O25" s="46"/>
    </row>
    <row r="26" spans="1:33" ht="15" customHeight="1">
      <c r="A26" s="66" t="s">
        <v>10</v>
      </c>
      <c r="B26" s="42"/>
      <c r="C26" s="43">
        <v>2018</v>
      </c>
      <c r="D26" s="43"/>
      <c r="E26" s="44">
        <v>4005.9</v>
      </c>
      <c r="F26" s="39"/>
      <c r="G26" s="39">
        <v>1280.2</v>
      </c>
      <c r="H26" s="39"/>
      <c r="I26" s="44">
        <v>2375.1</v>
      </c>
      <c r="J26" s="40"/>
      <c r="K26" s="41" t="s">
        <v>25</v>
      </c>
      <c r="L26" s="44"/>
      <c r="M26" s="45">
        <v>350.6</v>
      </c>
      <c r="N26" s="44"/>
      <c r="O26" s="46"/>
    </row>
    <row r="27" spans="1:33" ht="15" customHeight="1">
      <c r="A27" s="66"/>
      <c r="B27" s="42"/>
      <c r="C27" s="43">
        <v>2019</v>
      </c>
      <c r="D27" s="43"/>
      <c r="E27" s="44">
        <v>4290.5</v>
      </c>
      <c r="F27" s="39"/>
      <c r="G27" s="39">
        <v>1247.9000000000001</v>
      </c>
      <c r="H27" s="39"/>
      <c r="I27" s="44">
        <v>2561.5</v>
      </c>
      <c r="J27" s="40"/>
      <c r="K27" s="41" t="s">
        <v>25</v>
      </c>
      <c r="L27" s="44"/>
      <c r="M27" s="45">
        <v>481</v>
      </c>
      <c r="N27" s="44"/>
      <c r="O27" s="46"/>
    </row>
    <row r="28" spans="1:33" ht="15" customHeight="1">
      <c r="A28" s="66"/>
      <c r="B28" s="42"/>
      <c r="C28" s="43">
        <v>2020</v>
      </c>
      <c r="D28" s="43"/>
      <c r="E28" s="44">
        <f>SUM(G28:M28)</f>
        <v>4613.9030000000002</v>
      </c>
      <c r="F28" s="39"/>
      <c r="G28" s="39">
        <v>1340.0029999999999</v>
      </c>
      <c r="H28" s="39"/>
      <c r="I28" s="44">
        <v>2619.4</v>
      </c>
      <c r="J28" s="40"/>
      <c r="K28" s="41" t="s">
        <v>25</v>
      </c>
      <c r="L28" s="44"/>
      <c r="M28" s="45">
        <v>654.5</v>
      </c>
      <c r="N28" s="44"/>
      <c r="O28" s="46"/>
    </row>
    <row r="29" spans="1:33" ht="8.1" customHeight="1">
      <c r="A29" s="66"/>
      <c r="B29" s="42"/>
      <c r="C29" s="43"/>
      <c r="D29" s="43"/>
      <c r="E29" s="44"/>
      <c r="F29" s="39"/>
      <c r="G29" s="39"/>
      <c r="H29" s="39"/>
      <c r="I29" s="44"/>
      <c r="J29" s="40"/>
      <c r="K29" s="41"/>
      <c r="L29" s="44"/>
      <c r="M29" s="45"/>
      <c r="N29" s="44"/>
      <c r="O29" s="46"/>
    </row>
    <row r="30" spans="1:33" ht="15" customHeight="1">
      <c r="A30" s="66" t="s">
        <v>11</v>
      </c>
      <c r="B30" s="42"/>
      <c r="C30" s="43">
        <v>2018</v>
      </c>
      <c r="D30" s="43"/>
      <c r="E30" s="44">
        <v>2695.7</v>
      </c>
      <c r="F30" s="39"/>
      <c r="G30" s="39">
        <v>1260.2</v>
      </c>
      <c r="H30" s="39"/>
      <c r="I30" s="44">
        <v>557.70000000000005</v>
      </c>
      <c r="J30" s="40"/>
      <c r="K30" s="41" t="s">
        <v>25</v>
      </c>
      <c r="L30" s="44"/>
      <c r="M30" s="45">
        <v>877.8</v>
      </c>
      <c r="N30" s="44"/>
      <c r="O30" s="46"/>
    </row>
    <row r="31" spans="1:33" ht="15" customHeight="1">
      <c r="A31" s="66"/>
      <c r="B31" s="42"/>
      <c r="C31" s="43">
        <v>2019</v>
      </c>
      <c r="D31" s="43"/>
      <c r="E31" s="44">
        <v>3915.5</v>
      </c>
      <c r="F31" s="39"/>
      <c r="G31" s="39">
        <v>1585.2</v>
      </c>
      <c r="H31" s="39"/>
      <c r="I31" s="44">
        <v>567.20000000000005</v>
      </c>
      <c r="J31" s="40"/>
      <c r="K31" s="41" t="s">
        <v>25</v>
      </c>
      <c r="L31" s="44"/>
      <c r="M31" s="45">
        <v>1763.1</v>
      </c>
      <c r="N31" s="44"/>
      <c r="O31" s="46"/>
    </row>
    <row r="32" spans="1:33" ht="15" customHeight="1">
      <c r="A32" s="66"/>
      <c r="B32" s="42"/>
      <c r="C32" s="43">
        <v>2020</v>
      </c>
      <c r="D32" s="43"/>
      <c r="E32" s="44">
        <f>SUM(G32:M32)</f>
        <v>4299.1959999999999</v>
      </c>
      <c r="F32" s="39"/>
      <c r="G32" s="39">
        <f>SUM('[8]data daerah'!$AC$105:$AE$105)</f>
        <v>1622.096</v>
      </c>
      <c r="H32" s="39"/>
      <c r="I32" s="44">
        <v>573.4</v>
      </c>
      <c r="J32" s="40"/>
      <c r="K32" s="41" t="s">
        <v>25</v>
      </c>
      <c r="L32" s="44"/>
      <c r="M32" s="45">
        <v>2103.6999999999998</v>
      </c>
      <c r="N32" s="44"/>
      <c r="O32" s="46"/>
    </row>
    <row r="33" spans="1:15" ht="8.1" customHeight="1">
      <c r="C33" s="27"/>
      <c r="D33" s="27"/>
      <c r="E33" s="52"/>
      <c r="N33" s="44"/>
      <c r="O33" s="46"/>
    </row>
    <row r="34" spans="1:15" ht="15" customHeight="1">
      <c r="A34" s="66" t="s">
        <v>12</v>
      </c>
      <c r="B34" s="42"/>
      <c r="C34" s="43">
        <v>2018</v>
      </c>
      <c r="D34" s="43"/>
      <c r="E34" s="53">
        <v>1435.6</v>
      </c>
      <c r="F34" s="39"/>
      <c r="G34" s="39">
        <v>712.2</v>
      </c>
      <c r="H34" s="39"/>
      <c r="I34" s="44">
        <v>464.5</v>
      </c>
      <c r="J34" s="40"/>
      <c r="K34" s="41" t="s">
        <v>25</v>
      </c>
      <c r="L34" s="44"/>
      <c r="M34" s="45">
        <v>258.89999999999998</v>
      </c>
      <c r="N34" s="44"/>
      <c r="O34" s="46"/>
    </row>
    <row r="35" spans="1:15" ht="15" customHeight="1">
      <c r="A35" s="66"/>
      <c r="B35" s="42"/>
      <c r="C35" s="43">
        <v>2019</v>
      </c>
      <c r="D35" s="43"/>
      <c r="E35" s="44">
        <v>2233.4</v>
      </c>
      <c r="F35" s="39"/>
      <c r="G35" s="39">
        <v>812.2</v>
      </c>
      <c r="H35" s="39"/>
      <c r="I35" s="44">
        <v>486.7</v>
      </c>
      <c r="J35" s="40"/>
      <c r="K35" s="41" t="s">
        <v>25</v>
      </c>
      <c r="L35" s="44"/>
      <c r="M35" s="45">
        <v>934.5</v>
      </c>
      <c r="N35" s="44"/>
      <c r="O35" s="46"/>
    </row>
    <row r="36" spans="1:15" ht="15" customHeight="1">
      <c r="A36" s="66"/>
      <c r="B36" s="42"/>
      <c r="C36" s="43">
        <v>2020</v>
      </c>
      <c r="D36" s="43"/>
      <c r="E36" s="44">
        <f>SUM(G36:M36)</f>
        <v>3629.2579999999998</v>
      </c>
      <c r="F36" s="39"/>
      <c r="G36" s="39">
        <v>856.73500000000001</v>
      </c>
      <c r="H36" s="39"/>
      <c r="I36" s="44">
        <v>533.423</v>
      </c>
      <c r="J36" s="40"/>
      <c r="K36" s="41" t="s">
        <v>25</v>
      </c>
      <c r="L36" s="44"/>
      <c r="M36" s="45">
        <v>2239.1</v>
      </c>
      <c r="N36" s="44"/>
      <c r="O36" s="46"/>
    </row>
    <row r="37" spans="1:15" ht="8.1" customHeight="1">
      <c r="A37" s="66"/>
      <c r="B37" s="42"/>
      <c r="C37" s="43"/>
      <c r="D37" s="43"/>
      <c r="E37" s="44"/>
      <c r="F37" s="39"/>
      <c r="G37" s="39"/>
      <c r="H37" s="39"/>
      <c r="I37" s="44"/>
      <c r="J37" s="40"/>
      <c r="K37" s="44"/>
      <c r="L37" s="44"/>
      <c r="M37" s="45"/>
      <c r="N37" s="44"/>
      <c r="O37" s="46"/>
    </row>
    <row r="38" spans="1:15" ht="15" customHeight="1">
      <c r="A38" s="66" t="s">
        <v>13</v>
      </c>
      <c r="B38" s="42"/>
      <c r="C38" s="43">
        <v>2018</v>
      </c>
      <c r="D38" s="43"/>
      <c r="E38" s="44">
        <v>1720.8</v>
      </c>
      <c r="F38" s="39"/>
      <c r="G38" s="39">
        <v>876.6</v>
      </c>
      <c r="H38" s="39"/>
      <c r="I38" s="44">
        <v>261.89999999999998</v>
      </c>
      <c r="J38" s="40"/>
      <c r="K38" s="41" t="s">
        <v>25</v>
      </c>
      <c r="L38" s="44"/>
      <c r="M38" s="45">
        <v>582.20000000000005</v>
      </c>
      <c r="N38" s="44"/>
      <c r="O38" s="46"/>
    </row>
    <row r="39" spans="1:15" ht="15" customHeight="1">
      <c r="A39" s="66"/>
      <c r="B39" s="42"/>
      <c r="C39" s="43">
        <v>2019</v>
      </c>
      <c r="D39" s="43"/>
      <c r="E39" s="44">
        <v>2079.8000000000002</v>
      </c>
      <c r="F39" s="39"/>
      <c r="G39" s="39">
        <v>974.3</v>
      </c>
      <c r="H39" s="39"/>
      <c r="I39" s="44">
        <v>288.89999999999998</v>
      </c>
      <c r="J39" s="40"/>
      <c r="K39" s="41" t="s">
        <v>25</v>
      </c>
      <c r="L39" s="44"/>
      <c r="M39" s="45">
        <v>816.5</v>
      </c>
      <c r="N39" s="44"/>
      <c r="O39" s="46"/>
    </row>
    <row r="40" spans="1:15" ht="15" customHeight="1">
      <c r="B40" s="42"/>
      <c r="C40" s="43">
        <v>2020</v>
      </c>
      <c r="D40" s="43"/>
      <c r="E40" s="39">
        <f>SUM(G40:M40)</f>
        <v>2422.4659999999999</v>
      </c>
      <c r="F40" s="39"/>
      <c r="G40" s="39">
        <v>1026.9000000000001</v>
      </c>
      <c r="H40" s="39"/>
      <c r="I40" s="39">
        <v>296.96600000000001</v>
      </c>
      <c r="J40" s="40"/>
      <c r="K40" s="41" t="s">
        <v>25</v>
      </c>
      <c r="L40" s="44"/>
      <c r="M40" s="39">
        <v>1098.5999999999999</v>
      </c>
      <c r="N40" s="44"/>
      <c r="O40" s="46"/>
    </row>
    <row r="41" spans="1:15" ht="8.1" customHeight="1">
      <c r="C41" s="27"/>
      <c r="D41" s="27"/>
      <c r="N41" s="44"/>
      <c r="O41" s="46"/>
    </row>
    <row r="42" spans="1:15" ht="15" customHeight="1">
      <c r="A42" s="27" t="s">
        <v>14</v>
      </c>
      <c r="B42" s="42"/>
      <c r="C42" s="43">
        <v>2018</v>
      </c>
      <c r="D42" s="43"/>
      <c r="E42" s="54">
        <v>2876.2</v>
      </c>
      <c r="F42" s="39"/>
      <c r="G42" s="39">
        <v>2024.9</v>
      </c>
      <c r="H42" s="39"/>
      <c r="I42" s="48">
        <v>394.3</v>
      </c>
      <c r="J42" s="40"/>
      <c r="K42" s="41" t="s">
        <v>25</v>
      </c>
      <c r="L42" s="44"/>
      <c r="M42" s="39">
        <v>456.9</v>
      </c>
      <c r="N42" s="44"/>
      <c r="O42" s="46"/>
    </row>
    <row r="43" spans="1:15" ht="15" customHeight="1">
      <c r="B43" s="42"/>
      <c r="C43" s="43">
        <v>2019</v>
      </c>
      <c r="D43" s="43"/>
      <c r="E43" s="54">
        <v>3797.3</v>
      </c>
      <c r="F43" s="39"/>
      <c r="G43" s="39">
        <v>2152</v>
      </c>
      <c r="H43" s="39"/>
      <c r="I43" s="39">
        <v>405.9</v>
      </c>
      <c r="J43" s="40"/>
      <c r="K43" s="41" t="s">
        <v>25</v>
      </c>
      <c r="L43" s="44"/>
      <c r="M43" s="39">
        <v>1239.3</v>
      </c>
      <c r="N43" s="44"/>
      <c r="O43" s="46"/>
    </row>
    <row r="44" spans="1:15" ht="15" customHeight="1">
      <c r="B44" s="42"/>
      <c r="C44" s="43">
        <v>2020</v>
      </c>
      <c r="D44" s="43"/>
      <c r="E44" s="54">
        <f>SUM(G44:M44)</f>
        <v>4187.4179999999997</v>
      </c>
      <c r="F44" s="39"/>
      <c r="G44" s="39">
        <v>2163.5</v>
      </c>
      <c r="H44" s="39"/>
      <c r="I44" s="39">
        <v>477.61799999999999</v>
      </c>
      <c r="J44" s="40"/>
      <c r="K44" s="41" t="s">
        <v>25</v>
      </c>
      <c r="L44" s="44"/>
      <c r="M44" s="39">
        <v>1546.3</v>
      </c>
      <c r="N44" s="44"/>
      <c r="O44" s="46"/>
    </row>
    <row r="45" spans="1:15" ht="8.1" customHeight="1">
      <c r="B45" s="42"/>
      <c r="C45" s="43"/>
      <c r="D45" s="43"/>
      <c r="E45" s="39"/>
      <c r="F45" s="39"/>
      <c r="G45" s="39"/>
      <c r="H45" s="39"/>
      <c r="I45" s="39"/>
      <c r="J45" s="40"/>
      <c r="K45" s="44"/>
      <c r="L45" s="44"/>
      <c r="M45" s="39"/>
      <c r="N45" s="44"/>
      <c r="O45" s="46"/>
    </row>
    <row r="46" spans="1:15" ht="15" customHeight="1">
      <c r="A46" s="27" t="s">
        <v>15</v>
      </c>
      <c r="B46" s="42"/>
      <c r="C46" s="43">
        <v>2018</v>
      </c>
      <c r="D46" s="43"/>
      <c r="E46" s="39">
        <v>1399.1</v>
      </c>
      <c r="F46" s="39"/>
      <c r="G46" s="39">
        <v>710.1</v>
      </c>
      <c r="H46" s="39"/>
      <c r="I46" s="39">
        <v>210.5</v>
      </c>
      <c r="J46" s="40"/>
      <c r="K46" s="41" t="s">
        <v>25</v>
      </c>
      <c r="L46" s="44"/>
      <c r="M46" s="39">
        <v>478.5</v>
      </c>
      <c r="N46" s="44"/>
      <c r="O46" s="46"/>
    </row>
    <row r="47" spans="1:15" ht="15" customHeight="1">
      <c r="B47" s="42"/>
      <c r="C47" s="43">
        <v>2019</v>
      </c>
      <c r="D47" s="43"/>
      <c r="E47" s="39">
        <v>2195.5</v>
      </c>
      <c r="F47" s="39"/>
      <c r="G47" s="39">
        <v>816.6</v>
      </c>
      <c r="H47" s="39"/>
      <c r="I47" s="39">
        <v>230.2</v>
      </c>
      <c r="J47" s="40"/>
      <c r="K47" s="41" t="s">
        <v>25</v>
      </c>
      <c r="L47" s="44"/>
      <c r="M47" s="39">
        <v>1148.7</v>
      </c>
      <c r="N47" s="44"/>
      <c r="O47" s="46"/>
    </row>
    <row r="48" spans="1:15" ht="15" customHeight="1">
      <c r="B48" s="42"/>
      <c r="C48" s="43">
        <v>2020</v>
      </c>
      <c r="D48" s="43"/>
      <c r="E48" s="39">
        <f>SUM(G48:M48)</f>
        <v>3013.5509999999999</v>
      </c>
      <c r="F48" s="39"/>
      <c r="G48" s="39">
        <v>896.03599999999994</v>
      </c>
      <c r="H48" s="39"/>
      <c r="I48" s="55">
        <v>255.572</v>
      </c>
      <c r="J48" s="40"/>
      <c r="K48" s="41" t="s">
        <v>25</v>
      </c>
      <c r="L48" s="44"/>
      <c r="M48" s="39">
        <v>1861.943</v>
      </c>
      <c r="N48" s="44"/>
      <c r="O48" s="46"/>
    </row>
    <row r="49" spans="1:15" ht="8.1" customHeight="1">
      <c r="A49" s="66"/>
      <c r="B49" s="42"/>
      <c r="C49" s="43"/>
      <c r="D49" s="43"/>
      <c r="E49" s="44"/>
      <c r="F49" s="39"/>
      <c r="G49" s="39"/>
      <c r="H49" s="39"/>
      <c r="I49" s="44"/>
      <c r="J49" s="40"/>
      <c r="K49" s="44"/>
      <c r="L49" s="44"/>
      <c r="M49" s="45"/>
      <c r="N49" s="44"/>
      <c r="O49" s="46"/>
    </row>
    <row r="50" spans="1:15" ht="15" customHeight="1">
      <c r="A50" s="66" t="s">
        <v>16</v>
      </c>
      <c r="B50" s="42"/>
      <c r="C50" s="43">
        <v>2018</v>
      </c>
      <c r="D50" s="43"/>
      <c r="E50" s="44">
        <v>1505.2</v>
      </c>
      <c r="F50" s="39"/>
      <c r="G50" s="39">
        <v>767.2</v>
      </c>
      <c r="H50" s="39"/>
      <c r="I50" s="44">
        <v>242</v>
      </c>
      <c r="J50" s="40"/>
      <c r="K50" s="41" t="s">
        <v>25</v>
      </c>
      <c r="L50" s="44"/>
      <c r="M50" s="45">
        <v>496.1</v>
      </c>
      <c r="N50" s="44"/>
      <c r="O50" s="46"/>
    </row>
    <row r="51" spans="1:15" ht="15" customHeight="1">
      <c r="A51" s="66"/>
      <c r="B51" s="42"/>
      <c r="C51" s="43">
        <v>2019</v>
      </c>
      <c r="D51" s="43"/>
      <c r="E51" s="44">
        <v>2090.1</v>
      </c>
      <c r="F51" s="39"/>
      <c r="G51" s="39">
        <v>823.8</v>
      </c>
      <c r="H51" s="39"/>
      <c r="I51" s="44">
        <v>276.39999999999998</v>
      </c>
      <c r="J51" s="40"/>
      <c r="K51" s="41" t="s">
        <v>25</v>
      </c>
      <c r="L51" s="44"/>
      <c r="M51" s="45">
        <v>990</v>
      </c>
      <c r="N51" s="44"/>
      <c r="O51" s="46"/>
    </row>
    <row r="52" spans="1:15" ht="15" customHeight="1">
      <c r="A52" s="66"/>
      <c r="B52" s="42"/>
      <c r="C52" s="43">
        <v>2020</v>
      </c>
      <c r="D52" s="43"/>
      <c r="E52" s="44">
        <f>SUM(G52:M52)</f>
        <v>2637.9579999999996</v>
      </c>
      <c r="F52" s="39"/>
      <c r="G52" s="39">
        <v>837.91399999999999</v>
      </c>
      <c r="H52" s="39"/>
      <c r="I52" s="44">
        <v>288.08999999999997</v>
      </c>
      <c r="J52" s="40"/>
      <c r="K52" s="41" t="s">
        <v>25</v>
      </c>
      <c r="L52" s="44"/>
      <c r="M52" s="45">
        <v>1511.954</v>
      </c>
      <c r="N52" s="44"/>
      <c r="O52" s="46"/>
    </row>
    <row r="53" spans="1:15" ht="8.1" customHeight="1">
      <c r="B53" s="42"/>
      <c r="C53" s="43"/>
      <c r="D53" s="43"/>
      <c r="E53" s="39"/>
      <c r="F53" s="39"/>
      <c r="G53" s="39"/>
      <c r="H53" s="39"/>
      <c r="I53" s="39"/>
      <c r="J53" s="40"/>
      <c r="K53" s="44"/>
      <c r="L53" s="44"/>
      <c r="M53" s="39"/>
      <c r="N53" s="44"/>
      <c r="O53" s="46"/>
    </row>
    <row r="54" spans="1:15" ht="15" customHeight="1">
      <c r="A54" s="66" t="s">
        <v>17</v>
      </c>
      <c r="B54" s="42"/>
      <c r="C54" s="43">
        <v>2018</v>
      </c>
      <c r="D54" s="43"/>
      <c r="E54" s="44">
        <v>890.8</v>
      </c>
      <c r="F54" s="39"/>
      <c r="G54" s="39">
        <v>487.8</v>
      </c>
      <c r="H54" s="39"/>
      <c r="I54" s="44">
        <v>242</v>
      </c>
      <c r="J54" s="40"/>
      <c r="K54" s="41" t="s">
        <v>25</v>
      </c>
      <c r="L54" s="44"/>
      <c r="M54" s="45">
        <v>161</v>
      </c>
      <c r="N54" s="44"/>
      <c r="O54" s="46"/>
    </row>
    <row r="55" spans="1:15" ht="15" customHeight="1">
      <c r="A55" s="66"/>
      <c r="B55" s="42"/>
      <c r="C55" s="43">
        <v>2019</v>
      </c>
      <c r="D55" s="43"/>
      <c r="E55" s="44">
        <v>1398.9</v>
      </c>
      <c r="F55" s="75"/>
      <c r="G55" s="39">
        <v>661.8</v>
      </c>
      <c r="H55" s="39"/>
      <c r="I55" s="44">
        <v>285.7</v>
      </c>
      <c r="J55" s="40"/>
      <c r="K55" s="41" t="s">
        <v>25</v>
      </c>
      <c r="L55" s="44"/>
      <c r="M55" s="45">
        <v>451.4</v>
      </c>
      <c r="N55" s="44"/>
      <c r="O55" s="46"/>
    </row>
    <row r="56" spans="1:15" ht="15" customHeight="1">
      <c r="A56" s="66"/>
      <c r="B56" s="42"/>
      <c r="C56" s="43">
        <v>2020</v>
      </c>
      <c r="D56" s="43"/>
      <c r="E56" s="44">
        <f>SUM(G56:M56)</f>
        <v>2132.0239999999999</v>
      </c>
      <c r="F56" s="75"/>
      <c r="G56" s="75">
        <v>696.3</v>
      </c>
      <c r="H56" s="75"/>
      <c r="I56" s="44">
        <v>297.024</v>
      </c>
      <c r="J56" s="40"/>
      <c r="K56" s="41" t="s">
        <v>25</v>
      </c>
      <c r="L56" s="44"/>
      <c r="M56" s="45">
        <v>1138.7</v>
      </c>
      <c r="N56" s="44"/>
      <c r="O56" s="46"/>
    </row>
    <row r="57" spans="1:15" ht="8.1" customHeight="1">
      <c r="A57" s="80"/>
      <c r="B57" s="80"/>
      <c r="C57" s="80"/>
      <c r="D57" s="80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46"/>
    </row>
    <row r="58" spans="1:15" ht="15" customHeight="1">
      <c r="B58" s="42"/>
      <c r="C58" s="56"/>
      <c r="D58" s="56"/>
      <c r="E58" s="31"/>
      <c r="F58" s="31"/>
      <c r="G58" s="31"/>
      <c r="H58" s="31"/>
      <c r="J58" s="26"/>
      <c r="K58" s="26"/>
      <c r="L58" s="26"/>
      <c r="M58" s="26" t="s">
        <v>26</v>
      </c>
      <c r="N58" s="44"/>
      <c r="O58" s="46"/>
    </row>
    <row r="59" spans="1:15" ht="15" customHeight="1">
      <c r="A59" s="57"/>
      <c r="B59" s="42"/>
      <c r="E59" s="31"/>
      <c r="F59" s="31"/>
      <c r="G59" s="31"/>
      <c r="H59" s="31"/>
      <c r="J59" s="25"/>
      <c r="K59" s="25"/>
      <c r="L59" s="25"/>
      <c r="M59" s="25" t="s">
        <v>27</v>
      </c>
      <c r="N59" s="44"/>
      <c r="O59" s="46"/>
    </row>
    <row r="60" spans="1:15" ht="8.1" customHeight="1">
      <c r="A60" s="57"/>
      <c r="B60" s="42"/>
      <c r="N60" s="44"/>
      <c r="O60" s="46"/>
    </row>
    <row r="61" spans="1:15" ht="15" customHeight="1">
      <c r="A61" s="58" t="s">
        <v>29</v>
      </c>
      <c r="B61" s="42"/>
      <c r="N61" s="44"/>
      <c r="O61" s="46"/>
    </row>
    <row r="62" spans="1:15" ht="15" customHeight="1">
      <c r="A62" s="58" t="s">
        <v>30</v>
      </c>
      <c r="B62" s="59"/>
      <c r="C62" s="60"/>
      <c r="D62" s="60"/>
      <c r="N62" s="44"/>
      <c r="O62" s="46"/>
    </row>
    <row r="63" spans="1:15" ht="15" customHeight="1">
      <c r="A63" s="58" t="s">
        <v>31</v>
      </c>
      <c r="B63" s="59"/>
      <c r="C63" s="60"/>
      <c r="D63" s="60"/>
      <c r="N63" s="44"/>
      <c r="O63" s="46"/>
    </row>
    <row r="64" spans="1:15" ht="15" customHeight="1">
      <c r="A64" s="67" t="s">
        <v>32</v>
      </c>
      <c r="B64" s="59"/>
      <c r="C64" s="61"/>
      <c r="D64" s="61"/>
      <c r="E64" s="9"/>
      <c r="F64" s="9"/>
      <c r="G64" s="9"/>
      <c r="H64" s="9"/>
      <c r="I64" s="9"/>
      <c r="J64" s="9"/>
      <c r="K64" s="1"/>
      <c r="L64" s="1"/>
      <c r="M64" s="1"/>
      <c r="N64" s="44"/>
      <c r="O64" s="46"/>
    </row>
    <row r="65" spans="1:15" ht="15" customHeight="1">
      <c r="A65" s="1" t="s">
        <v>33</v>
      </c>
      <c r="C65" s="61"/>
      <c r="D65" s="61"/>
      <c r="E65" s="9"/>
      <c r="F65" s="9"/>
      <c r="G65" s="9"/>
      <c r="H65" s="9"/>
      <c r="I65" s="9"/>
      <c r="J65" s="9"/>
      <c r="K65" s="1"/>
      <c r="L65" s="1"/>
      <c r="M65" s="1"/>
      <c r="N65" s="44"/>
      <c r="O65" s="46"/>
    </row>
    <row r="66" spans="1:15" ht="15" customHeight="1">
      <c r="A66" s="1"/>
      <c r="B66" s="57"/>
      <c r="E66" s="9"/>
      <c r="F66" s="9"/>
      <c r="G66" s="9"/>
      <c r="H66" s="9"/>
      <c r="I66" s="9"/>
      <c r="J66" s="9"/>
      <c r="K66" s="1"/>
      <c r="L66" s="1"/>
      <c r="M66" s="1"/>
      <c r="N66" s="44"/>
      <c r="O66" s="46"/>
    </row>
    <row r="67" spans="1:15" ht="15" customHeight="1">
      <c r="A67" s="1"/>
      <c r="B67" s="57"/>
      <c r="N67" s="44"/>
      <c r="O67" s="46"/>
    </row>
    <row r="68" spans="1:15" ht="8.1" customHeight="1">
      <c r="B68" s="58"/>
    </row>
    <row r="69" spans="1:15" ht="15" customHeight="1">
      <c r="B69" s="62"/>
    </row>
    <row r="70" spans="1:15" ht="15" customHeight="1">
      <c r="B70" s="63"/>
      <c r="N70" s="25"/>
    </row>
    <row r="71" spans="1:15" ht="15" customHeight="1">
      <c r="B71" s="10"/>
    </row>
    <row r="72" spans="1:15" ht="15" customHeight="1">
      <c r="B72" s="1"/>
    </row>
    <row r="73" spans="1:15" ht="15" customHeight="1">
      <c r="B73" s="1"/>
    </row>
    <row r="74" spans="1:15" s="1" customFormat="1" ht="15" customHeight="1">
      <c r="A74" s="27"/>
      <c r="B74" s="27"/>
      <c r="C74" s="28"/>
      <c r="D74" s="28"/>
      <c r="E74" s="27"/>
      <c r="F74" s="27"/>
      <c r="G74" s="27"/>
      <c r="H74" s="27"/>
      <c r="I74" s="27"/>
      <c r="J74" s="27"/>
      <c r="K74" s="27"/>
      <c r="L74" s="27"/>
      <c r="M74" s="27"/>
    </row>
    <row r="75" spans="1:15" s="1" customFormat="1" ht="15" customHeight="1">
      <c r="A75" s="27"/>
      <c r="B75" s="27"/>
      <c r="C75" s="28"/>
      <c r="D75" s="28"/>
      <c r="E75" s="27"/>
      <c r="F75" s="27"/>
      <c r="G75" s="27"/>
      <c r="H75" s="27"/>
      <c r="I75" s="27"/>
      <c r="J75" s="27"/>
      <c r="K75" s="27"/>
      <c r="L75" s="27"/>
      <c r="M75" s="27"/>
    </row>
    <row r="76" spans="1:15" s="1" customFormat="1" ht="15" customHeight="1">
      <c r="A76" s="27"/>
      <c r="B76" s="27"/>
      <c r="C76" s="28"/>
      <c r="D76" s="28"/>
      <c r="E76" s="27"/>
      <c r="F76" s="27"/>
      <c r="G76" s="27"/>
      <c r="H76" s="27"/>
      <c r="I76" s="27"/>
      <c r="J76" s="27"/>
      <c r="K76" s="27"/>
      <c r="L76" s="27"/>
      <c r="M76" s="27"/>
    </row>
  </sheetData>
  <printOptions horizontalCentered="1"/>
  <pageMargins left="0.55118110236220474" right="0.55118110236220474" top="0.39370078740157483" bottom="0.39370078740157483" header="0.31496062992125984" footer="0.39370078740157483"/>
  <pageSetup paperSize="9" scale="62" orientation="portrait" r:id="rId1"/>
  <headerFooter scaleWithDoc="0"/>
  <ignoredErrors>
    <ignoredError sqref="E16 E20 E24 E28 E32 E36 E40 E44 E52 E56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1.1Pahang</vt:lpstr>
      <vt:lpstr>1.2 Pahang</vt:lpstr>
      <vt:lpstr>'1.1Pahang'!Print_Area</vt:lpstr>
      <vt:lpstr>'1.2 Pahang'!Print_Area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Rusrianti Tajul Arus</dc:creator>
  <cp:lastModifiedBy>Muhammad Fawzi Sufian</cp:lastModifiedBy>
  <cp:lastPrinted>2022-06-10T00:47:41Z</cp:lastPrinted>
  <dcterms:created xsi:type="dcterms:W3CDTF">2019-05-15T08:19:00Z</dcterms:created>
  <dcterms:modified xsi:type="dcterms:W3CDTF">2022-06-10T03:46:03Z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1033-11.2.0.10323</vt:lpwstr>
  </property>
  <property fmtid="{D5CDD505-2E9C-101B-9397-08002B2CF9AE}" pid="3" name="KSOReadingLayout">
    <vt:bool>false</vt:bool>
  </property>
  <property fmtid="{D5CDD505-2E9C-101B-9397-08002B2CF9AE}" pid="4" name="ICV">
    <vt:lpwstr>C545F2EE646F4FAEBC27515E44478457</vt:lpwstr>
  </property>
</Properties>
</file>