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7FC5BC88-4733-4DBD-B3EB-F64F1E8207C2}" xr6:coauthVersionLast="36" xr6:coauthVersionMax="47" xr10:uidLastSave="{00000000-0000-0000-0000-000000000000}"/>
  <bookViews>
    <workbookView xWindow="-120" yWindow="-120" windowWidth="29040" windowHeight="15840" tabRatio="835" firstSheet="7" activeTab="15" xr2:uid="{00000000-000D-0000-FFFF-FFFF00000000}"/>
  </bookViews>
  <sheets>
    <sheet name="Senarai Jadual" sheetId="47" r:id="rId1"/>
    <sheet name="9.1-9.3 " sheetId="25" r:id="rId2"/>
    <sheet name="9.4-9.5" sheetId="2" r:id="rId3"/>
    <sheet name="9.6" sheetId="45" r:id="rId4"/>
    <sheet name="9.7" sheetId="48" r:id="rId5"/>
    <sheet name="9.8-9.9" sheetId="33" r:id="rId6"/>
    <sheet name="9.10-9.11" sheetId="34" r:id="rId7"/>
    <sheet name="9.12-9.13" sheetId="35" r:id="rId8"/>
    <sheet name="9.14 (1)" sheetId="50" r:id="rId9"/>
    <sheet name="9.14 (2)" sheetId="51" r:id="rId10"/>
    <sheet name="9.15" sheetId="52" r:id="rId11"/>
    <sheet name="9.16" sheetId="53" r:id="rId12"/>
    <sheet name="9.17" sheetId="46" r:id="rId13"/>
    <sheet name="9.18" sheetId="38" r:id="rId14"/>
    <sheet name="9.19" sheetId="39" r:id="rId15"/>
    <sheet name="9.20" sheetId="40" r:id="rId16"/>
    <sheet name="9.21" sheetId="36" r:id="rId17"/>
    <sheet name="9.22" sheetId="4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_123Graph_A" localSheetId="7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4" hidden="1">'[1]4.9'!#REF!</definedName>
    <definedName name="__123Graph_A" localSheetId="1" hidden="1">'[1]4.9'!#REF!</definedName>
    <definedName name="__123Graph_A" localSheetId="15" hidden="1">'[1]4.9'!#REF!</definedName>
    <definedName name="__123Graph_A" localSheetId="16" hidden="1">'[2]4.9'!#REF!</definedName>
    <definedName name="__123Graph_A" localSheetId="3" hidden="1">'[1]4.9'!#REF!</definedName>
    <definedName name="__123Graph_A" hidden="1">'[1]4.9'!#REF!</definedName>
    <definedName name="__123Graph_A_4" localSheetId="7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">#REF!</definedName>
    <definedName name="__123Graph_A_4" localSheetId="15">#REF!</definedName>
    <definedName name="__123Graph_A_4" localSheetId="16">#REF!</definedName>
    <definedName name="__123Graph_A_4" localSheetId="3">#REF!</definedName>
    <definedName name="__123Graph_A_4">#REF!</definedName>
    <definedName name="__123Graph_ACurrent" hidden="1">#REF!</definedName>
    <definedName name="__123Graph_B" hidden="1">'[3]5.11'!$E$15:$J$15</definedName>
    <definedName name="__123Graph_BCurrent" hidden="1">#REF!</definedName>
    <definedName name="__123Graph_C" localSheetId="7" hidden="1">#REF!</definedName>
    <definedName name="__123Graph_C" localSheetId="11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hidden="1">#REF!</definedName>
    <definedName name="__123Graph_C1" hidden="1">#REF!</definedName>
    <definedName name="__123Graph_D" localSheetId="7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16" hidden="1">'[2]4.3'!#REF!</definedName>
    <definedName name="__123Graph_D" localSheetId="3" hidden="1">'[1]4.3'!#REF!</definedName>
    <definedName name="__123Graph_D" hidden="1">'[1]4.3'!#REF!</definedName>
    <definedName name="__123Graph_E" localSheetId="7" hidden="1">#REF!</definedName>
    <definedName name="__123Graph_E" localSheetId="11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hidden="1">#REF!</definedName>
    <definedName name="__123Graph_F" localSheetId="11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hidden="1">#REF!</definedName>
    <definedName name="__123GRaph_G" hidden="1">#REF!</definedName>
    <definedName name="__123Graph_LBL_A" hidden="1">#REF!</definedName>
    <definedName name="__123Graph_X" localSheetId="11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16" hidden="1">'[2]4.9'!#REF!</definedName>
    <definedName name="__123Graph_X" localSheetId="3" hidden="1">'[1]4.9'!#REF!</definedName>
    <definedName name="__123Graph_X" hidden="1">'[1]4.9'!#REF!</definedName>
    <definedName name="__123Graph_X_1" localSheetId="7">#REF!</definedName>
    <definedName name="__123Graph_X_1" localSheetId="11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>#REF!</definedName>
    <definedName name="__123Graph_XCurrent" hidden="1">#REF!</definedName>
    <definedName name="_123_g" hidden="1">#REF!</definedName>
    <definedName name="_123g" hidden="1">#REF!</definedName>
    <definedName name="_123grakjf_44445" localSheetId="11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hidden="1">#REF!</definedName>
    <definedName name="_123Graph_ACurrenrt" hidden="1">#REF!</definedName>
    <definedName name="_123jfhqweufh" localSheetId="11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>#REF!</definedName>
    <definedName name="_123re" hidden="1">#REF!</definedName>
    <definedName name="_15.9" hidden="1">'[4]4.3'!#REF!</definedName>
    <definedName name="_2">'[5]VA-cons'!#REF!</definedName>
    <definedName name="_226">#REF!</definedName>
    <definedName name="_7.4a" hidden="1">'[6]4.9'!#REF!</definedName>
    <definedName name="_aaa">#REF!</definedName>
    <definedName name="_AMO_SingleObject_307641107_ROM_F0.SEC2.Tabulate_1.SEC1.BDY.Cross_tabular_summary_report_Table_1" hidden="1">'[7]STATE FINAL'!#REF!</definedName>
    <definedName name="_AMO_SingleObject_307641107_ROM_F0.SEC2.Tabulate_1.SEC1.FTR.TXT1" hidden="1">'[7]STATE FINAL'!#REF!</definedName>
    <definedName name="_AMO_SingleObject_307641107_ROM_F0.SEC2.Tabulate_1.SEC1.HDR.TXT1" hidden="1">'[7]STATE FINAL'!#REF!</definedName>
    <definedName name="_AMO_SingleObject_85126343_ROM_F0.SEC2.Tabulate_1.SEC1.BDY.Cross_tabular_summary_report_Table_1" hidden="1">#REF!</definedName>
    <definedName name="_AMO_SingleObject_85126343_ROM_F0.SEC2.Tabulate_1.SEC1.FTR.TXT1" hidden="1">#REF!</definedName>
    <definedName name="_AMO_SingleObject_85126343_ROM_F0.SEC2.Tabulate_1.SEC1.HDR.TXT1" hidden="1">#REF!</definedName>
    <definedName name="_kjg3">#REF!</definedName>
    <definedName name="_njfhe">'[5]VA-cons'!#REF!</definedName>
    <definedName name="_Parse_Out" localSheetId="11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hidden="1">#REF!</definedName>
    <definedName name="_PERAK" hidden="1">#REF!</definedName>
    <definedName name="_Sort" hidden="1">#REF!</definedName>
    <definedName name="a" localSheetId="11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hidden="1">#REF!</definedName>
    <definedName name="aa" hidden="1">#REF!</definedName>
    <definedName name="aaa" localSheetId="11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>#REF!</definedName>
    <definedName name="aaab" localSheetId="11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>#REF!</definedName>
    <definedName name="aaad">#REF!</definedName>
    <definedName name="aaart">#REF!</definedName>
    <definedName name="aaatr">#REF!</definedName>
    <definedName name="aab" hidden="1">#REF!</definedName>
    <definedName name="ABC" hidden="1">#REF!</definedName>
    <definedName name="abggg" localSheetId="11" hidden="1">'[1]4.9'!#REF!</definedName>
    <definedName name="abggg" localSheetId="12" hidden="1">'[1]4.9'!#REF!</definedName>
    <definedName name="abggg" localSheetId="1" hidden="1">'[1]4.9'!#REF!</definedName>
    <definedName name="abggg" localSheetId="16" hidden="1">'[2]4.9'!#REF!</definedName>
    <definedName name="abggg" localSheetId="3" hidden="1">'[1]4.9'!#REF!</definedName>
    <definedName name="abggg" hidden="1">'[1]4.9'!#REF!</definedName>
    <definedName name="afaf" hidden="1">'[8]4.9'!#REF!</definedName>
    <definedName name="alia" hidden="1">#REF!</definedName>
    <definedName name="apa" hidden="1">'[9]4.9'!#REF!</definedName>
    <definedName name="apara">#REF!</definedName>
    <definedName name="as" localSheetId="7" hidden="1">#REF!</definedName>
    <definedName name="as" localSheetId="11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hidden="1">#REF!</definedName>
    <definedName name="asas" localSheetId="11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>#REF!</definedName>
    <definedName name="asea">#REF!</definedName>
    <definedName name="asean">#REF!</definedName>
    <definedName name="ass" localSheetId="11" hidden="1">'[10]4.8'!#REF!</definedName>
    <definedName name="ass" localSheetId="12" hidden="1">'[10]4.8'!#REF!</definedName>
    <definedName name="ass" localSheetId="1" hidden="1">'[10]4.8'!#REF!</definedName>
    <definedName name="ass" localSheetId="16" hidden="1">'[10]4.8'!#REF!</definedName>
    <definedName name="ass" localSheetId="3" hidden="1">'[10]4.8'!#REF!</definedName>
    <definedName name="ass" hidden="1">'[10]4.8'!#REF!</definedName>
    <definedName name="Asset91" localSheetId="7">#REF!</definedName>
    <definedName name="Asset91" localSheetId="11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>#REF!</definedName>
    <definedName name="Asset92" localSheetId="11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>#REF!</definedName>
    <definedName name="ax">#REF!</definedName>
    <definedName name="b" hidden="1">#REF!</definedName>
    <definedName name="baru">#REF!</definedName>
    <definedName name="bbbg">#REF!</definedName>
    <definedName name="bbbgt">#REF!</definedName>
    <definedName name="bbbh">#REF!</definedName>
    <definedName name="bcvb">#REF!</definedName>
    <definedName name="bf" hidden="1">'[11]7.6'!#REF!</definedName>
    <definedName name="bfeh" localSheetId="11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>#REF!</definedName>
    <definedName name="BH">#REF!</definedName>
    <definedName name="bnb" hidden="1">'[11]7.6'!#REF!</definedName>
    <definedName name="bnbbbbb" hidden="1">'[12]7.6'!#REF!</definedName>
    <definedName name="BNNM">#REF!</definedName>
    <definedName name="bodo">#REF!</definedName>
    <definedName name="BudgetYear">#REF!</definedName>
    <definedName name="bv">#REF!</definedName>
    <definedName name="CalcsDishMatch">#N/A</definedName>
    <definedName name="cc" localSheetId="11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>#REF!</definedName>
    <definedName name="ccc">#REF!</definedName>
    <definedName name="con_05" localSheetId="11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>#REF!</definedName>
    <definedName name="con_06" localSheetId="11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>#REF!</definedName>
    <definedName name="con_07" localSheetId="11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>#REF!</definedName>
    <definedName name="con_08" localSheetId="11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>#REF!</definedName>
    <definedName name="con_09" localSheetId="11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>#REF!</definedName>
    <definedName name="con_10" localSheetId="11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>#REF!</definedName>
    <definedName name="con_11" localSheetId="11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>#REF!</definedName>
    <definedName name="con_13p">#REF!</definedName>
    <definedName name="con_14p">#REF!</definedName>
    <definedName name="cons_12p" localSheetId="11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>#REF!</definedName>
    <definedName name="cons_2005">[13]VA_CONSTANT!$A$3:$Z$21</definedName>
    <definedName name="cons_2006">[13]VA_CONSTANT!$A$25:$Z$43</definedName>
    <definedName name="cons_2007">[13]VA_CONSTANT!$A$47:$Z$65</definedName>
    <definedName name="cons_2008">[13]VA_CONSTANT!$A$69:$Z$87</definedName>
    <definedName name="cons_2009">[13]VA_CONSTANT!$A$91:$Z$109</definedName>
    <definedName name="cons_2010">[13]VA_CONSTANT!$A$113:$Z$131</definedName>
    <definedName name="cons_2011">[13]VA_CONSTANT!$A$135:$Z$153</definedName>
    <definedName name="cons_2012">[13]VA_CONSTANT!$A$157:$Z$175</definedName>
    <definedName name="cons_2013">[13]VA_CONSTANT!$A$179:$Z$197</definedName>
    <definedName name="cons_2013p" localSheetId="7">#REF!</definedName>
    <definedName name="cons_2013p" localSheetId="11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>#REF!</definedName>
    <definedName name="cons_2013po">#REF!</definedName>
    <definedName name="cons_22445" localSheetId="11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>#REF!</definedName>
    <definedName name="cons_data">[13]VA_CONSTANT!$A$1:$Z$197</definedName>
    <definedName name="_xlnm.Criteria">#REF!</definedName>
    <definedName name="cur_0" localSheetId="7">#REF!</definedName>
    <definedName name="cur_0" localSheetId="11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>#REF!</definedName>
    <definedName name="cur_05" localSheetId="11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>#REF!</definedName>
    <definedName name="cur_06" localSheetId="11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>#REF!</definedName>
    <definedName name="cur_07" localSheetId="11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>#REF!</definedName>
    <definedName name="cur_070">#REF!</definedName>
    <definedName name="cur_08" localSheetId="11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>#REF!</definedName>
    <definedName name="cur_09" localSheetId="11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>#REF!</definedName>
    <definedName name="cur_10" localSheetId="11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>#REF!</definedName>
    <definedName name="cur_11" localSheetId="11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>#REF!</definedName>
    <definedName name="cur_12p" localSheetId="11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>#REF!</definedName>
    <definedName name="cur_13p">#REF!</definedName>
    <definedName name="cur_14p">#REF!</definedName>
    <definedName name="cur_2013p" localSheetId="11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>#REF!</definedName>
    <definedName name="cur_45" localSheetId="11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>#REF!</definedName>
    <definedName name="cur_52369" localSheetId="11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>#REF!</definedName>
    <definedName name="curr13">#REF!</definedName>
    <definedName name="cvxc" hidden="1">#REF!</definedName>
    <definedName name="cx">#REF!</definedName>
    <definedName name="CY_1225" localSheetId="11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>#REF!</definedName>
    <definedName name="d" localSheetId="11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>#REF!</definedName>
    <definedName name="dasdasd" localSheetId="11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>#REF!</definedName>
    <definedName name="db" hidden="1">'[14]4.8'!#REF!</definedName>
    <definedName name="dccv">#REF!</definedName>
    <definedName name="dd" hidden="1">#REF!</definedName>
    <definedName name="ddd" localSheetId="11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>#REF!</definedName>
    <definedName name="dddfrt">#REF!</definedName>
    <definedName name="ddds">#REF!</definedName>
    <definedName name="dfcsz" hidden="1">'[8]4.9'!#REF!</definedName>
    <definedName name="dfd" hidden="1">'[8]4.9'!#REF!</definedName>
    <definedName name="dfdfvz">#REF!</definedName>
    <definedName name="dfdxv">#REF!</definedName>
    <definedName name="dfg">#REF!</definedName>
    <definedName name="dfhf">#REF!</definedName>
    <definedName name="DFRG" localSheetId="11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>#REF!</definedName>
    <definedName name="dfs">#REF!</definedName>
    <definedName name="dfsd" hidden="1">#REF!</definedName>
    <definedName name="dfvd" hidden="1">'[8]4.9'!#REF!</definedName>
    <definedName name="DishSelection">#REF!</definedName>
    <definedName name="ds" localSheetId="11" hidden="1">'[10]4.8'!#REF!</definedName>
    <definedName name="ds" localSheetId="12" hidden="1">'[10]4.8'!#REF!</definedName>
    <definedName name="ds" localSheetId="1" hidden="1">'[10]4.8'!#REF!</definedName>
    <definedName name="ds" localSheetId="16" hidden="1">'[10]4.8'!#REF!</definedName>
    <definedName name="ds" localSheetId="3" hidden="1">'[10]4.8'!#REF!</definedName>
    <definedName name="ds" hidden="1">'[10]4.8'!#REF!</definedName>
    <definedName name="duan" hidden="1">#REF!</definedName>
    <definedName name="dvcx">#REF!</definedName>
    <definedName name="dvvc">#REF!</definedName>
    <definedName name="dxcx">#REF!</definedName>
    <definedName name="e" localSheetId="7">#REF!</definedName>
    <definedName name="e" localSheetId="11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>#REF!</definedName>
    <definedName name="ekhuhqheh" hidden="1">'[14]4.8'!#REF!</definedName>
    <definedName name="eps_print_area_e">#REF!</definedName>
    <definedName name="ER" hidden="1">'[15]4.8'!#REF!</definedName>
    <definedName name="EST" localSheetId="7" hidden="1">'[1]4.9'!#REF!</definedName>
    <definedName name="EST" localSheetId="11" hidden="1">'[1]4.9'!#REF!</definedName>
    <definedName name="EST" localSheetId="12" hidden="1">'[1]4.9'!#REF!</definedName>
    <definedName name="EST" localSheetId="1" hidden="1">'[1]4.9'!#REF!</definedName>
    <definedName name="EST" localSheetId="16" hidden="1">'[2]4.9'!#REF!</definedName>
    <definedName name="EST" localSheetId="3" hidden="1">'[1]4.9'!#REF!</definedName>
    <definedName name="EST" hidden="1">'[1]4.9'!#REF!</definedName>
    <definedName name="f" localSheetId="7">#REF!</definedName>
    <definedName name="f" localSheetId="11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'[15]4.8'!#REF!</definedName>
    <definedName name="ff" localSheetId="11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>#REF!</definedName>
    <definedName name="fffh">#REF!</definedName>
    <definedName name="fffrt">#REF!</definedName>
    <definedName name="ffft">#REF!</definedName>
    <definedName name="fg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g" localSheetId="11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>#REF!</definedName>
    <definedName name="gd" hidden="1">'[15]4.8'!#REF!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df" hidden="1">'[16]4.8'!#REF!</definedName>
    <definedName name="gggdt">#REF!</definedName>
    <definedName name="gggghn">#REF!</definedName>
    <definedName name="ggggt">#REF!</definedName>
    <definedName name="gggt">#REF!</definedName>
    <definedName name="GH">#REF!</definedName>
    <definedName name="ghfjk" localSheetId="11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>#REF!</definedName>
    <definedName name="gombak">#REF!</definedName>
    <definedName name="graph" hidden="1">'[17]4.9'!#REF!</definedName>
    <definedName name="gyht">#REF!</definedName>
    <definedName name="h" localSheetId="11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>#REF!</definedName>
    <definedName name="hb" hidden="1">'[14]4.8'!#REF!</definedName>
    <definedName name="head" localSheetId="11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>#REF!</definedName>
    <definedName name="hep">#REF!</definedName>
    <definedName name="hft">#REF!</definedName>
    <definedName name="hgt" hidden="1">'[8]4.9'!#REF!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HSIMP">#REF!</definedName>
    <definedName name="iii" localSheetId="11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>#REF!</definedName>
    <definedName name="iiiii" hidden="1">#REF!</definedName>
    <definedName name="iip">#REF!</definedName>
    <definedName name="IoS">#REF!</definedName>
    <definedName name="j" localSheetId="11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11" hidden="1">'[18]7.6'!#REF!</definedName>
    <definedName name="johor" localSheetId="12" hidden="1">'[18]7.6'!#REF!</definedName>
    <definedName name="johor" localSheetId="1" hidden="1">'[18]7.6'!#REF!</definedName>
    <definedName name="johor" localSheetId="16" hidden="1">'[18]7.6'!#REF!</definedName>
    <definedName name="johor" localSheetId="3" hidden="1">'[18]7.6'!#REF!</definedName>
    <definedName name="johor" hidden="1">'[18]7.6'!#REF!</definedName>
    <definedName name="JOHOR1" localSheetId="11" hidden="1">'[19]4.9'!#REF!</definedName>
    <definedName name="JOHOR1" localSheetId="12" hidden="1">'[19]4.9'!#REF!</definedName>
    <definedName name="JOHOR1" localSheetId="1" hidden="1">'[19]4.9'!#REF!</definedName>
    <definedName name="JOHOR1" localSheetId="16" hidden="1">'[20]4.9'!#REF!</definedName>
    <definedName name="JOHOR1" localSheetId="3" hidden="1">'[19]4.9'!#REF!</definedName>
    <definedName name="JOHOR1" hidden="1">'[19]4.9'!#REF!</definedName>
    <definedName name="k" localSheetId="7">#REF!</definedName>
    <definedName name="k" localSheetId="11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>#REF!</definedName>
    <definedName name="kelantan" hidden="1">#REF!</definedName>
    <definedName name="kemudahan_internet">#REF!</definedName>
    <definedName name="KJ">#REF!</definedName>
    <definedName name="kk">#REF!</definedName>
    <definedName name="KKKK">#REF!</definedName>
    <definedName name="KL">#REF!</definedName>
    <definedName name="Kod_01" localSheetId="11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>#REF!</definedName>
    <definedName name="l" hidden="1">#REF!</definedName>
    <definedName name="lia">#REF!</definedName>
    <definedName name="LINK_BORONG" localSheetId="11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>#REF!</definedName>
    <definedName name="LINK_MOTOR" localSheetId="11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>#REF!</definedName>
    <definedName name="LINK_RUNCIT" localSheetId="11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>#REF!</definedName>
    <definedName name="list_sehingga_18012011" localSheetId="11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>#REF!</definedName>
    <definedName name="LK">#REF!</definedName>
    <definedName name="ll" localSheetId="11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>#REF!</definedName>
    <definedName name="LLL">#REF!</definedName>
    <definedName name="LM">#REF!</definedName>
    <definedName name="m" hidden="1">'[8]4.9'!#REF!</definedName>
    <definedName name="malaysia3" localSheetId="11" hidden="1">'[18]7.6'!#REF!</definedName>
    <definedName name="malaysia3" localSheetId="12" hidden="1">'[18]7.6'!#REF!</definedName>
    <definedName name="malaysia3" localSheetId="1" hidden="1">'[18]7.6'!#REF!</definedName>
    <definedName name="malaysia3" localSheetId="16" hidden="1">'[18]7.6'!#REF!</definedName>
    <definedName name="malaysia3" localSheetId="3" hidden="1">'[18]7.6'!#REF!</definedName>
    <definedName name="malaysia3" hidden="1">'[18]7.6'!#REF!</definedName>
    <definedName name="match_sampel_icdt" localSheetId="7">#REF!</definedName>
    <definedName name="match_sampel_icdt" localSheetId="11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>#REF!</definedName>
    <definedName name="mbsb">#REF!</definedName>
    <definedName name="mg" hidden="1">'[21]4.9'!#REF!</definedName>
    <definedName name="mmm">#REF!</definedName>
    <definedName name="mmmt">#REF!</definedName>
    <definedName name="msb">#REF!</definedName>
    <definedName name="msic_complete" localSheetId="11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>#REF!</definedName>
    <definedName name="msic_complete_new" localSheetId="11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>#REF!</definedName>
    <definedName name="MultiplierFormula">#N/A</definedName>
    <definedName name="n">#REF!</definedName>
    <definedName name="nama" localSheetId="11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>#REF!</definedName>
    <definedName name="nbbb">#REF!</definedName>
    <definedName name="nbngh" hidden="1">#REF!</definedName>
    <definedName name="nbvn">#REF!</definedName>
    <definedName name="new">#REF!</definedName>
    <definedName name="NGDBBP" localSheetId="11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>#REF!</definedName>
    <definedName name="niira" localSheetId="11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>#REF!</definedName>
    <definedName name="njy">#REF!</definedName>
    <definedName name="nnngf">#REF!</definedName>
    <definedName name="no">#REF!</definedName>
    <definedName name="noorasiah91" localSheetId="11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>#REF!</definedName>
    <definedName name="nv">#REF!</definedName>
    <definedName name="nvbnjg">#REF!</definedName>
    <definedName name="ok" localSheetId="11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>#REF!</definedName>
    <definedName name="okt">#REF!</definedName>
    <definedName name="ooo">#REF!</definedName>
    <definedName name="oooo" localSheetId="11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>#REF!</definedName>
    <definedName name="ooooo">#REF!</definedName>
    <definedName name="oop">#REF!</definedName>
    <definedName name="p" localSheetId="11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>#REF!</definedName>
    <definedName name="pendidikan" localSheetId="11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>#REF!</definedName>
    <definedName name="Perak" localSheetId="11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>#REF!</definedName>
    <definedName name="perhubungan">#REF!</definedName>
    <definedName name="PERLIS" localSheetId="11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>#REF!</definedName>
    <definedName name="PERMINTAAN_DATA" localSheetId="11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>#REF!</definedName>
    <definedName name="PERMINTAAN_DATA_KP335" localSheetId="11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>#REF!</definedName>
    <definedName name="pilkjk" localSheetId="11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>#REF!</definedName>
    <definedName name="POI">#REF!</definedName>
    <definedName name="pppp" hidden="1">'[11]7.6'!#REF!</definedName>
    <definedName name="_xlnm.Print_Area" localSheetId="6">'9.10-9.11'!$A$1:$M$35</definedName>
    <definedName name="_xlnm.Print_Area" localSheetId="7">'9.12-9.13'!$A$1:$N$43</definedName>
    <definedName name="_xlnm.Print_Area" localSheetId="8">'9.14 (1)'!$A$1:$E$50</definedName>
    <definedName name="_xlnm.Print_Area" localSheetId="9">'9.14 (2)'!$A$1:$E$50</definedName>
    <definedName name="_xlnm.Print_Area" localSheetId="11">'9.16'!$A$1:$G$16</definedName>
    <definedName name="_xlnm.Print_Area" localSheetId="12">'9.17'!$A$1:$H$45</definedName>
    <definedName name="_xlnm.Print_Area" localSheetId="13">'9.18'!$A$1:$J$33</definedName>
    <definedName name="_xlnm.Print_Area" localSheetId="14">'9.19'!$A$1:$J$52</definedName>
    <definedName name="_xlnm.Print_Area" localSheetId="1">'9.1-9.3 '!$A$1:$O$81</definedName>
    <definedName name="_xlnm.Print_Area" localSheetId="15">'9.20'!$A$1:$K$24</definedName>
    <definedName name="_xlnm.Print_Area" localSheetId="16">'9.21'!$A$1:$C$23</definedName>
    <definedName name="_xlnm.Print_Area" localSheetId="2">'9.4-9.5'!$A$1:$M$78</definedName>
    <definedName name="_xlnm.Print_Area" localSheetId="3">'9.6'!$A$1:$H$38</definedName>
    <definedName name="_xlnm.Print_Area" localSheetId="5">'9.8-9.9'!$A$1:$H$31</definedName>
    <definedName name="_xlnm.Print_Area" localSheetId="0">'Senarai Jadual'!$A$1:$B$25</definedName>
    <definedName name="_xlnm.Print_Area">#REF!</definedName>
    <definedName name="PUTRAJAYA" hidden="1">#REF!</definedName>
    <definedName name="q" localSheetId="7">#REF!</definedName>
    <definedName name="q" localSheetId="11">#REF!</definedName>
    <definedName name="q" localSheetId="13">#REF!</definedName>
    <definedName name="q" localSheetId="14">#REF!</definedName>
    <definedName name="q" localSheetId="1">#REF!</definedName>
    <definedName name="q" localSheetId="15">#REF!</definedName>
    <definedName name="q" localSheetId="16">#REF!</definedName>
    <definedName name="q" localSheetId="3">#REF!</definedName>
    <definedName name="q">#REF!</definedName>
    <definedName name="qq">#REF!</definedName>
    <definedName name="qqqttt">#REF!</definedName>
    <definedName name="qqw" hidden="1">'[16]4.8'!#REF!</definedName>
    <definedName name="qty" hidden="1">'[22]4.8'!#REF!</definedName>
    <definedName name="QWETR">#REF!</definedName>
    <definedName name="Region">[23]Sheet2!$B$2:$B$7</definedName>
    <definedName name="Region1">[24]Sheet1!$B$2:$B$19</definedName>
    <definedName name="Reporting_Country_Code">'[25]Index Page'!$G$4</definedName>
    <definedName name="Reporting_CountryCode">[26]Control!$B$28</definedName>
    <definedName name="Reporting_Currency_Code">'[25]Index Page'!$G$5</definedName>
    <definedName name="rgfaerg">#REF!</definedName>
    <definedName name="RGRH" localSheetId="7">#REF!</definedName>
    <definedName name="RGRH" localSheetId="11">#REF!</definedName>
    <definedName name="RGRH" localSheetId="13">#REF!</definedName>
    <definedName name="RGRH" localSheetId="14">#REF!</definedName>
    <definedName name="RGRH" localSheetId="1">#REF!</definedName>
    <definedName name="RGRH" localSheetId="15">#REF!</definedName>
    <definedName name="RGRH" localSheetId="16">#REF!</definedName>
    <definedName name="RGRH" localSheetId="3">#REF!</definedName>
    <definedName name="RGRH">#REF!</definedName>
    <definedName name="row_no">[13]ref!$B$3:$K$20</definedName>
    <definedName name="row_no_head">[13]ref!$B$3:$K$3</definedName>
    <definedName name="rrr" localSheetId="7">#REF!</definedName>
    <definedName name="rrr" localSheetId="11">#REF!</definedName>
    <definedName name="rrr" localSheetId="13">#REF!</definedName>
    <definedName name="rrr" localSheetId="14">#REF!</definedName>
    <definedName name="rrr" localSheetId="1">#REF!</definedName>
    <definedName name="rrr" localSheetId="15">#REF!</definedName>
    <definedName name="rrr" localSheetId="16">#REF!</definedName>
    <definedName name="rrr" localSheetId="3">#REF!</definedName>
    <definedName name="rrr">#REF!</definedName>
    <definedName name="rte" hidden="1">'[15]4.8'!#REF!</definedName>
    <definedName name="s" localSheetId="11">#REF!</definedName>
    <definedName name="s" localSheetId="13">#REF!</definedName>
    <definedName name="s" localSheetId="14">#REF!</definedName>
    <definedName name="s" localSheetId="1">#REF!</definedName>
    <definedName name="s" localSheetId="15">#REF!</definedName>
    <definedName name="s" localSheetId="16">#REF!</definedName>
    <definedName name="s" localSheetId="3">#REF!</definedName>
    <definedName name="s">#REF!</definedName>
    <definedName name="sa" localSheetId="11">#REF!</definedName>
    <definedName name="sa" localSheetId="13">#REF!</definedName>
    <definedName name="sa" localSheetId="14">#REF!</definedName>
    <definedName name="sa" localSheetId="1">#REF!</definedName>
    <definedName name="sa" localSheetId="15">#REF!</definedName>
    <definedName name="sa" localSheetId="16">#REF!</definedName>
    <definedName name="sa" localSheetId="3">#REF!</definedName>
    <definedName name="sa">#REF!</definedName>
    <definedName name="saadqff" localSheetId="11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>#REF!</definedName>
    <definedName name="sabah" localSheetId="11" hidden="1">'[27]5.11'!$E$15:$J$15</definedName>
    <definedName name="sabah" localSheetId="12" hidden="1">'[27]5.11'!$E$15:$J$15</definedName>
    <definedName name="sabah" localSheetId="16" hidden="1">'[28]5.11'!$E$15:$J$15</definedName>
    <definedName name="sabah" localSheetId="3" hidden="1">'[27]5.11'!$E$15:$J$15</definedName>
    <definedName name="sabah" hidden="1">'[27]5.11'!$E$15:$J$15</definedName>
    <definedName name="sad" hidden="1">'[29]4.9'!#REF!</definedName>
    <definedName name="saf">'[5]VA-cons'!#REF!</definedName>
    <definedName name="sama" hidden="1">'[8]4.3'!#REF!</definedName>
    <definedName name="sasas" localSheetId="7">#REF!</definedName>
    <definedName name="sasas" localSheetId="11">#REF!</definedName>
    <definedName name="sasas" localSheetId="13">#REF!</definedName>
    <definedName name="sasas" localSheetId="14">#REF!</definedName>
    <definedName name="sasas" localSheetId="1">#REF!</definedName>
    <definedName name="sasas" localSheetId="15">#REF!</definedName>
    <definedName name="sasas" localSheetId="16">#REF!</definedName>
    <definedName name="sasas" localSheetId="3">#REF!</definedName>
    <definedName name="sasas">#REF!</definedName>
    <definedName name="sda" hidden="1">'[15]4.8'!#REF!</definedName>
    <definedName name="sdfgg" hidden="1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" hidden="1">#REF!</definedName>
    <definedName name="sds" localSheetId="15" hidden="1">#REF!</definedName>
    <definedName name="sds" localSheetId="16" hidden="1">#REF!</definedName>
    <definedName name="sds" localSheetId="3" hidden="1">#REF!</definedName>
    <definedName name="sds" hidden="1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">#REF!</definedName>
    <definedName name="sefdhdrtsg" localSheetId="15">#REF!</definedName>
    <definedName name="sefdhdrtsg" localSheetId="16">#REF!</definedName>
    <definedName name="sefdhdrtsg" localSheetId="3">#REF!</definedName>
    <definedName name="sefdhdrtsg">#REF!</definedName>
    <definedName name="sehingga18">#REF!</definedName>
    <definedName name="sep" localSheetId="11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>#REF!</definedName>
    <definedName name="sfst">#REF!</definedName>
    <definedName name="sgd">#REF!</definedName>
    <definedName name="ShoppingStartDate">#REF!</definedName>
    <definedName name="SITC">#REF!</definedName>
    <definedName name="slgr" localSheetId="11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hidden="1">#REF!</definedName>
    <definedName name="SORT" hidden="1">#REF!</definedName>
    <definedName name="sr">#REF!</definedName>
    <definedName name="srrr">#REF!</definedName>
    <definedName name="ss" hidden="1">'[29]4.9'!#REF!</definedName>
    <definedName name="sss" localSheetId="11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>#REF!</definedName>
    <definedName name="ssssw" hidden="1">'[8]4.9'!#REF!</definedName>
    <definedName name="ssszzz" hidden="1">#REF!</definedName>
    <definedName name="state">[13]ref!$B$23:$C$38</definedName>
    <definedName name="sz" hidden="1">#REF!</definedName>
    <definedName name="t" localSheetId="7" hidden="1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" hidden="1">#REF!</definedName>
    <definedName name="t" localSheetId="15" hidden="1">#REF!</definedName>
    <definedName name="t" localSheetId="16" hidden="1">#REF!</definedName>
    <definedName name="t" localSheetId="3" hidden="1">#REF!</definedName>
    <definedName name="t" hidden="1">#REF!</definedName>
    <definedName name="table">#REF!</definedName>
    <definedName name="table_no">[13]ref!$B$23:$E$38</definedName>
    <definedName name="table1">#REF!</definedName>
    <definedName name="table2">#REF!</definedName>
    <definedName name="tail">#REF!</definedName>
    <definedName name="te" localSheetId="11" hidden="1">'[1]4.9'!#REF!</definedName>
    <definedName name="te" localSheetId="12" hidden="1">'[1]4.9'!#REF!</definedName>
    <definedName name="te" localSheetId="1" hidden="1">'[1]4.9'!#REF!</definedName>
    <definedName name="te" localSheetId="16" hidden="1">'[2]4.9'!#REF!</definedName>
    <definedName name="te" localSheetId="3" hidden="1">'[1]4.9'!#REF!</definedName>
    <definedName name="te" hidden="1">'[1]4.9'!#REF!</definedName>
    <definedName name="Ter_a" localSheetId="11" hidden="1">'[1]4.9'!#REF!</definedName>
    <definedName name="Ter_a" localSheetId="12" hidden="1">'[1]4.9'!#REF!</definedName>
    <definedName name="Ter_a" localSheetId="1" hidden="1">'[1]4.9'!#REF!</definedName>
    <definedName name="Ter_a" localSheetId="16" hidden="1">'[2]4.9'!#REF!</definedName>
    <definedName name="Ter_a" localSheetId="3" hidden="1">'[1]4.9'!#REF!</definedName>
    <definedName name="Ter_a" hidden="1">'[1]4.9'!#REF!</definedName>
    <definedName name="tes" localSheetId="11" hidden="1">'[1]4.9'!#REF!</definedName>
    <definedName name="tes" localSheetId="12" hidden="1">'[1]4.9'!#REF!</definedName>
    <definedName name="tes" localSheetId="1" hidden="1">'[1]4.9'!#REF!</definedName>
    <definedName name="tes" localSheetId="16" hidden="1">'[2]4.9'!#REF!</definedName>
    <definedName name="tes" localSheetId="3" hidden="1">'[1]4.9'!#REF!</definedName>
    <definedName name="tes" hidden="1">'[1]4.9'!#REF!</definedName>
    <definedName name="test" localSheetId="7" hidden="1">#REF!</definedName>
    <definedName name="test" localSheetId="11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hidden="1">#REF!</definedName>
    <definedName name="test3333333" localSheetId="11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hidden="1">#REF!</definedName>
    <definedName name="try">#REF!</definedName>
    <definedName name="tt">#REF!</definedName>
    <definedName name="tttt" hidden="1">'[8]4.9'!#REF!</definedName>
    <definedName name="tttww">#REF!</definedName>
    <definedName name="u" localSheetId="11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>#REF!</definedName>
    <definedName name="umum" localSheetId="11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>#REF!</definedName>
    <definedName name="uuu" hidden="1">#REF!</definedName>
    <definedName name="uuuuu" localSheetId="11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>#REF!</definedName>
    <definedName name="uuuvvv">#REF!</definedName>
    <definedName name="v" hidden="1">'[8]4.3'!#REF!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vvv" hidden="1">#REF!</definedName>
    <definedName name="w" localSheetId="11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ERTY">#REF!</definedName>
    <definedName name="wrwefefe" hidden="1">'[29]4.9'!#REF!</definedName>
    <definedName name="wwvvv">#REF!</definedName>
    <definedName name="www">#REF!</definedName>
    <definedName name="wwwq">#REF!</definedName>
    <definedName name="x" localSheetId="11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>#REF!</definedName>
    <definedName name="xcz">#REF!</definedName>
    <definedName name="xdc">#REF!</definedName>
    <definedName name="xxx">#REF!</definedName>
    <definedName name="xxxa" hidden="1">#REF!</definedName>
    <definedName name="xzcx" hidden="1">#REF!</definedName>
    <definedName name="y" localSheetId="11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>#REF!</definedName>
    <definedName name="ya" localSheetId="11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>#REF!</definedName>
    <definedName name="yaa" localSheetId="11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>#REF!</definedName>
    <definedName name="yaaa" localSheetId="11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>#REF!</definedName>
    <definedName name="yi" localSheetId="11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>#REF!</definedName>
    <definedName name="yyy">#REF!</definedName>
    <definedName name="Z" localSheetId="11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8" l="1"/>
  <c r="C31" i="38"/>
  <c r="H31" i="38"/>
  <c r="I31" i="38"/>
  <c r="G31" i="38"/>
  <c r="D31" i="38" l="1"/>
  <c r="I8" i="40" l="1"/>
  <c r="I9" i="40"/>
  <c r="I10" i="40"/>
  <c r="I11" i="40"/>
  <c r="I12" i="40"/>
  <c r="I13" i="40"/>
  <c r="I14" i="40"/>
  <c r="I16" i="40"/>
  <c r="I17" i="40"/>
  <c r="I18" i="40"/>
  <c r="I20" i="40"/>
  <c r="I21" i="40"/>
  <c r="I5" i="40"/>
  <c r="H49" i="39"/>
  <c r="I49" i="39"/>
  <c r="G49" i="39"/>
  <c r="E49" i="39"/>
  <c r="D49" i="39"/>
  <c r="C49" i="39"/>
  <c r="H20" i="46" l="1"/>
  <c r="G20" i="46"/>
  <c r="F20" i="46"/>
</calcChain>
</file>

<file path=xl/sharedStrings.xml><?xml version="1.0" encoding="utf-8"?>
<sst xmlns="http://schemas.openxmlformats.org/spreadsheetml/2006/main" count="826" uniqueCount="325">
  <si>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</si>
  <si>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</si>
  <si>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</si>
  <si>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</si>
  <si>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</si>
  <si>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</si>
  <si>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</si>
  <si>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</si>
  <si>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</si>
  <si>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</si>
  <si>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</si>
  <si>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</si>
  <si>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</si>
  <si>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</si>
  <si>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</si>
  <si>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</si>
  <si>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</si>
  <si>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</si>
  <si>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</si>
  <si>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</si>
  <si>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</si>
  <si>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</si>
  <si>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</si>
  <si>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</si>
  <si>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</si>
  <si>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</si>
  <si>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</si>
  <si>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</si>
  <si>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</si>
  <si>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</si>
  <si>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</si>
  <si>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 xml:space="preserve">Luas kompleks 
beli-belah </t>
  </si>
  <si>
    <t>Luas pejabat 
tujuan khas</t>
  </si>
  <si>
    <t>Luas pejabat
tujuan khas</t>
  </si>
  <si>
    <t>W.P. Kuala Lumpur*</t>
  </si>
  <si>
    <t>Jenis penyakit</t>
  </si>
  <si>
    <t>Bilangan kes</t>
  </si>
  <si>
    <t>Penyakit bawaan air dan makanan</t>
  </si>
  <si>
    <t>Kolera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</si>
  <si>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</si>
  <si>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</si>
  <si>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</si>
  <si>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</si>
  <si>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</si>
  <si>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</si>
  <si>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</si>
  <si>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</si>
  <si>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</si>
  <si>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</si>
  <si>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</si>
  <si>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</si>
  <si>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</si>
  <si>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</si>
  <si>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</si>
  <si>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</si>
  <si>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</si>
  <si>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</si>
  <si>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</si>
  <si>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</si>
  <si>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</si>
  <si>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</si>
  <si>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</si>
  <si>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</si>
  <si>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</si>
  <si>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</si>
  <si>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</si>
  <si>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</si>
  <si>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</si>
  <si>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</si>
  <si>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</si>
  <si>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</si>
  <si>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</si>
  <si>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</si>
  <si>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</si>
  <si>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</si>
  <si>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</si>
  <si>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Luas pejabat tujuan khas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</si>
  <si>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</si>
  <si>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</si>
  <si>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</si>
  <si>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</si>
  <si>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</si>
  <si>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</si>
  <si>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</si>
  <si>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</si>
  <si>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</si>
  <si>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</si>
  <si>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</si>
  <si>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</si>
  <si>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</si>
  <si>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</si>
  <si>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</si>
  <si>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</si>
  <si>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</si>
  <si>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Luas kompleks beli-belah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</si>
  <si>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</si>
  <si>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</si>
  <si>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</si>
  <si>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</si>
  <si>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</si>
  <si>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</si>
  <si>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</si>
  <si>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</si>
  <si>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t>*Termasuk W.P. Putrajaya</t>
  </si>
  <si>
    <t>Unit kediaman</t>
  </si>
  <si>
    <t>Pemberian mengikut bilangan penduduk</t>
  </si>
  <si>
    <t>Pemberian pelancongan</t>
  </si>
  <si>
    <t>Tifoid</t>
  </si>
  <si>
    <t xml:space="preserve">Sumber: Petunjuk Kesihatan, Kementerian Kesihatan Malaysia </t>
  </si>
  <si>
    <t>* Termasuk Paratyphi</t>
  </si>
  <si>
    <t xml:space="preserve">Sumber: Petunjuk Kesihatan, Kementerian Kesihatan Malaysia 
* Termasuk hospital swasta, rumah bersalin swasta, rumah jagaan kejururawatan swasta dan hospis swasta  </t>
  </si>
  <si>
    <t>Pelaburan 
domestik
(RM'000)</t>
  </si>
  <si>
    <t>Pelaburan 
asing
(RM'000)</t>
  </si>
  <si>
    <t>Jumlah 
pelaburan
(RM'000)</t>
  </si>
  <si>
    <t>MALAYSIA</t>
  </si>
  <si>
    <t>Daerah 
pentadbiran</t>
  </si>
  <si>
    <t>Bandar Baharu</t>
  </si>
  <si>
    <t>Kota Setar</t>
  </si>
  <si>
    <t>Kuala Muda</t>
  </si>
  <si>
    <t>Kubang Pasu</t>
  </si>
  <si>
    <t>Kulim</t>
  </si>
  <si>
    <t>Sungai Petani</t>
  </si>
  <si>
    <t>Langkawi</t>
  </si>
  <si>
    <t>Baling</t>
  </si>
  <si>
    <t>Padang Meha</t>
  </si>
  <si>
    <t>Industri</t>
  </si>
  <si>
    <t>Jumlah pelaburan 
(RM'000)</t>
  </si>
  <si>
    <t>Pembuatan makanan</t>
  </si>
  <si>
    <t>-</t>
  </si>
  <si>
    <t>Minuman dan tembakau</t>
  </si>
  <si>
    <t xml:space="preserve">Tekstil dan produk tekstil </t>
  </si>
  <si>
    <t>Kulit dan produk kulit</t>
  </si>
  <si>
    <t>Kayu dan produk kayu</t>
  </si>
  <si>
    <t xml:space="preserve">Perabot dan peralatan </t>
  </si>
  <si>
    <t>Kertas, percetakan dan penerbitan</t>
  </si>
  <si>
    <t>Kimia dan produk kimia</t>
  </si>
  <si>
    <t>Produk petroleum (termasuk petrokimia)</t>
  </si>
  <si>
    <t>Produk getah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</si>
  <si>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</si>
  <si>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</si>
  <si>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</si>
  <si>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</si>
  <si>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</si>
  <si>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 xml:space="preserve">Produk elektrik dan elektronik </t>
  </si>
  <si>
    <t>Peralatan pengangkutan</t>
  </si>
  <si>
    <t xml:space="preserve">Peralatan saintifik dan mengukur </t>
  </si>
  <si>
    <t>Pelbagai</t>
  </si>
  <si>
    <t>Negara</t>
  </si>
  <si>
    <t>(RM '000)</t>
  </si>
  <si>
    <t>Australia</t>
  </si>
  <si>
    <t>Canada</t>
  </si>
  <si>
    <t>Hong Kong</t>
  </si>
  <si>
    <t>India</t>
  </si>
  <si>
    <t>Japan</t>
  </si>
  <si>
    <t>South Korea</t>
  </si>
  <si>
    <t>Singapore</t>
  </si>
  <si>
    <t>Switzerland</t>
  </si>
  <si>
    <t>Taiwan</t>
  </si>
  <si>
    <t>United Kingdom</t>
  </si>
  <si>
    <t>United States</t>
  </si>
  <si>
    <t>Germany</t>
  </si>
  <si>
    <t>China</t>
  </si>
  <si>
    <t>Luxembourg</t>
  </si>
  <si>
    <t>Samoa</t>
  </si>
  <si>
    <t>Pelaburan
domestik
(RM'000)</t>
  </si>
  <si>
    <t>Pelaburan
asing
(RM'000)</t>
  </si>
  <si>
    <t>Jumlah
pelaburan
(RM'000)</t>
  </si>
  <si>
    <t>Klinik Komuniti*</t>
  </si>
  <si>
    <t>*Dahulu dikenali Klinik 1Malaysia (sebelum tahun 2019), termasuk Pusat Transformasi Bandar (UTC) dan Pusat Transformasi Luar Bandar (RTC)</t>
  </si>
  <si>
    <t>Jadual 9.4: Siri masa ringkasan jumlah luas kompleks beli-belah dan pejabat tujuan khas, 2015-2020</t>
  </si>
  <si>
    <t>Jumlah luas (m.p.)</t>
  </si>
  <si>
    <t>Diphtheria</t>
  </si>
  <si>
    <t>Gonorrhea</t>
  </si>
  <si>
    <t>4*</t>
  </si>
  <si>
    <t>Geran tahunan kepada pihak berkuasa tempatan 
(Geran tahunan berasaskan kaedah keseimbangan)</t>
  </si>
  <si>
    <t xml:space="preserve">Sungai Petani </t>
  </si>
  <si>
    <t xml:space="preserve">Pemberian penyelenggaraan jalan negeri: 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</si>
  <si>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</si>
  <si>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</si>
  <si>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</si>
  <si>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</si>
  <si>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</si>
  <si>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</si>
  <si>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</si>
  <si>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</si>
  <si>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</si>
  <si>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</si>
  <si>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Tahun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</si>
  <si>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</si>
  <si>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</si>
  <si>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</si>
  <si>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Luas kompleks beli-belah (m.p.)</t>
  </si>
  <si>
    <t>Luas pejabat tujuan khas (m.p.)</t>
  </si>
  <si>
    <r>
      <t>W.P. Kuala Lumpur</t>
    </r>
    <r>
      <rPr>
        <vertAlign val="superscript"/>
        <sz val="10"/>
        <color rgb="FF000000"/>
        <rFont val="Century Gothic"/>
        <family val="2"/>
      </rPr>
      <t>2</t>
    </r>
  </si>
  <si>
    <r>
      <t>Sabah</t>
    </r>
    <r>
      <rPr>
        <vertAlign val="superscript"/>
        <sz val="10"/>
        <color rgb="FF000000"/>
        <rFont val="Century Gothic"/>
        <family val="2"/>
      </rPr>
      <t>1</t>
    </r>
  </si>
  <si>
    <t>Bilangan helikopter</t>
  </si>
  <si>
    <t>Pemberian bayaran bil lampu jalan dan lampu isyarat PBT</t>
  </si>
  <si>
    <t>Pemberian berdasarkan tahap pembangunan ekonomi, infrastruktur dan kesejahteraan hidup</t>
  </si>
  <si>
    <t>Bayaran pemansuhan duti import dan eksais atas barangan petroleum 
kepada negeri Sabah &amp; Sarawak</t>
  </si>
  <si>
    <t>Jadual 9.1: Bilangan hotel mengikut lokasi, Kedah, 2021</t>
  </si>
  <si>
    <t>Jadual 9.3: Siri masa ringkasan penawaran sedia ada bilik hotel mengikut penarafan bintang, 
                   Kedah, 2015-2021 (samb.)</t>
  </si>
  <si>
    <t>Jadual 9.3: Siri masa ringkasan penawaran sedia ada bilik hotel mengikut penarafan bintang, 
                   Kedah, 2015-2021</t>
  </si>
  <si>
    <t>Jadual 9.5: Ringkasan stok sedia ada, penawaran akan datang dan perancangan penawaran kediaman, 
                   kedai dan hartanah perindustrian, Kedah, 2021</t>
  </si>
  <si>
    <t>Jadual 9.6: Siri masa ringkasan nilai transi harta tanah mengikut kategori pemberi pindah milik dan penerima 
                    pindah milik, Kedah, 2015-2021</t>
  </si>
  <si>
    <t>Bilangan hotel mengikut lokasi, Kedah, 2021</t>
  </si>
  <si>
    <t>Jadual 9.2: Siri masa ringkasan penawaran sedia ada bilik hotel mengikut negeri, 2015-2021</t>
  </si>
  <si>
    <t>Siri masa ringkasan penawaran sedia ada bilik hotel mengikut penarafan bintang, Kedah, 2015-2021</t>
  </si>
  <si>
    <t>Ringkasan stok sedia ada, penawaran akan datang dan perancangan penawaran kediaman, kedai dan hartanah perindustrian, Kedah, 2021</t>
  </si>
  <si>
    <t xml:space="preserve">Siri masa ringkasan nilai transi harta tanah mengikut kategori pemberi pindah milik dan penerima  pindah milik, Kedah, 2015-2021 </t>
  </si>
  <si>
    <t>Siri masa bilangan kes penyakit berjangkit, Kedah, 2015-2020</t>
  </si>
  <si>
    <t>Bilangan doktor, doktor gigi, jururawat, ahli farmasi dan optometris mengikut sektor dan nisbah kepada  penduduk, Kedah, 2020</t>
  </si>
  <si>
    <t>Bilangan fasiliti kesihatan awam dan nisbah fasiliti kesihatan awam kepada penduduk, Kedah, 2020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</si>
  <si>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</si>
  <si>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</si>
  <si>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</si>
  <si>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Nilai pemberian sebenar kepada kerajaan negeri, Kedah, 2020</t>
  </si>
  <si>
    <t>SENARAI JADUAL</t>
  </si>
  <si>
    <t>Jumlah keseluruhan                  2018-2021</t>
  </si>
  <si>
    <t>Austria</t>
  </si>
  <si>
    <t>1:544</t>
  </si>
  <si>
    <t>1:3,697</t>
  </si>
  <si>
    <t>1:361</t>
  </si>
  <si>
    <t>1:2,383</t>
  </si>
  <si>
    <t>1:19,511</t>
  </si>
  <si>
    <t>1:7,694</t>
  </si>
  <si>
    <t>tb</t>
  </si>
  <si>
    <t>Siri masa ringkasan penawaran sedia ada bilik hotel mengikut negeri, 2015-2021</t>
  </si>
  <si>
    <t>Siri masa ringkasan jumlah luas kompleks beli-belah dan pejabat tujuan khas, 2015-2021</t>
  </si>
  <si>
    <t>Jumlah dan jenis pelaburan projek pembuatan yang diluluskan mengikut negeri, Malaysia, 2018-2021</t>
  </si>
  <si>
    <t>Jumlah dan jenis pelaburan projek pembuatan yang diluluskan mengikut daerah pentadbiran, Kedah, 2018-2021</t>
  </si>
  <si>
    <t>Jumlah dan jenis pelaburan projek pembuatan yang diluluskan mengikut industri, Kedah, 2018-2021</t>
  </si>
  <si>
    <t>Nilai pelaburan projek pembuatan yang diluluskan oleh penyertaan asing mengikut negara, Kedah, 2018-2021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</si>
  <si>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</si>
  <si>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</si>
  <si>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Sumber: Kementerian Komunikasi dan Multimedia Malaysia</t>
  </si>
  <si>
    <t xml:space="preserve"> </t>
  </si>
  <si>
    <t>Sektor OSHA</t>
  </si>
  <si>
    <t xml:space="preserve"> - 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</si>
  <si>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</si>
  <si>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</si>
  <si>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</si>
  <si>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</si>
  <si>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</si>
  <si>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</si>
  <si>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</si>
  <si>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</si>
  <si>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</si>
  <si>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</si>
  <si>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</si>
  <si>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Jadual 9.14: Statistik utama kemalangan pekerjaan, Kedah, 2020</t>
  </si>
  <si>
    <t>n.a</t>
  </si>
  <si>
    <t>Jadual 9.14: Statistik utama kemalangan pekerjaan, Kedah,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</si>
  <si>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</si>
  <si>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</si>
  <si>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</si>
  <si>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</si>
  <si>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</si>
  <si>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</si>
  <si>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</si>
  <si>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</si>
  <si>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</si>
  <si>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</si>
  <si>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</si>
  <si>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</si>
  <si>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</si>
  <si>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</si>
  <si>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Sumber: Polis Diraja Malaysia</t>
  </si>
  <si>
    <t xml:space="preserve">* Termasuk samun berkawan bersenjata api, samun berkawan tidak bersenjata api, samun bersenjata api dan </t>
  </si>
  <si>
    <t xml:space="preserve">samun tidak bersenjata api </t>
  </si>
  <si>
    <t>Jadual 9.15: Statistik jenayah, Kedah, 2018-2020</t>
  </si>
  <si>
    <t>Jadual 9.8: Siri masa bilangan kes penyakit berjangkit, Kedah, 2015-2020</t>
  </si>
  <si>
    <t>Jadual 9.9: Bilangan doktor, doktor gigi, jururawat, ahli farmasi dan optometris mengikut sektor dan nisbah kepada 
                   penduduk, Kedah, 2020</t>
  </si>
  <si>
    <t>Jadual 9.10: Bilangan fasiliti kesihatan awam dan nisbah fasiliti kesihatan awam kepada penduduk, Kedah,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</si>
  <si>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</si>
  <si>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</si>
  <si>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</si>
  <si>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internet dan media sosial mengikut negeri, 2020</t>
  </si>
  <si>
    <t>9.14 (1)</t>
  </si>
  <si>
    <t>9.14 (2)</t>
  </si>
  <si>
    <t>Statistik utama kemalangan pekerjaan, Kedah, 2020</t>
  </si>
  <si>
    <t>Statistik utama kemalangan pekerjaan, Kedah, 2020 (samb.)</t>
  </si>
  <si>
    <t>Statistik jenayah, Kedah, 2018-2020</t>
  </si>
  <si>
    <t>Statistik terpilih pendidikan mengikut negeri, 2020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</si>
  <si>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</si>
  <si>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</si>
  <si>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</si>
  <si>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</si>
  <si>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</si>
  <si>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</si>
  <si>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</si>
  <si>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</si>
  <si>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</si>
  <si>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</si>
  <si>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</si>
  <si>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Jadual 9.17: Jumlah dan jenis pelaburan projek pembuatan yang diluluskan mengikut negeri, Malaysia, 2018-2021</t>
  </si>
  <si>
    <t>Jadual 9.17: Jumlah dan jenis pelaburan projek pembuatan yang diluluskan mengikut negeri, Malaysia, 
                    2018-2021 (samb.)</t>
  </si>
  <si>
    <t>Jadual 9.18: Jumlah dan jenis pelaburan projek pembuatan yang diluluskan mengikut daerah pentadbiran, 
                     Kedah, 2018-2021</t>
  </si>
  <si>
    <t>Jadual 9.18: Jumlah dan jenis pelaburan projek pembuatan yang diluluskan mengikut daerah pentadbiran, 
                     Kedah, 2018-2021 (samb.)</t>
  </si>
  <si>
    <t>Jadual 9.19: Jumlah dan jenis pelaburan projek pembuatan yang diluluskan mengikut industri, Kedah, 2018-2021</t>
  </si>
  <si>
    <t>Jadual 9.19: Jumlah dan jenis pelaburan projek pembuatan yang diluluskan mengikut industri, Kedah, 2018-2021 (samb.)</t>
  </si>
  <si>
    <t>Jadual 9.20: Nilai pelaburan projek pembuatan yang diluluskan oleh penyertaan asing mengikut negara, 
                     Kedah, 2018-2021</t>
  </si>
  <si>
    <t>Jadual 9.21: Nilai pemberian sebenar kepada kerajaan negeri, Kedah, 2020</t>
  </si>
  <si>
    <t>Jadual 9.22: Statistik terpilih internet dan media sosial mengikut negeri, 2020</t>
  </si>
  <si>
    <t>Samun*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</si>
  <si>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</si>
  <si>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</si>
  <si>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</si>
  <si>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</si>
  <si>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</si>
  <si>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</si>
  <si>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Sumber: Lembaga Pembagunan Pelaburan Malaysia</t>
  </si>
  <si>
    <t>Aliran masuk Pelaburan Langsung Asing (FDI) mengikut rantau dan ekonomi, 2016-2021, USD juta</t>
  </si>
  <si>
    <t>Jadual 9.16: Aliran masuk Pelaburan Langsung Asing (FDI) mengikut rantau dan ekonomi, 2016-2021, USD juta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</si>
  <si>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</si>
  <si>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</si>
  <si>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</si>
  <si>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</si>
  <si>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</si>
  <si>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</si>
  <si>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</si>
  <si>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</si>
  <si>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</si>
  <si>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</si>
  <si>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Bilangan pusat internet desa</t>
  </si>
  <si>
    <t>Kemalangan pekerjaan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</si>
</sst>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_(* #,##0.0_);_(* \(#,##0.0\);_(* &quot;-&quot;??_);_(@_)"/>
    <numFmt numFmtId="170" formatCode="[$$-409]#,##0.00;[Red]&quot;-&quot;[$$-409]#,##0.00"/>
    <numFmt numFmtId="171" formatCode="#,##0.0"/>
    <numFmt numFmtId="172" formatCode="General&quot; &quot;"/>
    <numFmt numFmtId="173" formatCode="[$-409]mmm\-yy;@"/>
    <numFmt numFmtId="174" formatCode="#,##0.0_);\(#,##0.0\)"/>
    <numFmt numFmtId="175" formatCode="#,##0;[Red]#,##0"/>
    <numFmt numFmtId="176" formatCode="0;[Red]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alibri"/>
      <family val="2"/>
      <scheme val="minor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sz val="12"/>
      <name val="Helv"/>
      <charset val="134"/>
    </font>
    <font>
      <sz val="12"/>
      <name val="Times New Roman"/>
      <family val="1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12"/>
      <color theme="1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/>
      <diagonal/>
    </border>
  </borders>
  <cellStyleXfs count="6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>
      <alignment vertical="center"/>
    </xf>
    <xf numFmtId="168" fontId="12" fillId="0" borderId="0"/>
    <xf numFmtId="164" fontId="31" fillId="0" borderId="0" applyFont="0" applyFill="0" applyBorder="0" applyAlignment="0" applyProtection="0"/>
    <xf numFmtId="0" fontId="1" fillId="0" borderId="0"/>
    <xf numFmtId="170" fontId="10" fillId="0" borderId="0">
      <alignment vertical="center"/>
    </xf>
    <xf numFmtId="0" fontId="32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3" fontId="35" fillId="0" borderId="0"/>
    <xf numFmtId="173" fontId="35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168" fontId="36" fillId="0" borderId="0"/>
    <xf numFmtId="43" fontId="37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9" fillId="0" borderId="0">
      <alignment vertical="center"/>
    </xf>
    <xf numFmtId="41" fontId="1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74" fontId="12" fillId="0" borderId="0"/>
    <xf numFmtId="0" fontId="31" fillId="0" borderId="0"/>
    <xf numFmtId="172" fontId="40" fillId="0" borderId="0"/>
    <xf numFmtId="175" fontId="12" fillId="0" borderId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76" fontId="42" fillId="0" borderId="0"/>
    <xf numFmtId="0" fontId="1" fillId="0" borderId="0"/>
    <xf numFmtId="0" fontId="43" fillId="0" borderId="0"/>
    <xf numFmtId="0" fontId="44" fillId="0" borderId="0">
      <alignment vertical="center"/>
    </xf>
    <xf numFmtId="0" fontId="45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6" fontId="42" fillId="0" borderId="0"/>
    <xf numFmtId="0" fontId="1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7">
    <xf numFmtId="0" fontId="0" fillId="0" borderId="0" xfId="0"/>
    <xf numFmtId="0" fontId="5" fillId="0" borderId="0" xfId="2"/>
    <xf numFmtId="3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5" fontId="9" fillId="0" borderId="0" xfId="1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0" fontId="0" fillId="0" borderId="0" xfId="0" applyAlignment="1"/>
    <xf numFmtId="165" fontId="0" fillId="0" borderId="0" xfId="0" applyNumberFormat="1"/>
    <xf numFmtId="0" fontId="9" fillId="0" borderId="0" xfId="0" applyFont="1" applyFill="1" applyAlignment="1">
      <alignment vertical="center"/>
    </xf>
    <xf numFmtId="0" fontId="20" fillId="0" borderId="0" xfId="0" applyFont="1" applyFill="1"/>
    <xf numFmtId="0" fontId="20" fillId="0" borderId="0" xfId="0" applyFont="1" applyFill="1" applyAlignment="1">
      <alignment vertical="center"/>
    </xf>
    <xf numFmtId="0" fontId="9" fillId="0" borderId="0" xfId="0" applyFont="1" applyFill="1"/>
    <xf numFmtId="0" fontId="11" fillId="0" borderId="0" xfId="0" applyFont="1" applyFill="1" applyAlignment="1">
      <alignment vertical="center"/>
    </xf>
    <xf numFmtId="165" fontId="0" fillId="0" borderId="0" xfId="1" applyNumberFormat="1" applyFont="1"/>
    <xf numFmtId="0" fontId="3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vertical="top"/>
    </xf>
    <xf numFmtId="0" fontId="0" fillId="2" borderId="4" xfId="0" applyFill="1" applyBorder="1"/>
    <xf numFmtId="0" fontId="7" fillId="2" borderId="4" xfId="0" applyFont="1" applyFill="1" applyBorder="1" applyAlignment="1">
      <alignment vertical="center" wrapText="1"/>
    </xf>
    <xf numFmtId="0" fontId="0" fillId="2" borderId="6" xfId="0" applyFill="1" applyBorder="1"/>
    <xf numFmtId="0" fontId="0" fillId="2" borderId="7" xfId="0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2" fillId="0" borderId="0" xfId="0" applyFont="1" applyFill="1"/>
    <xf numFmtId="164" fontId="0" fillId="0" borderId="0" xfId="1" applyFont="1" applyFill="1"/>
    <xf numFmtId="167" fontId="0" fillId="0" borderId="0" xfId="1" applyNumberFormat="1" applyFont="1" applyFill="1"/>
    <xf numFmtId="0" fontId="0" fillId="0" borderId="0" xfId="0" applyFill="1" applyAlignment="1">
      <alignment vertical="top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top"/>
    </xf>
    <xf numFmtId="0" fontId="11" fillId="0" borderId="6" xfId="0" applyFont="1" applyBorder="1" applyAlignment="1">
      <alignment vertical="top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right" wrapText="1"/>
    </xf>
    <xf numFmtId="0" fontId="20" fillId="0" borderId="0" xfId="0" applyFont="1" applyAlignment="1">
      <alignment vertical="top"/>
    </xf>
    <xf numFmtId="0" fontId="20" fillId="0" borderId="0" xfId="0" applyFont="1" applyFill="1" applyAlignment="1">
      <alignment vertical="top"/>
    </xf>
    <xf numFmtId="0" fontId="9" fillId="2" borderId="7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8" fillId="0" borderId="0" xfId="3" applyFont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8" fillId="0" borderId="0" xfId="0" applyFont="1"/>
    <xf numFmtId="0" fontId="29" fillId="0" borderId="0" xfId="0" applyFont="1"/>
    <xf numFmtId="0" fontId="29" fillId="0" borderId="0" xfId="2" applyFont="1" applyAlignment="1">
      <alignment horizontal="center"/>
    </xf>
    <xf numFmtId="0" fontId="29" fillId="0" borderId="0" xfId="2" applyFont="1"/>
    <xf numFmtId="0" fontId="29" fillId="0" borderId="0" xfId="2" applyFont="1" applyFill="1" applyBorder="1" applyAlignment="1">
      <alignment horizontal="center" vertical="top" wrapText="1"/>
    </xf>
    <xf numFmtId="0" fontId="29" fillId="0" borderId="0" xfId="2" applyFont="1" applyAlignment="1">
      <alignment horizontal="center" vertical="top" wrapText="1"/>
    </xf>
    <xf numFmtId="0" fontId="29" fillId="0" borderId="0" xfId="2" applyFont="1" applyAlignment="1">
      <alignment vertical="top" wrapText="1"/>
    </xf>
    <xf numFmtId="0" fontId="29" fillId="0" borderId="0" xfId="2" applyFont="1" applyAlignment="1">
      <alignment horizontal="center" vertical="top"/>
    </xf>
    <xf numFmtId="2" fontId="29" fillId="0" borderId="0" xfId="2" applyNumberFormat="1" applyFont="1" applyAlignment="1">
      <alignment horizontal="center"/>
    </xf>
    <xf numFmtId="0" fontId="11" fillId="2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/>
    <xf numFmtId="0" fontId="30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4" fontId="20" fillId="0" borderId="0" xfId="1" applyFont="1"/>
    <xf numFmtId="164" fontId="0" fillId="0" borderId="0" xfId="1" applyFont="1"/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wrapText="1"/>
    </xf>
    <xf numFmtId="0" fontId="0" fillId="2" borderId="4" xfId="0" applyFill="1" applyBorder="1" applyAlignment="1"/>
    <xf numFmtId="0" fontId="7" fillId="2" borderId="6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right" wrapText="1"/>
    </xf>
    <xf numFmtId="0" fontId="7" fillId="2" borderId="6" xfId="0" applyFont="1" applyFill="1" applyBorder="1" applyAlignment="1">
      <alignment horizontal="right" wrapText="1"/>
    </xf>
    <xf numFmtId="0" fontId="7" fillId="2" borderId="6" xfId="0" applyFont="1" applyFill="1" applyBorder="1" applyAlignment="1">
      <alignment wrapText="1"/>
    </xf>
    <xf numFmtId="0" fontId="0" fillId="2" borderId="6" xfId="0" applyFill="1" applyBorder="1" applyAlignment="1"/>
    <xf numFmtId="0" fontId="7" fillId="2" borderId="0" xfId="0" applyFont="1" applyFill="1" applyAlignment="1">
      <alignment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 wrapText="1"/>
    </xf>
    <xf numFmtId="0" fontId="0" fillId="3" borderId="0" xfId="0" applyFill="1"/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/>
    </xf>
    <xf numFmtId="0" fontId="15" fillId="3" borderId="6" xfId="0" applyFont="1" applyFill="1" applyBorder="1" applyAlignment="1">
      <alignment vertical="center" wrapText="1"/>
    </xf>
    <xf numFmtId="0" fontId="15" fillId="3" borderId="6" xfId="0" applyFont="1" applyFill="1" applyBorder="1" applyAlignment="1">
      <alignment horizontal="right" vertical="center" wrapText="1"/>
    </xf>
    <xf numFmtId="47" fontId="15" fillId="3" borderId="6" xfId="0" applyNumberFormat="1" applyFont="1" applyFill="1" applyBorder="1" applyAlignment="1">
      <alignment horizontal="right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vertical="center" wrapText="1"/>
    </xf>
    <xf numFmtId="0" fontId="0" fillId="3" borderId="7" xfId="0" applyFill="1" applyBorder="1"/>
    <xf numFmtId="0" fontId="15" fillId="3" borderId="7" xfId="0" applyFont="1" applyFill="1" applyBorder="1" applyAlignment="1">
      <alignment vertical="center"/>
    </xf>
    <xf numFmtId="169" fontId="15" fillId="3" borderId="7" xfId="1" applyNumberFormat="1" applyFont="1" applyFill="1" applyBorder="1" applyAlignment="1">
      <alignment vertical="center" wrapText="1"/>
    </xf>
    <xf numFmtId="0" fontId="16" fillId="3" borderId="6" xfId="0" applyFont="1" applyFill="1" applyBorder="1"/>
    <xf numFmtId="0" fontId="0" fillId="3" borderId="6" xfId="0" applyFill="1" applyBorder="1"/>
    <xf numFmtId="0" fontId="15" fillId="3" borderId="6" xfId="0" applyFont="1" applyFill="1" applyBorder="1" applyAlignment="1">
      <alignment vertical="center"/>
    </xf>
    <xf numFmtId="169" fontId="15" fillId="3" borderId="6" xfId="1" applyNumberFormat="1" applyFont="1" applyFill="1" applyBorder="1" applyAlignment="1">
      <alignment vertical="center" wrapText="1"/>
    </xf>
    <xf numFmtId="0" fontId="4" fillId="3" borderId="0" xfId="0" applyFont="1" applyFill="1" applyAlignment="1">
      <alignment horizontal="left" vertical="top"/>
    </xf>
    <xf numFmtId="0" fontId="15" fillId="3" borderId="7" xfId="0" applyFont="1" applyFill="1" applyBorder="1" applyAlignment="1">
      <alignment horizontal="right" vertical="center"/>
    </xf>
    <xf numFmtId="0" fontId="15" fillId="3" borderId="0" xfId="0" applyFont="1" applyFill="1" applyAlignment="1">
      <alignment horizontal="left" vertical="center" wrapText="1"/>
    </xf>
    <xf numFmtId="0" fontId="16" fillId="3" borderId="0" xfId="0" applyFont="1" applyFill="1"/>
    <xf numFmtId="3" fontId="15" fillId="3" borderId="0" xfId="0" applyNumberFormat="1" applyFont="1" applyFill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top" wrapText="1"/>
    </xf>
    <xf numFmtId="165" fontId="15" fillId="3" borderId="0" xfId="1" applyNumberFormat="1" applyFont="1" applyFill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3" fontId="2" fillId="3" borderId="0" xfId="0" applyNumberFormat="1" applyFont="1" applyFill="1" applyAlignment="1">
      <alignment horizontal="right" wrapText="1"/>
    </xf>
    <xf numFmtId="0" fontId="0" fillId="3" borderId="0" xfId="0" applyFill="1" applyAlignment="1"/>
    <xf numFmtId="0" fontId="9" fillId="3" borderId="0" xfId="0" applyFont="1" applyFill="1" applyAlignment="1">
      <alignment horizontal="left" vertical="center"/>
    </xf>
    <xf numFmtId="165" fontId="9" fillId="3" borderId="0" xfId="1" applyNumberFormat="1" applyFont="1" applyFill="1" applyAlignment="1">
      <alignment horizontal="right" vertical="center"/>
    </xf>
    <xf numFmtId="0" fontId="9" fillId="3" borderId="6" xfId="0" applyFont="1" applyFill="1" applyBorder="1" applyAlignment="1">
      <alignment horizontal="left" vertical="center"/>
    </xf>
    <xf numFmtId="165" fontId="9" fillId="3" borderId="6" xfId="1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vertical="center"/>
    </xf>
    <xf numFmtId="165" fontId="11" fillId="3" borderId="5" xfId="1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165" fontId="9" fillId="3" borderId="0" xfId="1" applyNumberFormat="1" applyFont="1" applyFill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 wrapText="1"/>
    </xf>
    <xf numFmtId="0" fontId="11" fillId="3" borderId="0" xfId="0" applyFont="1" applyFill="1" applyAlignment="1">
      <alignment horizontal="right" wrapText="1"/>
    </xf>
    <xf numFmtId="0" fontId="9" fillId="3" borderId="0" xfId="0" applyFont="1" applyFill="1" applyAlignment="1">
      <alignment vertical="center"/>
    </xf>
    <xf numFmtId="165" fontId="9" fillId="3" borderId="0" xfId="1" applyNumberFormat="1" applyFont="1" applyFill="1" applyAlignment="1">
      <alignment horizontal="right"/>
    </xf>
    <xf numFmtId="0" fontId="9" fillId="3" borderId="0" xfId="0" applyFont="1" applyFill="1" applyBorder="1" applyAlignment="1">
      <alignment vertical="center"/>
    </xf>
    <xf numFmtId="165" fontId="9" fillId="3" borderId="0" xfId="1" applyNumberFormat="1" applyFont="1" applyFill="1" applyBorder="1" applyAlignment="1">
      <alignment horizontal="right"/>
    </xf>
    <xf numFmtId="165" fontId="9" fillId="3" borderId="6" xfId="1" applyNumberFormat="1" applyFont="1" applyFill="1" applyBorder="1" applyAlignment="1">
      <alignment horizontal="right"/>
    </xf>
    <xf numFmtId="165" fontId="9" fillId="3" borderId="0" xfId="1" applyNumberFormat="1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left" vertical="center"/>
    </xf>
    <xf numFmtId="165" fontId="11" fillId="3" borderId="5" xfId="1" applyNumberFormat="1" applyFont="1" applyFill="1" applyBorder="1" applyAlignment="1">
      <alignment horizontal="right" vertical="center"/>
    </xf>
    <xf numFmtId="165" fontId="18" fillId="3" borderId="5" xfId="1" applyNumberFormat="1" applyFont="1" applyFill="1" applyBorder="1" applyAlignment="1">
      <alignment horizontal="right" vertical="center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9" fillId="3" borderId="6" xfId="0" applyFont="1" applyFill="1" applyBorder="1"/>
    <xf numFmtId="0" fontId="9" fillId="3" borderId="6" xfId="0" applyFont="1" applyFill="1" applyBorder="1" applyAlignment="1">
      <alignment horizontal="right"/>
    </xf>
    <xf numFmtId="165" fontId="11" fillId="3" borderId="5" xfId="1" applyNumberFormat="1" applyFont="1" applyFill="1" applyBorder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1" fillId="3" borderId="5" xfId="0" applyFont="1" applyFill="1" applyBorder="1" applyAlignment="1">
      <alignment horizontal="left" vertical="center"/>
    </xf>
    <xf numFmtId="3" fontId="11" fillId="3" borderId="5" xfId="0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165" fontId="9" fillId="3" borderId="0" xfId="0" applyNumberFormat="1" applyFont="1" applyFill="1"/>
    <xf numFmtId="0" fontId="9" fillId="3" borderId="5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165" fontId="9" fillId="3" borderId="0" xfId="4" applyNumberFormat="1" applyFont="1" applyFill="1"/>
    <xf numFmtId="3" fontId="15" fillId="3" borderId="0" xfId="0" applyNumberFormat="1" applyFont="1" applyFill="1" applyBorder="1" applyAlignment="1">
      <alignment horizontal="right" vertical="center" wrapText="1"/>
    </xf>
    <xf numFmtId="3" fontId="11" fillId="3" borderId="5" xfId="0" applyNumberFormat="1" applyFont="1" applyFill="1" applyBorder="1" applyAlignment="1">
      <alignment horizontal="left" vertical="center" wrapText="1"/>
    </xf>
    <xf numFmtId="3" fontId="11" fillId="3" borderId="5" xfId="1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vertical="center"/>
    </xf>
    <xf numFmtId="165" fontId="11" fillId="3" borderId="5" xfId="4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3" fontId="15" fillId="3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vertical="center" wrapText="1"/>
    </xf>
    <xf numFmtId="164" fontId="15" fillId="3" borderId="0" xfId="1" applyFont="1" applyFill="1" applyAlignment="1">
      <alignment horizontal="righ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right" vertical="center" wrapText="1"/>
    </xf>
    <xf numFmtId="165" fontId="15" fillId="3" borderId="0" xfId="1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right" vertical="center" wrapText="1"/>
    </xf>
    <xf numFmtId="165" fontId="15" fillId="3" borderId="1" xfId="1" applyNumberFormat="1" applyFont="1" applyFill="1" applyBorder="1" applyAlignment="1">
      <alignment horizontal="right" vertical="center" wrapText="1"/>
    </xf>
    <xf numFmtId="165" fontId="15" fillId="3" borderId="6" xfId="1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165" fontId="8" fillId="3" borderId="0" xfId="1" applyNumberFormat="1" applyFont="1" applyFill="1" applyAlignment="1">
      <alignment horizontal="right" vertical="center" wrapText="1"/>
    </xf>
    <xf numFmtId="0" fontId="15" fillId="3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165" fontId="7" fillId="3" borderId="5" xfId="1" applyNumberFormat="1" applyFont="1" applyFill="1" applyBorder="1" applyAlignment="1">
      <alignment horizontal="right" vertical="center" wrapText="1"/>
    </xf>
    <xf numFmtId="165" fontId="15" fillId="3" borderId="0" xfId="1" applyNumberFormat="1" applyFont="1" applyFill="1" applyBorder="1" applyAlignment="1">
      <alignment horizontal="left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3" fontId="15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left" vertical="center"/>
    </xf>
    <xf numFmtId="3" fontId="8" fillId="3" borderId="0" xfId="0" applyNumberFormat="1" applyFont="1" applyFill="1" applyAlignment="1">
      <alignment horizontal="right" vertical="center" wrapText="1"/>
    </xf>
    <xf numFmtId="3" fontId="8" fillId="3" borderId="0" xfId="0" applyNumberFormat="1" applyFont="1" applyFill="1" applyAlignment="1">
      <alignment vertical="center" wrapText="1"/>
    </xf>
    <xf numFmtId="3" fontId="7" fillId="3" borderId="5" xfId="0" applyNumberFormat="1" applyFont="1" applyFill="1" applyBorder="1" applyAlignment="1">
      <alignment vertical="center" wrapText="1"/>
    </xf>
    <xf numFmtId="0" fontId="15" fillId="3" borderId="0" xfId="0" applyFont="1" applyFill="1" applyAlignment="1">
      <alignment horizontal="left" wrapText="1"/>
    </xf>
    <xf numFmtId="3" fontId="15" fillId="3" borderId="0" xfId="0" applyNumberFormat="1" applyFont="1" applyFill="1" applyAlignment="1">
      <alignment wrapText="1"/>
    </xf>
    <xf numFmtId="0" fontId="16" fillId="3" borderId="0" xfId="0" applyFont="1" applyFill="1" applyAlignment="1"/>
    <xf numFmtId="0" fontId="15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3" fontId="8" fillId="3" borderId="0" xfId="0" applyNumberFormat="1" applyFont="1" applyFill="1" applyAlignment="1">
      <alignment wrapText="1"/>
    </xf>
    <xf numFmtId="3" fontId="15" fillId="3" borderId="6" xfId="0" applyNumberFormat="1" applyFont="1" applyFill="1" applyBorder="1" applyAlignment="1">
      <alignment wrapText="1"/>
    </xf>
    <xf numFmtId="0" fontId="0" fillId="3" borderId="6" xfId="0" applyFill="1" applyBorder="1" applyAlignment="1"/>
    <xf numFmtId="0" fontId="7" fillId="3" borderId="5" xfId="0" applyFont="1" applyFill="1" applyBorder="1" applyAlignment="1">
      <alignment horizontal="left" wrapText="1"/>
    </xf>
    <xf numFmtId="3" fontId="7" fillId="3" borderId="5" xfId="0" applyNumberFormat="1" applyFont="1" applyFill="1" applyBorder="1" applyAlignment="1">
      <alignment wrapText="1"/>
    </xf>
    <xf numFmtId="3" fontId="7" fillId="3" borderId="10" xfId="0" applyNumberFormat="1" applyFont="1" applyFill="1" applyBorder="1" applyAlignment="1">
      <alignment wrapText="1"/>
    </xf>
    <xf numFmtId="3" fontId="15" fillId="3" borderId="6" xfId="0" applyNumberFormat="1" applyFont="1" applyFill="1" applyBorder="1" applyAlignment="1">
      <alignment vertical="center" wrapText="1"/>
    </xf>
    <xf numFmtId="3" fontId="7" fillId="3" borderId="10" xfId="0" applyNumberFormat="1" applyFont="1" applyFill="1" applyBorder="1" applyAlignment="1">
      <alignment vertical="center" wrapText="1"/>
    </xf>
    <xf numFmtId="3" fontId="15" fillId="3" borderId="0" xfId="0" applyNumberFormat="1" applyFont="1" applyFill="1" applyBorder="1" applyAlignment="1">
      <alignment vertical="center" wrapText="1"/>
    </xf>
    <xf numFmtId="165" fontId="15" fillId="3" borderId="0" xfId="1" applyNumberFormat="1" applyFont="1" applyFill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165" fontId="7" fillId="3" borderId="4" xfId="1" applyNumberFormat="1" applyFont="1" applyFill="1" applyBorder="1" applyAlignment="1">
      <alignment vertical="center" wrapText="1"/>
    </xf>
    <xf numFmtId="0" fontId="6" fillId="3" borderId="0" xfId="0" applyFont="1" applyFill="1" applyAlignment="1">
      <alignment vertical="top"/>
    </xf>
    <xf numFmtId="165" fontId="6" fillId="3" borderId="0" xfId="1" applyNumberFormat="1" applyFont="1" applyFill="1" applyAlignment="1">
      <alignment vertical="top"/>
    </xf>
    <xf numFmtId="165" fontId="7" fillId="3" borderId="0" xfId="1" applyNumberFormat="1" applyFont="1" applyFill="1" applyAlignment="1">
      <alignment horizontal="right" vertical="center" wrapText="1"/>
    </xf>
    <xf numFmtId="165" fontId="0" fillId="3" borderId="0" xfId="1" applyNumberFormat="1" applyFont="1" applyFill="1"/>
    <xf numFmtId="0" fontId="4" fillId="3" borderId="0" xfId="0" applyFont="1" applyFill="1"/>
    <xf numFmtId="0" fontId="8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 wrapText="1"/>
    </xf>
    <xf numFmtId="165" fontId="15" fillId="3" borderId="2" xfId="1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165" fontId="15" fillId="3" borderId="7" xfId="1" applyNumberFormat="1" applyFont="1" applyFill="1" applyBorder="1" applyAlignment="1">
      <alignment horizontal="right" vertical="center" wrapText="1"/>
    </xf>
    <xf numFmtId="165" fontId="15" fillId="3" borderId="1" xfId="1" applyNumberFormat="1" applyFont="1" applyFill="1" applyBorder="1" applyAlignment="1">
      <alignment vertical="center" wrapText="1"/>
    </xf>
    <xf numFmtId="165" fontId="15" fillId="3" borderId="2" xfId="1" applyNumberFormat="1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0" xfId="0" quotePrefix="1" applyFont="1" applyFill="1" applyAlignment="1">
      <alignment horizontal="right" vertical="center" wrapText="1"/>
    </xf>
    <xf numFmtId="166" fontId="15" fillId="3" borderId="0" xfId="0" quotePrefix="1" applyNumberFormat="1" applyFont="1" applyFill="1" applyAlignment="1">
      <alignment horizontal="right" vertical="center" wrapText="1"/>
    </xf>
    <xf numFmtId="47" fontId="15" fillId="3" borderId="0" xfId="0" quotePrefix="1" applyNumberFormat="1" applyFont="1" applyFill="1" applyAlignment="1">
      <alignment horizontal="righ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6" xfId="0" quotePrefix="1" applyFont="1" applyFill="1" applyBorder="1" applyAlignment="1">
      <alignment horizontal="right" vertical="center" wrapText="1"/>
    </xf>
    <xf numFmtId="0" fontId="15" fillId="3" borderId="0" xfId="0" applyFont="1" applyFill="1" applyAlignment="1">
      <alignment horizontal="left" vertical="center" wrapText="1"/>
    </xf>
    <xf numFmtId="0" fontId="7" fillId="2" borderId="9" xfId="0" applyFont="1" applyFill="1" applyBorder="1" applyAlignment="1">
      <alignment vertical="center" wrapText="1"/>
    </xf>
    <xf numFmtId="3" fontId="8" fillId="3" borderId="6" xfId="11" applyNumberFormat="1" applyFont="1" applyFill="1" applyBorder="1" applyAlignment="1">
      <alignment horizontal="right" vertical="center"/>
    </xf>
    <xf numFmtId="3" fontId="9" fillId="3" borderId="0" xfId="42" applyNumberFormat="1" applyFont="1" applyFill="1" applyBorder="1" applyAlignment="1">
      <alignment horizontal="right" vertical="center"/>
    </xf>
    <xf numFmtId="3" fontId="18" fillId="3" borderId="0" xfId="9" applyNumberFormat="1" applyFont="1" applyFill="1" applyAlignment="1">
      <alignment horizontal="right" vertical="top"/>
    </xf>
    <xf numFmtId="0" fontId="38" fillId="3" borderId="0" xfId="42" applyFont="1" applyFill="1" applyBorder="1" applyAlignment="1">
      <alignment horizontal="left" vertical="center"/>
    </xf>
    <xf numFmtId="170" fontId="38" fillId="3" borderId="0" xfId="42" applyNumberFormat="1" applyFont="1" applyFill="1" applyAlignment="1">
      <alignment vertical="center"/>
    </xf>
    <xf numFmtId="171" fontId="9" fillId="3" borderId="0" xfId="42" applyNumberFormat="1" applyFont="1" applyFill="1" applyAlignment="1">
      <alignment horizontal="right" vertical="center"/>
    </xf>
    <xf numFmtId="0" fontId="18" fillId="3" borderId="0" xfId="43" applyFont="1" applyFill="1" applyAlignment="1">
      <alignment vertical="center"/>
    </xf>
    <xf numFmtId="1" fontId="9" fillId="3" borderId="0" xfId="42" applyNumberFormat="1" applyFont="1" applyFill="1" applyAlignment="1">
      <alignment horizontal="right"/>
    </xf>
    <xf numFmtId="0" fontId="46" fillId="0" borderId="0" xfId="42" applyFont="1"/>
    <xf numFmtId="0" fontId="38" fillId="3" borderId="0" xfId="42" applyFont="1" applyFill="1" applyAlignment="1">
      <alignment vertical="top"/>
    </xf>
    <xf numFmtId="171" fontId="9" fillId="3" borderId="0" xfId="42" applyNumberFormat="1" applyFont="1" applyFill="1" applyAlignment="1">
      <alignment horizontal="right"/>
    </xf>
    <xf numFmtId="0" fontId="11" fillId="3" borderId="0" xfId="41" applyFont="1" applyFill="1" applyAlignment="1">
      <alignment horizontal="left" vertical="center" indent="1"/>
    </xf>
    <xf numFmtId="3" fontId="9" fillId="3" borderId="6" xfId="42" applyNumberFormat="1" applyFont="1" applyFill="1" applyBorder="1" applyAlignment="1">
      <alignment vertical="center"/>
    </xf>
    <xf numFmtId="167" fontId="18" fillId="3" borderId="0" xfId="18" applyNumberFormat="1" applyFont="1" applyFill="1" applyAlignment="1">
      <alignment horizontal="right" vertical="center"/>
    </xf>
    <xf numFmtId="0" fontId="8" fillId="3" borderId="0" xfId="41" applyFont="1" applyFill="1" applyAlignment="1">
      <alignment horizontal="left" vertical="center" indent="1"/>
    </xf>
    <xf numFmtId="167" fontId="8" fillId="3" borderId="0" xfId="18" applyNumberFormat="1" applyFont="1" applyFill="1" applyAlignment="1">
      <alignment horizontal="right" vertical="center"/>
    </xf>
    <xf numFmtId="0" fontId="18" fillId="3" borderId="0" xfId="41" applyFont="1" applyFill="1" applyAlignment="1">
      <alignment vertical="center" wrapText="1"/>
    </xf>
    <xf numFmtId="3" fontId="9" fillId="3" borderId="0" xfId="42" applyNumberFormat="1" applyFont="1" applyFill="1" applyAlignment="1">
      <alignment vertical="center"/>
    </xf>
    <xf numFmtId="0" fontId="18" fillId="3" borderId="0" xfId="41" applyFont="1" applyFill="1" applyAlignment="1">
      <alignment horizontal="left" vertical="center" indent="2"/>
    </xf>
    <xf numFmtId="165" fontId="8" fillId="3" borderId="0" xfId="9" applyNumberFormat="1" applyFont="1" applyFill="1" applyAlignment="1">
      <alignment horizontal="right" vertical="top"/>
    </xf>
    <xf numFmtId="3" fontId="8" fillId="3" borderId="0" xfId="11" applyNumberFormat="1" applyFont="1" applyFill="1" applyBorder="1" applyAlignment="1">
      <alignment horizontal="right" vertical="center"/>
    </xf>
    <xf numFmtId="171" fontId="9" fillId="3" borderId="0" xfId="42" applyNumberFormat="1" applyFont="1" applyFill="1" applyBorder="1" applyAlignment="1">
      <alignment horizontal="right" vertical="center"/>
    </xf>
    <xf numFmtId="165" fontId="9" fillId="3" borderId="0" xfId="42" applyNumberFormat="1" applyFont="1" applyFill="1" applyAlignment="1">
      <alignment horizontal="right" vertical="top"/>
    </xf>
    <xf numFmtId="0" fontId="8" fillId="3" borderId="0" xfId="21" applyFont="1" applyFill="1" applyAlignment="1">
      <alignment horizontal="left" vertical="center" indent="4"/>
    </xf>
    <xf numFmtId="171" fontId="18" fillId="3" borderId="0" xfId="11" applyNumberFormat="1" applyFont="1" applyFill="1" applyAlignment="1">
      <alignment horizontal="right"/>
    </xf>
    <xf numFmtId="3" fontId="11" fillId="3" borderId="0" xfId="42" applyNumberFormat="1" applyFont="1" applyFill="1" applyAlignment="1">
      <alignment horizontal="right" vertical="center"/>
    </xf>
    <xf numFmtId="3" fontId="8" fillId="3" borderId="0" xfId="11" applyNumberFormat="1" applyFont="1" applyFill="1" applyAlignment="1">
      <alignment horizontal="right" vertical="center"/>
    </xf>
    <xf numFmtId="3" fontId="9" fillId="3" borderId="0" xfId="42" applyNumberFormat="1" applyFont="1" applyFill="1" applyAlignment="1">
      <alignment horizontal="right" vertical="center"/>
    </xf>
    <xf numFmtId="171" fontId="8" fillId="3" borderId="0" xfId="11" applyNumberFormat="1" applyFont="1" applyFill="1" applyAlignment="1">
      <alignment horizontal="right" vertical="center"/>
    </xf>
    <xf numFmtId="0" fontId="9" fillId="3" borderId="0" xfId="42" applyFont="1" applyFill="1" applyAlignment="1">
      <alignment vertical="center"/>
    </xf>
    <xf numFmtId="167" fontId="8" fillId="3" borderId="0" xfId="18" quotePrefix="1" applyNumberFormat="1" applyFont="1" applyFill="1" applyAlignment="1">
      <alignment horizontal="right" vertical="center"/>
    </xf>
    <xf numFmtId="0" fontId="9" fillId="3" borderId="0" xfId="41" applyFont="1" applyFill="1" applyAlignment="1">
      <alignment horizontal="left" vertical="center" indent="4"/>
    </xf>
    <xf numFmtId="0" fontId="9" fillId="3" borderId="6" xfId="42" applyFont="1" applyFill="1" applyBorder="1" applyAlignment="1">
      <alignment vertical="center"/>
    </xf>
    <xf numFmtId="3" fontId="9" fillId="3" borderId="0" xfId="42" applyNumberFormat="1" applyFont="1" applyFill="1" applyAlignment="1">
      <alignment horizontal="right" vertical="top"/>
    </xf>
    <xf numFmtId="0" fontId="8" fillId="3" borderId="6" xfId="11" applyFont="1" applyFill="1" applyBorder="1" applyAlignment="1">
      <alignment horizontal="right" vertical="center"/>
    </xf>
    <xf numFmtId="0" fontId="38" fillId="3" borderId="0" xfId="42" applyFont="1" applyFill="1" applyAlignment="1">
      <alignment vertical="center"/>
    </xf>
    <xf numFmtId="0" fontId="9" fillId="3" borderId="0" xfId="42" applyFont="1" applyFill="1" applyBorder="1" applyAlignment="1">
      <alignment vertical="center"/>
    </xf>
    <xf numFmtId="0" fontId="9" fillId="3" borderId="0" xfId="41" applyFont="1" applyFill="1" applyAlignment="1">
      <alignment horizontal="left" vertical="center" indent="2"/>
    </xf>
    <xf numFmtId="0" fontId="4" fillId="3" borderId="8" xfId="0" applyFont="1" applyFill="1" applyBorder="1" applyAlignment="1">
      <alignment vertical="top" wrapText="1"/>
    </xf>
    <xf numFmtId="0" fontId="9" fillId="3" borderId="0" xfId="42" applyFont="1" applyFill="1"/>
    <xf numFmtId="0" fontId="8" fillId="3" borderId="0" xfId="41" applyFont="1" applyFill="1" applyAlignment="1">
      <alignment horizontal="left" vertical="center" indent="4"/>
    </xf>
    <xf numFmtId="0" fontId="0" fillId="0" borderId="0" xfId="0"/>
    <xf numFmtId="0" fontId="9" fillId="0" borderId="0" xfId="42" applyFont="1"/>
    <xf numFmtId="0" fontId="9" fillId="0" borderId="0" xfId="42" applyFont="1" applyAlignment="1">
      <alignment vertical="center"/>
    </xf>
    <xf numFmtId="3" fontId="8" fillId="3" borderId="0" xfId="9" applyNumberFormat="1" applyFont="1" applyFill="1" applyAlignment="1">
      <alignment horizontal="right" vertical="top"/>
    </xf>
    <xf numFmtId="167" fontId="8" fillId="3" borderId="0" xfId="18" applyNumberFormat="1" applyFont="1" applyFill="1" applyBorder="1" applyAlignment="1">
      <alignment horizontal="right" vertical="center"/>
    </xf>
    <xf numFmtId="164" fontId="8" fillId="3" borderId="0" xfId="1" quotePrefix="1" applyFont="1" applyFill="1" applyAlignment="1">
      <alignment horizontal="right" vertical="center"/>
    </xf>
    <xf numFmtId="0" fontId="23" fillId="3" borderId="0" xfId="48" applyFont="1" applyFill="1" applyAlignment="1">
      <alignment horizontal="center"/>
    </xf>
    <xf numFmtId="0" fontId="8" fillId="3" borderId="0" xfId="48" applyFont="1" applyFill="1" applyAlignment="1">
      <alignment horizontal="right" vertical="center"/>
    </xf>
    <xf numFmtId="0" fontId="23" fillId="3" borderId="0" xfId="48" applyFont="1" applyFill="1" applyAlignment="1">
      <alignment horizontal="left" vertical="top" indent="1"/>
    </xf>
    <xf numFmtId="164" fontId="8" fillId="3" borderId="0" xfId="1" applyFont="1" applyFill="1" applyBorder="1" applyAlignment="1">
      <alignment horizontal="right" vertical="center"/>
    </xf>
    <xf numFmtId="0" fontId="33" fillId="3" borderId="0" xfId="48" applyFont="1" applyFill="1" applyAlignment="1">
      <alignment vertical="center"/>
    </xf>
    <xf numFmtId="0" fontId="18" fillId="3" borderId="0" xfId="48" applyFont="1" applyFill="1" applyAlignment="1">
      <alignment horizontal="left" vertical="center"/>
    </xf>
    <xf numFmtId="0" fontId="8" fillId="3" borderId="10" xfId="48" applyFont="1" applyFill="1" applyBorder="1" applyAlignment="1">
      <alignment vertical="center"/>
    </xf>
    <xf numFmtId="0" fontId="8" fillId="3" borderId="10" xfId="48" applyFont="1" applyFill="1" applyBorder="1" applyAlignment="1">
      <alignment horizontal="left" vertical="center"/>
    </xf>
    <xf numFmtId="0" fontId="23" fillId="3" borderId="0" xfId="48" applyFont="1" applyFill="1" applyAlignment="1">
      <alignment horizontal="left" indent="1"/>
    </xf>
    <xf numFmtId="0" fontId="47" fillId="3" borderId="0" xfId="48" applyFont="1" applyFill="1" applyAlignment="1">
      <alignment horizontal="left" vertical="top"/>
    </xf>
    <xf numFmtId="164" fontId="8" fillId="3" borderId="0" xfId="1" applyFont="1" applyFill="1" applyAlignment="1">
      <alignment horizontal="right" vertical="center"/>
    </xf>
    <xf numFmtId="164" fontId="8" fillId="3" borderId="0" xfId="1" applyFont="1" applyFill="1" applyAlignment="1">
      <alignment horizontal="right" vertical="top"/>
    </xf>
    <xf numFmtId="0" fontId="8" fillId="3" borderId="10" xfId="48" applyFont="1" applyFill="1" applyBorder="1" applyAlignment="1">
      <alignment horizontal="center" vertical="center"/>
    </xf>
    <xf numFmtId="0" fontId="25" fillId="3" borderId="0" xfId="49" applyFont="1" applyFill="1" applyAlignment="1">
      <alignment horizontal="left"/>
    </xf>
    <xf numFmtId="0" fontId="8" fillId="3" borderId="0" xfId="48" applyFont="1" applyFill="1" applyAlignment="1">
      <alignment horizontal="left" vertical="center" indent="2"/>
    </xf>
    <xf numFmtId="0" fontId="47" fillId="3" borderId="0" xfId="48" applyFont="1" applyFill="1" applyAlignment="1">
      <alignment horizontal="center" vertical="top"/>
    </xf>
    <xf numFmtId="0" fontId="8" fillId="3" borderId="0" xfId="48" applyFont="1" applyFill="1" applyAlignment="1">
      <alignment vertical="center"/>
    </xf>
    <xf numFmtId="0" fontId="23" fillId="0" borderId="0" xfId="48" applyFont="1" applyAlignment="1">
      <alignment horizontal="right" indent="1"/>
    </xf>
    <xf numFmtId="0" fontId="7" fillId="0" borderId="1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8" fillId="3" borderId="0" xfId="48" applyFont="1" applyFill="1" applyAlignment="1">
      <alignment horizontal="left" vertical="center"/>
    </xf>
    <xf numFmtId="0" fontId="18" fillId="3" borderId="0" xfId="48" applyFont="1" applyFill="1" applyAlignment="1">
      <alignment vertical="center"/>
    </xf>
    <xf numFmtId="3" fontId="8" fillId="3" borderId="10" xfId="48" applyNumberFormat="1" applyFont="1" applyFill="1" applyBorder="1" applyAlignment="1">
      <alignment horizontal="right" vertical="center"/>
    </xf>
    <xf numFmtId="0" fontId="23" fillId="3" borderId="0" xfId="48" applyFont="1" applyFill="1"/>
    <xf numFmtId="0" fontId="34" fillId="3" borderId="0" xfId="48" applyFont="1" applyFill="1" applyAlignment="1">
      <alignment horizontal="left" vertical="center"/>
    </xf>
    <xf numFmtId="0" fontId="18" fillId="3" borderId="0" xfId="48" applyFont="1" applyFill="1" applyAlignment="1">
      <alignment horizontal="right" vertical="center"/>
    </xf>
    <xf numFmtId="164" fontId="18" fillId="3" borderId="0" xfId="1" applyFont="1" applyFill="1" applyAlignment="1">
      <alignment horizontal="right" vertical="center"/>
    </xf>
    <xf numFmtId="0" fontId="18" fillId="3" borderId="0" xfId="48" applyFont="1" applyFill="1" applyAlignment="1">
      <alignment horizontal="center" vertical="center"/>
    </xf>
    <xf numFmtId="0" fontId="18" fillId="3" borderId="0" xfId="48" applyFont="1" applyFill="1" applyAlignment="1">
      <alignment horizontal="left" vertical="center" indent="2"/>
    </xf>
    <xf numFmtId="0" fontId="23" fillId="0" borderId="0" xfId="48" applyFont="1"/>
    <xf numFmtId="0" fontId="34" fillId="0" borderId="0" xfId="48" applyFont="1" applyAlignment="1">
      <alignment horizontal="right" vertical="top"/>
    </xf>
    <xf numFmtId="0" fontId="8" fillId="3" borderId="10" xfId="48" applyFont="1" applyFill="1" applyBorder="1" applyAlignment="1">
      <alignment horizontal="left" vertical="center" indent="1"/>
    </xf>
    <xf numFmtId="0" fontId="9" fillId="0" borderId="0" xfId="48" applyFont="1"/>
    <xf numFmtId="0" fontId="0" fillId="0" borderId="0" xfId="0"/>
    <xf numFmtId="0" fontId="9" fillId="0" borderId="0" xfId="42" applyFont="1"/>
    <xf numFmtId="0" fontId="9" fillId="0" borderId="0" xfId="42" applyFont="1" applyAlignment="1">
      <alignment vertical="center"/>
    </xf>
    <xf numFmtId="0" fontId="8" fillId="3" borderId="0" xfId="48" applyFont="1" applyFill="1" applyAlignment="1">
      <alignment horizontal="left" vertical="center" indent="4"/>
    </xf>
    <xf numFmtId="3" fontId="18" fillId="3" borderId="0" xfId="48" applyNumberFormat="1" applyFont="1" applyFill="1" applyAlignment="1">
      <alignment horizontal="right" vertical="center"/>
    </xf>
    <xf numFmtId="0" fontId="23" fillId="0" borderId="0" xfId="48" applyFont="1" applyAlignment="1">
      <alignment horizontal="right" indent="2"/>
    </xf>
    <xf numFmtId="3" fontId="8" fillId="3" borderId="0" xfId="48" applyNumberFormat="1" applyFont="1" applyFill="1" applyAlignment="1">
      <alignment horizontal="right" vertical="center"/>
    </xf>
    <xf numFmtId="0" fontId="34" fillId="3" borderId="0" xfId="48" applyFont="1" applyFill="1" applyAlignment="1">
      <alignment horizontal="left" vertical="center" indent="2"/>
    </xf>
    <xf numFmtId="0" fontId="8" fillId="3" borderId="0" xfId="48" applyFont="1" applyFill="1" applyAlignment="1">
      <alignment horizontal="center" vertical="center"/>
    </xf>
    <xf numFmtId="0" fontId="0" fillId="0" borderId="0" xfId="0"/>
    <xf numFmtId="0" fontId="20" fillId="0" borderId="0" xfId="0" applyFont="1"/>
    <xf numFmtId="0" fontId="8" fillId="0" borderId="0" xfId="48" applyFont="1" applyAlignment="1">
      <alignment vertical="center"/>
    </xf>
    <xf numFmtId="0" fontId="18" fillId="0" borderId="0" xfId="48" applyFont="1" applyAlignment="1">
      <alignment vertical="center"/>
    </xf>
    <xf numFmtId="0" fontId="9" fillId="0" borderId="0" xfId="42" applyFont="1"/>
    <xf numFmtId="0" fontId="9" fillId="0" borderId="0" xfId="42" applyFont="1" applyAlignment="1">
      <alignment vertical="center"/>
    </xf>
    <xf numFmtId="2" fontId="29" fillId="0" borderId="0" xfId="2" applyNumberFormat="1" applyFont="1" applyAlignment="1">
      <alignment horizontal="center" vertical="top" wrapText="1"/>
    </xf>
    <xf numFmtId="0" fontId="7" fillId="2" borderId="9" xfId="0" applyFont="1" applyFill="1" applyBorder="1" applyAlignment="1">
      <alignment horizontal="right" vertical="center" wrapText="1"/>
    </xf>
    <xf numFmtId="0" fontId="8" fillId="3" borderId="0" xfId="48" applyFont="1" applyFill="1" applyAlignment="1">
      <alignment horizontal="left" vertical="center" indent="3"/>
    </xf>
    <xf numFmtId="0" fontId="25" fillId="3" borderId="0" xfId="49" applyFont="1" applyFill="1" applyAlignment="1">
      <alignment horizontal="left" vertical="top"/>
    </xf>
    <xf numFmtId="0" fontId="25" fillId="3" borderId="0" xfId="0" applyFont="1" applyFill="1" applyAlignment="1">
      <alignment horizontal="left" vertical="top" wrapText="1"/>
    </xf>
    <xf numFmtId="0" fontId="29" fillId="0" borderId="0" xfId="2" applyFont="1" applyBorder="1" applyAlignment="1">
      <alignment vertical="top" wrapText="1"/>
    </xf>
    <xf numFmtId="0" fontId="24" fillId="3" borderId="0" xfId="0" applyFont="1" applyFill="1"/>
    <xf numFmtId="0" fontId="4" fillId="3" borderId="0" xfId="0" applyFont="1" applyFill="1" applyAlignment="1"/>
    <xf numFmtId="0" fontId="6" fillId="3" borderId="0" xfId="0" applyFont="1" applyFill="1" applyAlignment="1"/>
    <xf numFmtId="0" fontId="4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3" fillId="3" borderId="0" xfId="0" applyFont="1" applyFill="1" applyAlignment="1"/>
    <xf numFmtId="0" fontId="6" fillId="3" borderId="0" xfId="0" applyFont="1" applyFill="1" applyAlignment="1">
      <alignment horizontal="left" vertical="center"/>
    </xf>
    <xf numFmtId="0" fontId="13" fillId="3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vertical="top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right" vertical="top" wrapText="1"/>
    </xf>
    <xf numFmtId="0" fontId="0" fillId="3" borderId="0" xfId="0" applyFill="1" applyAlignment="1">
      <alignment horizontal="right"/>
    </xf>
    <xf numFmtId="0" fontId="0" fillId="3" borderId="8" xfId="0" applyFill="1" applyBorder="1"/>
    <xf numFmtId="0" fontId="6" fillId="3" borderId="0" xfId="0" applyFont="1" applyFill="1" applyBorder="1" applyAlignment="1">
      <alignment horizontal="left" wrapText="1"/>
    </xf>
    <xf numFmtId="0" fontId="0" fillId="3" borderId="0" xfId="0" applyFill="1" applyBorder="1"/>
    <xf numFmtId="0" fontId="2" fillId="3" borderId="0" xfId="0" applyFont="1" applyFill="1" applyAlignment="1">
      <alignment vertical="center" wrapText="1"/>
    </xf>
    <xf numFmtId="0" fontId="25" fillId="3" borderId="0" xfId="0" applyFont="1" applyFill="1" applyAlignment="1">
      <alignment vertical="top" wrapText="1"/>
    </xf>
    <xf numFmtId="0" fontId="25" fillId="3" borderId="0" xfId="0" applyFont="1" applyFill="1" applyAlignment="1">
      <alignment vertical="center" wrapText="1"/>
    </xf>
    <xf numFmtId="0" fontId="19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16" fillId="3" borderId="0" xfId="0" applyFont="1" applyFill="1" applyAlignment="1">
      <alignment vertical="top"/>
    </xf>
    <xf numFmtId="3" fontId="0" fillId="3" borderId="0" xfId="0" applyNumberFormat="1" applyFill="1"/>
    <xf numFmtId="0" fontId="23" fillId="3" borderId="0" xfId="0" applyFont="1" applyFill="1" applyBorder="1" applyAlignment="1">
      <alignment horizontal="left"/>
    </xf>
    <xf numFmtId="0" fontId="9" fillId="3" borderId="0" xfId="0" applyFont="1" applyFill="1" applyAlignment="1">
      <alignment horizontal="left" vertical="top"/>
    </xf>
    <xf numFmtId="165" fontId="16" fillId="3" borderId="0" xfId="1" applyNumberFormat="1" applyFont="1" applyFill="1"/>
    <xf numFmtId="165" fontId="16" fillId="3" borderId="0" xfId="0" applyNumberFormat="1" applyFont="1" applyFill="1"/>
    <xf numFmtId="0" fontId="11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20" fillId="3" borderId="0" xfId="0" applyFont="1" applyFill="1"/>
    <xf numFmtId="0" fontId="2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5" fontId="23" fillId="3" borderId="0" xfId="1" applyNumberFormat="1" applyFont="1" applyFill="1"/>
    <xf numFmtId="165" fontId="20" fillId="3" borderId="0" xfId="0" applyNumberFormat="1" applyFont="1" applyFill="1"/>
    <xf numFmtId="0" fontId="14" fillId="3" borderId="0" xfId="0" applyFont="1" applyFill="1"/>
    <xf numFmtId="168" fontId="8" fillId="3" borderId="0" xfId="4" applyFont="1" applyFill="1"/>
    <xf numFmtId="168" fontId="9" fillId="3" borderId="0" xfId="4" applyFont="1" applyFill="1"/>
    <xf numFmtId="0" fontId="2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3" fillId="3" borderId="0" xfId="0" applyFont="1" applyFill="1" applyAlignment="1">
      <alignment vertical="top"/>
    </xf>
    <xf numFmtId="0" fontId="18" fillId="3" borderId="0" xfId="3" applyFont="1" applyFill="1" applyAlignment="1">
      <alignment vertical="top" wrapText="1"/>
    </xf>
    <xf numFmtId="0" fontId="7" fillId="3" borderId="1" xfId="0" applyFont="1" applyFill="1" applyBorder="1" applyAlignment="1">
      <alignment vertical="top"/>
    </xf>
    <xf numFmtId="0" fontId="7" fillId="2" borderId="9" xfId="0" applyFont="1" applyFill="1" applyBorder="1" applyAlignment="1">
      <alignment horizontal="left" vertical="center" wrapText="1"/>
    </xf>
    <xf numFmtId="0" fontId="29" fillId="0" borderId="0" xfId="2" applyFont="1" applyAlignment="1">
      <alignment horizontal="center" vertical="center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vertical="center" wrapText="1"/>
    </xf>
    <xf numFmtId="0" fontId="15" fillId="3" borderId="6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left" vertical="top" wrapText="1"/>
    </xf>
    <xf numFmtId="0" fontId="27" fillId="3" borderId="0" xfId="0" applyFont="1" applyFill="1" applyAlignment="1">
      <alignment horizontal="left" wrapText="1"/>
    </xf>
    <xf numFmtId="0" fontId="9" fillId="0" borderId="0" xfId="42" applyFont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2" borderId="7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top" wrapText="1"/>
    </xf>
    <xf numFmtId="0" fontId="18" fillId="0" borderId="0" xfId="3" applyFont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right" vertical="top" wrapText="1"/>
    </xf>
    <xf numFmtId="0" fontId="16" fillId="2" borderId="0" xfId="0" applyFont="1" applyFill="1" applyAlignment="1">
      <alignment vertical="top"/>
    </xf>
    <xf numFmtId="0" fontId="18" fillId="3" borderId="0" xfId="3" applyFont="1" applyFill="1" applyAlignment="1">
      <alignment horizontal="left" vertical="top" wrapText="1"/>
    </xf>
    <xf numFmtId="0" fontId="18" fillId="2" borderId="7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/>
    </xf>
  </cellXfs>
  <cellStyles count="63">
    <cellStyle name="Comma" xfId="1" builtinId="3"/>
    <cellStyle name="Comma [0] 2" xfId="29" xr:uid="{C6EC628A-258F-44F3-B542-C73B42EC7B0B}"/>
    <cellStyle name="Comma 10" xfId="37" xr:uid="{4399C224-E89F-4ED1-9AB6-26D6FC407AFE}"/>
    <cellStyle name="Comma 11" xfId="61" xr:uid="{00000000-0005-0000-0000-00006E000000}"/>
    <cellStyle name="Comma 2" xfId="5" xr:uid="{F0C72E75-1718-49C5-B475-37B5D2F26599}"/>
    <cellStyle name="Comma 2 2" xfId="27" xr:uid="{2DB9B731-DAB9-46E0-BBF4-D89B5BC6D03E}"/>
    <cellStyle name="Comma 2 2 2" xfId="38" xr:uid="{21E6D494-8436-413B-B76D-764ACF0D56CC}"/>
    <cellStyle name="Comma 2 2 263" xfId="54" xr:uid="{3A455724-3917-45E4-80DC-CC3A1556F60D}"/>
    <cellStyle name="Comma 2 3" xfId="20" xr:uid="{C07A4AC9-7E8C-4128-A428-8EFF934840E3}"/>
    <cellStyle name="Comma 3" xfId="18" xr:uid="{2A3C2671-9D46-48B3-A02A-65213B460C7D}"/>
    <cellStyle name="Comma 4" xfId="14" xr:uid="{00000000-0005-0000-0000-000034000000}"/>
    <cellStyle name="Comma 5" xfId="57" xr:uid="{00000000-0005-0000-0000-000069000000}"/>
    <cellStyle name="Comma 6" xfId="58" xr:uid="{00000000-0005-0000-0000-00006A000000}"/>
    <cellStyle name="Comma 7" xfId="59" xr:uid="{00000000-0005-0000-0000-00006B000000}"/>
    <cellStyle name="Comma 8" xfId="62" xr:uid="{00000000-0005-0000-0000-00006C000000}"/>
    <cellStyle name="Comma 870" xfId="9" xr:uid="{7A5888D6-6A2C-495D-ABF9-716C6DD5BA15}"/>
    <cellStyle name="Comma 870 2" xfId="17" xr:uid="{D6535183-AC21-4882-8C1A-948987241786}"/>
    <cellStyle name="Comma 870 2 2" xfId="44" xr:uid="{7B7649EB-EF8B-48FB-B795-673C0670DEF9}"/>
    <cellStyle name="Comma 870 3" xfId="23" xr:uid="{256DE0BA-0DBA-4E6A-8993-8FAE741B971A}"/>
    <cellStyle name="Comma 9" xfId="60" xr:uid="{00000000-0005-0000-0000-00006D000000}"/>
    <cellStyle name="Hyperlink" xfId="2" builtinId="8"/>
    <cellStyle name="Normal" xfId="0" builtinId="0"/>
    <cellStyle name="Normal 10 11 2 2 2 3" xfId="6" xr:uid="{CB482DDD-D26A-4AF1-BA88-F6F53EF71A49}"/>
    <cellStyle name="Normal 10 11 2 2 2 3 2 2" xfId="21" xr:uid="{00FC92AF-0800-4201-93EE-564AF948E577}"/>
    <cellStyle name="Normal 10 11 2 2 2 3 3" xfId="22" xr:uid="{FBCB98FA-EB95-4BC3-8A44-F9546D30F540}"/>
    <cellStyle name="Normal 10 11 2 8" xfId="26" xr:uid="{A51CB959-3454-4B92-9E22-7BAFBCF09D4E}"/>
    <cellStyle name="Normal 10 11 2 8 2" xfId="43" xr:uid="{D08876A9-063F-4DA8-B4B0-FA7C12628B63}"/>
    <cellStyle name="Normal 13" xfId="52" xr:uid="{D07A6A00-A3CE-4E2B-B47D-F5D6DE46AB8C}"/>
    <cellStyle name="Normal 13 2" xfId="15" xr:uid="{CB957192-46C3-42F5-A163-D0DE65079B1C}"/>
    <cellStyle name="Normal 13 3 4" xfId="49" xr:uid="{28AC82ED-8740-442A-A85A-4B4D5903C2BD}"/>
    <cellStyle name="Normal 18 2" xfId="34" xr:uid="{D88ACBFB-4C74-4B7B-B8FF-8514CF7427FD}"/>
    <cellStyle name="Normal 2" xfId="42" xr:uid="{05601F64-073A-4758-9412-0B89EE68EE33}"/>
    <cellStyle name="Normal 2 2 2 2 2 4 4 2" xfId="12" xr:uid="{5314E9E1-373C-47C5-9A8C-D7CD1E1C2B16}"/>
    <cellStyle name="Normal 2 2 2 2 2 4 4 2 2" xfId="45" xr:uid="{0A7772F6-306D-49A4-9FA2-714E54712850}"/>
    <cellStyle name="Normal 2 2 2 2 2 4 4 2 3" xfId="24" xr:uid="{FE879DAE-D487-4EE1-BC53-652966BA0137}"/>
    <cellStyle name="Normal 2 2 2 2 6" xfId="35" xr:uid="{5B1C6AD7-A153-48F1-A8E1-7A6735FBDDDE}"/>
    <cellStyle name="Normal 2 2 2 7" xfId="39" xr:uid="{226B053C-3FB8-49BA-9A8B-3CD95CD4F240}"/>
    <cellStyle name="Normal 2 2 85 2 3 3" xfId="40" xr:uid="{8C365918-F781-4C42-BF26-6D9B2D12E2C5}"/>
    <cellStyle name="Normal 2 258" xfId="56" xr:uid="{ABFA04F8-9624-4690-94FE-30AF75CB6318}"/>
    <cellStyle name="Normal 2 262 3" xfId="53" xr:uid="{2B44476B-8096-4BE5-8CCA-DBCB64F0395B}"/>
    <cellStyle name="Normal 2 4" xfId="36" xr:uid="{948EC328-2AC1-42AF-A0D0-79824327F491}"/>
    <cellStyle name="Normal 27" xfId="51" xr:uid="{CE96770C-05BB-482F-AF30-194B3F2A77F2}"/>
    <cellStyle name="Normal 3" xfId="28" xr:uid="{004DC9CE-78F8-4C5E-9C0D-021AF6955243}"/>
    <cellStyle name="Normal 3 2 3 13" xfId="13" xr:uid="{C98FC7C3-2205-498E-A7C2-DEDE28388878}"/>
    <cellStyle name="Normal 3 2 3 13 2" xfId="25" xr:uid="{C2EABDA2-7122-4D1C-9D93-E2D62EB15D0A}"/>
    <cellStyle name="Normal 3 2 3 13 3" xfId="48" xr:uid="{DA097728-B199-41D5-897B-03C7E3B447DE}"/>
    <cellStyle name="Normal 3 2 3 3" xfId="16" xr:uid="{0D5DDCB4-7302-4227-B926-378D57228769}"/>
    <cellStyle name="Normal 3 3" xfId="3" xr:uid="{00000000-0005-0000-0000-000003000000}"/>
    <cellStyle name="Normal 3 3 3" xfId="7" xr:uid="{4F3F1779-92FF-4E74-8BEB-E0D286ECDBF5}"/>
    <cellStyle name="Normal 3 85" xfId="8" xr:uid="{CE7F0F09-945C-4AA9-B650-7355D093B62E}"/>
    <cellStyle name="Normal 4" xfId="31" xr:uid="{CBEEA5DE-957A-4EE2-9A04-0A21B2AB019A}"/>
    <cellStyle name="Normal 4 2" xfId="19" xr:uid="{F28C694B-1BAA-4AA7-9256-314C40DD1A7B}"/>
    <cellStyle name="Normal 6" xfId="50" xr:uid="{E25027B8-E173-401B-B46D-78DE89B636B4}"/>
    <cellStyle name="Normal 7" xfId="33" xr:uid="{35AC5AB0-0776-43C9-A4F2-CBAB34D239EC}"/>
    <cellStyle name="Normal 7 2 9" xfId="55" xr:uid="{4F901838-78AA-4782-B14F-39FA59E176EF}"/>
    <cellStyle name="Normal 724" xfId="4" xr:uid="{00000000-0005-0000-0000-000004000000}"/>
    <cellStyle name="Normal 724 2" xfId="32" xr:uid="{17FBD0EB-A7B5-4462-9358-76E6E9A083D1}"/>
    <cellStyle name="Normal 724 3" xfId="30" xr:uid="{4D86F76F-3DE4-409E-8698-AA447AA5825E}"/>
    <cellStyle name="Normal 8" xfId="47" xr:uid="{7AEAB84E-E4D3-4664-A1CD-D30ADF94E234}"/>
    <cellStyle name="Normal 8 45" xfId="46" xr:uid="{F9D4A2A7-6B9E-436F-B0E1-02CBCB34A116}"/>
    <cellStyle name="Normal 805" xfId="11" xr:uid="{E143F69E-CC7E-49AF-93A7-8F8536307434}"/>
    <cellStyle name="Normal 805 2" xfId="41" xr:uid="{4977ACCA-478A-40E7-9627-98783C9F4154}"/>
    <cellStyle name="Percent 16" xfId="10" xr:uid="{0FEB2E81-8801-4415-92A0-AF6A9C79311E}"/>
  </cellStyles>
  <dxfs count="49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DBCBD0"/>
      <color rgb="FFABE9EF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2\1.STATE%20GDP%202022\Laporan%20Sosioekonomi%20Negeri%202021\Jadual\Copy%20of%20Table%20of%20Approved%20Mfg%20Projects%20by%20State%202020-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SN20/Input%20Slide_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State"/>
      <sheetName val="By State &amp; Industry"/>
      <sheetName val="By State &amp; Location"/>
      <sheetName val="By State &amp; Country"/>
      <sheetName val="By State &amp; Industry (2)"/>
      <sheetName val="By State &amp; Country (2)"/>
      <sheetName val="By State &amp; Location (2)"/>
      <sheetName val="Sheet3"/>
    </sheetNames>
    <sheetDataSet>
      <sheetData sheetId="0"/>
      <sheetData sheetId="1"/>
      <sheetData sheetId="2"/>
      <sheetData sheetId="3"/>
      <sheetData sheetId="4"/>
      <sheetData sheetId="5">
        <row r="29">
          <cell r="A29" t="str">
            <v>Australia</v>
          </cell>
          <cell r="B29">
            <v>1</v>
          </cell>
          <cell r="C29">
            <v>10</v>
          </cell>
          <cell r="D29">
            <v>1700</v>
          </cell>
        </row>
        <row r="30">
          <cell r="A30" t="str">
            <v>Austria</v>
          </cell>
          <cell r="B30">
            <v>3</v>
          </cell>
          <cell r="C30">
            <v>7086</v>
          </cell>
          <cell r="D30">
            <v>18920420</v>
          </cell>
        </row>
        <row r="31">
          <cell r="A31" t="str">
            <v>Germany</v>
          </cell>
          <cell r="B31">
            <v>3</v>
          </cell>
          <cell r="C31">
            <v>130</v>
          </cell>
          <cell r="D31">
            <v>66611.592000000004</v>
          </cell>
        </row>
        <row r="32">
          <cell r="A32" t="str">
            <v>Hong Kong</v>
          </cell>
          <cell r="B32">
            <v>1</v>
          </cell>
          <cell r="C32">
            <v>92</v>
          </cell>
          <cell r="D32">
            <v>12979.212</v>
          </cell>
        </row>
        <row r="33">
          <cell r="A33" t="str">
            <v>India</v>
          </cell>
          <cell r="B33">
            <v>1</v>
          </cell>
          <cell r="C33">
            <v>0</v>
          </cell>
          <cell r="D33">
            <v>1111.7049999999999</v>
          </cell>
        </row>
        <row r="34">
          <cell r="A34" t="str">
            <v>Japan</v>
          </cell>
          <cell r="B34">
            <v>3</v>
          </cell>
          <cell r="C34">
            <v>589</v>
          </cell>
          <cell r="D34">
            <v>2958367.7579999999</v>
          </cell>
        </row>
        <row r="35">
          <cell r="A35" t="str">
            <v>South Korea</v>
          </cell>
          <cell r="D35">
            <v>0</v>
          </cell>
        </row>
        <row r="36">
          <cell r="A36" t="str">
            <v>Lain-lain</v>
          </cell>
          <cell r="B36">
            <v>1</v>
          </cell>
          <cell r="C36">
            <v>3</v>
          </cell>
          <cell r="D36">
            <v>1.5</v>
          </cell>
        </row>
        <row r="37">
          <cell r="A37" t="str">
            <v>Samoa</v>
          </cell>
          <cell r="D37">
            <v>0</v>
          </cell>
        </row>
        <row r="38">
          <cell r="A38" t="str">
            <v>Singapore</v>
          </cell>
          <cell r="B38">
            <v>3</v>
          </cell>
          <cell r="C38">
            <v>3679</v>
          </cell>
          <cell r="D38">
            <v>43842607.950999998</v>
          </cell>
        </row>
        <row r="39">
          <cell r="A39" t="str">
            <v>Switzerland</v>
          </cell>
          <cell r="D39">
            <v>0</v>
          </cell>
        </row>
        <row r="40">
          <cell r="A40" t="str">
            <v>Taiwan</v>
          </cell>
          <cell r="B40">
            <v>1</v>
          </cell>
          <cell r="C40">
            <v>31</v>
          </cell>
          <cell r="D40">
            <v>8064.2190000000001</v>
          </cell>
        </row>
        <row r="41">
          <cell r="A41" t="str">
            <v>China</v>
          </cell>
          <cell r="B41">
            <v>1</v>
          </cell>
          <cell r="C41">
            <v>92</v>
          </cell>
          <cell r="D41">
            <v>16325.85</v>
          </cell>
        </row>
        <row r="42">
          <cell r="A42" t="str">
            <v>United States</v>
          </cell>
          <cell r="B42">
            <v>2</v>
          </cell>
          <cell r="C42">
            <v>78</v>
          </cell>
          <cell r="D42">
            <v>5234.625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view="pageBreakPreview" zoomScaleNormal="100" zoomScaleSheetLayoutView="100" workbookViewId="0">
      <selection activeCell="B27" sqref="B27"/>
    </sheetView>
  </sheetViews>
  <sheetFormatPr defaultColWidth="9.140625" defaultRowHeight="16.5"/>
  <cols>
    <col min="1" max="1" width="9.140625" style="13"/>
    <col min="2" max="2" width="90.28515625" style="13" customWidth="1"/>
    <col min="3" max="16384" width="9.140625" style="13"/>
  </cols>
  <sheetData>
    <row r="1" spans="1:15">
      <c r="A1" s="75" t="s">
        <v>216</v>
      </c>
    </row>
    <row r="2" spans="1:15">
      <c r="A2" s="76"/>
      <c r="B2" s="76"/>
    </row>
    <row r="3" spans="1:15">
      <c r="A3" s="77">
        <v>9.1</v>
      </c>
      <c r="B3" s="78" t="s">
        <v>204</v>
      </c>
    </row>
    <row r="4" spans="1:15">
      <c r="A4" s="79">
        <v>9.1999999999999993</v>
      </c>
      <c r="B4" s="78" t="s">
        <v>226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s="74" customFormat="1" ht="33.75" customHeight="1">
      <c r="A5" s="80">
        <v>9.3000000000000007</v>
      </c>
      <c r="B5" s="81" t="s">
        <v>206</v>
      </c>
    </row>
    <row r="6" spans="1:15">
      <c r="A6" s="77">
        <v>9.4</v>
      </c>
      <c r="B6" s="78" t="s">
        <v>227</v>
      </c>
    </row>
    <row r="7" spans="1:15" s="65" customFormat="1" ht="33">
      <c r="A7" s="82">
        <v>9.5</v>
      </c>
      <c r="B7" s="81" t="s">
        <v>207</v>
      </c>
    </row>
    <row r="8" spans="1:15" s="65" customFormat="1" ht="33">
      <c r="A8" s="82">
        <v>9.6</v>
      </c>
      <c r="B8" s="81" t="s">
        <v>208</v>
      </c>
    </row>
    <row r="9" spans="1:15" s="65" customFormat="1">
      <c r="A9" s="82">
        <v>9.6999999999999993</v>
      </c>
      <c r="B9" s="81" t="s">
        <v>282</v>
      </c>
    </row>
    <row r="10" spans="1:15">
      <c r="A10" s="77">
        <v>9.8000000000000007</v>
      </c>
      <c r="B10" s="78" t="s">
        <v>209</v>
      </c>
    </row>
    <row r="11" spans="1:15" ht="33">
      <c r="A11" s="77">
        <v>9.9</v>
      </c>
      <c r="B11" s="81" t="s">
        <v>210</v>
      </c>
    </row>
    <row r="12" spans="1:15" s="74" customFormat="1" ht="34.5" customHeight="1">
      <c r="A12" s="345">
        <v>9.1</v>
      </c>
      <c r="B12" s="81" t="s">
        <v>211</v>
      </c>
      <c r="F12" s="316"/>
    </row>
    <row r="13" spans="1:15">
      <c r="A13" s="83">
        <v>9.11</v>
      </c>
      <c r="B13" s="78" t="s">
        <v>212</v>
      </c>
    </row>
    <row r="14" spans="1:15">
      <c r="A14" s="77">
        <v>9.1199999999999992</v>
      </c>
      <c r="B14" s="78" t="s">
        <v>213</v>
      </c>
      <c r="D14" s="340"/>
    </row>
    <row r="15" spans="1:15">
      <c r="A15" s="77">
        <v>9.1300000000000008</v>
      </c>
      <c r="B15" s="78" t="s">
        <v>214</v>
      </c>
    </row>
    <row r="16" spans="1:15" s="340" customFormat="1">
      <c r="A16" s="77" t="s">
        <v>277</v>
      </c>
      <c r="B16" s="78" t="s">
        <v>279</v>
      </c>
    </row>
    <row r="17" spans="1:2" s="340" customFormat="1">
      <c r="A17" s="77" t="s">
        <v>278</v>
      </c>
      <c r="B17" s="78" t="s">
        <v>280</v>
      </c>
    </row>
    <row r="18" spans="1:2" s="340" customFormat="1">
      <c r="A18" s="77">
        <v>9.15</v>
      </c>
      <c r="B18" s="78" t="s">
        <v>281</v>
      </c>
    </row>
    <row r="19" spans="1:2" s="74" customFormat="1" ht="33">
      <c r="A19" s="80">
        <v>9.16</v>
      </c>
      <c r="B19" s="350" t="s">
        <v>311</v>
      </c>
    </row>
    <row r="20" spans="1:2" s="74" customFormat="1" ht="33">
      <c r="A20" s="80">
        <v>9.17</v>
      </c>
      <c r="B20" s="81" t="s">
        <v>228</v>
      </c>
    </row>
    <row r="21" spans="1:2" s="74" customFormat="1" ht="33" customHeight="1">
      <c r="A21" s="82">
        <v>9.18</v>
      </c>
      <c r="B21" s="81" t="s">
        <v>229</v>
      </c>
    </row>
    <row r="22" spans="1:2" s="74" customFormat="1" ht="33">
      <c r="A22" s="80">
        <v>9.19</v>
      </c>
      <c r="B22" s="81" t="s">
        <v>230</v>
      </c>
    </row>
    <row r="23" spans="1:2" ht="33">
      <c r="A23" s="83">
        <v>9.1999999999999993</v>
      </c>
      <c r="B23" s="81" t="s">
        <v>231</v>
      </c>
    </row>
    <row r="24" spans="1:2">
      <c r="A24" s="77">
        <v>9.2100000000000009</v>
      </c>
      <c r="B24" s="78" t="s">
        <v>215</v>
      </c>
    </row>
    <row r="25" spans="1:2">
      <c r="A25" s="399">
        <v>9.2200000000000006</v>
      </c>
      <c r="B25" s="78" t="s">
        <v>276</v>
      </c>
    </row>
  </sheetData>
  <hyperlinks>
    <hyperlink ref="A3:B3" location="'9.1-9.3 '!A1" display="'9.1-9.3 '!A1" xr:uid="{00000000-0004-0000-0000-000000000000}"/>
    <hyperlink ref="A4:B4" location="'9.1-9.3 '!A1" display="'9.1-9.3 '!A1" xr:uid="{00000000-0004-0000-0000-000001000000}"/>
    <hyperlink ref="A5:B5" location="'9.1-9.3 '!A1" display="'9.1-9.3 '!A1" xr:uid="{00000000-0004-0000-0000-000002000000}"/>
    <hyperlink ref="A6:B6" location="'9.4-9.5'!A1" display="'9.4-9.5'!A1" xr:uid="{00000000-0004-0000-0000-000003000000}"/>
    <hyperlink ref="A7:B7" location="'9.4-9.5'!A1" display="'9.4-9.5'!A1" xr:uid="{00000000-0004-0000-0000-000004000000}"/>
    <hyperlink ref="A8:B8" location="'9.6'!A1" display="'9.6'!A1" xr:uid="{00000000-0004-0000-0000-000005000000}"/>
    <hyperlink ref="A10:B10" location="'9.8-9.9'!A1" display="'9.8-9.9'!A1" xr:uid="{00000000-0004-0000-0000-000006000000}"/>
    <hyperlink ref="A11:B11" location="'9.8-9.9'!A1" display="'9.8-9.9'!A1" xr:uid="{00000000-0004-0000-0000-000007000000}"/>
    <hyperlink ref="A12:B12" location="'9.10-9.11'!A1" display="'9.10-9.11'!A1" xr:uid="{00000000-0004-0000-0000-000008000000}"/>
    <hyperlink ref="A14:B14" location="'9.12-9.13'!A1" display="'9.12-9.13'!A1" xr:uid="{00000000-0004-0000-0000-00000A000000}"/>
    <hyperlink ref="A15:B15" location="'9.12-9.13'!A1" display="'9.12-9.13'!A1" xr:uid="{00000000-0004-0000-0000-00000B000000}"/>
    <hyperlink ref="A20:B20" location="'9.17'!A1" display="'9.17'!A1" xr:uid="{00000000-0004-0000-0000-00000D000000}"/>
    <hyperlink ref="A21:B21" location="'9.18'!A1" display="'9.18'!A1" xr:uid="{00000000-0004-0000-0000-00000E000000}"/>
    <hyperlink ref="A22:B22" location="'9.19'!A1" display="'9.19'!A1" xr:uid="{00000000-0004-0000-0000-00000F000000}"/>
    <hyperlink ref="A13:B13" location="'9.10-9.11'!A1" display="'9.10-9.11'!A1" xr:uid="{C2A085E3-7ECE-4A5E-9FE5-EEA3B044DC25}"/>
    <hyperlink ref="A23:B23" location="'9.20'!A1" display="'9.20'!A1" xr:uid="{00000000-0004-0000-0000-000010000000}"/>
    <hyperlink ref="A24:B24" location="'9.21'!A1" display="'9.21'!A1" xr:uid="{67AB82E0-DB9C-4423-8B2E-ACFE2376BDB6}"/>
    <hyperlink ref="A16:B16" location="'9.14 (1)'!A1" display="9.14 (1)" xr:uid="{BF365B1D-81A9-4518-A428-3396A0A9D00C}"/>
    <hyperlink ref="A17:B17" location="'9.14 (2)'!A1" display="9.14 (2)" xr:uid="{6EE8DFCE-D681-4D3B-BEAF-24F8179B89D0}"/>
    <hyperlink ref="A18:B18" location="'9.15'!A1" display="'9.15'!A1" xr:uid="{2F524967-F8CD-4394-AEEF-EC74D86198F3}"/>
    <hyperlink ref="A9:B9" location="'9.7'!A1" display="'9.7'!A1" xr:uid="{21AD0D7F-0557-448D-9ACD-BEBAD3E42F4C}"/>
    <hyperlink ref="B19" location="'9.16'!A1" display="'9.16'!A1" xr:uid="{839C236B-92D7-4E5F-AAC4-43D57B83DAD0}"/>
    <hyperlink ref="A25:B25" location="'9.22'!A1" display="'9.22'!A1" xr:uid="{AA1F1EC9-7FB6-4318-AE0A-96FA53AFDF4F}"/>
    <hyperlink ref="A19" location="'9.16'!A1" display="'9.16'!A1" xr:uid="{0DE55FF0-C32E-43C4-BDFF-7FBFCC54C70D}"/>
  </hyperlink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40-BBF8-4117-AFC2-12C616CB8E9D}">
  <dimension ref="A1:Y55"/>
  <sheetViews>
    <sheetView view="pageBreakPreview" zoomScaleNormal="90" zoomScaleSheetLayoutView="100" workbookViewId="0">
      <selection activeCell="A2" sqref="A2:B2"/>
    </sheetView>
  </sheetViews>
  <sheetFormatPr defaultRowHeight="15"/>
  <cols>
    <col min="2" max="2" width="68.42578125" bestFit="1" customWidth="1"/>
    <col min="5" max="5" width="1" customWidth="1"/>
  </cols>
  <sheetData>
    <row r="1" spans="1:25" s="52" customFormat="1" ht="23.25" customHeight="1">
      <c r="A1" s="443" t="s">
        <v>251</v>
      </c>
      <c r="B1" s="443"/>
      <c r="C1" s="443"/>
      <c r="D1" s="443"/>
      <c r="E1" s="443"/>
      <c r="F1" s="332"/>
      <c r="G1" s="332"/>
      <c r="H1" s="332"/>
      <c r="I1" s="332"/>
      <c r="J1" s="332"/>
      <c r="K1" s="331"/>
      <c r="L1" s="331"/>
      <c r="M1" s="331"/>
    </row>
    <row r="2" spans="1:25" s="3" customFormat="1" ht="30" customHeight="1">
      <c r="A2" s="442" t="s">
        <v>324</v>
      </c>
      <c r="B2" s="442"/>
      <c r="C2" s="33"/>
      <c r="D2" s="33">
        <v>2020</v>
      </c>
      <c r="E2" s="33"/>
      <c r="F2" s="332"/>
      <c r="G2" s="332"/>
      <c r="H2" s="332"/>
      <c r="I2" s="332"/>
      <c r="J2" s="332"/>
      <c r="K2" s="331"/>
      <c r="L2" s="331"/>
      <c r="M2" s="331"/>
    </row>
    <row r="3" spans="1:25" s="258" customFormat="1" ht="15.75" customHeight="1">
      <c r="A3" s="259"/>
      <c r="B3" s="254"/>
      <c r="C3" s="279"/>
      <c r="D3" s="274"/>
      <c r="E3" s="289"/>
      <c r="F3" s="332"/>
      <c r="G3" s="332"/>
      <c r="H3" s="332"/>
      <c r="I3" s="332"/>
      <c r="J3" s="332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</row>
    <row r="4" spans="1:25" s="258" customFormat="1" ht="15" customHeight="1">
      <c r="A4" s="256" t="s">
        <v>321</v>
      </c>
      <c r="B4" s="279"/>
      <c r="C4" s="275"/>
      <c r="D4" s="252"/>
      <c r="E4" s="279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</row>
    <row r="5" spans="1:25" s="258" customFormat="1" ht="7.5" customHeight="1">
      <c r="A5" s="266"/>
      <c r="B5" s="279"/>
      <c r="C5" s="255"/>
      <c r="D5" s="278"/>
      <c r="E5" s="255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</row>
    <row r="6" spans="1:25" s="258" customFormat="1" ht="15" customHeight="1">
      <c r="A6" s="261" t="s">
        <v>0</v>
      </c>
      <c r="B6" s="260"/>
      <c r="C6" s="275"/>
      <c r="D6" s="323">
        <v>2.12</v>
      </c>
      <c r="E6" s="255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</row>
    <row r="7" spans="1:25" s="258" customFormat="1" ht="15" customHeight="1">
      <c r="A7" s="287" t="s">
        <v>239</v>
      </c>
      <c r="B7" s="260"/>
      <c r="C7" s="277"/>
      <c r="D7" s="308"/>
      <c r="E7" s="279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</row>
    <row r="8" spans="1:25" s="258" customFormat="1" ht="15" customHeight="1">
      <c r="A8" s="281" t="s">
        <v>240</v>
      </c>
      <c r="B8" s="260"/>
      <c r="C8" s="277"/>
      <c r="D8" s="307" t="s">
        <v>250</v>
      </c>
      <c r="E8" s="279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</row>
    <row r="9" spans="1:25" s="258" customFormat="1" ht="15" customHeight="1">
      <c r="A9" s="281" t="s">
        <v>241</v>
      </c>
      <c r="B9" s="260"/>
      <c r="C9" s="277"/>
      <c r="D9" s="307" t="s">
        <v>250</v>
      </c>
      <c r="E9" s="279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</row>
    <row r="10" spans="1:25" s="258" customFormat="1" ht="15" customHeight="1">
      <c r="A10" s="287" t="s">
        <v>242</v>
      </c>
      <c r="B10" s="260"/>
      <c r="C10" s="277"/>
      <c r="D10" s="307"/>
      <c r="E10" s="279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2"/>
      <c r="T10" s="332"/>
      <c r="U10" s="332"/>
      <c r="V10" s="332"/>
      <c r="W10" s="332"/>
      <c r="X10" s="332"/>
      <c r="Y10" s="332"/>
    </row>
    <row r="11" spans="1:25" s="258" customFormat="1" ht="15" customHeight="1">
      <c r="A11" s="290" t="s">
        <v>243</v>
      </c>
      <c r="B11" s="260"/>
      <c r="C11" s="277"/>
      <c r="D11" s="307">
        <v>2.67</v>
      </c>
      <c r="E11" s="279"/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32"/>
      <c r="Q11" s="332"/>
      <c r="R11" s="332"/>
      <c r="S11" s="332"/>
      <c r="T11" s="332"/>
      <c r="U11" s="332"/>
      <c r="V11" s="332"/>
      <c r="W11" s="332"/>
      <c r="X11" s="332"/>
      <c r="Y11" s="332"/>
    </row>
    <row r="12" spans="1:25" s="258" customFormat="1" ht="15" customHeight="1">
      <c r="A12" s="281" t="s">
        <v>244</v>
      </c>
      <c r="B12" s="260"/>
      <c r="C12" s="277"/>
      <c r="D12" s="307">
        <v>1.1599999999999999</v>
      </c>
      <c r="E12" s="279"/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32"/>
      <c r="Q12" s="332"/>
      <c r="R12" s="332"/>
      <c r="S12" s="332"/>
      <c r="T12" s="332"/>
      <c r="U12" s="332"/>
      <c r="V12" s="332"/>
      <c r="W12" s="332"/>
      <c r="X12" s="332"/>
      <c r="Y12" s="332"/>
    </row>
    <row r="13" spans="1:25" s="258" customFormat="1" ht="7.5" customHeight="1">
      <c r="A13" s="264"/>
      <c r="B13" s="255"/>
      <c r="C13" s="277"/>
      <c r="D13" s="307"/>
      <c r="E13" s="279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</row>
    <row r="14" spans="1:25" s="258" customFormat="1" ht="15" customHeight="1">
      <c r="A14" s="268" t="s">
        <v>236</v>
      </c>
      <c r="B14" s="255"/>
      <c r="C14" s="277"/>
      <c r="D14" s="307"/>
      <c r="E14" s="279"/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32"/>
      <c r="Q14" s="332"/>
      <c r="R14" s="332"/>
      <c r="S14" s="332"/>
      <c r="T14" s="332"/>
      <c r="U14" s="332"/>
      <c r="V14" s="332"/>
      <c r="W14" s="332"/>
      <c r="X14" s="332"/>
      <c r="Y14" s="332"/>
    </row>
    <row r="15" spans="1:25" s="258" customFormat="1" ht="15" customHeight="1">
      <c r="A15" s="273" t="s">
        <v>304</v>
      </c>
      <c r="B15" s="260"/>
      <c r="C15" s="283"/>
      <c r="D15" s="307">
        <v>0.73</v>
      </c>
      <c r="E15" s="279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</row>
    <row r="16" spans="1:25" s="258" customFormat="1" ht="15" customHeight="1">
      <c r="A16" s="273" t="s">
        <v>305</v>
      </c>
      <c r="B16" s="260"/>
      <c r="C16" s="283"/>
      <c r="D16" s="307">
        <v>2.63</v>
      </c>
      <c r="E16" s="279"/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</row>
    <row r="17" spans="1:25" s="258" customFormat="1" ht="15" customHeight="1">
      <c r="A17" s="273" t="s">
        <v>245</v>
      </c>
      <c r="B17" s="260"/>
      <c r="C17" s="283"/>
      <c r="D17" s="307">
        <v>4.1100000000000003</v>
      </c>
      <c r="E17" s="279"/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  <c r="W17" s="332"/>
      <c r="X17" s="332"/>
      <c r="Y17" s="332"/>
    </row>
    <row r="18" spans="1:25" s="258" customFormat="1" ht="15" customHeight="1">
      <c r="A18" s="273" t="s">
        <v>246</v>
      </c>
      <c r="B18" s="260"/>
      <c r="C18" s="283"/>
      <c r="D18" s="307">
        <v>3.8</v>
      </c>
      <c r="E18" s="279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32"/>
      <c r="S18" s="332"/>
      <c r="T18" s="332"/>
      <c r="U18" s="332"/>
      <c r="V18" s="332"/>
      <c r="W18" s="332"/>
      <c r="X18" s="332"/>
      <c r="Y18" s="332"/>
    </row>
    <row r="19" spans="1:25" s="258" customFormat="1" ht="15" customHeight="1">
      <c r="A19" s="273" t="s">
        <v>247</v>
      </c>
      <c r="B19" s="260"/>
      <c r="C19" s="283"/>
      <c r="D19" s="307">
        <v>3.54</v>
      </c>
      <c r="E19" s="279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</row>
    <row r="20" spans="1:25" s="258" customFormat="1" ht="15" customHeight="1">
      <c r="A20" s="273" t="s">
        <v>306</v>
      </c>
      <c r="B20" s="255"/>
      <c r="C20" s="277"/>
      <c r="D20" s="307">
        <v>1.1200000000000001</v>
      </c>
      <c r="E20" s="279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</row>
    <row r="21" spans="1:25" s="258" customFormat="1" ht="15" customHeight="1">
      <c r="A21" s="273" t="s">
        <v>307</v>
      </c>
      <c r="B21" s="255"/>
      <c r="C21" s="277"/>
      <c r="D21" s="307">
        <v>1.99</v>
      </c>
      <c r="E21" s="279"/>
      <c r="F21" s="332"/>
      <c r="G21" s="332"/>
      <c r="H21" s="332"/>
      <c r="I21" s="332"/>
      <c r="J21" s="332"/>
      <c r="K21" s="332"/>
      <c r="L21" s="332"/>
      <c r="M21" s="332"/>
      <c r="N21" s="332"/>
      <c r="O21" s="332"/>
      <c r="P21" s="332"/>
      <c r="Q21" s="332"/>
      <c r="R21" s="332"/>
      <c r="S21" s="332"/>
      <c r="T21" s="332"/>
      <c r="U21" s="332"/>
      <c r="V21" s="332"/>
      <c r="W21" s="332"/>
      <c r="X21" s="332"/>
      <c r="Y21" s="332"/>
    </row>
    <row r="22" spans="1:25" s="258" customFormat="1" ht="15" customHeight="1">
      <c r="A22" s="273" t="s">
        <v>308</v>
      </c>
      <c r="B22" s="255"/>
      <c r="C22" s="277"/>
      <c r="D22" s="307">
        <v>0.68</v>
      </c>
      <c r="E22" s="279"/>
      <c r="F22" s="332"/>
      <c r="G22" s="332"/>
      <c r="H22" s="332"/>
      <c r="I22" s="332"/>
      <c r="J22" s="332"/>
      <c r="K22" s="332"/>
      <c r="L22" s="332"/>
      <c r="M22" s="332"/>
      <c r="N22" s="332"/>
      <c r="O22" s="332"/>
      <c r="P22" s="332"/>
      <c r="Q22" s="332"/>
      <c r="R22" s="332"/>
      <c r="S22" s="332"/>
      <c r="T22" s="332"/>
      <c r="U22" s="332"/>
      <c r="V22" s="332"/>
      <c r="W22" s="332"/>
      <c r="X22" s="332"/>
      <c r="Y22" s="332"/>
    </row>
    <row r="23" spans="1:25" s="258" customFormat="1" ht="15" customHeight="1">
      <c r="A23" s="273" t="s">
        <v>309</v>
      </c>
      <c r="B23" s="255"/>
      <c r="C23" s="277"/>
      <c r="D23" s="300">
        <v>4.6100000000000003</v>
      </c>
      <c r="E23" s="279"/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32"/>
      <c r="Q23" s="332"/>
      <c r="R23" s="332"/>
      <c r="S23" s="332"/>
      <c r="T23" s="332"/>
      <c r="U23" s="332"/>
      <c r="V23" s="332"/>
      <c r="W23" s="332"/>
      <c r="X23" s="332"/>
      <c r="Y23" s="332"/>
    </row>
    <row r="24" spans="1:25" s="258" customFormat="1" ht="15" customHeight="1">
      <c r="A24" s="273" t="s">
        <v>248</v>
      </c>
      <c r="B24" s="271"/>
      <c r="C24" s="251"/>
      <c r="D24" s="300">
        <v>2.04</v>
      </c>
      <c r="E24" s="286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2"/>
      <c r="R24" s="332"/>
      <c r="S24" s="332"/>
      <c r="T24" s="332"/>
      <c r="U24" s="332"/>
      <c r="V24" s="332"/>
      <c r="W24" s="332"/>
      <c r="X24" s="332"/>
      <c r="Y24" s="332"/>
    </row>
    <row r="25" spans="1:25" s="258" customFormat="1" ht="7.5" customHeight="1">
      <c r="A25" s="282"/>
      <c r="B25" s="282"/>
      <c r="C25" s="262"/>
      <c r="D25" s="262"/>
      <c r="E25" s="26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</row>
    <row r="26" spans="1:25" s="258" customFormat="1" ht="7.5" customHeight="1">
      <c r="A26" s="285"/>
      <c r="B26" s="257"/>
      <c r="C26" s="267"/>
      <c r="D26" s="276"/>
      <c r="E26" s="279"/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32"/>
      <c r="Q26" s="332"/>
      <c r="R26" s="332"/>
      <c r="S26" s="332"/>
      <c r="T26" s="332"/>
      <c r="U26" s="332"/>
      <c r="V26" s="332"/>
      <c r="W26" s="332"/>
      <c r="X26" s="332"/>
      <c r="Y26" s="332"/>
    </row>
    <row r="27" spans="1:25" s="258" customFormat="1" ht="15" customHeight="1">
      <c r="A27" s="256" t="s">
        <v>322</v>
      </c>
      <c r="B27" s="279"/>
      <c r="C27" s="275"/>
      <c r="D27" s="252"/>
      <c r="E27" s="279"/>
      <c r="F27" s="332"/>
      <c r="G27" s="332"/>
      <c r="H27" s="332"/>
      <c r="I27" s="332"/>
      <c r="J27" s="332"/>
      <c r="K27" s="332"/>
      <c r="L27" s="332"/>
      <c r="M27" s="332"/>
      <c r="N27" s="332"/>
      <c r="O27" s="332"/>
      <c r="P27" s="332"/>
      <c r="Q27" s="332"/>
      <c r="R27" s="332"/>
      <c r="S27" s="332"/>
      <c r="T27" s="332"/>
      <c r="U27" s="332"/>
      <c r="V27" s="332"/>
      <c r="W27" s="332"/>
      <c r="X27" s="332"/>
      <c r="Y27" s="332"/>
    </row>
    <row r="28" spans="1:25" s="258" customFormat="1" ht="7.5" customHeight="1">
      <c r="A28" s="266"/>
      <c r="B28" s="279"/>
      <c r="C28" s="277"/>
      <c r="D28" s="276"/>
      <c r="E28" s="255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2"/>
      <c r="R28" s="332"/>
      <c r="S28" s="332"/>
      <c r="T28" s="332"/>
      <c r="U28" s="332"/>
      <c r="V28" s="332"/>
      <c r="W28" s="332"/>
      <c r="X28" s="332"/>
      <c r="Y28" s="332"/>
    </row>
    <row r="29" spans="1:25" s="258" customFormat="1" ht="15" customHeight="1">
      <c r="A29" s="261" t="s">
        <v>0</v>
      </c>
      <c r="B29" s="260"/>
      <c r="C29" s="275"/>
      <c r="D29" s="323">
        <v>0.98</v>
      </c>
      <c r="E29" s="255"/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332"/>
      <c r="V29" s="332"/>
      <c r="W29" s="332"/>
      <c r="X29" s="332"/>
      <c r="Y29" s="332"/>
    </row>
    <row r="30" spans="1:25" s="258" customFormat="1" ht="15" customHeight="1">
      <c r="A30" s="287" t="s">
        <v>239</v>
      </c>
      <c r="B30" s="260"/>
      <c r="C30" s="255"/>
      <c r="D30" s="308"/>
      <c r="E30" s="279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2"/>
      <c r="X30" s="332"/>
      <c r="Y30" s="332"/>
    </row>
    <row r="31" spans="1:25" s="258" customFormat="1" ht="15" customHeight="1">
      <c r="A31" s="281" t="s">
        <v>240</v>
      </c>
      <c r="B31" s="260"/>
      <c r="C31" s="283"/>
      <c r="D31" s="307" t="s">
        <v>250</v>
      </c>
      <c r="E31" s="279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2"/>
      <c r="X31" s="332"/>
      <c r="Y31" s="332"/>
    </row>
    <row r="32" spans="1:25" s="258" customFormat="1" ht="15" customHeight="1">
      <c r="A32" s="281" t="s">
        <v>241</v>
      </c>
      <c r="B32" s="260"/>
      <c r="C32" s="283"/>
      <c r="D32" s="307" t="s">
        <v>250</v>
      </c>
      <c r="E32" s="279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2"/>
      <c r="Q32" s="332"/>
      <c r="R32" s="332"/>
      <c r="S32" s="332"/>
      <c r="T32" s="332"/>
      <c r="U32" s="332"/>
      <c r="V32" s="332"/>
      <c r="W32" s="332"/>
      <c r="X32" s="332"/>
      <c r="Y32" s="332"/>
    </row>
    <row r="33" spans="1:25" s="258" customFormat="1" ht="15" customHeight="1">
      <c r="A33" s="287" t="s">
        <v>242</v>
      </c>
      <c r="B33" s="260"/>
      <c r="C33" s="272"/>
      <c r="D33" s="307"/>
      <c r="E33" s="279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</row>
    <row r="34" spans="1:25" s="258" customFormat="1" ht="15" customHeight="1">
      <c r="A34" s="290" t="s">
        <v>243</v>
      </c>
      <c r="B34" s="260"/>
      <c r="C34" s="283"/>
      <c r="D34" s="307">
        <v>1.54</v>
      </c>
      <c r="E34" s="279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2"/>
      <c r="X34" s="332"/>
      <c r="Y34" s="332"/>
    </row>
    <row r="35" spans="1:25" s="258" customFormat="1" ht="15" customHeight="1">
      <c r="A35" s="281" t="s">
        <v>244</v>
      </c>
      <c r="B35" s="260"/>
      <c r="C35" s="283"/>
      <c r="D35" s="296" t="s">
        <v>128</v>
      </c>
      <c r="E35" s="279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2"/>
      <c r="Q35" s="332"/>
      <c r="R35" s="332"/>
      <c r="S35" s="332"/>
      <c r="T35" s="332"/>
      <c r="U35" s="332"/>
      <c r="V35" s="332"/>
      <c r="W35" s="332"/>
      <c r="X35" s="332"/>
      <c r="Y35" s="332"/>
    </row>
    <row r="36" spans="1:25" s="258" customFormat="1" ht="7.5" customHeight="1">
      <c r="A36" s="264"/>
      <c r="B36" s="255"/>
      <c r="C36" s="272"/>
      <c r="D36" s="308"/>
      <c r="E36" s="279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2"/>
      <c r="X36" s="332"/>
      <c r="Y36" s="332"/>
    </row>
    <row r="37" spans="1:25" s="258" customFormat="1" ht="15" customHeight="1">
      <c r="A37" s="268" t="s">
        <v>236</v>
      </c>
      <c r="B37" s="255"/>
      <c r="C37" s="255"/>
      <c r="D37" s="307"/>
      <c r="E37" s="279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/>
      <c r="Y37" s="332"/>
    </row>
    <row r="38" spans="1:25" s="258" customFormat="1" ht="15" customHeight="1">
      <c r="A38" s="273" t="s">
        <v>304</v>
      </c>
      <c r="B38" s="260"/>
      <c r="C38" s="283"/>
      <c r="D38" s="296">
        <v>1.68</v>
      </c>
      <c r="E38" s="279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2"/>
      <c r="V38" s="332"/>
      <c r="W38" s="332"/>
      <c r="X38" s="332"/>
      <c r="Y38" s="332"/>
    </row>
    <row r="39" spans="1:25" s="258" customFormat="1" ht="15" customHeight="1">
      <c r="A39" s="273" t="s">
        <v>305</v>
      </c>
      <c r="B39" s="260"/>
      <c r="C39" s="283"/>
      <c r="D39" s="307" t="s">
        <v>128</v>
      </c>
      <c r="E39" s="279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</row>
    <row r="40" spans="1:25" s="258" customFormat="1" ht="15" customHeight="1">
      <c r="A40" s="273" t="s">
        <v>245</v>
      </c>
      <c r="B40" s="260"/>
      <c r="C40" s="283"/>
      <c r="D40" s="307">
        <v>1.72</v>
      </c>
      <c r="E40" s="279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</row>
    <row r="41" spans="1:25" s="258" customFormat="1" ht="15" customHeight="1">
      <c r="A41" s="273" t="s">
        <v>246</v>
      </c>
      <c r="B41" s="260"/>
      <c r="C41" s="283"/>
      <c r="D41" s="296" t="s">
        <v>128</v>
      </c>
      <c r="E41" s="279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</row>
    <row r="42" spans="1:25" s="258" customFormat="1" ht="15" customHeight="1">
      <c r="A42" s="273" t="s">
        <v>247</v>
      </c>
      <c r="B42" s="260"/>
      <c r="C42" s="283"/>
      <c r="D42" s="307" t="s">
        <v>128</v>
      </c>
      <c r="E42" s="279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</row>
    <row r="43" spans="1:25" s="258" customFormat="1" ht="15" customHeight="1">
      <c r="A43" s="273" t="s">
        <v>306</v>
      </c>
      <c r="B43" s="255"/>
      <c r="C43" s="277"/>
      <c r="D43" s="307" t="s">
        <v>128</v>
      </c>
      <c r="E43" s="279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</row>
    <row r="44" spans="1:25" s="258" customFormat="1" ht="15" customHeight="1">
      <c r="A44" s="273" t="s">
        <v>307</v>
      </c>
      <c r="B44" s="255"/>
      <c r="C44" s="277"/>
      <c r="D44" s="296" t="s">
        <v>128</v>
      </c>
      <c r="E44" s="279"/>
      <c r="F44" s="332"/>
      <c r="G44" s="332"/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</row>
    <row r="45" spans="1:25" s="258" customFormat="1" ht="15" customHeight="1">
      <c r="A45" s="273" t="s">
        <v>308</v>
      </c>
      <c r="B45" s="255"/>
      <c r="C45" s="277"/>
      <c r="D45" s="307" t="s">
        <v>128</v>
      </c>
      <c r="E45" s="279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</row>
    <row r="46" spans="1:25" s="258" customFormat="1" ht="15" customHeight="1">
      <c r="A46" s="273" t="s">
        <v>309</v>
      </c>
      <c r="B46" s="255"/>
      <c r="C46" s="277"/>
      <c r="D46" s="307" t="s">
        <v>128</v>
      </c>
      <c r="E46" s="279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</row>
    <row r="47" spans="1:25" s="258" customFormat="1" ht="15" customHeight="1">
      <c r="A47" s="273" t="s">
        <v>248</v>
      </c>
      <c r="B47" s="255"/>
      <c r="C47" s="277"/>
      <c r="D47" s="300">
        <v>1.85</v>
      </c>
      <c r="E47" s="279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</row>
    <row r="48" spans="1:25" s="258" customFormat="1" ht="15" customHeight="1">
      <c r="A48" s="253"/>
      <c r="B48" s="271"/>
      <c r="C48" s="271"/>
      <c r="E48" s="286"/>
      <c r="F48" s="441"/>
      <c r="G48" s="441"/>
      <c r="H48" s="441"/>
      <c r="I48" s="441"/>
      <c r="J48" s="441"/>
      <c r="K48" s="441"/>
      <c r="L48" s="441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</row>
    <row r="49" spans="1:25" s="258" customFormat="1" ht="7.5" customHeight="1" thickBot="1">
      <c r="A49" s="282"/>
      <c r="B49" s="282"/>
      <c r="C49" s="282"/>
      <c r="D49" s="284"/>
      <c r="E49" s="282"/>
      <c r="F49" s="441"/>
      <c r="G49" s="441"/>
      <c r="H49" s="441"/>
      <c r="I49" s="441"/>
      <c r="J49" s="441"/>
      <c r="K49" s="441"/>
      <c r="L49" s="441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</row>
    <row r="50" spans="1:25" s="3" customFormat="1" ht="42.75" customHeight="1">
      <c r="A50" s="432" t="s">
        <v>238</v>
      </c>
      <c r="B50" s="432"/>
      <c r="C50" s="432"/>
      <c r="D50" s="432"/>
      <c r="E50" s="288"/>
      <c r="F50" s="441"/>
      <c r="G50" s="441"/>
      <c r="H50" s="441"/>
      <c r="I50" s="441"/>
      <c r="J50" s="441"/>
      <c r="K50" s="441"/>
      <c r="L50" s="441"/>
      <c r="M50" s="111"/>
      <c r="N50" s="111"/>
    </row>
    <row r="51" spans="1:25">
      <c r="A51" s="330"/>
      <c r="B51" s="330"/>
      <c r="C51" s="330"/>
      <c r="D51" s="330"/>
      <c r="E51" s="330"/>
    </row>
    <row r="52" spans="1:25">
      <c r="A52" s="330"/>
      <c r="B52" s="330"/>
      <c r="C52" s="330"/>
      <c r="D52" s="330"/>
      <c r="E52" s="330"/>
    </row>
    <row r="53" spans="1:25">
      <c r="A53" s="330"/>
      <c r="B53" s="330"/>
      <c r="C53" s="330"/>
      <c r="D53" s="330"/>
      <c r="E53" s="330"/>
    </row>
    <row r="54" spans="1:25">
      <c r="A54" s="330"/>
      <c r="B54" s="330"/>
      <c r="C54" s="330"/>
      <c r="D54" s="330"/>
      <c r="E54" s="330"/>
    </row>
    <row r="55" spans="1:25">
      <c r="A55" s="330"/>
      <c r="B55" s="330"/>
      <c r="C55" s="330"/>
      <c r="D55" s="330"/>
      <c r="E55" s="330"/>
    </row>
  </sheetData>
  <mergeCells count="4">
    <mergeCell ref="F48:L50"/>
    <mergeCell ref="A2:B2"/>
    <mergeCell ref="A50:D50"/>
    <mergeCell ref="A1:E1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BE84-5689-442E-A938-E1EF054E5F5A}">
  <dimension ref="A1:N51"/>
  <sheetViews>
    <sheetView view="pageBreakPreview" zoomScaleNormal="100" zoomScaleSheetLayoutView="100" workbookViewId="0">
      <selection activeCell="I18" sqref="I18"/>
    </sheetView>
  </sheetViews>
  <sheetFormatPr defaultRowHeight="15"/>
  <cols>
    <col min="2" max="2" width="27.42578125" bestFit="1" customWidth="1"/>
    <col min="3" max="3" width="27.42578125" style="339" customWidth="1"/>
    <col min="7" max="7" width="1.5703125" customWidth="1"/>
  </cols>
  <sheetData>
    <row r="1" spans="1:13" s="52" customFormat="1" ht="23.25" customHeight="1">
      <c r="A1" s="315" t="s">
        <v>269</v>
      </c>
      <c r="B1" s="397"/>
      <c r="C1" s="397"/>
      <c r="D1" s="397"/>
      <c r="E1" s="397"/>
      <c r="F1" s="279"/>
      <c r="G1" s="344"/>
      <c r="H1" s="344"/>
      <c r="I1" s="344"/>
      <c r="J1" s="344"/>
      <c r="K1" s="343"/>
      <c r="L1" s="343"/>
      <c r="M1" s="343"/>
    </row>
    <row r="2" spans="1:13" s="3" customFormat="1" ht="30" customHeight="1">
      <c r="A2" s="444"/>
      <c r="B2" s="444"/>
      <c r="C2" s="33"/>
      <c r="D2" s="33">
        <v>2018</v>
      </c>
      <c r="E2" s="33">
        <v>2019</v>
      </c>
      <c r="F2" s="33">
        <v>2020</v>
      </c>
      <c r="G2" s="33"/>
      <c r="H2" s="344"/>
      <c r="I2" s="344"/>
      <c r="J2" s="344"/>
      <c r="K2" s="343"/>
      <c r="L2" s="343"/>
      <c r="M2" s="343"/>
    </row>
    <row r="3" spans="1:13" s="341" customFormat="1" ht="12.95" customHeight="1">
      <c r="A3" s="318" t="s">
        <v>252</v>
      </c>
      <c r="B3" s="301"/>
      <c r="C3" s="301"/>
      <c r="D3" s="334">
        <v>282.00362647325477</v>
      </c>
      <c r="E3" s="334">
        <v>251.04</v>
      </c>
      <c r="F3" s="334">
        <v>182.17</v>
      </c>
      <c r="G3" s="313"/>
    </row>
    <row r="4" spans="1:13" s="341" customFormat="1" ht="12.95" customHeight="1">
      <c r="A4" s="302"/>
      <c r="B4" s="302"/>
      <c r="C4" s="302"/>
      <c r="D4" s="324"/>
      <c r="E4" s="334"/>
      <c r="F4" s="334"/>
      <c r="G4" s="313"/>
    </row>
    <row r="5" spans="1:13" s="341" customFormat="1" ht="12.95" customHeight="1">
      <c r="A5" s="317" t="s">
        <v>253</v>
      </c>
      <c r="B5" s="317"/>
      <c r="C5" s="317"/>
      <c r="D5" s="336">
        <v>6221</v>
      </c>
      <c r="E5" s="336">
        <v>5615</v>
      </c>
      <c r="F5" s="336">
        <v>4131</v>
      </c>
      <c r="G5" s="313"/>
    </row>
    <row r="6" spans="1:13" s="341" customFormat="1" ht="12.95" customHeight="1">
      <c r="A6" s="321"/>
      <c r="B6" s="317"/>
      <c r="C6" s="317"/>
      <c r="D6" s="338"/>
      <c r="E6" s="336"/>
      <c r="F6" s="336"/>
      <c r="G6" s="313"/>
    </row>
    <row r="7" spans="1:13" s="342" customFormat="1" ht="12.95" customHeight="1">
      <c r="A7" s="302" t="s">
        <v>254</v>
      </c>
      <c r="B7" s="302"/>
      <c r="C7" s="302"/>
      <c r="D7" s="334">
        <v>989</v>
      </c>
      <c r="E7" s="334">
        <v>937</v>
      </c>
      <c r="F7" s="334">
        <v>674</v>
      </c>
      <c r="G7" s="318"/>
    </row>
    <row r="8" spans="1:13" s="341" customFormat="1" ht="12.95" customHeight="1">
      <c r="A8" s="311" t="s">
        <v>255</v>
      </c>
      <c r="B8" s="317"/>
      <c r="C8" s="317"/>
      <c r="D8" s="336">
        <v>9</v>
      </c>
      <c r="E8" s="336">
        <v>20</v>
      </c>
      <c r="F8" s="336">
        <v>13</v>
      </c>
      <c r="G8" s="313"/>
    </row>
    <row r="9" spans="1:13" s="341" customFormat="1" ht="12.95" customHeight="1">
      <c r="A9" s="311" t="s">
        <v>256</v>
      </c>
      <c r="B9" s="317"/>
      <c r="C9" s="317"/>
      <c r="D9" s="336">
        <v>119</v>
      </c>
      <c r="E9" s="336">
        <v>145</v>
      </c>
      <c r="F9" s="336">
        <v>119</v>
      </c>
      <c r="G9" s="313"/>
    </row>
    <row r="10" spans="1:13" s="341" customFormat="1" ht="12.95" customHeight="1">
      <c r="A10" s="311" t="s">
        <v>303</v>
      </c>
      <c r="B10" s="317"/>
      <c r="C10" s="317"/>
      <c r="D10" s="336">
        <v>524</v>
      </c>
      <c r="E10" s="336">
        <v>444</v>
      </c>
      <c r="F10" s="336">
        <v>270</v>
      </c>
      <c r="G10" s="313"/>
    </row>
    <row r="11" spans="1:13" s="341" customFormat="1" ht="12.95" customHeight="1">
      <c r="A11" s="311" t="s">
        <v>257</v>
      </c>
      <c r="B11" s="317"/>
      <c r="C11" s="317"/>
      <c r="D11" s="336">
        <v>337</v>
      </c>
      <c r="E11" s="336">
        <v>328</v>
      </c>
      <c r="F11" s="336">
        <v>272</v>
      </c>
      <c r="G11" s="313"/>
    </row>
    <row r="12" spans="1:13" s="341" customFormat="1" ht="12.95" customHeight="1">
      <c r="A12" s="321"/>
      <c r="B12" s="317"/>
      <c r="C12" s="317"/>
      <c r="D12" s="338"/>
      <c r="E12" s="336"/>
      <c r="F12" s="336"/>
      <c r="G12" s="313"/>
    </row>
    <row r="13" spans="1:13" s="342" customFormat="1" ht="12.95" customHeight="1">
      <c r="A13" s="302" t="s">
        <v>258</v>
      </c>
      <c r="B13" s="302"/>
      <c r="C13" s="302"/>
      <c r="D13" s="334">
        <v>5232</v>
      </c>
      <c r="E13" s="334">
        <v>4678</v>
      </c>
      <c r="F13" s="334">
        <v>3457</v>
      </c>
      <c r="G13" s="318"/>
    </row>
    <row r="14" spans="1:13" s="341" customFormat="1" ht="12.95" customHeight="1">
      <c r="A14" s="321"/>
      <c r="B14" s="317"/>
      <c r="C14" s="317"/>
      <c r="D14" s="338"/>
      <c r="E14" s="336"/>
      <c r="F14" s="336"/>
      <c r="G14" s="313"/>
    </row>
    <row r="15" spans="1:13" s="341" customFormat="1" ht="12.95" customHeight="1">
      <c r="A15" s="311" t="s">
        <v>259</v>
      </c>
      <c r="B15" s="317"/>
      <c r="C15" s="317"/>
      <c r="D15" s="336">
        <v>1130</v>
      </c>
      <c r="E15" s="336">
        <v>1138</v>
      </c>
      <c r="F15" s="336">
        <v>980</v>
      </c>
      <c r="G15" s="313"/>
    </row>
    <row r="16" spans="1:13" s="341" customFormat="1" ht="12.95" customHeight="1">
      <c r="A16" s="337"/>
      <c r="B16" s="317"/>
      <c r="C16" s="317"/>
      <c r="D16" s="298"/>
      <c r="E16" s="336"/>
      <c r="F16" s="336"/>
      <c r="G16" s="313"/>
    </row>
    <row r="17" spans="1:14" s="341" customFormat="1" ht="12.95" customHeight="1">
      <c r="A17" s="325" t="s">
        <v>260</v>
      </c>
      <c r="B17" s="317"/>
      <c r="C17" s="317"/>
      <c r="D17" s="298"/>
      <c r="E17" s="336"/>
      <c r="F17" s="336"/>
      <c r="G17" s="313"/>
    </row>
    <row r="18" spans="1:14" s="341" customFormat="1" ht="12.95" customHeight="1">
      <c r="A18" s="333" t="s">
        <v>261</v>
      </c>
      <c r="B18" s="317"/>
      <c r="C18" s="317"/>
      <c r="D18" s="336">
        <v>56</v>
      </c>
      <c r="E18" s="336">
        <v>78</v>
      </c>
      <c r="F18" s="336">
        <v>46</v>
      </c>
      <c r="G18" s="313"/>
    </row>
    <row r="19" spans="1:14" s="341" customFormat="1" ht="12.95" customHeight="1">
      <c r="A19" s="333" t="s">
        <v>262</v>
      </c>
      <c r="B19" s="317"/>
      <c r="C19" s="317"/>
      <c r="D19" s="336">
        <v>366</v>
      </c>
      <c r="E19" s="336">
        <v>314</v>
      </c>
      <c r="F19" s="336">
        <v>235</v>
      </c>
      <c r="G19" s="313"/>
    </row>
    <row r="20" spans="1:14" s="341" customFormat="1" ht="12.95" customHeight="1">
      <c r="A20" s="333" t="s">
        <v>263</v>
      </c>
      <c r="B20" s="317"/>
      <c r="C20" s="317"/>
      <c r="D20" s="336">
        <v>2579</v>
      </c>
      <c r="E20" s="336">
        <v>2192</v>
      </c>
      <c r="F20" s="336">
        <v>1399</v>
      </c>
      <c r="G20" s="313"/>
    </row>
    <row r="21" spans="1:14" s="341" customFormat="1" ht="12.95" customHeight="1">
      <c r="A21" s="311"/>
      <c r="B21" s="317"/>
      <c r="C21" s="317"/>
      <c r="D21" s="298"/>
      <c r="E21" s="336"/>
      <c r="F21" s="336"/>
      <c r="G21" s="313"/>
    </row>
    <row r="22" spans="1:14" s="341" customFormat="1" ht="12.95" customHeight="1">
      <c r="A22" s="311" t="s">
        <v>264</v>
      </c>
      <c r="B22" s="317"/>
      <c r="C22" s="317"/>
      <c r="D22" s="336">
        <v>12</v>
      </c>
      <c r="E22" s="336">
        <v>2</v>
      </c>
      <c r="F22" s="336" t="s">
        <v>128</v>
      </c>
      <c r="G22" s="313"/>
    </row>
    <row r="23" spans="1:14" s="341" customFormat="1" ht="13.9" customHeight="1">
      <c r="A23" s="311"/>
      <c r="B23" s="317"/>
      <c r="C23" s="317"/>
      <c r="D23" s="298"/>
      <c r="E23" s="336"/>
      <c r="F23" s="336"/>
      <c r="G23" s="313"/>
    </row>
    <row r="24" spans="1:14" s="341" customFormat="1" ht="13.9" customHeight="1">
      <c r="A24" s="311" t="s">
        <v>265</v>
      </c>
      <c r="B24" s="317"/>
      <c r="C24" s="317"/>
      <c r="D24" s="336">
        <v>1089</v>
      </c>
      <c r="E24" s="336">
        <v>954</v>
      </c>
      <c r="F24" s="336">
        <v>797</v>
      </c>
      <c r="G24" s="313"/>
    </row>
    <row r="25" spans="1:14" s="341" customFormat="1" ht="6" customHeight="1" thickBot="1">
      <c r="A25" s="328"/>
      <c r="B25" s="304"/>
      <c r="C25" s="304"/>
      <c r="D25" s="309"/>
      <c r="E25" s="319"/>
      <c r="F25" s="319"/>
      <c r="G25" s="303"/>
    </row>
    <row r="26" spans="1:14" s="341" customFormat="1" ht="13.5">
      <c r="A26" s="310" t="s">
        <v>266</v>
      </c>
      <c r="B26" s="317"/>
      <c r="C26" s="317"/>
      <c r="D26" s="313"/>
      <c r="E26" s="322"/>
      <c r="F26" s="298"/>
      <c r="G26" s="313"/>
    </row>
    <row r="27" spans="1:14" s="329" customFormat="1" ht="16.5" customHeight="1">
      <c r="A27" s="320" t="s">
        <v>267</v>
      </c>
      <c r="B27" s="305"/>
      <c r="C27" s="305"/>
      <c r="D27" s="297"/>
      <c r="E27" s="320"/>
      <c r="F27" s="320"/>
      <c r="G27" s="320"/>
      <c r="H27" s="326"/>
      <c r="I27" s="326"/>
      <c r="J27" s="327"/>
    </row>
    <row r="28" spans="1:14" s="329" customFormat="1" ht="14.25">
      <c r="A28" s="299" t="s">
        <v>268</v>
      </c>
      <c r="B28" s="306"/>
      <c r="C28" s="306"/>
      <c r="D28" s="312"/>
      <c r="E28" s="320"/>
      <c r="F28" s="320"/>
      <c r="G28" s="320"/>
      <c r="H28" s="335"/>
      <c r="I28" s="314"/>
    </row>
    <row r="29" spans="1:14">
      <c r="A29" s="339"/>
      <c r="B29" s="339"/>
      <c r="D29" s="339"/>
      <c r="E29" s="339"/>
      <c r="F29" s="339"/>
      <c r="G29" s="339"/>
      <c r="H29" s="339"/>
      <c r="I29" s="339"/>
      <c r="J29" s="339"/>
      <c r="K29" s="339"/>
      <c r="L29" s="339"/>
      <c r="M29" s="339"/>
      <c r="N29" s="339"/>
    </row>
    <row r="30" spans="1:14">
      <c r="A30" s="339"/>
      <c r="B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</row>
    <row r="31" spans="1:14">
      <c r="A31" s="339"/>
      <c r="B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</row>
    <row r="32" spans="1:14">
      <c r="A32" s="339"/>
      <c r="B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</row>
    <row r="33" spans="1:14">
      <c r="A33" s="339"/>
      <c r="B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</row>
    <row r="34" spans="1:14">
      <c r="A34" s="339"/>
      <c r="B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</row>
    <row r="35" spans="1:14">
      <c r="A35" s="339"/>
      <c r="B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</row>
    <row r="36" spans="1:14">
      <c r="A36" s="339"/>
      <c r="B36" s="339"/>
      <c r="D36" s="339"/>
      <c r="E36" s="339"/>
      <c r="F36" s="339"/>
      <c r="G36" s="339"/>
      <c r="H36" s="339"/>
      <c r="I36" s="339"/>
      <c r="J36" s="339"/>
      <c r="K36" s="339"/>
      <c r="L36" s="339"/>
      <c r="M36" s="339"/>
      <c r="N36" s="339"/>
    </row>
    <row r="37" spans="1:14">
      <c r="A37" s="339"/>
      <c r="B37" s="339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</row>
    <row r="38" spans="1:14">
      <c r="A38" s="339"/>
      <c r="B38" s="339"/>
      <c r="D38" s="339"/>
      <c r="E38" s="339"/>
      <c r="F38" s="339"/>
      <c r="G38" s="339"/>
      <c r="H38" s="339"/>
      <c r="I38" s="339"/>
      <c r="J38" s="339"/>
      <c r="K38" s="339"/>
      <c r="L38" s="339"/>
      <c r="M38" s="339"/>
      <c r="N38" s="339"/>
    </row>
    <row r="39" spans="1:14">
      <c r="A39" s="339"/>
      <c r="B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39"/>
    </row>
    <row r="40" spans="1:14">
      <c r="A40" s="339"/>
      <c r="B40" s="339"/>
      <c r="D40" s="339"/>
      <c r="E40" s="339"/>
      <c r="F40" s="339"/>
      <c r="G40" s="339"/>
      <c r="H40" s="339"/>
      <c r="I40" s="339"/>
      <c r="J40" s="339"/>
      <c r="K40" s="339"/>
      <c r="L40" s="339"/>
      <c r="M40" s="339"/>
      <c r="N40" s="339"/>
    </row>
    <row r="41" spans="1:14">
      <c r="A41" s="339"/>
      <c r="B41" s="339"/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</row>
    <row r="42" spans="1:14">
      <c r="A42" s="339"/>
      <c r="B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</row>
    <row r="43" spans="1:14">
      <c r="A43" s="339"/>
      <c r="B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</row>
    <row r="44" spans="1:14">
      <c r="A44" s="339"/>
      <c r="B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</row>
    <row r="45" spans="1:14">
      <c r="A45" s="339"/>
      <c r="B45" s="339"/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</row>
    <row r="46" spans="1:14">
      <c r="A46" s="339"/>
      <c r="B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</row>
    <row r="47" spans="1:14">
      <c r="A47" s="339"/>
      <c r="B47" s="339"/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</row>
    <row r="48" spans="1:14">
      <c r="A48" s="339"/>
      <c r="B48" s="339"/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</row>
    <row r="49" spans="1:14">
      <c r="A49" s="339"/>
      <c r="B49" s="339"/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</row>
    <row r="50" spans="1:14">
      <c r="A50" s="339"/>
      <c r="B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</row>
    <row r="51" spans="1:14">
      <c r="A51" s="339"/>
      <c r="B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</row>
  </sheetData>
  <mergeCells count="1">
    <mergeCell ref="A2:B2"/>
  </mergeCells>
  <pageMargins left="0.7" right="0.7" top="0.75" bottom="0.75" header="0.3" footer="0.3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5D08-2484-491D-84EB-A0A48B325FBD}">
  <dimension ref="A1:W30"/>
  <sheetViews>
    <sheetView view="pageBreakPreview" zoomScaleNormal="80" zoomScaleSheetLayoutView="100" workbookViewId="0">
      <selection activeCell="J6" sqref="J6"/>
    </sheetView>
  </sheetViews>
  <sheetFormatPr defaultRowHeight="15"/>
  <cols>
    <col min="1" max="1" width="34.85546875" style="339" customWidth="1"/>
    <col min="2" max="7" width="11.5703125" style="339" customWidth="1"/>
    <col min="8" max="16384" width="9.140625" style="339"/>
  </cols>
  <sheetData>
    <row r="1" spans="1:23" s="52" customFormat="1">
      <c r="A1" s="445" t="s">
        <v>312</v>
      </c>
      <c r="B1" s="445"/>
      <c r="C1" s="445"/>
      <c r="D1" s="445"/>
      <c r="E1" s="445"/>
      <c r="F1" s="445"/>
      <c r="G1" s="445"/>
      <c r="H1" s="344"/>
      <c r="I1" s="343"/>
      <c r="J1" s="343"/>
      <c r="K1" s="343"/>
    </row>
    <row r="2" spans="1:23" s="3" customFormat="1" ht="30" customHeight="1">
      <c r="A2" s="249" t="s">
        <v>147</v>
      </c>
      <c r="B2" s="346">
        <v>2016</v>
      </c>
      <c r="C2" s="346">
        <v>2017</v>
      </c>
      <c r="D2" s="346">
        <v>2018</v>
      </c>
      <c r="E2" s="346">
        <v>2019</v>
      </c>
      <c r="F2" s="346">
        <v>2020</v>
      </c>
      <c r="G2" s="346">
        <v>2021</v>
      </c>
      <c r="H2" s="344"/>
      <c r="I2" s="343"/>
      <c r="J2" s="343"/>
      <c r="K2" s="343"/>
    </row>
    <row r="3" spans="1:23" s="258" customFormat="1" ht="19.5" customHeight="1">
      <c r="A3" s="318" t="s">
        <v>283</v>
      </c>
      <c r="B3" s="334">
        <v>2045424</v>
      </c>
      <c r="C3" s="334">
        <v>1632639</v>
      </c>
      <c r="D3" s="334">
        <v>1448276</v>
      </c>
      <c r="E3" s="334">
        <v>1480626</v>
      </c>
      <c r="F3" s="334">
        <v>963139</v>
      </c>
      <c r="G3" s="334">
        <v>1582310</v>
      </c>
      <c r="H3" s="344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</row>
    <row r="4" spans="1:23" s="258" customFormat="1" ht="19.5" customHeight="1">
      <c r="A4" s="302" t="s">
        <v>284</v>
      </c>
      <c r="B4" s="334">
        <v>1384814</v>
      </c>
      <c r="C4" s="334">
        <v>937683</v>
      </c>
      <c r="D4" s="334">
        <v>753320</v>
      </c>
      <c r="E4" s="334">
        <v>764456</v>
      </c>
      <c r="F4" s="334">
        <v>319190</v>
      </c>
      <c r="G4" s="334">
        <v>745739</v>
      </c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</row>
    <row r="5" spans="1:23" s="258" customFormat="1" ht="19.5" customHeight="1">
      <c r="A5" s="311" t="s">
        <v>285</v>
      </c>
      <c r="B5" s="336">
        <v>794426</v>
      </c>
      <c r="C5" s="336">
        <v>513250</v>
      </c>
      <c r="D5" s="336">
        <v>398049</v>
      </c>
      <c r="E5" s="336">
        <v>404756</v>
      </c>
      <c r="F5" s="336">
        <v>80786</v>
      </c>
      <c r="G5" s="336">
        <v>219033</v>
      </c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</row>
    <row r="6" spans="1:23" s="258" customFormat="1" ht="19.5" customHeight="1">
      <c r="A6" s="311" t="s">
        <v>286</v>
      </c>
      <c r="B6" s="336">
        <v>495475</v>
      </c>
      <c r="C6" s="336">
        <v>331723</v>
      </c>
      <c r="D6" s="336">
        <v>240896</v>
      </c>
      <c r="E6" s="336">
        <v>275257</v>
      </c>
      <c r="F6" s="336">
        <v>174004</v>
      </c>
      <c r="G6" s="336">
        <v>427052</v>
      </c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</row>
    <row r="7" spans="1:23" s="258" customFormat="1" ht="19.5" customHeight="1">
      <c r="A7" s="311" t="s">
        <v>5</v>
      </c>
      <c r="B7" s="336">
        <v>94913</v>
      </c>
      <c r="C7" s="336">
        <v>92710</v>
      </c>
      <c r="D7" s="336">
        <v>114375</v>
      </c>
      <c r="E7" s="336">
        <v>84442</v>
      </c>
      <c r="F7" s="336">
        <v>64400</v>
      </c>
      <c r="G7" s="336">
        <v>99655</v>
      </c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</row>
    <row r="8" spans="1:23" s="258" customFormat="1" ht="19.5" customHeight="1">
      <c r="A8" s="321"/>
      <c r="B8" s="338"/>
      <c r="C8" s="336"/>
      <c r="D8" s="336"/>
      <c r="E8" s="338"/>
      <c r="F8" s="336"/>
      <c r="G8" s="336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</row>
    <row r="9" spans="1:23" s="258" customFormat="1" ht="19.5" customHeight="1">
      <c r="A9" s="302" t="s">
        <v>287</v>
      </c>
      <c r="B9" s="334">
        <v>660609</v>
      </c>
      <c r="C9" s="334">
        <v>694955</v>
      </c>
      <c r="D9" s="334">
        <v>694956</v>
      </c>
      <c r="E9" s="334">
        <v>716170</v>
      </c>
      <c r="F9" s="334">
        <v>643949</v>
      </c>
      <c r="G9" s="334">
        <v>836571</v>
      </c>
      <c r="H9" s="344"/>
      <c r="I9" s="344"/>
      <c r="J9" s="344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</row>
    <row r="10" spans="1:23" s="258" customFormat="1" ht="19.5" customHeight="1">
      <c r="A10" s="311" t="s">
        <v>288</v>
      </c>
      <c r="B10" s="336">
        <v>46250</v>
      </c>
      <c r="C10" s="336">
        <v>40176</v>
      </c>
      <c r="D10" s="336">
        <v>45384</v>
      </c>
      <c r="E10" s="336">
        <v>45678</v>
      </c>
      <c r="F10" s="336">
        <v>38952</v>
      </c>
      <c r="G10" s="336">
        <v>82991</v>
      </c>
      <c r="H10" s="344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</row>
    <row r="11" spans="1:23" s="258" customFormat="1" ht="19.5" customHeight="1">
      <c r="A11" s="311" t="s">
        <v>289</v>
      </c>
      <c r="B11" s="336">
        <v>478148</v>
      </c>
      <c r="C11" s="336">
        <v>501382</v>
      </c>
      <c r="D11" s="336">
        <v>496898</v>
      </c>
      <c r="E11" s="336">
        <v>511632</v>
      </c>
      <c r="F11" s="336">
        <v>518893</v>
      </c>
      <c r="G11" s="336">
        <v>618983</v>
      </c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44"/>
      <c r="V11" s="344"/>
      <c r="W11" s="344"/>
    </row>
    <row r="12" spans="1:23" s="258" customFormat="1" ht="19.5" customHeight="1">
      <c r="A12" s="347" t="s">
        <v>290</v>
      </c>
      <c r="B12" s="336">
        <v>113322</v>
      </c>
      <c r="C12" s="336">
        <v>154450</v>
      </c>
      <c r="D12" s="336">
        <v>148776</v>
      </c>
      <c r="E12" s="336">
        <v>174976</v>
      </c>
      <c r="F12" s="336">
        <v>122110</v>
      </c>
      <c r="G12" s="336">
        <v>175314</v>
      </c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44"/>
      <c r="V12" s="344"/>
      <c r="W12" s="344"/>
    </row>
    <row r="13" spans="1:23" s="258" customFormat="1" ht="19.5" customHeight="1">
      <c r="A13" s="333" t="s">
        <v>291</v>
      </c>
      <c r="B13" s="336">
        <v>11336</v>
      </c>
      <c r="C13" s="336">
        <v>9399</v>
      </c>
      <c r="D13" s="336">
        <v>7618</v>
      </c>
      <c r="E13" s="336">
        <v>7813</v>
      </c>
      <c r="F13" s="336">
        <v>3160</v>
      </c>
      <c r="G13" s="336">
        <v>11620</v>
      </c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</row>
    <row r="14" spans="1:23" s="258" customFormat="1" ht="19.5" customHeight="1">
      <c r="A14" s="311" t="s">
        <v>292</v>
      </c>
      <c r="B14" s="336">
        <v>136221</v>
      </c>
      <c r="C14" s="336">
        <v>153536</v>
      </c>
      <c r="D14" s="336">
        <v>151978</v>
      </c>
      <c r="E14" s="336">
        <v>158744</v>
      </c>
      <c r="F14" s="336">
        <v>86172</v>
      </c>
      <c r="G14" s="336">
        <v>134458</v>
      </c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</row>
    <row r="15" spans="1:23" s="258" customFormat="1" ht="19.5" customHeight="1" thickBot="1">
      <c r="A15" s="328"/>
      <c r="B15" s="309"/>
      <c r="C15" s="319"/>
      <c r="D15" s="319"/>
      <c r="E15" s="309"/>
      <c r="F15" s="319"/>
      <c r="G15" s="319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344"/>
      <c r="S15" s="344"/>
      <c r="T15" s="344"/>
      <c r="U15" s="344"/>
      <c r="V15" s="344"/>
      <c r="W15" s="344"/>
    </row>
    <row r="16" spans="1:23" s="258" customFormat="1" ht="19.5" customHeight="1">
      <c r="A16" s="348" t="s">
        <v>293</v>
      </c>
      <c r="B16" s="313"/>
      <c r="C16" s="322"/>
      <c r="D16" s="298"/>
      <c r="E16" s="313"/>
      <c r="F16" s="322"/>
      <c r="G16" s="298"/>
      <c r="H16" s="344"/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</row>
    <row r="19" spans="2:7">
      <c r="B19" s="2"/>
      <c r="C19" s="2"/>
      <c r="D19" s="2"/>
      <c r="E19" s="2"/>
      <c r="F19" s="2"/>
      <c r="G19" s="2"/>
    </row>
    <row r="20" spans="2:7">
      <c r="B20" s="2"/>
      <c r="C20" s="2"/>
      <c r="D20" s="2"/>
      <c r="E20" s="2"/>
      <c r="F20" s="2"/>
      <c r="G20" s="2"/>
    </row>
    <row r="21" spans="2:7">
      <c r="B21" s="2"/>
      <c r="C21" s="2"/>
      <c r="D21" s="2"/>
      <c r="E21" s="2"/>
      <c r="F21" s="2"/>
      <c r="G21" s="2"/>
    </row>
    <row r="22" spans="2:7">
      <c r="B22" s="2"/>
      <c r="C22" s="2"/>
      <c r="D22" s="2"/>
      <c r="E22" s="2"/>
      <c r="F22" s="2"/>
      <c r="G22" s="2"/>
    </row>
    <row r="23" spans="2:7">
      <c r="B23" s="2"/>
      <c r="C23" s="2"/>
      <c r="D23" s="2"/>
      <c r="E23" s="2"/>
      <c r="F23" s="2"/>
      <c r="G23" s="2"/>
    </row>
    <row r="25" spans="2:7">
      <c r="B25" s="2"/>
      <c r="C25" s="2"/>
      <c r="D25" s="2"/>
      <c r="E25" s="2"/>
      <c r="F25" s="2"/>
      <c r="G25" s="2"/>
    </row>
    <row r="26" spans="2:7">
      <c r="B26" s="2"/>
      <c r="C26" s="2"/>
      <c r="D26" s="2"/>
      <c r="E26" s="2"/>
      <c r="F26" s="2"/>
      <c r="G26" s="2"/>
    </row>
    <row r="27" spans="2:7">
      <c r="B27" s="2"/>
      <c r="C27" s="2"/>
      <c r="D27" s="2"/>
      <c r="E27" s="2"/>
      <c r="F27" s="2"/>
      <c r="G27" s="2"/>
    </row>
    <row r="28" spans="2:7">
      <c r="B28" s="2"/>
      <c r="C28" s="2"/>
      <c r="D28" s="2"/>
      <c r="E28" s="2"/>
      <c r="F28" s="2"/>
      <c r="G28" s="2"/>
    </row>
    <row r="29" spans="2:7">
      <c r="B29" s="2"/>
      <c r="C29" s="2"/>
      <c r="D29" s="2"/>
      <c r="E29" s="2"/>
      <c r="F29" s="2"/>
      <c r="G29" s="2"/>
    </row>
    <row r="30" spans="2:7">
      <c r="B30" s="2"/>
      <c r="C30" s="2"/>
      <c r="D30" s="2"/>
      <c r="E30" s="2"/>
      <c r="F30" s="2"/>
      <c r="G30" s="2"/>
    </row>
  </sheetData>
  <mergeCells count="1">
    <mergeCell ref="A1:G1"/>
  </mergeCells>
  <pageMargins left="0.7" right="0.7" top="0.75" bottom="0.75" header="0.3" footer="0.3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7"/>
  <sheetViews>
    <sheetView view="pageBreakPreview" zoomScaleNormal="70" zoomScaleSheetLayoutView="100" workbookViewId="0">
      <selection activeCell="D51" sqref="D51"/>
    </sheetView>
  </sheetViews>
  <sheetFormatPr defaultColWidth="9.140625" defaultRowHeight="12.75"/>
  <cols>
    <col min="1" max="1" width="22" style="5" customWidth="1"/>
    <col min="2" max="4" width="14.7109375" style="5" customWidth="1"/>
    <col min="5" max="5" width="2" style="5" customWidth="1"/>
    <col min="6" max="8" width="14.7109375" style="5" customWidth="1"/>
    <col min="9" max="9" width="1.7109375" style="5" customWidth="1"/>
    <col min="10" max="10" width="9.140625" style="5"/>
    <col min="11" max="11" width="10" style="5" bestFit="1" customWidth="1"/>
    <col min="12" max="16384" width="9.140625" style="5"/>
  </cols>
  <sheetData>
    <row r="1" spans="1:9" s="17" customFormat="1" ht="16.5" customHeight="1">
      <c r="A1" s="59" t="s">
        <v>294</v>
      </c>
      <c r="B1" s="59"/>
      <c r="C1" s="59"/>
      <c r="D1" s="59"/>
      <c r="E1" s="59"/>
      <c r="F1" s="59"/>
      <c r="G1" s="59"/>
      <c r="H1" s="59"/>
      <c r="I1" s="58"/>
    </row>
    <row r="2" spans="1:9" s="18" customFormat="1" ht="18" customHeight="1">
      <c r="A2" s="446" t="s">
        <v>8</v>
      </c>
      <c r="B2" s="448">
        <v>2018</v>
      </c>
      <c r="C2" s="448"/>
      <c r="D2" s="448"/>
      <c r="E2" s="62"/>
      <c r="F2" s="448">
        <v>2019</v>
      </c>
      <c r="G2" s="448"/>
      <c r="H2" s="448"/>
      <c r="I2" s="6"/>
    </row>
    <row r="3" spans="1:9" ht="47.25" customHeight="1">
      <c r="A3" s="447"/>
      <c r="B3" s="57" t="s">
        <v>164</v>
      </c>
      <c r="C3" s="57" t="s">
        <v>165</v>
      </c>
      <c r="D3" s="57" t="s">
        <v>166</v>
      </c>
      <c r="E3" s="57"/>
      <c r="F3" s="57" t="s">
        <v>164</v>
      </c>
      <c r="G3" s="57" t="s">
        <v>165</v>
      </c>
      <c r="H3" s="57" t="s">
        <v>166</v>
      </c>
      <c r="I3" s="11"/>
    </row>
    <row r="4" spans="1:9" s="18" customFormat="1" ht="17.100000000000001" customHeight="1">
      <c r="A4" s="141" t="s">
        <v>10</v>
      </c>
      <c r="B4" s="142">
        <v>6474600.2280000001</v>
      </c>
      <c r="C4" s="142">
        <v>24040097.611000001</v>
      </c>
      <c r="D4" s="142">
        <v>30514697.839000002</v>
      </c>
      <c r="E4" s="141"/>
      <c r="F4" s="142">
        <v>4916500.5199999996</v>
      </c>
      <c r="G4" s="142">
        <v>6538747.7479999997</v>
      </c>
      <c r="H4" s="142">
        <v>11455248.267999999</v>
      </c>
      <c r="I4" s="16"/>
    </row>
    <row r="5" spans="1:9" s="18" customFormat="1" ht="17.100000000000001" customHeight="1">
      <c r="A5" s="141" t="s">
        <v>11</v>
      </c>
      <c r="B5" s="142">
        <v>759458.18400000001</v>
      </c>
      <c r="C5" s="142">
        <v>1626835.568</v>
      </c>
      <c r="D5" s="142">
        <v>2386293.7519999999</v>
      </c>
      <c r="E5" s="141"/>
      <c r="F5" s="142">
        <v>3390921.852</v>
      </c>
      <c r="G5" s="142">
        <v>8085954.9570000004</v>
      </c>
      <c r="H5" s="142">
        <v>11476876.809</v>
      </c>
      <c r="I5" s="16"/>
    </row>
    <row r="6" spans="1:9" s="18" customFormat="1" ht="17.100000000000001" customHeight="1">
      <c r="A6" s="141" t="s">
        <v>12</v>
      </c>
      <c r="B6" s="142">
        <v>76673.536999999997</v>
      </c>
      <c r="C6" s="142">
        <v>24569.685000000001</v>
      </c>
      <c r="D6" s="142">
        <v>101243.22199999999</v>
      </c>
      <c r="E6" s="141"/>
      <c r="F6" s="142">
        <v>12110.210999999999</v>
      </c>
      <c r="G6" s="142">
        <v>6366</v>
      </c>
      <c r="H6" s="142">
        <v>18476.210999999999</v>
      </c>
      <c r="I6" s="16"/>
    </row>
    <row r="7" spans="1:9" s="18" customFormat="1" ht="17.100000000000001" customHeight="1">
      <c r="A7" s="141" t="s">
        <v>13</v>
      </c>
      <c r="B7" s="142">
        <v>2479291.4210000001</v>
      </c>
      <c r="C7" s="142">
        <v>773077.68200000003</v>
      </c>
      <c r="D7" s="142">
        <v>3252369.1030000001</v>
      </c>
      <c r="E7" s="141"/>
      <c r="F7" s="142">
        <v>609453.93999999994</v>
      </c>
      <c r="G7" s="142">
        <v>269884.158</v>
      </c>
      <c r="H7" s="142">
        <v>879338.098</v>
      </c>
      <c r="I7" s="16"/>
    </row>
    <row r="8" spans="1:9" s="18" customFormat="1" ht="17.100000000000001" customHeight="1">
      <c r="A8" s="141" t="s">
        <v>14</v>
      </c>
      <c r="B8" s="142">
        <v>826441.52599999995</v>
      </c>
      <c r="C8" s="142">
        <v>1604384.1340000001</v>
      </c>
      <c r="D8" s="142">
        <v>2430825.66</v>
      </c>
      <c r="E8" s="141"/>
      <c r="F8" s="142">
        <v>2259057.5159999998</v>
      </c>
      <c r="G8" s="142">
        <v>1306659.7279999999</v>
      </c>
      <c r="H8" s="142">
        <v>3565717.2439999999</v>
      </c>
      <c r="I8" s="16"/>
    </row>
    <row r="9" spans="1:9" s="18" customFormat="1" ht="17.100000000000001" customHeight="1">
      <c r="A9" s="141" t="s">
        <v>15</v>
      </c>
      <c r="B9" s="142">
        <v>456484.44500000001</v>
      </c>
      <c r="C9" s="142">
        <v>7571937.7010000004</v>
      </c>
      <c r="D9" s="142">
        <v>8028422.1459999997</v>
      </c>
      <c r="E9" s="141"/>
      <c r="F9" s="142">
        <v>452311.348</v>
      </c>
      <c r="G9" s="142">
        <v>4490713.9349999996</v>
      </c>
      <c r="H9" s="142">
        <v>4943025.2829999998</v>
      </c>
      <c r="I9" s="16"/>
    </row>
    <row r="10" spans="1:9" s="18" customFormat="1" ht="17.100000000000001" customHeight="1">
      <c r="A10" s="141" t="s">
        <v>16</v>
      </c>
      <c r="B10" s="142">
        <v>2087578.4620000001</v>
      </c>
      <c r="C10" s="142">
        <v>3693372.1269999999</v>
      </c>
      <c r="D10" s="142">
        <v>5780950.5889999997</v>
      </c>
      <c r="E10" s="141"/>
      <c r="F10" s="142">
        <v>1854918.4210000001</v>
      </c>
      <c r="G10" s="142">
        <v>15000441.913000001</v>
      </c>
      <c r="H10" s="142">
        <v>16855360.333999999</v>
      </c>
      <c r="I10" s="16"/>
    </row>
    <row r="11" spans="1:9" s="18" customFormat="1" ht="17.100000000000001" customHeight="1">
      <c r="A11" s="141" t="s">
        <v>17</v>
      </c>
      <c r="B11" s="142">
        <v>949118.45600000001</v>
      </c>
      <c r="C11" s="142">
        <v>937819.13399999996</v>
      </c>
      <c r="D11" s="142">
        <v>1886937.59</v>
      </c>
      <c r="E11" s="141"/>
      <c r="F11" s="142">
        <v>4968961.5199999996</v>
      </c>
      <c r="G11" s="142">
        <v>1624252.507</v>
      </c>
      <c r="H11" s="142">
        <v>6593214.0269999998</v>
      </c>
      <c r="I11" s="16"/>
    </row>
    <row r="12" spans="1:9" s="18" customFormat="1" ht="17.100000000000001" customHeight="1">
      <c r="A12" s="141" t="s">
        <v>18</v>
      </c>
      <c r="B12" s="142">
        <v>8000</v>
      </c>
      <c r="C12" s="142">
        <v>0</v>
      </c>
      <c r="D12" s="142">
        <v>8000</v>
      </c>
      <c r="E12" s="141"/>
      <c r="F12" s="142">
        <v>0</v>
      </c>
      <c r="G12" s="142">
        <v>53300</v>
      </c>
      <c r="H12" s="142">
        <v>53300</v>
      </c>
      <c r="I12" s="16"/>
    </row>
    <row r="13" spans="1:9" s="18" customFormat="1" ht="17.100000000000001" customHeight="1">
      <c r="A13" s="141" t="s">
        <v>19</v>
      </c>
      <c r="B13" s="142">
        <v>8110436.8039999995</v>
      </c>
      <c r="C13" s="142">
        <v>10836960.695</v>
      </c>
      <c r="D13" s="142">
        <v>18947397.499000002</v>
      </c>
      <c r="E13" s="141"/>
      <c r="F13" s="142">
        <v>6625375.676</v>
      </c>
      <c r="G13" s="142">
        <v>10414860.685000001</v>
      </c>
      <c r="H13" s="142">
        <v>17040236.361000001</v>
      </c>
      <c r="I13" s="16"/>
    </row>
    <row r="14" spans="1:9" s="18" customFormat="1" ht="17.100000000000001" customHeight="1">
      <c r="A14" s="141" t="s">
        <v>20</v>
      </c>
      <c r="B14" s="142">
        <v>320924.15500000003</v>
      </c>
      <c r="C14" s="142">
        <v>4582455.99</v>
      </c>
      <c r="D14" s="142">
        <v>4903380.1449999996</v>
      </c>
      <c r="E14" s="141"/>
      <c r="F14" s="142">
        <v>588770.90800000005</v>
      </c>
      <c r="G14" s="142">
        <v>50037.087</v>
      </c>
      <c r="H14" s="142">
        <v>638807.995</v>
      </c>
      <c r="I14" s="16"/>
    </row>
    <row r="15" spans="1:9" s="18" customFormat="1" ht="17.100000000000001" customHeight="1">
      <c r="A15" s="141" t="s">
        <v>21</v>
      </c>
      <c r="B15" s="142">
        <v>181436.04300000001</v>
      </c>
      <c r="C15" s="142">
        <v>45856.042999999998</v>
      </c>
      <c r="D15" s="142">
        <v>227292.08600000001</v>
      </c>
      <c r="E15" s="141"/>
      <c r="F15" s="142">
        <v>1603195.7490000001</v>
      </c>
      <c r="G15" s="142">
        <v>4852991.398</v>
      </c>
      <c r="H15" s="142">
        <v>6456187.1469999999</v>
      </c>
      <c r="I15" s="16"/>
    </row>
    <row r="16" spans="1:9" s="18" customFormat="1" ht="17.100000000000001" customHeight="1">
      <c r="A16" s="141" t="s">
        <v>22</v>
      </c>
      <c r="B16" s="142">
        <v>6400629</v>
      </c>
      <c r="C16" s="142">
        <v>2259110.548</v>
      </c>
      <c r="D16" s="142">
        <v>8659739.5480000004</v>
      </c>
      <c r="E16" s="141"/>
      <c r="F16" s="142">
        <v>837403.22699999996</v>
      </c>
      <c r="G16" s="142">
        <v>1745140.0360000001</v>
      </c>
      <c r="H16" s="142">
        <v>2582543.2629999998</v>
      </c>
      <c r="I16" s="16"/>
    </row>
    <row r="17" spans="1:12" s="18" customFormat="1" ht="17.100000000000001" customHeight="1">
      <c r="A17" s="141" t="s">
        <v>23</v>
      </c>
      <c r="B17" s="142">
        <v>141432.92300000001</v>
      </c>
      <c r="C17" s="142">
        <v>25632.293000000001</v>
      </c>
      <c r="D17" s="142">
        <v>167065.21599999999</v>
      </c>
      <c r="E17" s="141"/>
      <c r="F17" s="142">
        <v>169508.67</v>
      </c>
      <c r="G17" s="142">
        <v>4706.4790000000003</v>
      </c>
      <c r="H17" s="142">
        <v>174215.149</v>
      </c>
      <c r="I17" s="16"/>
    </row>
    <row r="18" spans="1:12" s="18" customFormat="1" ht="17.100000000000001" customHeight="1">
      <c r="A18" s="141" t="s">
        <v>24</v>
      </c>
      <c r="B18" s="142">
        <v>81003.600000000006</v>
      </c>
      <c r="C18" s="142">
        <v>0</v>
      </c>
      <c r="D18" s="142">
        <v>81003.600000000006</v>
      </c>
      <c r="E18" s="141"/>
      <c r="F18" s="142">
        <v>0</v>
      </c>
      <c r="G18" s="142">
        <v>0</v>
      </c>
      <c r="H18" s="142">
        <v>0</v>
      </c>
      <c r="I18" s="16"/>
    </row>
    <row r="19" spans="1:12" s="18" customFormat="1" ht="17.100000000000001" customHeight="1">
      <c r="A19" s="143" t="s">
        <v>25</v>
      </c>
      <c r="B19" s="144">
        <v>0</v>
      </c>
      <c r="C19" s="144">
        <v>0</v>
      </c>
      <c r="D19" s="144">
        <v>0</v>
      </c>
      <c r="E19" s="143"/>
      <c r="F19" s="142">
        <v>0</v>
      </c>
      <c r="G19" s="142">
        <v>0</v>
      </c>
      <c r="H19" s="142">
        <v>0</v>
      </c>
      <c r="I19" s="16"/>
    </row>
    <row r="20" spans="1:12" s="20" customFormat="1" ht="30" customHeight="1" thickBot="1">
      <c r="A20" s="145" t="s">
        <v>114</v>
      </c>
      <c r="B20" s="146">
        <v>29353508.783</v>
      </c>
      <c r="C20" s="146">
        <v>58022109.211999997</v>
      </c>
      <c r="D20" s="146">
        <v>87375617.995000005</v>
      </c>
      <c r="E20" s="145"/>
      <c r="F20" s="146">
        <f>SUM(F4:F19)</f>
        <v>28288489.558000006</v>
      </c>
      <c r="G20" s="146">
        <f t="shared" ref="G20:H20" si="0">SUM(G4:G19)</f>
        <v>54444056.631000005</v>
      </c>
      <c r="H20" s="146">
        <f t="shared" si="0"/>
        <v>82732546.188999996</v>
      </c>
      <c r="I20" s="19"/>
    </row>
    <row r="21" spans="1:12" ht="15.75" customHeight="1">
      <c r="A21" s="379" t="s">
        <v>310</v>
      </c>
      <c r="B21" s="147"/>
      <c r="C21" s="147"/>
      <c r="D21" s="147"/>
      <c r="E21" s="147"/>
      <c r="F21" s="131"/>
      <c r="G21" s="131"/>
      <c r="H21" s="131"/>
    </row>
    <row r="22" spans="1:12" ht="15.75" customHeight="1">
      <c r="A22" s="147"/>
      <c r="B22" s="147"/>
      <c r="C22" s="147"/>
      <c r="D22" s="147"/>
      <c r="E22" s="147"/>
      <c r="F22" s="131"/>
      <c r="G22" s="131"/>
      <c r="H22" s="131"/>
    </row>
    <row r="23" spans="1:12" ht="15.75" customHeight="1">
      <c r="A23" s="131"/>
      <c r="B23" s="131"/>
      <c r="C23" s="131"/>
      <c r="D23" s="131"/>
      <c r="E23" s="131"/>
      <c r="F23" s="131"/>
      <c r="G23" s="131"/>
      <c r="H23" s="131"/>
    </row>
    <row r="24" spans="1:12" ht="30" customHeight="1">
      <c r="A24" s="449" t="s">
        <v>295</v>
      </c>
      <c r="B24" s="449"/>
      <c r="C24" s="449"/>
      <c r="D24" s="449"/>
      <c r="E24" s="449"/>
      <c r="F24" s="449"/>
      <c r="G24" s="449"/>
      <c r="H24" s="449"/>
      <c r="I24" s="58"/>
    </row>
    <row r="25" spans="1:12" s="18" customFormat="1" ht="18" customHeight="1">
      <c r="A25" s="446" t="s">
        <v>8</v>
      </c>
      <c r="B25" s="448">
        <v>2020</v>
      </c>
      <c r="C25" s="448"/>
      <c r="D25" s="448"/>
      <c r="E25" s="61"/>
      <c r="F25" s="448">
        <v>2021</v>
      </c>
      <c r="G25" s="448"/>
      <c r="H25" s="448"/>
      <c r="I25" s="6"/>
    </row>
    <row r="26" spans="1:12" ht="45" customHeight="1">
      <c r="A26" s="447"/>
      <c r="B26" s="57" t="s">
        <v>164</v>
      </c>
      <c r="C26" s="57" t="s">
        <v>165</v>
      </c>
      <c r="D26" s="57" t="s">
        <v>166</v>
      </c>
      <c r="E26" s="60"/>
      <c r="F26" s="57" t="s">
        <v>164</v>
      </c>
      <c r="G26" s="57" t="s">
        <v>165</v>
      </c>
      <c r="H26" s="57" t="s">
        <v>166</v>
      </c>
      <c r="I26" s="11"/>
    </row>
    <row r="27" spans="1:12" s="18" customFormat="1" ht="17.100000000000001" customHeight="1">
      <c r="A27" s="141" t="s">
        <v>10</v>
      </c>
      <c r="B27" s="148">
        <v>2579534.452</v>
      </c>
      <c r="C27" s="148">
        <v>4204802.4460000005</v>
      </c>
      <c r="D27" s="148">
        <v>6784336.898</v>
      </c>
      <c r="E27" s="141"/>
      <c r="F27" s="148">
        <v>3105521.3029999998</v>
      </c>
      <c r="G27" s="148">
        <v>3847719.946</v>
      </c>
      <c r="H27" s="148">
        <v>6953241.2489999998</v>
      </c>
      <c r="I27" s="16"/>
    </row>
    <row r="28" spans="1:12" s="18" customFormat="1" ht="17.100000000000001" customHeight="1">
      <c r="A28" s="141" t="s">
        <v>11</v>
      </c>
      <c r="B28" s="148">
        <v>1809021.1089999999</v>
      </c>
      <c r="C28" s="148">
        <v>2256200.0060000001</v>
      </c>
      <c r="D28" s="148">
        <v>4065221.1150000002</v>
      </c>
      <c r="E28" s="141"/>
      <c r="F28" s="148">
        <v>385889.64299999998</v>
      </c>
      <c r="G28" s="148">
        <v>65833424.412</v>
      </c>
      <c r="H28" s="148">
        <v>66219314.055</v>
      </c>
      <c r="I28" s="16"/>
    </row>
    <row r="29" spans="1:12" s="18" customFormat="1" ht="17.100000000000001" customHeight="1">
      <c r="A29" s="141" t="s">
        <v>12</v>
      </c>
      <c r="B29" s="148">
        <v>43854</v>
      </c>
      <c r="C29" s="148">
        <v>0</v>
      </c>
      <c r="D29" s="148">
        <v>43854</v>
      </c>
      <c r="E29" s="141"/>
      <c r="F29" s="148">
        <v>90745.991999999998</v>
      </c>
      <c r="G29" s="148">
        <v>0</v>
      </c>
      <c r="H29" s="148">
        <v>90745.991999999998</v>
      </c>
      <c r="I29" s="16"/>
    </row>
    <row r="30" spans="1:12" s="18" customFormat="1" ht="17.100000000000001" customHeight="1">
      <c r="A30" s="141" t="s">
        <v>13</v>
      </c>
      <c r="B30" s="148">
        <v>683950.72900000005</v>
      </c>
      <c r="C30" s="148">
        <v>1272153.433</v>
      </c>
      <c r="D30" s="148">
        <v>1956104.162</v>
      </c>
      <c r="E30" s="141"/>
      <c r="F30" s="148">
        <v>367444.59</v>
      </c>
      <c r="G30" s="148">
        <v>3554592.4649999999</v>
      </c>
      <c r="H30" s="148">
        <v>3922037.0550000002</v>
      </c>
      <c r="I30" s="16"/>
    </row>
    <row r="31" spans="1:12" s="18" customFormat="1" ht="17.100000000000001" customHeight="1">
      <c r="A31" s="141" t="s">
        <v>14</v>
      </c>
      <c r="B31" s="148">
        <v>2388328.659</v>
      </c>
      <c r="C31" s="148">
        <v>3790222.8369999998</v>
      </c>
      <c r="D31" s="148">
        <v>6178551.4960000003</v>
      </c>
      <c r="E31" s="141"/>
      <c r="F31" s="148">
        <v>527792.60499999998</v>
      </c>
      <c r="G31" s="148">
        <v>2373367.855</v>
      </c>
      <c r="H31" s="148">
        <v>2901160.46</v>
      </c>
      <c r="I31" s="16"/>
    </row>
    <row r="32" spans="1:12" s="18" customFormat="1" ht="17.100000000000001" customHeight="1">
      <c r="A32" s="141" t="s">
        <v>15</v>
      </c>
      <c r="B32" s="148">
        <v>1034639.49</v>
      </c>
      <c r="C32" s="148">
        <v>3749865.89</v>
      </c>
      <c r="D32" s="148">
        <v>4784505.38</v>
      </c>
      <c r="E32" s="141"/>
      <c r="F32" s="148">
        <v>239672.94500000001</v>
      </c>
      <c r="G32" s="148">
        <v>10250680.923</v>
      </c>
      <c r="H32" s="148">
        <v>10490353.868000001</v>
      </c>
      <c r="I32" s="16"/>
      <c r="K32" s="30"/>
      <c r="L32" s="30"/>
    </row>
    <row r="33" spans="1:9" s="18" customFormat="1" ht="17.100000000000001" customHeight="1">
      <c r="A33" s="141" t="s">
        <v>16</v>
      </c>
      <c r="B33" s="148">
        <v>3562795.02</v>
      </c>
      <c r="C33" s="148">
        <v>10550167.754000001</v>
      </c>
      <c r="D33" s="148">
        <v>14112962.773</v>
      </c>
      <c r="E33" s="141"/>
      <c r="F33" s="148">
        <v>1784566.814</v>
      </c>
      <c r="G33" s="148">
        <v>74439116.721000001</v>
      </c>
      <c r="H33" s="148">
        <v>76223683.534999996</v>
      </c>
      <c r="I33" s="16"/>
    </row>
    <row r="34" spans="1:9" s="18" customFormat="1" ht="17.100000000000001" customHeight="1">
      <c r="A34" s="141" t="s">
        <v>17</v>
      </c>
      <c r="B34" s="148">
        <v>2178360.6150000002</v>
      </c>
      <c r="C34" s="148">
        <v>1148786.513</v>
      </c>
      <c r="D34" s="148">
        <v>3327147.128</v>
      </c>
      <c r="E34" s="141"/>
      <c r="F34" s="148">
        <v>1996508.325</v>
      </c>
      <c r="G34" s="148">
        <v>4084784.6230000001</v>
      </c>
      <c r="H34" s="148">
        <v>6081292.9479999999</v>
      </c>
      <c r="I34" s="16"/>
    </row>
    <row r="35" spans="1:9" s="18" customFormat="1" ht="17.100000000000001" customHeight="1">
      <c r="A35" s="141" t="s">
        <v>18</v>
      </c>
      <c r="B35" s="148">
        <v>612901.54500000004</v>
      </c>
      <c r="C35" s="148">
        <v>0</v>
      </c>
      <c r="D35" s="148">
        <v>612901.54500000004</v>
      </c>
      <c r="E35" s="141"/>
      <c r="F35" s="148">
        <v>12280</v>
      </c>
      <c r="G35" s="148">
        <v>0</v>
      </c>
      <c r="H35" s="148">
        <v>12280</v>
      </c>
      <c r="I35" s="16"/>
    </row>
    <row r="36" spans="1:9" s="18" customFormat="1" ht="17.100000000000001" customHeight="1">
      <c r="A36" s="141" t="s">
        <v>19</v>
      </c>
      <c r="B36" s="148">
        <v>6946018.1210000003</v>
      </c>
      <c r="C36" s="148">
        <v>11479144.002</v>
      </c>
      <c r="D36" s="148">
        <v>18425162.123</v>
      </c>
      <c r="E36" s="141"/>
      <c r="F36" s="148">
        <v>6052770.6789999995</v>
      </c>
      <c r="G36" s="148">
        <v>1458273.1880000001</v>
      </c>
      <c r="H36" s="148">
        <v>7511043.8669999996</v>
      </c>
      <c r="I36" s="16"/>
    </row>
    <row r="37" spans="1:9" s="18" customFormat="1" ht="17.100000000000001" customHeight="1">
      <c r="A37" s="141" t="s">
        <v>20</v>
      </c>
      <c r="B37" s="148">
        <v>94393.278000000006</v>
      </c>
      <c r="C37" s="148">
        <v>1817026.2169999999</v>
      </c>
      <c r="D37" s="148">
        <v>1911419.4950000001</v>
      </c>
      <c r="E37" s="141"/>
      <c r="F37" s="148">
        <v>84011.394</v>
      </c>
      <c r="G37" s="148">
        <v>3747419.3110000002</v>
      </c>
      <c r="H37" s="148">
        <v>3831430.7050000001</v>
      </c>
      <c r="I37" s="16"/>
    </row>
    <row r="38" spans="1:9" s="18" customFormat="1" ht="17.100000000000001" customHeight="1">
      <c r="A38" s="141" t="s">
        <v>21</v>
      </c>
      <c r="B38" s="148">
        <v>11942231.709000001</v>
      </c>
      <c r="C38" s="148">
        <v>11479.357</v>
      </c>
      <c r="D38" s="148">
        <v>11953711.066</v>
      </c>
      <c r="E38" s="141"/>
      <c r="F38" s="148">
        <v>481952.913</v>
      </c>
      <c r="G38" s="148">
        <v>4379468.22</v>
      </c>
      <c r="H38" s="148">
        <v>4861421.1330000004</v>
      </c>
      <c r="I38" s="16"/>
    </row>
    <row r="39" spans="1:9" s="18" customFormat="1" ht="17.100000000000001" customHeight="1">
      <c r="A39" s="141" t="s">
        <v>22</v>
      </c>
      <c r="B39" s="148">
        <v>477924.53200000001</v>
      </c>
      <c r="C39" s="148">
        <v>15252561.797</v>
      </c>
      <c r="D39" s="148">
        <v>15730486.329</v>
      </c>
      <c r="E39" s="141"/>
      <c r="F39" s="148">
        <v>49887.79</v>
      </c>
      <c r="G39" s="148">
        <v>5618044.6490000002</v>
      </c>
      <c r="H39" s="148">
        <v>5667932.4390000002</v>
      </c>
      <c r="I39" s="16"/>
    </row>
    <row r="40" spans="1:9" s="18" customFormat="1" ht="17.100000000000001" customHeight="1">
      <c r="A40" s="141" t="s">
        <v>23</v>
      </c>
      <c r="B40" s="148">
        <v>258935.94899999999</v>
      </c>
      <c r="C40" s="148">
        <v>1047522.106</v>
      </c>
      <c r="D40" s="148">
        <v>1306458.0549999999</v>
      </c>
      <c r="E40" s="141"/>
      <c r="F40" s="148">
        <v>274063.125</v>
      </c>
      <c r="G40" s="148">
        <v>4297.6170000000002</v>
      </c>
      <c r="H40" s="148">
        <v>278360.74200000003</v>
      </c>
      <c r="I40" s="16"/>
    </row>
    <row r="41" spans="1:9" s="18" customFormat="1" ht="17.100000000000001" customHeight="1">
      <c r="A41" s="141" t="s">
        <v>24</v>
      </c>
      <c r="B41" s="148">
        <v>70237.502999999997</v>
      </c>
      <c r="C41" s="148">
        <v>0</v>
      </c>
      <c r="D41" s="148">
        <v>70237.502999999997</v>
      </c>
      <c r="E41" s="141"/>
      <c r="F41" s="148">
        <v>36196.125999999997</v>
      </c>
      <c r="G41" s="148">
        <v>7403.8739999999998</v>
      </c>
      <c r="H41" s="148">
        <v>43600</v>
      </c>
      <c r="I41" s="16"/>
    </row>
    <row r="42" spans="1:9" s="18" customFormat="1" ht="17.100000000000001" customHeight="1">
      <c r="A42" s="143" t="s">
        <v>25</v>
      </c>
      <c r="B42" s="142">
        <v>0</v>
      </c>
      <c r="C42" s="142">
        <v>0</v>
      </c>
      <c r="D42" s="142">
        <v>0</v>
      </c>
      <c r="E42" s="141"/>
      <c r="F42" s="142">
        <v>0</v>
      </c>
      <c r="G42" s="142">
        <v>0</v>
      </c>
      <c r="H42" s="142">
        <v>0</v>
      </c>
      <c r="I42" s="16"/>
    </row>
    <row r="43" spans="1:9" s="20" customFormat="1" ht="24.95" customHeight="1" thickBot="1">
      <c r="A43" s="145" t="s">
        <v>114</v>
      </c>
      <c r="B43" s="149">
        <v>34683126.710999995</v>
      </c>
      <c r="C43" s="149">
        <v>56579932.358000003</v>
      </c>
      <c r="D43" s="149">
        <v>91263059.068000004</v>
      </c>
      <c r="E43" s="145"/>
      <c r="F43" s="149">
        <v>15489304.243999999</v>
      </c>
      <c r="G43" s="149">
        <v>179598593.80400002</v>
      </c>
      <c r="H43" s="149">
        <v>195087898.04800004</v>
      </c>
      <c r="I43" s="19"/>
    </row>
    <row r="44" spans="1:9" ht="15.75" customHeight="1">
      <c r="A44" s="379" t="s">
        <v>310</v>
      </c>
      <c r="B44" s="147"/>
      <c r="C44" s="147"/>
      <c r="D44" s="147"/>
      <c r="E44" s="147"/>
      <c r="F44" s="131"/>
      <c r="G44" s="131"/>
      <c r="H44" s="131"/>
    </row>
    <row r="45" spans="1:9">
      <c r="A45" s="131"/>
      <c r="B45" s="131"/>
      <c r="C45" s="131"/>
      <c r="D45" s="131"/>
      <c r="E45" s="131"/>
      <c r="F45" s="131"/>
      <c r="G45" s="131"/>
      <c r="H45" s="131"/>
    </row>
    <row r="46" spans="1:9">
      <c r="A46" s="131"/>
      <c r="B46" s="131"/>
      <c r="C46" s="131"/>
      <c r="D46" s="131"/>
      <c r="E46" s="131"/>
      <c r="F46" s="131"/>
      <c r="G46" s="131"/>
      <c r="H46" s="131"/>
    </row>
    <row r="47" spans="1:9">
      <c r="A47" s="131"/>
      <c r="B47" s="131"/>
      <c r="C47" s="131"/>
      <c r="D47" s="131"/>
      <c r="E47" s="131"/>
      <c r="F47" s="131"/>
      <c r="G47" s="131"/>
      <c r="H47" s="131"/>
    </row>
  </sheetData>
  <mergeCells count="7">
    <mergeCell ref="A2:A3"/>
    <mergeCell ref="B2:D2"/>
    <mergeCell ref="F2:H2"/>
    <mergeCell ref="A24:H24"/>
    <mergeCell ref="A25:A26"/>
    <mergeCell ref="B25:D25"/>
    <mergeCell ref="F25:H25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7"/>
  <sheetViews>
    <sheetView view="pageBreakPreview" zoomScaleNormal="100" zoomScaleSheetLayoutView="100" workbookViewId="0">
      <selection activeCell="M18" sqref="M18"/>
    </sheetView>
  </sheetViews>
  <sheetFormatPr defaultColWidth="9.140625" defaultRowHeight="12.75"/>
  <cols>
    <col min="1" max="2" width="9.140625" style="5"/>
    <col min="3" max="5" width="14.7109375" style="5" customWidth="1"/>
    <col min="6" max="6" width="1.28515625" style="5" customWidth="1"/>
    <col min="7" max="9" width="14.7109375" style="5" customWidth="1"/>
    <col min="10" max="10" width="1.28515625" style="5" customWidth="1"/>
    <col min="11" max="16384" width="9.140625" style="5"/>
  </cols>
  <sheetData>
    <row r="1" spans="1:16" ht="30.75" customHeight="1">
      <c r="A1" s="450" t="s">
        <v>296</v>
      </c>
      <c r="B1" s="450"/>
      <c r="C1" s="450"/>
      <c r="D1" s="450"/>
      <c r="E1" s="450"/>
      <c r="F1" s="450"/>
      <c r="G1" s="450"/>
      <c r="H1" s="450"/>
      <c r="I1" s="450"/>
      <c r="J1" s="450"/>
    </row>
    <row r="2" spans="1:16" s="18" customFormat="1" ht="18" customHeight="1">
      <c r="A2" s="451" t="s">
        <v>115</v>
      </c>
      <c r="B2" s="446"/>
      <c r="C2" s="448">
        <v>2018</v>
      </c>
      <c r="D2" s="448"/>
      <c r="E2" s="448"/>
      <c r="F2" s="61"/>
      <c r="G2" s="448">
        <v>2019</v>
      </c>
      <c r="H2" s="448"/>
      <c r="I2" s="448"/>
      <c r="J2" s="56"/>
    </row>
    <row r="3" spans="1:16" ht="45.75" customHeight="1">
      <c r="A3" s="447"/>
      <c r="B3" s="447"/>
      <c r="C3" s="57" t="s">
        <v>111</v>
      </c>
      <c r="D3" s="57" t="s">
        <v>112</v>
      </c>
      <c r="E3" s="57" t="s">
        <v>113</v>
      </c>
      <c r="F3" s="60"/>
      <c r="G3" s="57" t="s">
        <v>111</v>
      </c>
      <c r="H3" s="57" t="s">
        <v>112</v>
      </c>
      <c r="I3" s="57" t="s">
        <v>113</v>
      </c>
      <c r="J3" s="57"/>
    </row>
    <row r="4" spans="1:16" ht="5.85" customHeight="1">
      <c r="A4" s="150"/>
      <c r="B4" s="150"/>
      <c r="C4" s="151"/>
      <c r="D4" s="151"/>
      <c r="E4" s="151"/>
      <c r="F4" s="150"/>
      <c r="G4" s="152"/>
      <c r="H4" s="152"/>
      <c r="I4" s="152"/>
      <c r="J4" s="151"/>
    </row>
    <row r="5" spans="1:16" ht="15.75" customHeight="1">
      <c r="A5" s="153" t="s">
        <v>116</v>
      </c>
      <c r="B5" s="153"/>
      <c r="C5" s="154">
        <v>0</v>
      </c>
      <c r="D5" s="154">
        <v>0</v>
      </c>
      <c r="E5" s="154">
        <v>0</v>
      </c>
      <c r="F5" s="153"/>
      <c r="G5" s="154">
        <v>0</v>
      </c>
      <c r="H5" s="154">
        <v>0</v>
      </c>
      <c r="I5" s="154">
        <v>0</v>
      </c>
      <c r="J5" s="142"/>
    </row>
    <row r="6" spans="1:16" ht="15.75" customHeight="1">
      <c r="A6" s="153" t="s">
        <v>117</v>
      </c>
      <c r="B6" s="153"/>
      <c r="C6" s="154">
        <v>45240.1</v>
      </c>
      <c r="D6" s="154">
        <v>0</v>
      </c>
      <c r="E6" s="154">
        <v>45240.1</v>
      </c>
      <c r="F6" s="153"/>
      <c r="G6" s="154">
        <v>29785.554</v>
      </c>
      <c r="H6" s="154">
        <v>0</v>
      </c>
      <c r="I6" s="154">
        <v>29785.554</v>
      </c>
      <c r="J6" s="142"/>
      <c r="P6" s="85"/>
    </row>
    <row r="7" spans="1:16" ht="15.75" customHeight="1">
      <c r="A7" s="153" t="s">
        <v>118</v>
      </c>
      <c r="B7" s="153"/>
      <c r="C7" s="154">
        <v>191579.26199999999</v>
      </c>
      <c r="D7" s="154">
        <v>244106.758</v>
      </c>
      <c r="E7" s="154">
        <v>435686.02</v>
      </c>
      <c r="F7" s="153"/>
      <c r="G7" s="154">
        <v>266364.46399999998</v>
      </c>
      <c r="H7" s="154">
        <v>201425.53200000001</v>
      </c>
      <c r="I7" s="154">
        <v>467789.99599999998</v>
      </c>
      <c r="J7" s="142"/>
    </row>
    <row r="8" spans="1:16" ht="15.75" customHeight="1">
      <c r="A8" s="153" t="s">
        <v>119</v>
      </c>
      <c r="B8" s="153"/>
      <c r="C8" s="154">
        <v>0</v>
      </c>
      <c r="D8" s="154">
        <v>0</v>
      </c>
      <c r="E8" s="154">
        <v>0</v>
      </c>
      <c r="F8" s="153"/>
      <c r="G8" s="154">
        <v>11259.893</v>
      </c>
      <c r="H8" s="154">
        <v>0</v>
      </c>
      <c r="I8" s="154">
        <v>11259.893</v>
      </c>
      <c r="J8" s="142"/>
    </row>
    <row r="9" spans="1:16" ht="15.75" customHeight="1">
      <c r="A9" s="153" t="s">
        <v>120</v>
      </c>
      <c r="B9" s="153"/>
      <c r="C9" s="154">
        <v>229891.02499999999</v>
      </c>
      <c r="D9" s="154">
        <v>1341188.3870000001</v>
      </c>
      <c r="E9" s="154">
        <v>1571079.412</v>
      </c>
      <c r="F9" s="153"/>
      <c r="G9" s="154">
        <v>1994649.514</v>
      </c>
      <c r="H9" s="154">
        <v>7410587.2000000002</v>
      </c>
      <c r="I9" s="154">
        <v>9405236.7139999997</v>
      </c>
      <c r="J9" s="142"/>
    </row>
    <row r="10" spans="1:16" ht="15.75" customHeight="1">
      <c r="A10" s="153" t="s">
        <v>121</v>
      </c>
      <c r="B10" s="153"/>
      <c r="C10" s="154">
        <v>91018.942999999999</v>
      </c>
      <c r="D10" s="154">
        <v>23455.671999999999</v>
      </c>
      <c r="E10" s="154">
        <v>114474.61500000001</v>
      </c>
      <c r="F10" s="153"/>
      <c r="G10" s="154">
        <v>135383.239</v>
      </c>
      <c r="H10" s="154">
        <v>58182.358999999997</v>
      </c>
      <c r="I10" s="154">
        <v>193565.598</v>
      </c>
      <c r="J10" s="142"/>
    </row>
    <row r="11" spans="1:16" ht="15.75" customHeight="1">
      <c r="A11" s="153" t="s">
        <v>122</v>
      </c>
      <c r="B11" s="153"/>
      <c r="C11" s="154">
        <v>181106.66399999999</v>
      </c>
      <c r="D11" s="154">
        <v>17584.135999999999</v>
      </c>
      <c r="E11" s="154">
        <v>198690.8</v>
      </c>
      <c r="F11" s="153"/>
      <c r="G11" s="154">
        <v>905000</v>
      </c>
      <c r="H11" s="154">
        <v>0</v>
      </c>
      <c r="I11" s="154">
        <v>905000</v>
      </c>
      <c r="J11" s="142"/>
    </row>
    <row r="12" spans="1:16" ht="15.75" customHeight="1">
      <c r="A12" s="153" t="s">
        <v>123</v>
      </c>
      <c r="B12" s="153"/>
      <c r="C12" s="154">
        <v>20622.189999999999</v>
      </c>
      <c r="D12" s="154">
        <v>500.61500000000001</v>
      </c>
      <c r="E12" s="154">
        <v>21122.805</v>
      </c>
      <c r="F12" s="153"/>
      <c r="G12" s="154">
        <v>37213.788</v>
      </c>
      <c r="H12" s="154">
        <v>414780.266</v>
      </c>
      <c r="I12" s="154">
        <v>451994.054</v>
      </c>
      <c r="J12" s="142"/>
    </row>
    <row r="13" spans="1:16" ht="15.75" customHeight="1">
      <c r="A13" s="155" t="s">
        <v>124</v>
      </c>
      <c r="B13" s="155"/>
      <c r="C13" s="156">
        <v>0</v>
      </c>
      <c r="D13" s="156">
        <v>0</v>
      </c>
      <c r="E13" s="156">
        <v>0</v>
      </c>
      <c r="F13" s="155"/>
      <c r="G13" s="157">
        <v>11265.4</v>
      </c>
      <c r="H13" s="157">
        <v>979.6</v>
      </c>
      <c r="I13" s="157">
        <v>12245</v>
      </c>
      <c r="J13" s="158"/>
      <c r="K13" s="86"/>
    </row>
    <row r="14" spans="1:16" s="87" customFormat="1" ht="24.95" customHeight="1" thickBot="1">
      <c r="A14" s="159" t="s">
        <v>11</v>
      </c>
      <c r="B14" s="159"/>
      <c r="C14" s="160">
        <v>759458.18399999989</v>
      </c>
      <c r="D14" s="160">
        <v>1626835.568</v>
      </c>
      <c r="E14" s="160">
        <v>2386293.7520000003</v>
      </c>
      <c r="F14" s="159"/>
      <c r="G14" s="160">
        <v>3390921.852</v>
      </c>
      <c r="H14" s="160">
        <v>8085954.9570000004</v>
      </c>
      <c r="I14" s="160">
        <v>11476876.809</v>
      </c>
      <c r="J14" s="161"/>
    </row>
    <row r="15" spans="1:16" ht="15.75" customHeight="1">
      <c r="A15" s="379" t="s">
        <v>310</v>
      </c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6" ht="15.75" customHeight="1">
      <c r="A16" s="380"/>
      <c r="B16" s="131"/>
      <c r="C16" s="131"/>
      <c r="D16" s="131"/>
      <c r="E16" s="131"/>
      <c r="F16" s="131"/>
      <c r="G16" s="156"/>
      <c r="H16" s="131"/>
      <c r="I16" s="131"/>
      <c r="J16" s="131"/>
    </row>
    <row r="17" spans="1:11" ht="15.75" customHeight="1">
      <c r="A17" s="131"/>
      <c r="B17" s="131"/>
      <c r="C17" s="131"/>
      <c r="D17" s="131"/>
      <c r="E17" s="131"/>
      <c r="F17" s="131"/>
      <c r="G17" s="131"/>
      <c r="H17" s="131"/>
      <c r="I17" s="131"/>
      <c r="J17" s="131"/>
    </row>
    <row r="18" spans="1:11" s="89" customFormat="1" ht="30.75" customHeight="1">
      <c r="A18" s="449" t="s">
        <v>297</v>
      </c>
      <c r="B18" s="449"/>
      <c r="C18" s="449"/>
      <c r="D18" s="449"/>
      <c r="E18" s="449"/>
      <c r="F18" s="449"/>
      <c r="G18" s="449"/>
      <c r="H18" s="449"/>
      <c r="I18" s="449"/>
      <c r="J18" s="449"/>
      <c r="K18" s="88"/>
    </row>
    <row r="19" spans="1:11" s="18" customFormat="1" ht="18.75" customHeight="1">
      <c r="A19" s="446" t="s">
        <v>8</v>
      </c>
      <c r="B19" s="446"/>
      <c r="C19" s="448">
        <v>2020</v>
      </c>
      <c r="D19" s="448"/>
      <c r="E19" s="448"/>
      <c r="F19" s="61"/>
      <c r="G19" s="448">
        <v>2021</v>
      </c>
      <c r="H19" s="448"/>
      <c r="I19" s="448"/>
      <c r="J19" s="56"/>
    </row>
    <row r="20" spans="1:11" ht="48.75" customHeight="1">
      <c r="A20" s="447"/>
      <c r="B20" s="447"/>
      <c r="C20" s="57" t="s">
        <v>111</v>
      </c>
      <c r="D20" s="57" t="s">
        <v>112</v>
      </c>
      <c r="E20" s="57" t="s">
        <v>113</v>
      </c>
      <c r="F20" s="60"/>
      <c r="G20" s="57" t="s">
        <v>111</v>
      </c>
      <c r="H20" s="57" t="s">
        <v>112</v>
      </c>
      <c r="I20" s="57" t="s">
        <v>113</v>
      </c>
      <c r="J20" s="57"/>
    </row>
    <row r="21" spans="1:11" ht="5.85" customHeight="1">
      <c r="A21" s="150"/>
      <c r="B21" s="150"/>
      <c r="C21" s="131"/>
      <c r="D21" s="131"/>
      <c r="E21" s="131"/>
      <c r="F21" s="150"/>
      <c r="G21" s="131"/>
      <c r="H21" s="131"/>
      <c r="I21" s="131"/>
      <c r="J21" s="151"/>
    </row>
    <row r="22" spans="1:11" ht="15.75" customHeight="1">
      <c r="A22" s="162" t="s">
        <v>116</v>
      </c>
      <c r="B22" s="162"/>
      <c r="C22" s="154">
        <v>0</v>
      </c>
      <c r="D22" s="154">
        <v>0</v>
      </c>
      <c r="E22" s="154">
        <v>0</v>
      </c>
      <c r="F22" s="162"/>
      <c r="G22" s="154">
        <v>0</v>
      </c>
      <c r="H22" s="154">
        <v>0</v>
      </c>
      <c r="I22" s="154">
        <v>0</v>
      </c>
      <c r="J22" s="142"/>
    </row>
    <row r="23" spans="1:11" ht="15.75" customHeight="1">
      <c r="A23" s="162" t="s">
        <v>117</v>
      </c>
      <c r="B23" s="162"/>
      <c r="C23" s="154">
        <v>47149.599999999999</v>
      </c>
      <c r="D23" s="154">
        <v>23100</v>
      </c>
      <c r="E23" s="154">
        <v>70249.600000000006</v>
      </c>
      <c r="F23" s="163"/>
      <c r="G23" s="154">
        <v>0</v>
      </c>
      <c r="H23" s="154">
        <v>0</v>
      </c>
      <c r="I23" s="154">
        <v>0</v>
      </c>
      <c r="J23" s="142"/>
    </row>
    <row r="24" spans="1:11" ht="15.75" customHeight="1">
      <c r="A24" s="162" t="s">
        <v>118</v>
      </c>
      <c r="B24" s="162"/>
      <c r="C24" s="154">
        <v>278819.68900000001</v>
      </c>
      <c r="D24" s="154">
        <v>1801096.3230000001</v>
      </c>
      <c r="E24" s="154">
        <v>2079916.0120000003</v>
      </c>
      <c r="F24" s="163"/>
      <c r="G24" s="154">
        <v>116984.999</v>
      </c>
      <c r="H24" s="154">
        <v>120097.48999999999</v>
      </c>
      <c r="I24" s="154">
        <v>237082.489</v>
      </c>
      <c r="J24" s="142"/>
    </row>
    <row r="25" spans="1:11" ht="15.75" customHeight="1">
      <c r="A25" s="162" t="s">
        <v>119</v>
      </c>
      <c r="B25" s="162"/>
      <c r="C25" s="154">
        <v>0</v>
      </c>
      <c r="D25" s="154">
        <v>15000</v>
      </c>
      <c r="E25" s="154">
        <v>15000</v>
      </c>
      <c r="F25" s="163"/>
      <c r="G25" s="154">
        <v>6683.7479999999996</v>
      </c>
      <c r="H25" s="154">
        <v>0</v>
      </c>
      <c r="I25" s="154">
        <v>6683.7479999999996</v>
      </c>
      <c r="J25" s="142"/>
    </row>
    <row r="26" spans="1:11" ht="15.75" customHeight="1">
      <c r="A26" s="162" t="s">
        <v>120</v>
      </c>
      <c r="B26" s="162"/>
      <c r="C26" s="154">
        <v>1377026.7009999999</v>
      </c>
      <c r="D26" s="154">
        <v>239664.508</v>
      </c>
      <c r="E26" s="154">
        <v>1616691.209</v>
      </c>
      <c r="F26" s="163"/>
      <c r="G26" s="154">
        <v>99104.101999999999</v>
      </c>
      <c r="H26" s="154">
        <v>65636205.421999998</v>
      </c>
      <c r="I26" s="154">
        <v>65735309.524000004</v>
      </c>
      <c r="J26" s="142"/>
    </row>
    <row r="27" spans="1:11" ht="15.75" customHeight="1">
      <c r="A27" s="162" t="s">
        <v>175</v>
      </c>
      <c r="B27" s="162"/>
      <c r="C27" s="154">
        <v>64200.466</v>
      </c>
      <c r="D27" s="154">
        <v>128605.845</v>
      </c>
      <c r="E27" s="154">
        <v>192806.31099999999</v>
      </c>
      <c r="F27" s="163"/>
      <c r="G27" s="154">
        <v>120066.79399999999</v>
      </c>
      <c r="H27" s="154">
        <v>75421.5</v>
      </c>
      <c r="I27" s="154">
        <v>195488.29399999999</v>
      </c>
      <c r="J27" s="142"/>
    </row>
    <row r="28" spans="1:11" ht="15.75" customHeight="1">
      <c r="A28" s="162" t="s">
        <v>122</v>
      </c>
      <c r="B28" s="162"/>
      <c r="C28" s="154">
        <v>0</v>
      </c>
      <c r="D28" s="154">
        <v>0</v>
      </c>
      <c r="E28" s="154">
        <v>0</v>
      </c>
      <c r="F28" s="163"/>
      <c r="G28" s="154">
        <v>13750</v>
      </c>
      <c r="H28" s="154">
        <v>0</v>
      </c>
      <c r="I28" s="154">
        <v>13750</v>
      </c>
      <c r="J28" s="142"/>
    </row>
    <row r="29" spans="1:11" ht="15.75" customHeight="1">
      <c r="A29" s="162" t="s">
        <v>123</v>
      </c>
      <c r="B29" s="162"/>
      <c r="C29" s="154">
        <v>6586.7039999999997</v>
      </c>
      <c r="D29" s="154">
        <v>48733.33</v>
      </c>
      <c r="E29" s="154">
        <v>55320.034</v>
      </c>
      <c r="F29" s="163"/>
      <c r="G29" s="154">
        <v>0</v>
      </c>
      <c r="H29" s="154">
        <v>1700</v>
      </c>
      <c r="I29" s="154">
        <v>1700</v>
      </c>
      <c r="J29" s="142"/>
    </row>
    <row r="30" spans="1:11" ht="15.75" customHeight="1">
      <c r="A30" s="164" t="s">
        <v>124</v>
      </c>
      <c r="B30" s="164"/>
      <c r="C30" s="154">
        <v>35237.949000000001</v>
      </c>
      <c r="D30" s="154">
        <v>0</v>
      </c>
      <c r="E30" s="154">
        <v>35237.949000000001</v>
      </c>
      <c r="F30" s="165"/>
      <c r="G30" s="154">
        <v>29300</v>
      </c>
      <c r="H30" s="154">
        <v>0</v>
      </c>
      <c r="I30" s="154">
        <v>29300</v>
      </c>
      <c r="J30" s="144"/>
    </row>
    <row r="31" spans="1:11" s="20" customFormat="1" ht="24.95" customHeight="1" thickBot="1">
      <c r="A31" s="145" t="s">
        <v>11</v>
      </c>
      <c r="B31" s="145"/>
      <c r="C31" s="166">
        <f t="shared" ref="C31:E31" si="0">SUM(C22:C30)</f>
        <v>1809021.1089999997</v>
      </c>
      <c r="D31" s="166">
        <f t="shared" si="0"/>
        <v>2256200.0060000001</v>
      </c>
      <c r="E31" s="166">
        <f t="shared" si="0"/>
        <v>4065221.1150000002</v>
      </c>
      <c r="F31" s="145"/>
      <c r="G31" s="166">
        <f>SUM(G22:G30)</f>
        <v>385889.64299999998</v>
      </c>
      <c r="H31" s="166">
        <f t="shared" ref="H31:I31" si="1">SUM(H22:H30)</f>
        <v>65833424.412</v>
      </c>
      <c r="I31" s="166">
        <f t="shared" si="1"/>
        <v>66219314.055000007</v>
      </c>
      <c r="J31" s="161"/>
    </row>
    <row r="32" spans="1:11" ht="15.75" customHeight="1">
      <c r="A32" s="379" t="s">
        <v>310</v>
      </c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0">
      <c r="A33" s="131"/>
      <c r="B33" s="131"/>
      <c r="C33" s="381"/>
      <c r="D33" s="381"/>
      <c r="E33" s="381"/>
      <c r="F33" s="131"/>
      <c r="G33" s="381"/>
      <c r="H33" s="381"/>
      <c r="I33" s="381"/>
      <c r="J33" s="131"/>
    </row>
    <row r="34" spans="1:10">
      <c r="A34" s="131"/>
      <c r="B34" s="131"/>
      <c r="C34" s="382"/>
      <c r="D34" s="382"/>
      <c r="E34" s="382"/>
      <c r="F34" s="131"/>
      <c r="G34" s="382"/>
      <c r="H34" s="382"/>
      <c r="I34" s="382"/>
      <c r="J34" s="131"/>
    </row>
    <row r="35" spans="1:10">
      <c r="A35" s="131"/>
      <c r="B35" s="131"/>
      <c r="C35" s="131"/>
      <c r="D35" s="131"/>
      <c r="E35" s="131"/>
      <c r="F35" s="131"/>
      <c r="G35" s="131"/>
      <c r="H35" s="131"/>
      <c r="I35" s="131"/>
      <c r="J35" s="131"/>
    </row>
    <row r="36" spans="1:10">
      <c r="A36" s="131"/>
      <c r="B36" s="131"/>
      <c r="C36" s="131"/>
      <c r="D36" s="131"/>
      <c r="E36" s="131"/>
      <c r="F36" s="131"/>
      <c r="G36" s="131"/>
      <c r="H36" s="131"/>
      <c r="I36" s="131"/>
      <c r="J36" s="131"/>
    </row>
    <row r="37" spans="1:10">
      <c r="A37" s="131"/>
      <c r="B37" s="131"/>
      <c r="C37" s="131"/>
      <c r="D37" s="131"/>
      <c r="E37" s="131"/>
      <c r="F37" s="131"/>
      <c r="G37" s="131"/>
      <c r="H37" s="131"/>
      <c r="I37" s="131"/>
      <c r="J37" s="131"/>
    </row>
  </sheetData>
  <mergeCells count="8">
    <mergeCell ref="A1:J1"/>
    <mergeCell ref="A2:B3"/>
    <mergeCell ref="C2:E2"/>
    <mergeCell ref="A19:B20"/>
    <mergeCell ref="C19:E19"/>
    <mergeCell ref="G2:I2"/>
    <mergeCell ref="G19:I19"/>
    <mergeCell ref="A18:J18"/>
  </mergeCells>
  <printOptions horizontalCentered="1"/>
  <pageMargins left="0" right="0" top="0.86614173228346458" bottom="0.39370078740157483" header="0.31496062992125984" footer="0.31496062992125984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2"/>
  <sheetViews>
    <sheetView view="pageBreakPreview" topLeftCell="A25" zoomScaleNormal="70" zoomScaleSheetLayoutView="100" workbookViewId="0">
      <selection activeCell="L12" sqref="L12"/>
    </sheetView>
  </sheetViews>
  <sheetFormatPr defaultColWidth="9.140625" defaultRowHeight="16.5"/>
  <cols>
    <col min="1" max="1" width="38.85546875" style="13" customWidth="1"/>
    <col min="2" max="2" width="1.140625" style="13" customWidth="1"/>
    <col min="3" max="5" width="12.7109375" style="13" customWidth="1"/>
    <col min="6" max="6" width="1" style="13" customWidth="1"/>
    <col min="7" max="9" width="12.7109375" style="13" customWidth="1"/>
    <col min="10" max="10" width="1" style="13" customWidth="1"/>
    <col min="11" max="11" width="10" style="13" bestFit="1" customWidth="1"/>
    <col min="12" max="16384" width="9.140625" style="24"/>
  </cols>
  <sheetData>
    <row r="1" spans="1:12" s="66" customFormat="1" ht="17.25" customHeight="1">
      <c r="A1" s="383" t="s">
        <v>298</v>
      </c>
      <c r="B1" s="384"/>
      <c r="C1" s="384"/>
      <c r="D1" s="384"/>
      <c r="E1" s="384"/>
      <c r="F1" s="384"/>
      <c r="G1" s="384"/>
      <c r="H1" s="384"/>
      <c r="I1" s="384"/>
      <c r="J1" s="384"/>
      <c r="K1" s="65"/>
    </row>
    <row r="2" spans="1:12" s="25" customFormat="1" ht="15.75" customHeight="1">
      <c r="A2" s="451" t="s">
        <v>125</v>
      </c>
      <c r="B2" s="446"/>
      <c r="C2" s="448">
        <v>2018</v>
      </c>
      <c r="D2" s="448"/>
      <c r="E2" s="448"/>
      <c r="F2" s="61"/>
      <c r="G2" s="448">
        <v>2019</v>
      </c>
      <c r="H2" s="448"/>
      <c r="I2" s="448"/>
      <c r="J2" s="56"/>
      <c r="K2" s="14"/>
    </row>
    <row r="3" spans="1:12" s="25" customFormat="1" ht="46.5" customHeight="1">
      <c r="A3" s="447"/>
      <c r="B3" s="447"/>
      <c r="C3" s="57" t="s">
        <v>111</v>
      </c>
      <c r="D3" s="57" t="s">
        <v>112</v>
      </c>
      <c r="E3" s="57" t="s">
        <v>126</v>
      </c>
      <c r="F3" s="60"/>
      <c r="G3" s="57" t="s">
        <v>111</v>
      </c>
      <c r="H3" s="57" t="s">
        <v>112</v>
      </c>
      <c r="I3" s="57" t="s">
        <v>126</v>
      </c>
      <c r="J3" s="57"/>
      <c r="K3" s="14"/>
    </row>
    <row r="4" spans="1:12" s="25" customFormat="1" ht="17.100000000000001" customHeight="1">
      <c r="A4" s="141" t="s">
        <v>127</v>
      </c>
      <c r="B4" s="141"/>
      <c r="C4" s="154">
        <v>55710.663999999997</v>
      </c>
      <c r="D4" s="154">
        <v>500.61500000000001</v>
      </c>
      <c r="E4" s="154">
        <v>56211.279000000002</v>
      </c>
      <c r="F4" s="141"/>
      <c r="G4" s="154">
        <v>29382.71</v>
      </c>
      <c r="H4" s="142" t="s">
        <v>128</v>
      </c>
      <c r="I4" s="154">
        <v>29382.71</v>
      </c>
      <c r="J4" s="167"/>
      <c r="K4" s="14"/>
      <c r="L4" s="26"/>
    </row>
    <row r="5" spans="1:12" s="25" customFormat="1" ht="17.100000000000001" customHeight="1">
      <c r="A5" s="141" t="s">
        <v>129</v>
      </c>
      <c r="B5" s="141"/>
      <c r="C5" s="142" t="s">
        <v>128</v>
      </c>
      <c r="D5" s="142" t="s">
        <v>128</v>
      </c>
      <c r="E5" s="142" t="s">
        <v>128</v>
      </c>
      <c r="F5" s="141"/>
      <c r="G5" s="142" t="s">
        <v>128</v>
      </c>
      <c r="H5" s="142" t="s">
        <v>128</v>
      </c>
      <c r="I5" s="142" t="s">
        <v>128</v>
      </c>
      <c r="J5" s="167"/>
      <c r="K5" s="14"/>
      <c r="L5" s="26"/>
    </row>
    <row r="6" spans="1:12" s="25" customFormat="1" ht="17.100000000000001" customHeight="1">
      <c r="A6" s="153" t="s">
        <v>130</v>
      </c>
      <c r="B6" s="141"/>
      <c r="C6" s="142" t="s">
        <v>128</v>
      </c>
      <c r="D6" s="142" t="s">
        <v>128</v>
      </c>
      <c r="E6" s="142" t="s">
        <v>128</v>
      </c>
      <c r="F6" s="141"/>
      <c r="G6" s="154">
        <v>675.05200000000002</v>
      </c>
      <c r="H6" s="142" t="s">
        <v>128</v>
      </c>
      <c r="I6" s="154">
        <v>675.05200000000002</v>
      </c>
      <c r="J6" s="167"/>
      <c r="K6" s="14"/>
      <c r="L6" s="23"/>
    </row>
    <row r="7" spans="1:12" s="25" customFormat="1" ht="17.100000000000001" customHeight="1">
      <c r="A7" s="141" t="s">
        <v>131</v>
      </c>
      <c r="B7" s="141"/>
      <c r="C7" s="142" t="s">
        <v>128</v>
      </c>
      <c r="D7" s="142" t="s">
        <v>128</v>
      </c>
      <c r="E7" s="142" t="s">
        <v>128</v>
      </c>
      <c r="F7" s="141"/>
      <c r="G7" s="142" t="s">
        <v>128</v>
      </c>
      <c r="H7" s="142" t="s">
        <v>128</v>
      </c>
      <c r="I7" s="142" t="s">
        <v>128</v>
      </c>
      <c r="J7" s="167"/>
      <c r="K7" s="14"/>
      <c r="L7" s="26"/>
    </row>
    <row r="8" spans="1:12" s="25" customFormat="1" ht="17.100000000000001" customHeight="1">
      <c r="A8" s="141" t="s">
        <v>132</v>
      </c>
      <c r="B8" s="141"/>
      <c r="C8" s="154">
        <v>9540</v>
      </c>
      <c r="D8" s="142" t="s">
        <v>128</v>
      </c>
      <c r="E8" s="154">
        <v>9540</v>
      </c>
      <c r="F8" s="141"/>
      <c r="G8" s="142" t="s">
        <v>128</v>
      </c>
      <c r="H8" s="154">
        <v>4500</v>
      </c>
      <c r="I8" s="154">
        <v>4500</v>
      </c>
      <c r="J8" s="167"/>
      <c r="K8" s="14"/>
      <c r="L8" s="26"/>
    </row>
    <row r="9" spans="1:12" s="25" customFormat="1" ht="17.100000000000001" customHeight="1">
      <c r="A9" s="162" t="s">
        <v>133</v>
      </c>
      <c r="B9" s="141"/>
      <c r="C9" s="142" t="s">
        <v>128</v>
      </c>
      <c r="D9" s="142" t="s">
        <v>128</v>
      </c>
      <c r="E9" s="142" t="s">
        <v>128</v>
      </c>
      <c r="F9" s="141"/>
      <c r="G9" s="142" t="s">
        <v>128</v>
      </c>
      <c r="H9" s="142" t="s">
        <v>128</v>
      </c>
      <c r="I9" s="142" t="s">
        <v>128</v>
      </c>
      <c r="J9" s="167"/>
      <c r="K9" s="14"/>
    </row>
    <row r="10" spans="1:12" s="25" customFormat="1" ht="17.100000000000001" customHeight="1">
      <c r="A10" s="141" t="s">
        <v>134</v>
      </c>
      <c r="B10" s="141"/>
      <c r="C10" s="154">
        <v>69802.994999999995</v>
      </c>
      <c r="D10" s="142" t="s">
        <v>128</v>
      </c>
      <c r="E10" s="154">
        <v>69802.994999999995</v>
      </c>
      <c r="F10" s="141"/>
      <c r="G10" s="142" t="s">
        <v>128</v>
      </c>
      <c r="H10" s="154">
        <v>2400984.0240000002</v>
      </c>
      <c r="I10" s="154">
        <v>2400984.0240000002</v>
      </c>
      <c r="J10" s="167"/>
      <c r="K10" s="14"/>
      <c r="L10" s="26"/>
    </row>
    <row r="11" spans="1:12" s="25" customFormat="1" ht="17.100000000000001" customHeight="1">
      <c r="A11" s="141" t="s">
        <v>135</v>
      </c>
      <c r="B11" s="141"/>
      <c r="C11" s="154">
        <v>48304.357000000004</v>
      </c>
      <c r="D11" s="154">
        <v>274515.31800000003</v>
      </c>
      <c r="E11" s="154">
        <v>322819.67499999999</v>
      </c>
      <c r="F11" s="141"/>
      <c r="G11" s="154">
        <v>47954.33</v>
      </c>
      <c r="H11" s="154">
        <v>6283.55</v>
      </c>
      <c r="I11" s="154">
        <v>54237.88</v>
      </c>
      <c r="J11" s="167"/>
      <c r="K11" s="14"/>
      <c r="L11" s="26"/>
    </row>
    <row r="12" spans="1:12" s="25" customFormat="1" ht="17.100000000000001" customHeight="1">
      <c r="A12" s="141" t="s">
        <v>136</v>
      </c>
      <c r="B12" s="141"/>
      <c r="C12" s="154">
        <v>181106.66399999999</v>
      </c>
      <c r="D12" s="154">
        <v>17584.135999999999</v>
      </c>
      <c r="E12" s="154">
        <v>198690.8</v>
      </c>
      <c r="F12" s="141"/>
      <c r="G12" s="154">
        <v>13731.522999999999</v>
      </c>
      <c r="H12" s="142" t="s">
        <v>128</v>
      </c>
      <c r="I12" s="154">
        <v>13731.522999999999</v>
      </c>
      <c r="J12" s="167"/>
      <c r="K12" s="14"/>
      <c r="L12" s="26"/>
    </row>
    <row r="13" spans="1:12" s="25" customFormat="1" ht="17.100000000000001" customHeight="1">
      <c r="A13" s="141" t="s">
        <v>137</v>
      </c>
      <c r="B13" s="141"/>
      <c r="C13" s="142" t="s">
        <v>128</v>
      </c>
      <c r="D13" s="142" t="s">
        <v>128</v>
      </c>
      <c r="E13" s="142" t="s">
        <v>128</v>
      </c>
      <c r="F13" s="141"/>
      <c r="G13" s="142" t="s">
        <v>128</v>
      </c>
      <c r="H13" s="142" t="s">
        <v>128</v>
      </c>
      <c r="I13" s="142" t="s">
        <v>128</v>
      </c>
      <c r="J13" s="167"/>
      <c r="K13" s="14"/>
      <c r="L13" s="26"/>
    </row>
    <row r="14" spans="1:12" s="25" customFormat="1" ht="17.100000000000001" customHeight="1">
      <c r="A14" s="141" t="s">
        <v>138</v>
      </c>
      <c r="B14" s="141"/>
      <c r="C14" s="154">
        <v>44284.802000000003</v>
      </c>
      <c r="D14" s="154">
        <v>170705.99299999999</v>
      </c>
      <c r="E14" s="154">
        <v>214990.79500000001</v>
      </c>
      <c r="F14" s="141"/>
      <c r="G14" s="154">
        <v>30427.31</v>
      </c>
      <c r="H14" s="154">
        <v>28353.69</v>
      </c>
      <c r="I14" s="154">
        <v>58781</v>
      </c>
      <c r="J14" s="167"/>
      <c r="K14" s="14"/>
      <c r="L14" s="26"/>
    </row>
    <row r="15" spans="1:12" s="25" customFormat="1" ht="17.100000000000001" customHeight="1">
      <c r="A15" s="141" t="s">
        <v>139</v>
      </c>
      <c r="B15" s="141"/>
      <c r="C15" s="154">
        <v>0</v>
      </c>
      <c r="D15" s="154">
        <v>1000000</v>
      </c>
      <c r="E15" s="154">
        <v>1000000</v>
      </c>
      <c r="F15" s="141"/>
      <c r="G15" s="154">
        <v>18287.259999999998</v>
      </c>
      <c r="H15" s="154">
        <v>419006.93199999997</v>
      </c>
      <c r="I15" s="154">
        <v>437294.19199999998</v>
      </c>
      <c r="J15" s="167"/>
      <c r="K15" s="14"/>
      <c r="L15" s="26"/>
    </row>
    <row r="16" spans="1:12" s="25" customFormat="1" ht="17.100000000000001" customHeight="1">
      <c r="A16" s="141" t="s">
        <v>140</v>
      </c>
      <c r="B16" s="141"/>
      <c r="C16" s="154">
        <v>29233.978999999999</v>
      </c>
      <c r="D16" s="154">
        <v>69700</v>
      </c>
      <c r="E16" s="154">
        <v>98933.979000000007</v>
      </c>
      <c r="F16" s="141"/>
      <c r="G16" s="142" t="s">
        <v>128</v>
      </c>
      <c r="H16" s="142" t="s">
        <v>128</v>
      </c>
      <c r="I16" s="142" t="s">
        <v>128</v>
      </c>
      <c r="J16" s="167"/>
      <c r="K16" s="14"/>
      <c r="L16" s="26"/>
    </row>
    <row r="17" spans="1:13" s="25" customFormat="1" ht="17.100000000000001" customHeight="1">
      <c r="A17" s="141" t="s">
        <v>141</v>
      </c>
      <c r="B17" s="141"/>
      <c r="C17" s="154">
        <v>17451.63</v>
      </c>
      <c r="D17" s="154">
        <v>3146.5349999999999</v>
      </c>
      <c r="E17" s="154">
        <v>20598.165000000001</v>
      </c>
      <c r="F17" s="141"/>
      <c r="G17" s="154">
        <v>61170.050999999999</v>
      </c>
      <c r="H17" s="154">
        <v>23348.027999999998</v>
      </c>
      <c r="I17" s="154">
        <v>84518.078999999998</v>
      </c>
      <c r="J17" s="167"/>
      <c r="K17" s="14"/>
      <c r="L17" s="26"/>
    </row>
    <row r="18" spans="1:13" s="25" customFormat="1" ht="17.100000000000001" customHeight="1">
      <c r="A18" s="141" t="s">
        <v>142</v>
      </c>
      <c r="B18" s="141"/>
      <c r="C18" s="154">
        <v>84197.134999999995</v>
      </c>
      <c r="D18" s="154">
        <v>30690</v>
      </c>
      <c r="E18" s="154">
        <v>114887.13499999999</v>
      </c>
      <c r="F18" s="141"/>
      <c r="G18" s="154">
        <v>5695</v>
      </c>
      <c r="H18" s="154">
        <v>0</v>
      </c>
      <c r="I18" s="154">
        <v>5695</v>
      </c>
      <c r="J18" s="167"/>
      <c r="K18" s="14"/>
      <c r="L18" s="26"/>
    </row>
    <row r="19" spans="1:13" s="25" customFormat="1" ht="17.100000000000001" customHeight="1">
      <c r="A19" s="141" t="s">
        <v>143</v>
      </c>
      <c r="B19" s="141"/>
      <c r="C19" s="154">
        <v>53904.476999999999</v>
      </c>
      <c r="D19" s="142" t="s">
        <v>128</v>
      </c>
      <c r="E19" s="154">
        <v>53904.476999999999</v>
      </c>
      <c r="F19" s="141"/>
      <c r="G19" s="154">
        <v>2259641.5060000001</v>
      </c>
      <c r="H19" s="154">
        <v>5179947.8030000003</v>
      </c>
      <c r="I19" s="154">
        <v>7439589.3090000004</v>
      </c>
      <c r="J19" s="167"/>
      <c r="K19" s="14"/>
      <c r="L19" s="26"/>
    </row>
    <row r="20" spans="1:13" s="25" customFormat="1" ht="17.100000000000001" customHeight="1">
      <c r="A20" s="141" t="s">
        <v>144</v>
      </c>
      <c r="B20" s="141"/>
      <c r="C20" s="154">
        <v>158557.853</v>
      </c>
      <c r="D20" s="154">
        <v>12789.562</v>
      </c>
      <c r="E20" s="154">
        <v>171347.41500000001</v>
      </c>
      <c r="F20" s="141"/>
      <c r="G20" s="154">
        <v>916650.84</v>
      </c>
      <c r="H20" s="154">
        <v>2090.6</v>
      </c>
      <c r="I20" s="154">
        <v>918741.44</v>
      </c>
      <c r="J20" s="167"/>
      <c r="K20" s="14"/>
      <c r="L20" s="26"/>
    </row>
    <row r="21" spans="1:13" s="25" customFormat="1" ht="17.100000000000001" customHeight="1">
      <c r="A21" s="141" t="s">
        <v>145</v>
      </c>
      <c r="B21" s="141"/>
      <c r="C21" s="154">
        <v>7363.6279999999997</v>
      </c>
      <c r="D21" s="154">
        <v>47203.409</v>
      </c>
      <c r="E21" s="154">
        <v>54567.036999999997</v>
      </c>
      <c r="F21" s="141"/>
      <c r="G21" s="154">
        <v>7306.27</v>
      </c>
      <c r="H21" s="154">
        <v>1874.73</v>
      </c>
      <c r="I21" s="154">
        <v>9181</v>
      </c>
      <c r="J21" s="167"/>
      <c r="K21" s="14"/>
      <c r="L21" s="26"/>
    </row>
    <row r="22" spans="1:13" s="25" customFormat="1" ht="17.100000000000001" customHeight="1">
      <c r="A22" s="141" t="s">
        <v>146</v>
      </c>
      <c r="B22" s="141"/>
      <c r="C22" s="142" t="s">
        <v>128</v>
      </c>
      <c r="D22" s="142" t="s">
        <v>128</v>
      </c>
      <c r="E22" s="142" t="s">
        <v>128</v>
      </c>
      <c r="F22" s="141"/>
      <c r="G22" s="142" t="s">
        <v>128</v>
      </c>
      <c r="H22" s="154">
        <v>19565.599999999999</v>
      </c>
      <c r="I22" s="154">
        <v>19565.599999999999</v>
      </c>
      <c r="J22" s="167"/>
      <c r="K22" s="14"/>
      <c r="L22" s="26"/>
    </row>
    <row r="23" spans="1:13" s="27" customFormat="1" ht="30" customHeight="1" thickBot="1">
      <c r="A23" s="168" t="s">
        <v>0</v>
      </c>
      <c r="B23" s="168"/>
      <c r="C23" s="169">
        <v>759458.18400000001</v>
      </c>
      <c r="D23" s="169">
        <v>1626835.568</v>
      </c>
      <c r="E23" s="169">
        <v>2386293.7519999999</v>
      </c>
      <c r="F23" s="168"/>
      <c r="G23" s="166">
        <v>3390921.852</v>
      </c>
      <c r="H23" s="166">
        <v>8085954.9570000004</v>
      </c>
      <c r="I23" s="166">
        <v>11476876.809</v>
      </c>
      <c r="J23" s="170"/>
      <c r="K23" s="12"/>
      <c r="L23" s="25"/>
      <c r="M23" s="25"/>
    </row>
    <row r="24" spans="1:13" ht="15.75" customHeight="1">
      <c r="A24" s="379" t="s">
        <v>310</v>
      </c>
      <c r="B24" s="385"/>
      <c r="C24" s="385"/>
      <c r="D24" s="385"/>
      <c r="E24" s="385"/>
      <c r="F24" s="385"/>
      <c r="G24" s="385"/>
      <c r="H24" s="385"/>
      <c r="I24" s="385"/>
      <c r="J24" s="385"/>
    </row>
    <row r="25" spans="1:13" ht="15.75" customHeight="1">
      <c r="A25" s="386"/>
      <c r="B25" s="385"/>
      <c r="C25" s="385"/>
      <c r="D25" s="385"/>
      <c r="E25" s="385"/>
      <c r="F25" s="385"/>
      <c r="G25" s="385"/>
      <c r="H25" s="385"/>
      <c r="I25" s="385"/>
      <c r="J25" s="385"/>
    </row>
    <row r="26" spans="1:13" ht="15.75" customHeight="1">
      <c r="A26" s="387"/>
      <c r="B26" s="385"/>
      <c r="C26" s="385"/>
      <c r="D26" s="385"/>
      <c r="E26" s="385"/>
      <c r="F26" s="385"/>
      <c r="G26" s="385"/>
      <c r="H26" s="385"/>
      <c r="I26" s="385"/>
      <c r="J26" s="385"/>
    </row>
    <row r="27" spans="1:13" s="66" customFormat="1" ht="18.75" customHeight="1">
      <c r="A27" s="452" t="s">
        <v>299</v>
      </c>
      <c r="B27" s="452"/>
      <c r="C27" s="452"/>
      <c r="D27" s="452"/>
      <c r="E27" s="452"/>
      <c r="F27" s="452"/>
      <c r="G27" s="452"/>
      <c r="H27" s="452"/>
      <c r="I27" s="452"/>
      <c r="J27" s="452"/>
      <c r="K27" s="65"/>
    </row>
    <row r="28" spans="1:13" ht="17.25" customHeight="1">
      <c r="A28" s="451" t="s">
        <v>125</v>
      </c>
      <c r="B28" s="446"/>
      <c r="C28" s="448">
        <v>2020</v>
      </c>
      <c r="D28" s="448"/>
      <c r="E28" s="448"/>
      <c r="F28" s="84"/>
      <c r="G28" s="448">
        <v>2021</v>
      </c>
      <c r="H28" s="448"/>
      <c r="I28" s="448"/>
      <c r="J28" s="63"/>
    </row>
    <row r="29" spans="1:13" ht="48" customHeight="1">
      <c r="A29" s="447"/>
      <c r="B29" s="447"/>
      <c r="C29" s="57" t="s">
        <v>111</v>
      </c>
      <c r="D29" s="57" t="s">
        <v>112</v>
      </c>
      <c r="E29" s="57" t="s">
        <v>126</v>
      </c>
      <c r="F29" s="60"/>
      <c r="G29" s="57" t="s">
        <v>111</v>
      </c>
      <c r="H29" s="57" t="s">
        <v>112</v>
      </c>
      <c r="I29" s="57" t="s">
        <v>126</v>
      </c>
      <c r="J29" s="64"/>
    </row>
    <row r="30" spans="1:13" ht="17.100000000000001" customHeight="1">
      <c r="A30" s="162" t="s">
        <v>127</v>
      </c>
      <c r="B30" s="162"/>
      <c r="C30" s="171">
        <v>274451.25599999999</v>
      </c>
      <c r="D30" s="171">
        <v>11.83</v>
      </c>
      <c r="E30" s="171">
        <v>274463.08600000001</v>
      </c>
      <c r="F30" s="162"/>
      <c r="G30" s="171">
        <v>72276.335999999996</v>
      </c>
      <c r="H30" s="142" t="s">
        <v>128</v>
      </c>
      <c r="I30" s="171">
        <v>72276.335999999996</v>
      </c>
      <c r="J30" s="162"/>
      <c r="K30" s="93"/>
      <c r="L30" s="93"/>
    </row>
    <row r="31" spans="1:13" ht="17.100000000000001" customHeight="1">
      <c r="A31" s="162" t="s">
        <v>129</v>
      </c>
      <c r="B31" s="162"/>
      <c r="C31" s="142" t="s">
        <v>128</v>
      </c>
      <c r="D31" s="142" t="s">
        <v>128</v>
      </c>
      <c r="E31" s="142" t="s">
        <v>128</v>
      </c>
      <c r="F31" s="162"/>
      <c r="G31" s="142">
        <v>13750</v>
      </c>
      <c r="H31" s="142" t="s">
        <v>128</v>
      </c>
      <c r="I31" s="171">
        <v>13750</v>
      </c>
      <c r="J31" s="162"/>
      <c r="K31" s="93"/>
      <c r="L31" s="93"/>
    </row>
    <row r="32" spans="1:13" ht="17.100000000000001" customHeight="1">
      <c r="A32" s="153" t="s">
        <v>130</v>
      </c>
      <c r="B32" s="162"/>
      <c r="C32" s="171">
        <v>7000</v>
      </c>
      <c r="D32" s="142" t="s">
        <v>128</v>
      </c>
      <c r="E32" s="171">
        <v>7000</v>
      </c>
      <c r="F32" s="162"/>
      <c r="G32" s="142" t="s">
        <v>128</v>
      </c>
      <c r="H32" s="142" t="s">
        <v>128</v>
      </c>
      <c r="I32" s="142" t="s">
        <v>128</v>
      </c>
      <c r="J32" s="162"/>
      <c r="K32" s="93"/>
      <c r="L32" s="93"/>
    </row>
    <row r="33" spans="1:12" ht="17.100000000000001" customHeight="1">
      <c r="A33" s="162" t="s">
        <v>131</v>
      </c>
      <c r="B33" s="162"/>
      <c r="C33" s="142" t="s">
        <v>128</v>
      </c>
      <c r="D33" s="142" t="s">
        <v>128</v>
      </c>
      <c r="E33" s="142" t="s">
        <v>128</v>
      </c>
      <c r="F33" s="162"/>
      <c r="G33" s="142" t="s">
        <v>128</v>
      </c>
      <c r="H33" s="142" t="s">
        <v>128</v>
      </c>
      <c r="I33" s="142" t="s">
        <v>128</v>
      </c>
      <c r="J33" s="162"/>
      <c r="K33" s="93"/>
      <c r="L33" s="93"/>
    </row>
    <row r="34" spans="1:12" ht="17.100000000000001" customHeight="1">
      <c r="A34" s="162" t="s">
        <v>132</v>
      </c>
      <c r="B34" s="162"/>
      <c r="C34" s="171">
        <v>3969.0520000000001</v>
      </c>
      <c r="D34" s="171">
        <v>248083.33</v>
      </c>
      <c r="E34" s="171">
        <v>252052.38200000001</v>
      </c>
      <c r="F34" s="162"/>
      <c r="G34" s="142" t="s">
        <v>128</v>
      </c>
      <c r="H34" s="142" t="s">
        <v>128</v>
      </c>
      <c r="I34" s="142" t="s">
        <v>128</v>
      </c>
      <c r="J34" s="162"/>
      <c r="K34" s="93"/>
      <c r="L34" s="93"/>
    </row>
    <row r="35" spans="1:12" ht="17.100000000000001" customHeight="1">
      <c r="A35" s="162" t="s">
        <v>133</v>
      </c>
      <c r="B35" s="162"/>
      <c r="C35" s="171">
        <v>14037.056</v>
      </c>
      <c r="D35" s="171">
        <v>383.05500000000001</v>
      </c>
      <c r="E35" s="171">
        <v>14420.111000000001</v>
      </c>
      <c r="F35" s="162"/>
      <c r="G35" s="142" t="s">
        <v>128</v>
      </c>
      <c r="H35" s="142" t="s">
        <v>128</v>
      </c>
      <c r="I35" s="142" t="s">
        <v>128</v>
      </c>
      <c r="J35" s="162"/>
      <c r="K35" s="93"/>
      <c r="L35" s="93"/>
    </row>
    <row r="36" spans="1:12" ht="17.100000000000001" customHeight="1">
      <c r="A36" s="162" t="s">
        <v>134</v>
      </c>
      <c r="B36" s="162"/>
      <c r="C36" s="142" t="s">
        <v>128</v>
      </c>
      <c r="D36" s="171">
        <v>1393065.6</v>
      </c>
      <c r="E36" s="171">
        <v>1393065.6</v>
      </c>
      <c r="F36" s="162"/>
      <c r="G36" s="171">
        <v>114.229</v>
      </c>
      <c r="H36" s="142" t="s">
        <v>128</v>
      </c>
      <c r="I36" s="171">
        <v>114.229</v>
      </c>
      <c r="J36" s="162"/>
      <c r="K36" s="93"/>
      <c r="L36" s="93"/>
    </row>
    <row r="37" spans="1:12" ht="17.100000000000001" customHeight="1">
      <c r="A37" s="162" t="s">
        <v>135</v>
      </c>
      <c r="B37" s="162"/>
      <c r="C37" s="171">
        <v>51817.749000000003</v>
      </c>
      <c r="D37" s="171">
        <v>13930</v>
      </c>
      <c r="E37" s="171">
        <v>65747.748999999996</v>
      </c>
      <c r="F37" s="162"/>
      <c r="G37" s="142">
        <v>50619.961000000003</v>
      </c>
      <c r="H37" s="171">
        <v>85365.513000000006</v>
      </c>
      <c r="I37" s="171">
        <v>135985.47399999999</v>
      </c>
      <c r="J37" s="162"/>
      <c r="K37" s="93"/>
      <c r="L37" s="93"/>
    </row>
    <row r="38" spans="1:12" ht="17.100000000000001" customHeight="1">
      <c r="A38" s="162" t="s">
        <v>136</v>
      </c>
      <c r="B38" s="162"/>
      <c r="C38" s="142" t="s">
        <v>128</v>
      </c>
      <c r="D38" s="142" t="s">
        <v>128</v>
      </c>
      <c r="E38" s="142" t="s">
        <v>128</v>
      </c>
      <c r="F38" s="162"/>
      <c r="G38" s="142" t="s">
        <v>128</v>
      </c>
      <c r="H38" s="142" t="s">
        <v>128</v>
      </c>
      <c r="I38" s="142" t="s">
        <v>128</v>
      </c>
      <c r="J38" s="162"/>
      <c r="K38" s="93"/>
      <c r="L38" s="93"/>
    </row>
    <row r="39" spans="1:12" ht="17.100000000000001" customHeight="1">
      <c r="A39" s="162" t="s">
        <v>137</v>
      </c>
      <c r="B39" s="162"/>
      <c r="C39" s="171">
        <v>823500</v>
      </c>
      <c r="D39" s="142" t="s">
        <v>128</v>
      </c>
      <c r="E39" s="171">
        <v>823500</v>
      </c>
      <c r="F39" s="162"/>
      <c r="G39" s="171">
        <v>117417.189</v>
      </c>
      <c r="H39" s="171">
        <v>1700</v>
      </c>
      <c r="I39" s="171">
        <v>119117.189</v>
      </c>
      <c r="J39" s="162"/>
      <c r="K39" s="93"/>
      <c r="L39" s="93"/>
    </row>
    <row r="40" spans="1:12" ht="17.100000000000001" customHeight="1">
      <c r="A40" s="162" t="s">
        <v>138</v>
      </c>
      <c r="B40" s="162"/>
      <c r="C40" s="171">
        <v>7095.8440000000001</v>
      </c>
      <c r="D40" s="142" t="s">
        <v>128</v>
      </c>
      <c r="E40" s="171">
        <v>7095.8440000000001</v>
      </c>
      <c r="F40" s="162"/>
      <c r="G40" s="142">
        <v>17046.018</v>
      </c>
      <c r="H40" s="142" t="s">
        <v>128</v>
      </c>
      <c r="I40" s="171">
        <v>17046.018</v>
      </c>
      <c r="J40" s="162"/>
      <c r="K40" s="93"/>
      <c r="L40" s="93"/>
    </row>
    <row r="41" spans="1:12" ht="17.100000000000001" customHeight="1">
      <c r="A41" s="162" t="s">
        <v>139</v>
      </c>
      <c r="B41" s="162"/>
      <c r="C41" s="142" t="s">
        <v>128</v>
      </c>
      <c r="D41" s="171">
        <v>18144</v>
      </c>
      <c r="E41" s="171">
        <v>18144</v>
      </c>
      <c r="F41" s="162"/>
      <c r="G41" s="142" t="s">
        <v>128</v>
      </c>
      <c r="H41" s="142" t="s">
        <v>128</v>
      </c>
      <c r="I41" s="142" t="s">
        <v>128</v>
      </c>
      <c r="J41" s="162"/>
      <c r="K41" s="93"/>
      <c r="L41" s="93"/>
    </row>
    <row r="42" spans="1:12" ht="17.100000000000001" customHeight="1">
      <c r="A42" s="162" t="s">
        <v>140</v>
      </c>
      <c r="B42" s="162"/>
      <c r="C42" s="171">
        <v>7000</v>
      </c>
      <c r="D42" s="171">
        <v>249565.43900000001</v>
      </c>
      <c r="E42" s="171">
        <v>256565.43900000001</v>
      </c>
      <c r="F42" s="162"/>
      <c r="G42" s="171">
        <v>31300</v>
      </c>
      <c r="H42" s="142" t="s">
        <v>128</v>
      </c>
      <c r="I42" s="171">
        <v>31300</v>
      </c>
      <c r="J42" s="162"/>
      <c r="K42" s="93"/>
      <c r="L42" s="93"/>
    </row>
    <row r="43" spans="1:12" ht="17.100000000000001" customHeight="1">
      <c r="A43" s="162" t="s">
        <v>141</v>
      </c>
      <c r="B43" s="162"/>
      <c r="C43" s="171">
        <v>114720.478</v>
      </c>
      <c r="D43" s="142" t="s">
        <v>128</v>
      </c>
      <c r="E43" s="171">
        <v>114720.478</v>
      </c>
      <c r="F43" s="162"/>
      <c r="G43" s="142">
        <v>32849.85</v>
      </c>
      <c r="H43" s="171">
        <v>34731.976999999999</v>
      </c>
      <c r="I43" s="171">
        <v>67581.827000000005</v>
      </c>
      <c r="J43" s="162"/>
      <c r="K43" s="93"/>
      <c r="L43" s="93"/>
    </row>
    <row r="44" spans="1:12" ht="17.100000000000001" customHeight="1">
      <c r="A44" s="162" t="s">
        <v>142</v>
      </c>
      <c r="B44" s="162"/>
      <c r="C44" s="171">
        <v>12010.300999999999</v>
      </c>
      <c r="D44" s="142" t="s">
        <v>128</v>
      </c>
      <c r="E44" s="171">
        <v>12010.300999999999</v>
      </c>
      <c r="F44" s="162"/>
      <c r="G44" s="171">
        <v>2995</v>
      </c>
      <c r="H44" s="171">
        <v>8173.0959999999995</v>
      </c>
      <c r="I44" s="171">
        <v>11168.096</v>
      </c>
      <c r="J44" s="162"/>
      <c r="K44" s="93"/>
      <c r="L44" s="93"/>
    </row>
    <row r="45" spans="1:12" ht="17.100000000000001" customHeight="1">
      <c r="A45" s="162" t="s">
        <v>143</v>
      </c>
      <c r="B45" s="162"/>
      <c r="C45" s="171">
        <v>389721.52799999999</v>
      </c>
      <c r="D45" s="171">
        <v>293418.59000000003</v>
      </c>
      <c r="E45" s="171">
        <v>683140.11800000002</v>
      </c>
      <c r="F45" s="162"/>
      <c r="G45" s="171">
        <v>26671.625</v>
      </c>
      <c r="H45" s="142">
        <v>63756005.655000001</v>
      </c>
      <c r="I45" s="171">
        <v>63782677.280000001</v>
      </c>
      <c r="J45" s="162"/>
      <c r="K45" s="93"/>
      <c r="L45" s="93"/>
    </row>
    <row r="46" spans="1:12" ht="17.100000000000001" customHeight="1">
      <c r="A46" s="162" t="s">
        <v>144</v>
      </c>
      <c r="B46" s="162"/>
      <c r="C46" s="171">
        <v>62161.377999999997</v>
      </c>
      <c r="D46" s="171">
        <v>21714.162</v>
      </c>
      <c r="E46" s="171">
        <v>83875.539999999994</v>
      </c>
      <c r="F46" s="162"/>
      <c r="G46" s="171">
        <v>20849.435000000001</v>
      </c>
      <c r="H46" s="142" t="s">
        <v>128</v>
      </c>
      <c r="I46" s="171">
        <v>20849.435000000001</v>
      </c>
      <c r="J46" s="162"/>
      <c r="K46" s="93"/>
      <c r="L46" s="93"/>
    </row>
    <row r="47" spans="1:12" ht="17.100000000000001" customHeight="1">
      <c r="A47" s="162" t="s">
        <v>145</v>
      </c>
      <c r="B47" s="162"/>
      <c r="C47" s="171">
        <v>41536.466999999997</v>
      </c>
      <c r="D47" s="171">
        <v>7784</v>
      </c>
      <c r="E47" s="171">
        <v>49320.466999999997</v>
      </c>
      <c r="F47" s="162"/>
      <c r="G47" s="142" t="s">
        <v>128</v>
      </c>
      <c r="H47" s="171">
        <v>1947000</v>
      </c>
      <c r="I47" s="171">
        <v>1947000</v>
      </c>
      <c r="J47" s="162"/>
      <c r="K47" s="93"/>
      <c r="L47" s="93"/>
    </row>
    <row r="48" spans="1:12" ht="17.100000000000001" customHeight="1">
      <c r="A48" s="162" t="s">
        <v>146</v>
      </c>
      <c r="B48" s="162"/>
      <c r="C48" s="142" t="s">
        <v>128</v>
      </c>
      <c r="D48" s="171">
        <v>10100</v>
      </c>
      <c r="E48" s="171">
        <v>10100</v>
      </c>
      <c r="F48" s="162"/>
      <c r="G48" s="142" t="s">
        <v>128</v>
      </c>
      <c r="H48" s="171">
        <v>448.17099999999999</v>
      </c>
      <c r="I48" s="171">
        <v>448.17099999999999</v>
      </c>
      <c r="J48" s="162"/>
      <c r="K48" s="93"/>
      <c r="L48" s="93"/>
    </row>
    <row r="49" spans="1:11" s="25" customFormat="1" ht="30" customHeight="1" thickBot="1">
      <c r="A49" s="168" t="s">
        <v>0</v>
      </c>
      <c r="B49" s="172"/>
      <c r="C49" s="149">
        <f>SUM(C30:C48)</f>
        <v>1809021.1089999999</v>
      </c>
      <c r="D49" s="149">
        <f t="shared" ref="D49:E49" si="0">SUM(D30:D48)</f>
        <v>2256200.0060000001</v>
      </c>
      <c r="E49" s="149">
        <f t="shared" si="0"/>
        <v>4065221.1150000002</v>
      </c>
      <c r="F49" s="172"/>
      <c r="G49" s="149">
        <f t="shared" ref="G49" si="1">SUM(G30:G48)</f>
        <v>385889.64299999998</v>
      </c>
      <c r="H49" s="149">
        <f t="shared" ref="H49" si="2">SUM(H30:H48)</f>
        <v>65833424.412</v>
      </c>
      <c r="I49" s="149">
        <f t="shared" ref="I49" si="3">SUM(I30:I48)</f>
        <v>66219314.055</v>
      </c>
      <c r="J49" s="145"/>
      <c r="K49" s="14"/>
    </row>
    <row r="50" spans="1:11" ht="15.75" customHeight="1">
      <c r="A50" s="379" t="s">
        <v>310</v>
      </c>
      <c r="B50" s="385"/>
      <c r="C50" s="385"/>
      <c r="D50" s="385"/>
      <c r="E50" s="385"/>
      <c r="F50" s="385"/>
      <c r="G50" s="385"/>
      <c r="H50" s="385"/>
      <c r="I50" s="385"/>
      <c r="J50" s="385"/>
    </row>
    <row r="51" spans="1:11" ht="15.75" customHeight="1">
      <c r="A51" s="387"/>
      <c r="B51" s="385"/>
      <c r="C51" s="385"/>
      <c r="D51" s="385"/>
      <c r="E51" s="385"/>
      <c r="F51" s="385"/>
      <c r="G51" s="388"/>
      <c r="H51" s="388"/>
      <c r="I51" s="388"/>
      <c r="J51" s="385"/>
    </row>
    <row r="52" spans="1:11">
      <c r="A52" s="385"/>
      <c r="B52" s="385"/>
      <c r="C52" s="389"/>
      <c r="D52" s="389"/>
      <c r="E52" s="389"/>
      <c r="F52" s="385"/>
      <c r="G52" s="389"/>
      <c r="H52" s="389"/>
      <c r="I52" s="389"/>
      <c r="J52" s="385"/>
    </row>
  </sheetData>
  <mergeCells count="7">
    <mergeCell ref="A2:B3"/>
    <mergeCell ref="C2:E2"/>
    <mergeCell ref="A27:J27"/>
    <mergeCell ref="A28:B29"/>
    <mergeCell ref="C28:E28"/>
    <mergeCell ref="G2:I2"/>
    <mergeCell ref="G28:I28"/>
  </mergeCells>
  <printOptions horizontalCentered="1"/>
  <pageMargins left="0" right="0" top="0.86614173228346458" bottom="0.3937007874015748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6"/>
  <sheetViews>
    <sheetView tabSelected="1" view="pageBreakPreview" zoomScaleNormal="90" zoomScaleSheetLayoutView="100" workbookViewId="0">
      <selection activeCell="L13" sqref="L13"/>
    </sheetView>
  </sheetViews>
  <sheetFormatPr defaultRowHeight="15"/>
  <cols>
    <col min="1" max="1" width="22" customWidth="1"/>
    <col min="2" max="2" width="1.140625" customWidth="1"/>
    <col min="3" max="3" width="15.7109375" customWidth="1"/>
    <col min="4" max="4" width="1.140625" customWidth="1"/>
    <col min="5" max="5" width="15.7109375" customWidth="1"/>
    <col min="6" max="6" width="1.42578125" customWidth="1"/>
    <col min="7" max="7" width="15.7109375" customWidth="1"/>
    <col min="8" max="8" width="1.5703125" customWidth="1"/>
    <col min="9" max="9" width="15.7109375" customWidth="1"/>
    <col min="10" max="10" width="1.5703125" customWidth="1"/>
    <col min="11" max="11" width="14.5703125" customWidth="1"/>
    <col min="12" max="12" width="11.140625" bestFit="1" customWidth="1"/>
    <col min="13" max="13" width="11.140625" customWidth="1"/>
    <col min="14" max="14" width="17.28515625" customWidth="1"/>
    <col min="15" max="15" width="18.85546875" bestFit="1" customWidth="1"/>
    <col min="18" max="18" width="18.85546875" bestFit="1" customWidth="1"/>
    <col min="19" max="19" width="13.85546875" bestFit="1" customWidth="1"/>
    <col min="20" max="20" width="11.7109375" bestFit="1" customWidth="1"/>
  </cols>
  <sheetData>
    <row r="1" spans="1:20" s="40" customFormat="1" ht="31.5" customHeight="1">
      <c r="A1" s="453" t="s">
        <v>300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20" ht="18" customHeight="1">
      <c r="A2" s="451" t="s">
        <v>147</v>
      </c>
      <c r="B2" s="448" t="s">
        <v>187</v>
      </c>
      <c r="C2" s="448"/>
      <c r="D2" s="448"/>
      <c r="E2" s="448"/>
      <c r="F2" s="448"/>
      <c r="G2" s="448"/>
      <c r="H2" s="448"/>
      <c r="I2" s="448"/>
      <c r="J2" s="67"/>
      <c r="K2" s="456" t="s">
        <v>217</v>
      </c>
    </row>
    <row r="3" spans="1:20" ht="21" customHeight="1">
      <c r="A3" s="454"/>
      <c r="B3" s="57"/>
      <c r="C3" s="68">
        <v>2018</v>
      </c>
      <c r="D3" s="69"/>
      <c r="E3" s="68">
        <v>2019</v>
      </c>
      <c r="F3" s="69"/>
      <c r="G3" s="68">
        <v>2020</v>
      </c>
      <c r="H3" s="71"/>
      <c r="I3" s="68">
        <v>2021</v>
      </c>
      <c r="J3" s="70"/>
      <c r="K3" s="457"/>
    </row>
    <row r="4" spans="1:20" ht="18" customHeight="1">
      <c r="A4" s="455"/>
      <c r="B4" s="57"/>
      <c r="C4" s="57" t="s">
        <v>148</v>
      </c>
      <c r="D4" s="57"/>
      <c r="E4" s="57" t="s">
        <v>148</v>
      </c>
      <c r="F4" s="57"/>
      <c r="G4" s="57" t="s">
        <v>148</v>
      </c>
      <c r="H4" s="57"/>
      <c r="I4" s="57" t="s">
        <v>148</v>
      </c>
      <c r="J4" s="57"/>
      <c r="K4" s="57" t="s">
        <v>148</v>
      </c>
    </row>
    <row r="5" spans="1:20" ht="17.100000000000001" customHeight="1">
      <c r="A5" s="173" t="s">
        <v>149</v>
      </c>
      <c r="B5" s="173"/>
      <c r="C5" s="158">
        <v>4122.3620000000001</v>
      </c>
      <c r="D5" s="142"/>
      <c r="E5" s="174">
        <v>0</v>
      </c>
      <c r="F5" s="142"/>
      <c r="G5" s="174">
        <v>0</v>
      </c>
      <c r="H5" s="158"/>
      <c r="I5" s="174">
        <f>VLOOKUP(A5,'[30]By State &amp; Country (2)'!$A$29:$D$42,4,0)</f>
        <v>1700</v>
      </c>
      <c r="J5" s="158"/>
      <c r="K5" s="136">
        <v>5822.3620000000001</v>
      </c>
      <c r="L5" s="22"/>
      <c r="M5" s="22"/>
      <c r="R5" s="28"/>
      <c r="S5" s="28"/>
      <c r="T5" s="28"/>
    </row>
    <row r="6" spans="1:20" ht="17.100000000000001" customHeight="1">
      <c r="A6" s="173" t="s">
        <v>218</v>
      </c>
      <c r="B6" s="173"/>
      <c r="C6" s="174">
        <v>0</v>
      </c>
      <c r="D6" s="142"/>
      <c r="E6" s="174">
        <v>0</v>
      </c>
      <c r="F6" s="142"/>
      <c r="G6" s="174">
        <v>0</v>
      </c>
      <c r="H6" s="158"/>
      <c r="I6" s="174">
        <v>18920420</v>
      </c>
      <c r="J6" s="158"/>
      <c r="K6" s="136">
        <v>18920420</v>
      </c>
      <c r="L6" s="22"/>
      <c r="M6" s="22"/>
      <c r="R6" s="28"/>
      <c r="S6" s="28"/>
      <c r="T6" s="28"/>
    </row>
    <row r="7" spans="1:20" ht="17.100000000000001" customHeight="1">
      <c r="A7" s="173" t="s">
        <v>150</v>
      </c>
      <c r="B7" s="173"/>
      <c r="C7" s="158">
        <v>1515.318</v>
      </c>
      <c r="D7" s="142"/>
      <c r="E7" s="158">
        <v>15400</v>
      </c>
      <c r="F7" s="142"/>
      <c r="G7" s="174">
        <v>0</v>
      </c>
      <c r="H7" s="158"/>
      <c r="I7" s="174">
        <v>0</v>
      </c>
      <c r="J7" s="158"/>
      <c r="K7" s="136">
        <v>16915.317999999999</v>
      </c>
      <c r="L7" s="22"/>
      <c r="M7" s="22"/>
      <c r="R7" s="28"/>
      <c r="S7" s="28"/>
      <c r="T7" s="28"/>
    </row>
    <row r="8" spans="1:20" ht="17.100000000000001" customHeight="1">
      <c r="A8" s="173" t="s">
        <v>151</v>
      </c>
      <c r="B8" s="173"/>
      <c r="C8" s="174">
        <v>0</v>
      </c>
      <c r="D8" s="142"/>
      <c r="E8" s="158">
        <v>46940.89</v>
      </c>
      <c r="F8" s="142"/>
      <c r="G8" s="174">
        <v>301160</v>
      </c>
      <c r="H8" s="158"/>
      <c r="I8" s="174">
        <f>VLOOKUP(A8,'[30]By State &amp; Country (2)'!$A$29:$D$42,4,0)</f>
        <v>12979.212</v>
      </c>
      <c r="J8" s="158"/>
      <c r="K8" s="136">
        <v>361080.10200000001</v>
      </c>
      <c r="L8" s="22"/>
      <c r="M8" s="22"/>
      <c r="R8" s="28"/>
      <c r="S8" s="28"/>
      <c r="T8" s="28"/>
    </row>
    <row r="9" spans="1:20" ht="17.100000000000001" customHeight="1">
      <c r="A9" s="173" t="s">
        <v>152</v>
      </c>
      <c r="B9" s="173"/>
      <c r="C9" s="158">
        <v>200000</v>
      </c>
      <c r="D9" s="142"/>
      <c r="E9" s="158">
        <v>6283.55</v>
      </c>
      <c r="F9" s="142"/>
      <c r="G9" s="174">
        <v>0</v>
      </c>
      <c r="H9" s="158"/>
      <c r="I9" s="174">
        <f>VLOOKUP(A9,'[30]By State &amp; Country (2)'!$A$29:$D$42,4,0)</f>
        <v>1111.7049999999999</v>
      </c>
      <c r="J9" s="158"/>
      <c r="K9" s="136">
        <v>207395.25499999998</v>
      </c>
      <c r="L9" s="22"/>
      <c r="M9" s="22"/>
      <c r="R9" s="28"/>
      <c r="S9" s="28"/>
      <c r="T9" s="28"/>
    </row>
    <row r="10" spans="1:20" ht="17.100000000000001" customHeight="1">
      <c r="A10" s="173" t="s">
        <v>153</v>
      </c>
      <c r="B10" s="173"/>
      <c r="C10" s="158">
        <v>38600.614999999998</v>
      </c>
      <c r="D10" s="142"/>
      <c r="E10" s="174">
        <v>0</v>
      </c>
      <c r="F10" s="142"/>
      <c r="G10" s="174">
        <v>25483.055</v>
      </c>
      <c r="H10" s="158"/>
      <c r="I10" s="174">
        <f>VLOOKUP(A10,'[30]By State &amp; Country (2)'!$A$29:$D$42,4,0)</f>
        <v>2958367.7579999999</v>
      </c>
      <c r="J10" s="158"/>
      <c r="K10" s="136">
        <v>3022451.4279999998</v>
      </c>
      <c r="L10" s="22"/>
      <c r="M10" s="22"/>
      <c r="R10" s="28"/>
      <c r="S10" s="28"/>
      <c r="T10" s="28"/>
    </row>
    <row r="11" spans="1:20" ht="17.100000000000001" customHeight="1">
      <c r="A11" s="141" t="s">
        <v>154</v>
      </c>
      <c r="B11" s="141"/>
      <c r="C11" s="158">
        <v>73000</v>
      </c>
      <c r="D11" s="142"/>
      <c r="E11" s="158">
        <v>20676.599999999999</v>
      </c>
      <c r="F11" s="142"/>
      <c r="G11" s="174">
        <v>6137.607</v>
      </c>
      <c r="H11" s="158"/>
      <c r="I11" s="174">
        <f>VLOOKUP(A11,'[30]By State &amp; Country (2)'!$A$29:$D$42,4,0)</f>
        <v>0</v>
      </c>
      <c r="J11" s="158"/>
      <c r="K11" s="136">
        <v>99814.207000000009</v>
      </c>
      <c r="L11" s="22"/>
      <c r="M11" s="22"/>
      <c r="Q11" s="10"/>
      <c r="R11" s="28"/>
      <c r="S11" s="28"/>
      <c r="T11" s="28"/>
    </row>
    <row r="12" spans="1:20" ht="17.100000000000001" customHeight="1">
      <c r="A12" s="173" t="s">
        <v>155</v>
      </c>
      <c r="B12" s="173"/>
      <c r="C12" s="158">
        <v>38814</v>
      </c>
      <c r="D12" s="142"/>
      <c r="E12" s="158">
        <v>1485</v>
      </c>
      <c r="F12" s="142"/>
      <c r="G12" s="174">
        <v>58140.56</v>
      </c>
      <c r="H12" s="158"/>
      <c r="I12" s="174">
        <f>VLOOKUP(A12,'[30]By State &amp; Country (2)'!$A$29:$D$42,4,0)</f>
        <v>43842607.950999998</v>
      </c>
      <c r="J12" s="158"/>
      <c r="K12" s="136">
        <v>43941047.511</v>
      </c>
      <c r="L12" s="22"/>
      <c r="M12" s="22"/>
      <c r="R12" s="28"/>
      <c r="S12" s="28"/>
      <c r="T12" s="28"/>
    </row>
    <row r="13" spans="1:20" ht="17.100000000000001" customHeight="1">
      <c r="A13" s="173" t="s">
        <v>156</v>
      </c>
      <c r="B13" s="173"/>
      <c r="C13" s="174">
        <v>0</v>
      </c>
      <c r="D13" s="142"/>
      <c r="E13" s="174">
        <v>0</v>
      </c>
      <c r="F13" s="142"/>
      <c r="G13" s="174">
        <v>9253.44</v>
      </c>
      <c r="H13" s="158"/>
      <c r="I13" s="174">
        <f>VLOOKUP(A13,'[30]By State &amp; Country (2)'!$A$29:$D$42,4,0)</f>
        <v>0</v>
      </c>
      <c r="J13" s="158"/>
      <c r="K13" s="136">
        <v>9253.44</v>
      </c>
      <c r="L13" s="22"/>
      <c r="M13" s="28"/>
      <c r="N13" s="28"/>
      <c r="O13" s="28"/>
      <c r="R13" s="28"/>
      <c r="S13" s="28"/>
      <c r="T13" s="28"/>
    </row>
    <row r="14" spans="1:20" ht="17.100000000000001" customHeight="1">
      <c r="A14" s="173" t="s">
        <v>157</v>
      </c>
      <c r="B14" s="173"/>
      <c r="C14" s="158">
        <v>28818.474999999999</v>
      </c>
      <c r="D14" s="142"/>
      <c r="E14" s="158">
        <v>46804.576000000001</v>
      </c>
      <c r="F14" s="142"/>
      <c r="G14" s="174">
        <v>22138.59</v>
      </c>
      <c r="H14" s="158"/>
      <c r="I14" s="174">
        <f>VLOOKUP(A14,'[30]By State &amp; Country (2)'!$A$29:$D$42,4,0)</f>
        <v>8064.2190000000001</v>
      </c>
      <c r="J14" s="158"/>
      <c r="K14" s="136">
        <v>105825.86</v>
      </c>
      <c r="L14" s="22"/>
      <c r="M14" s="22"/>
      <c r="N14" s="22"/>
      <c r="O14" s="22"/>
      <c r="Q14" s="15"/>
      <c r="R14" s="28"/>
      <c r="S14" s="28"/>
      <c r="T14" s="28"/>
    </row>
    <row r="15" spans="1:20" ht="17.100000000000001" customHeight="1">
      <c r="A15" s="173" t="s">
        <v>158</v>
      </c>
      <c r="B15" s="173"/>
      <c r="C15" s="158">
        <v>6199.7969999999996</v>
      </c>
      <c r="D15" s="142"/>
      <c r="E15" s="174">
        <v>0</v>
      </c>
      <c r="F15" s="142"/>
      <c r="G15" s="174">
        <v>0</v>
      </c>
      <c r="H15" s="158"/>
      <c r="I15" s="174">
        <v>0</v>
      </c>
      <c r="J15" s="158"/>
      <c r="K15" s="136">
        <v>6199.7969999999996</v>
      </c>
      <c r="L15" s="22"/>
      <c r="M15" s="22"/>
      <c r="R15" s="28"/>
      <c r="S15" s="28"/>
      <c r="T15" s="28"/>
    </row>
    <row r="16" spans="1:20" ht="17.100000000000001" customHeight="1">
      <c r="A16" s="173" t="s">
        <v>159</v>
      </c>
      <c r="B16" s="173"/>
      <c r="C16" s="174">
        <v>0</v>
      </c>
      <c r="D16" s="142"/>
      <c r="E16" s="158">
        <v>5105442.07</v>
      </c>
      <c r="F16" s="142"/>
      <c r="G16" s="174">
        <v>205020</v>
      </c>
      <c r="H16" s="158"/>
      <c r="I16" s="174">
        <f>VLOOKUP(A16,'[30]By State &amp; Country (2)'!$A$29:$D$42,4,0)</f>
        <v>5234.625</v>
      </c>
      <c r="J16" s="158"/>
      <c r="K16" s="136">
        <v>5315696.6950000003</v>
      </c>
      <c r="L16" s="22"/>
      <c r="M16" s="22"/>
      <c r="Q16" s="15"/>
      <c r="R16" s="28"/>
      <c r="S16" s="28"/>
      <c r="T16" s="28"/>
    </row>
    <row r="17" spans="1:20" ht="17.100000000000001" customHeight="1">
      <c r="A17" s="173" t="s">
        <v>160</v>
      </c>
      <c r="B17" s="173"/>
      <c r="C17" s="174">
        <v>0</v>
      </c>
      <c r="D17" s="142"/>
      <c r="E17" s="158">
        <v>414780.266</v>
      </c>
      <c r="F17" s="142"/>
      <c r="G17" s="174">
        <v>0</v>
      </c>
      <c r="H17" s="158"/>
      <c r="I17" s="174">
        <f>VLOOKUP(A17,'[30]By State &amp; Country (2)'!$A$29:$D$42,4,0)</f>
        <v>66611.592000000004</v>
      </c>
      <c r="J17" s="158"/>
      <c r="K17" s="136">
        <v>481391.85800000001</v>
      </c>
      <c r="L17" s="22"/>
      <c r="M17" s="22"/>
      <c r="R17" s="28"/>
      <c r="S17" s="28"/>
      <c r="T17" s="28"/>
    </row>
    <row r="18" spans="1:20" ht="17.100000000000001" customHeight="1">
      <c r="A18" s="173" t="s">
        <v>161</v>
      </c>
      <c r="B18" s="173"/>
      <c r="C18" s="158">
        <v>1080300.3589999999</v>
      </c>
      <c r="D18" s="142"/>
      <c r="E18" s="158">
        <v>2408381.5729999999</v>
      </c>
      <c r="F18" s="142"/>
      <c r="G18" s="174">
        <v>1560494.3689999999</v>
      </c>
      <c r="H18" s="158"/>
      <c r="I18" s="174">
        <f>VLOOKUP(A18,'[30]By State &amp; Country (2)'!$A$29:$D$42,4,0)</f>
        <v>16325.85</v>
      </c>
      <c r="J18" s="158"/>
      <c r="K18" s="136">
        <v>5065502.1509999996</v>
      </c>
      <c r="L18" s="22"/>
      <c r="M18" s="22"/>
      <c r="R18" s="28"/>
      <c r="S18" s="28"/>
      <c r="T18" s="28"/>
    </row>
    <row r="19" spans="1:20" ht="17.100000000000001" customHeight="1">
      <c r="A19" s="173" t="s">
        <v>162</v>
      </c>
      <c r="B19" s="173"/>
      <c r="C19" s="158">
        <v>121983.272</v>
      </c>
      <c r="D19" s="142"/>
      <c r="E19" s="174">
        <v>0</v>
      </c>
      <c r="F19" s="142"/>
      <c r="G19" s="174">
        <v>0</v>
      </c>
      <c r="H19" s="158"/>
      <c r="I19" s="174">
        <v>0</v>
      </c>
      <c r="J19" s="158"/>
      <c r="K19" s="136">
        <v>121983.272</v>
      </c>
      <c r="L19" s="22"/>
      <c r="M19" s="22"/>
      <c r="R19" s="28"/>
      <c r="S19" s="28"/>
      <c r="T19" s="28"/>
    </row>
    <row r="20" spans="1:20" ht="17.100000000000001" customHeight="1">
      <c r="A20" s="173" t="s">
        <v>163</v>
      </c>
      <c r="B20" s="173"/>
      <c r="C20" s="158">
        <v>15331.672</v>
      </c>
      <c r="D20" s="142"/>
      <c r="E20" s="174">
        <v>0</v>
      </c>
      <c r="F20" s="142"/>
      <c r="G20" s="174">
        <v>60000</v>
      </c>
      <c r="H20" s="158"/>
      <c r="I20" s="174">
        <f>VLOOKUP(A20,'[30]By State &amp; Country (2)'!$A$29:$D$42,4,0)</f>
        <v>0</v>
      </c>
      <c r="J20" s="158"/>
      <c r="K20" s="136">
        <v>75331.672000000006</v>
      </c>
      <c r="L20" s="22"/>
      <c r="M20" s="22"/>
      <c r="Q20" s="10"/>
      <c r="R20" s="28"/>
      <c r="S20" s="28"/>
      <c r="T20" s="28"/>
    </row>
    <row r="21" spans="1:20" ht="17.100000000000001" customHeight="1">
      <c r="A21" s="141" t="s">
        <v>5</v>
      </c>
      <c r="B21" s="141"/>
      <c r="C21" s="158">
        <v>18149.698</v>
      </c>
      <c r="D21" s="142"/>
      <c r="E21" s="158">
        <v>19760.432000000001</v>
      </c>
      <c r="F21" s="142"/>
      <c r="G21" s="174">
        <v>8372.3850000000002</v>
      </c>
      <c r="H21" s="158"/>
      <c r="I21" s="174">
        <f>VLOOKUP(A21,'[30]By State &amp; Country (2)'!$A$29:$D$42,4,0)</f>
        <v>1.5</v>
      </c>
      <c r="J21" s="158"/>
      <c r="K21" s="136">
        <v>46284.015000000007</v>
      </c>
      <c r="L21" s="22"/>
      <c r="M21" s="22"/>
    </row>
    <row r="22" spans="1:20" ht="2.25" customHeight="1">
      <c r="A22" s="141"/>
      <c r="B22" s="141"/>
      <c r="C22" s="158"/>
      <c r="D22" s="142"/>
      <c r="E22" s="158"/>
      <c r="F22" s="142"/>
      <c r="G22" s="174"/>
      <c r="H22" s="158"/>
      <c r="I22" s="174"/>
      <c r="J22" s="158"/>
      <c r="K22" s="175"/>
      <c r="L22" s="22"/>
      <c r="M22" s="22"/>
    </row>
    <row r="23" spans="1:20" s="7" customFormat="1" ht="30" customHeight="1" thickBot="1">
      <c r="A23" s="176" t="s">
        <v>0</v>
      </c>
      <c r="B23" s="176"/>
      <c r="C23" s="177">
        <v>1626835.568</v>
      </c>
      <c r="D23" s="178"/>
      <c r="E23" s="177">
        <v>8085954.9570000004</v>
      </c>
      <c r="F23" s="178"/>
      <c r="G23" s="179">
        <v>2256200.0060000001</v>
      </c>
      <c r="H23" s="177"/>
      <c r="I23" s="179">
        <v>65833424.412</v>
      </c>
      <c r="J23" s="177"/>
      <c r="K23" s="180">
        <v>77802414.942999989</v>
      </c>
    </row>
    <row r="24" spans="1:20" ht="15.75" customHeight="1">
      <c r="A24" s="379" t="s">
        <v>310</v>
      </c>
      <c r="B24" s="390"/>
      <c r="C24" s="391"/>
      <c r="D24" s="391"/>
      <c r="E24" s="392"/>
      <c r="F24" s="392"/>
      <c r="G24" s="392"/>
      <c r="H24" s="392"/>
      <c r="I24" s="392"/>
      <c r="J24" s="392"/>
      <c r="K24" s="392"/>
    </row>
    <row r="26" spans="1:20">
      <c r="I26" s="94"/>
    </row>
  </sheetData>
  <mergeCells count="4">
    <mergeCell ref="A1:K1"/>
    <mergeCell ref="A2:A4"/>
    <mergeCell ref="K2:K3"/>
    <mergeCell ref="B2:I2"/>
  </mergeCells>
  <printOptions horizontalCentered="1"/>
  <pageMargins left="0" right="0" top="0.86614173228346458" bottom="0.39370078740157483" header="0.31496062992125984" footer="0.31496062992125984"/>
  <pageSetup paperSize="9" scale="90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3"/>
  <sheetViews>
    <sheetView view="pageBreakPreview" zoomScaleNormal="115" zoomScaleSheetLayoutView="100" workbookViewId="0">
      <selection sqref="A1:B1"/>
    </sheetView>
  </sheetViews>
  <sheetFormatPr defaultRowHeight="15"/>
  <cols>
    <col min="1" max="1" width="74.7109375" customWidth="1"/>
    <col min="2" max="2" width="26.140625" customWidth="1"/>
    <col min="3" max="3" width="1.28515625" customWidth="1"/>
  </cols>
  <sheetData>
    <row r="1" spans="1:10" s="40" customFormat="1" ht="15.75" customHeight="1">
      <c r="A1" s="458" t="s">
        <v>301</v>
      </c>
      <c r="B1" s="458"/>
      <c r="C1" s="396"/>
      <c r="D1" s="72"/>
      <c r="E1" s="72"/>
      <c r="F1" s="72"/>
      <c r="G1" s="72"/>
      <c r="H1" s="72"/>
      <c r="I1" s="72"/>
      <c r="J1" s="72"/>
    </row>
    <row r="2" spans="1:10">
      <c r="A2" s="459" t="s">
        <v>78</v>
      </c>
      <c r="B2" s="461" t="s">
        <v>81</v>
      </c>
      <c r="C2" s="463"/>
      <c r="D2" s="5"/>
      <c r="E2" s="5"/>
      <c r="F2" s="5"/>
      <c r="G2" s="5"/>
      <c r="H2" s="5"/>
      <c r="I2" s="5"/>
      <c r="J2" s="5"/>
    </row>
    <row r="3" spans="1:10">
      <c r="A3" s="460"/>
      <c r="B3" s="462"/>
      <c r="C3" s="464"/>
      <c r="D3" s="5"/>
      <c r="E3" s="5"/>
      <c r="F3" s="5"/>
      <c r="G3" s="5"/>
      <c r="H3" s="5"/>
      <c r="I3" s="5"/>
      <c r="J3" s="5"/>
    </row>
    <row r="4" spans="1:10" ht="17.100000000000001" customHeight="1">
      <c r="A4" s="153" t="s">
        <v>105</v>
      </c>
      <c r="B4" s="132">
        <v>30358560</v>
      </c>
      <c r="C4" s="131"/>
      <c r="D4" s="5"/>
      <c r="E4" s="5"/>
      <c r="F4" s="5"/>
      <c r="G4" s="5"/>
      <c r="H4" s="5"/>
      <c r="I4" s="5"/>
      <c r="J4" s="5"/>
    </row>
    <row r="5" spans="1:10" ht="17.100000000000001" customHeight="1">
      <c r="A5" s="153" t="s">
        <v>176</v>
      </c>
      <c r="B5" s="132"/>
      <c r="C5" s="131"/>
      <c r="D5" s="5"/>
      <c r="E5" s="5"/>
      <c r="F5" s="5"/>
      <c r="G5" s="5"/>
      <c r="H5" s="5"/>
      <c r="I5" s="5"/>
      <c r="J5" s="5"/>
    </row>
    <row r="6" spans="1:10">
      <c r="A6" s="153" t="s">
        <v>95</v>
      </c>
      <c r="B6" s="132">
        <v>126459157</v>
      </c>
      <c r="C6" s="131"/>
      <c r="D6" s="5"/>
      <c r="E6" s="5"/>
      <c r="F6" s="5"/>
      <c r="G6" s="5"/>
      <c r="H6" s="5"/>
      <c r="I6" s="5"/>
      <c r="J6" s="5"/>
    </row>
    <row r="7" spans="1:10">
      <c r="A7" s="153" t="s">
        <v>79</v>
      </c>
      <c r="B7" s="132">
        <v>132190746</v>
      </c>
      <c r="C7" s="131"/>
      <c r="D7" s="5"/>
      <c r="E7" s="5"/>
      <c r="F7" s="5"/>
      <c r="G7" s="5"/>
      <c r="H7" s="5"/>
      <c r="I7" s="5"/>
      <c r="J7" s="5"/>
    </row>
    <row r="8" spans="1:10">
      <c r="A8" s="153" t="s">
        <v>80</v>
      </c>
      <c r="B8" s="132">
        <v>225506</v>
      </c>
      <c r="C8" s="131"/>
      <c r="D8" s="5"/>
      <c r="E8" s="5"/>
      <c r="F8" s="5"/>
      <c r="G8" s="5"/>
      <c r="H8" s="5"/>
      <c r="I8" s="5"/>
      <c r="J8" s="5"/>
    </row>
    <row r="9" spans="1:10" ht="17.100000000000001" customHeight="1">
      <c r="A9" s="153" t="s">
        <v>96</v>
      </c>
      <c r="B9" s="132">
        <v>10010000</v>
      </c>
      <c r="C9" s="131"/>
      <c r="D9" s="5"/>
      <c r="E9" s="5"/>
      <c r="F9" s="5"/>
      <c r="G9" s="5"/>
      <c r="H9" s="5"/>
      <c r="I9" s="5"/>
      <c r="J9" s="5"/>
    </row>
    <row r="10" spans="1:10" ht="17.100000000000001" customHeight="1">
      <c r="A10" s="153" t="s">
        <v>97</v>
      </c>
      <c r="B10" s="132">
        <v>24044008</v>
      </c>
      <c r="C10" s="131"/>
      <c r="D10" s="5"/>
      <c r="E10" s="5"/>
      <c r="F10" s="5"/>
      <c r="G10" s="5"/>
      <c r="H10" s="5"/>
      <c r="I10" s="5"/>
      <c r="J10" s="5"/>
    </row>
    <row r="11" spans="1:10" ht="32.25" customHeight="1">
      <c r="A11" s="181" t="s">
        <v>174</v>
      </c>
      <c r="B11" s="182">
        <v>29928251</v>
      </c>
      <c r="C11" s="131"/>
      <c r="D11" s="5"/>
      <c r="E11" s="5"/>
      <c r="F11" s="5"/>
      <c r="G11" s="5"/>
      <c r="H11" s="5"/>
      <c r="I11" s="5"/>
      <c r="J11" s="5"/>
    </row>
    <row r="12" spans="1:10" ht="17.100000000000001" customHeight="1">
      <c r="A12" s="153" t="s">
        <v>98</v>
      </c>
      <c r="B12" s="132">
        <v>22135752</v>
      </c>
      <c r="C12" s="131"/>
      <c r="D12" s="5"/>
      <c r="E12" s="5"/>
      <c r="F12" s="5"/>
      <c r="G12" s="5"/>
      <c r="H12" s="5"/>
      <c r="I12" s="5"/>
      <c r="J12" s="5"/>
    </row>
    <row r="13" spans="1:10" ht="17.100000000000001" customHeight="1">
      <c r="A13" s="153" t="s">
        <v>99</v>
      </c>
      <c r="B13" s="132">
        <v>37513368</v>
      </c>
      <c r="C13" s="131"/>
      <c r="D13" s="5"/>
      <c r="E13" s="5"/>
      <c r="F13" s="5"/>
      <c r="G13" s="5"/>
      <c r="H13" s="5"/>
      <c r="I13" s="5"/>
      <c r="J13" s="5"/>
    </row>
    <row r="14" spans="1:10" ht="27">
      <c r="A14" s="181" t="s">
        <v>198</v>
      </c>
      <c r="B14" s="132" t="s">
        <v>225</v>
      </c>
      <c r="C14" s="131"/>
      <c r="D14" s="5"/>
      <c r="E14" s="5"/>
      <c r="F14" s="5"/>
      <c r="G14" s="5"/>
      <c r="H14" s="5"/>
      <c r="I14" s="5"/>
      <c r="J14" s="5"/>
    </row>
    <row r="15" spans="1:10">
      <c r="A15" s="183" t="s">
        <v>196</v>
      </c>
      <c r="B15" s="182">
        <v>9125474</v>
      </c>
      <c r="C15" s="131"/>
      <c r="D15" s="5"/>
      <c r="E15" s="5"/>
      <c r="F15" s="5"/>
      <c r="G15" s="5"/>
      <c r="H15" s="5"/>
      <c r="I15" s="5"/>
      <c r="J15" s="5"/>
    </row>
    <row r="16" spans="1:10" ht="27">
      <c r="A16" s="181" t="s">
        <v>197</v>
      </c>
      <c r="B16" s="132">
        <v>30238000</v>
      </c>
      <c r="C16" s="131"/>
      <c r="D16" s="5"/>
      <c r="E16" s="5"/>
      <c r="F16" s="5"/>
      <c r="G16" s="5"/>
      <c r="H16" s="5"/>
      <c r="I16" s="5"/>
      <c r="J16" s="5"/>
    </row>
    <row r="17" spans="1:10" ht="17.100000000000001" customHeight="1">
      <c r="A17" s="153" t="s">
        <v>100</v>
      </c>
      <c r="B17" s="184" t="s">
        <v>128</v>
      </c>
      <c r="C17" s="131"/>
      <c r="D17" s="5"/>
      <c r="E17" s="5"/>
      <c r="F17" s="5"/>
      <c r="G17" s="5"/>
      <c r="H17" s="5"/>
      <c r="I17" s="5"/>
      <c r="J17" s="5"/>
    </row>
    <row r="18" spans="1:10" ht="17.100000000000001" customHeight="1">
      <c r="A18" s="153" t="s">
        <v>101</v>
      </c>
      <c r="B18" s="132">
        <v>3601262</v>
      </c>
      <c r="C18" s="131"/>
      <c r="D18" s="5"/>
      <c r="E18" s="5"/>
      <c r="F18" s="5"/>
      <c r="G18" s="5"/>
      <c r="H18" s="5"/>
      <c r="I18" s="5"/>
      <c r="J18" s="5"/>
    </row>
    <row r="19" spans="1:10" ht="17.100000000000001" customHeight="1">
      <c r="A19" s="153" t="s">
        <v>102</v>
      </c>
      <c r="B19" s="132">
        <v>2620000</v>
      </c>
      <c r="C19" s="131"/>
      <c r="D19" s="5"/>
      <c r="E19" s="5"/>
      <c r="F19" s="5"/>
      <c r="G19" s="5"/>
      <c r="H19" s="5"/>
      <c r="I19" s="5"/>
      <c r="J19" s="5"/>
    </row>
    <row r="20" spans="1:10" ht="17.100000000000001" customHeight="1">
      <c r="A20" s="153" t="s">
        <v>106</v>
      </c>
      <c r="B20" s="132">
        <v>5126823</v>
      </c>
      <c r="C20" s="131"/>
      <c r="D20" s="5"/>
      <c r="E20" s="5"/>
      <c r="F20" s="5"/>
      <c r="G20" s="5"/>
      <c r="H20" s="5"/>
      <c r="I20" s="5"/>
      <c r="J20" s="5"/>
    </row>
    <row r="21" spans="1:10" ht="30" customHeight="1" thickBot="1">
      <c r="A21" s="176" t="s">
        <v>0</v>
      </c>
      <c r="B21" s="134">
        <v>463576907</v>
      </c>
      <c r="C21" s="134"/>
      <c r="D21" s="5"/>
      <c r="E21" s="5"/>
      <c r="F21" s="5"/>
      <c r="G21" s="5"/>
      <c r="H21" s="5"/>
      <c r="I21" s="5"/>
      <c r="J21" s="5"/>
    </row>
    <row r="22" spans="1:10" s="7" customFormat="1">
      <c r="A22" s="393" t="s">
        <v>92</v>
      </c>
      <c r="B22" s="394"/>
      <c r="C22" s="394"/>
    </row>
    <row r="23" spans="1:10">
      <c r="A23" s="395" t="s">
        <v>93</v>
      </c>
      <c r="B23" s="111"/>
      <c r="C23" s="111"/>
    </row>
  </sheetData>
  <mergeCells count="4">
    <mergeCell ref="A1:B1"/>
    <mergeCell ref="A2:A3"/>
    <mergeCell ref="B2:B3"/>
    <mergeCell ref="C2:C3"/>
  </mergeCells>
  <printOptions horizontalCentered="1"/>
  <pageMargins left="0" right="0" top="0.74803149606299213" bottom="0.74803149606299213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A384-CE40-49C0-B2DD-4F1ABB0218FC}">
  <dimension ref="A1:H20"/>
  <sheetViews>
    <sheetView view="pageBreakPreview" zoomScaleNormal="100" zoomScaleSheetLayoutView="100" workbookViewId="0">
      <selection activeCell="F2" sqref="F2:G2"/>
    </sheetView>
  </sheetViews>
  <sheetFormatPr defaultRowHeight="15"/>
  <cols>
    <col min="1" max="1" width="18.5703125" customWidth="1"/>
    <col min="2" max="2" width="3.42578125" customWidth="1"/>
    <col min="3" max="4" width="12" customWidth="1"/>
    <col min="5" max="5" width="11.85546875" customWidth="1"/>
    <col min="6" max="6" width="7.140625" customWidth="1"/>
    <col min="7" max="7" width="12" customWidth="1"/>
    <col min="8" max="8" width="1.140625" customWidth="1"/>
  </cols>
  <sheetData>
    <row r="1" spans="1:8" ht="29.25" customHeight="1">
      <c r="A1" s="465" t="s">
        <v>302</v>
      </c>
      <c r="B1" s="465"/>
      <c r="C1" s="465"/>
      <c r="D1" s="465"/>
      <c r="E1" s="465"/>
      <c r="F1" s="465"/>
      <c r="G1" s="465"/>
      <c r="H1" s="111"/>
    </row>
    <row r="2" spans="1:8" ht="27" customHeight="1">
      <c r="A2" s="31" t="s">
        <v>8</v>
      </c>
      <c r="B2" s="31"/>
      <c r="C2" s="33"/>
      <c r="D2" s="33"/>
      <c r="E2" s="33"/>
      <c r="F2" s="466" t="s">
        <v>323</v>
      </c>
      <c r="G2" s="466"/>
      <c r="H2" s="249"/>
    </row>
    <row r="3" spans="1:8" ht="21" customHeight="1">
      <c r="A3" s="248" t="s">
        <v>10</v>
      </c>
      <c r="B3" s="131"/>
      <c r="C3" s="132"/>
      <c r="D3" s="132"/>
      <c r="E3" s="132"/>
      <c r="F3" s="132"/>
      <c r="G3" s="132">
        <v>4</v>
      </c>
      <c r="H3" s="111"/>
    </row>
    <row r="4" spans="1:8" ht="21" customHeight="1">
      <c r="A4" s="248" t="s">
        <v>11</v>
      </c>
      <c r="B4" s="131"/>
      <c r="C4" s="132"/>
      <c r="D4" s="132"/>
      <c r="E4" s="132"/>
      <c r="F4" s="132"/>
      <c r="G4" s="132">
        <v>4</v>
      </c>
      <c r="H4" s="111"/>
    </row>
    <row r="5" spans="1:8" ht="21" customHeight="1">
      <c r="A5" s="248" t="s">
        <v>12</v>
      </c>
      <c r="B5" s="131"/>
      <c r="C5" s="132"/>
      <c r="D5" s="132"/>
      <c r="E5" s="132"/>
      <c r="F5" s="132"/>
      <c r="G5" s="132">
        <v>2</v>
      </c>
      <c r="H5" s="111"/>
    </row>
    <row r="6" spans="1:8" ht="21" customHeight="1">
      <c r="A6" s="248" t="s">
        <v>13</v>
      </c>
      <c r="B6" s="131"/>
      <c r="C6" s="132"/>
      <c r="D6" s="132"/>
      <c r="E6" s="132"/>
      <c r="F6" s="132"/>
      <c r="G6" s="132">
        <v>1</v>
      </c>
      <c r="H6" s="111"/>
    </row>
    <row r="7" spans="1:8" ht="21" customHeight="1">
      <c r="A7" s="248" t="s">
        <v>14</v>
      </c>
      <c r="B7" s="131"/>
      <c r="C7" s="132"/>
      <c r="D7" s="132"/>
      <c r="E7" s="132"/>
      <c r="F7" s="132"/>
      <c r="G7" s="132">
        <v>1</v>
      </c>
      <c r="H7" s="111"/>
    </row>
    <row r="8" spans="1:8" ht="21" customHeight="1">
      <c r="A8" s="248" t="s">
        <v>15</v>
      </c>
      <c r="B8" s="131"/>
      <c r="C8" s="132"/>
      <c r="D8" s="132"/>
      <c r="E8" s="132"/>
      <c r="F8" s="132"/>
      <c r="G8" s="132">
        <v>3</v>
      </c>
      <c r="H8" s="111"/>
    </row>
    <row r="9" spans="1:8" ht="21" customHeight="1">
      <c r="A9" s="248" t="s">
        <v>16</v>
      </c>
      <c r="B9" s="131"/>
      <c r="C9" s="132"/>
      <c r="D9" s="132"/>
      <c r="E9" s="132"/>
      <c r="F9" s="132"/>
      <c r="G9" s="132">
        <v>5</v>
      </c>
      <c r="H9" s="111"/>
    </row>
    <row r="10" spans="1:8" ht="21" customHeight="1">
      <c r="A10" s="248" t="s">
        <v>17</v>
      </c>
      <c r="B10" s="131"/>
      <c r="C10" s="132"/>
      <c r="D10" s="132"/>
      <c r="E10" s="132"/>
      <c r="F10" s="132"/>
      <c r="G10" s="132">
        <v>1</v>
      </c>
      <c r="H10" s="111"/>
    </row>
    <row r="11" spans="1:8" ht="21" customHeight="1">
      <c r="A11" s="248" t="s">
        <v>18</v>
      </c>
      <c r="B11" s="131"/>
      <c r="C11" s="132"/>
      <c r="D11" s="132"/>
      <c r="E11" s="132"/>
      <c r="F11" s="132"/>
      <c r="G11" s="132">
        <v>2</v>
      </c>
      <c r="H11" s="111"/>
    </row>
    <row r="12" spans="1:8" ht="21" customHeight="1">
      <c r="A12" s="248" t="s">
        <v>19</v>
      </c>
      <c r="B12" s="131"/>
      <c r="C12" s="132"/>
      <c r="D12" s="132"/>
      <c r="E12" s="132"/>
      <c r="F12" s="132"/>
      <c r="G12" s="132">
        <v>3</v>
      </c>
      <c r="H12" s="111"/>
    </row>
    <row r="13" spans="1:8" ht="21" customHeight="1">
      <c r="A13" s="248" t="s">
        <v>20</v>
      </c>
      <c r="B13" s="131"/>
      <c r="C13" s="132"/>
      <c r="D13" s="132"/>
      <c r="E13" s="132"/>
      <c r="F13" s="132"/>
      <c r="G13" s="132">
        <v>3</v>
      </c>
      <c r="H13" s="111"/>
    </row>
    <row r="14" spans="1:8" ht="21" customHeight="1">
      <c r="A14" s="248" t="s">
        <v>21</v>
      </c>
      <c r="B14" s="131"/>
      <c r="C14" s="132"/>
      <c r="D14" s="132"/>
      <c r="E14" s="132"/>
      <c r="F14" s="132"/>
      <c r="G14" s="132">
        <v>6</v>
      </c>
      <c r="H14" s="111"/>
    </row>
    <row r="15" spans="1:8" ht="21" customHeight="1">
      <c r="A15" s="248" t="s">
        <v>22</v>
      </c>
      <c r="B15" s="131"/>
      <c r="C15" s="132"/>
      <c r="D15" s="132"/>
      <c r="E15" s="132"/>
      <c r="F15" s="132"/>
      <c r="G15" s="132">
        <v>2</v>
      </c>
      <c r="H15" s="111"/>
    </row>
    <row r="16" spans="1:8" ht="21" customHeight="1">
      <c r="A16" s="248" t="s">
        <v>23</v>
      </c>
      <c r="B16" s="131"/>
      <c r="C16" s="132"/>
      <c r="D16" s="132"/>
      <c r="E16" s="132"/>
      <c r="F16" s="132"/>
      <c r="G16" s="184">
        <v>0</v>
      </c>
      <c r="H16" s="111"/>
    </row>
    <row r="17" spans="1:8" ht="21" customHeight="1">
      <c r="A17" s="248" t="s">
        <v>24</v>
      </c>
      <c r="B17" s="131"/>
      <c r="C17" s="132"/>
      <c r="D17" s="132"/>
      <c r="E17" s="132"/>
      <c r="F17" s="132"/>
      <c r="G17" s="184">
        <v>0</v>
      </c>
      <c r="H17" s="111"/>
    </row>
    <row r="18" spans="1:8" ht="21" customHeight="1">
      <c r="A18" s="248" t="s">
        <v>25</v>
      </c>
      <c r="B18" s="131"/>
      <c r="C18" s="132"/>
      <c r="D18" s="132"/>
      <c r="E18" s="132"/>
      <c r="F18" s="132"/>
      <c r="G18" s="184">
        <v>0</v>
      </c>
      <c r="H18" s="111"/>
    </row>
    <row r="19" spans="1:8" ht="21" customHeight="1" thickBot="1">
      <c r="A19" s="133" t="s">
        <v>0</v>
      </c>
      <c r="B19" s="133"/>
      <c r="C19" s="134"/>
      <c r="D19" s="134"/>
      <c r="E19" s="134"/>
      <c r="F19" s="134"/>
      <c r="G19" s="134">
        <v>37</v>
      </c>
      <c r="H19" s="134"/>
    </row>
    <row r="20" spans="1:8" ht="21" customHeight="1">
      <c r="A20" s="424" t="s">
        <v>234</v>
      </c>
      <c r="B20" s="424"/>
      <c r="C20" s="424"/>
      <c r="D20" s="424"/>
      <c r="E20" s="424"/>
      <c r="F20" s="111"/>
      <c r="G20" s="111"/>
      <c r="H20" s="111"/>
    </row>
  </sheetData>
  <mergeCells count="3">
    <mergeCell ref="A1:G1"/>
    <mergeCell ref="F2:G2"/>
    <mergeCell ref="A20:E2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1"/>
  <sheetViews>
    <sheetView view="pageBreakPreview" zoomScaleNormal="90" zoomScaleSheetLayoutView="100" workbookViewId="0">
      <selection activeCell="A76" sqref="A76:O81"/>
    </sheetView>
  </sheetViews>
  <sheetFormatPr defaultRowHeight="15"/>
  <cols>
    <col min="1" max="1" width="18.85546875" customWidth="1"/>
    <col min="2" max="2" width="1.7109375" customWidth="1"/>
    <col min="3" max="3" width="9.7109375" customWidth="1"/>
    <col min="4" max="4" width="1.7109375" customWidth="1"/>
    <col min="5" max="5" width="9.7109375" customWidth="1"/>
    <col min="6" max="6" width="1.7109375" customWidth="1"/>
    <col min="7" max="7" width="9.7109375" customWidth="1"/>
    <col min="8" max="8" width="1.7109375" customWidth="1"/>
    <col min="9" max="9" width="9.7109375" customWidth="1"/>
    <col min="10" max="10" width="1.7109375" customWidth="1"/>
    <col min="11" max="11" width="9.7109375" customWidth="1"/>
    <col min="12" max="12" width="1.7109375" customWidth="1"/>
    <col min="13" max="13" width="9.7109375" customWidth="1"/>
    <col min="14" max="14" width="1.7109375" customWidth="1"/>
    <col min="15" max="15" width="9.7109375" customWidth="1"/>
    <col min="16" max="16" width="3.42578125" customWidth="1"/>
  </cols>
  <sheetData>
    <row r="1" spans="1:15" s="40" customFormat="1" ht="17.25" customHeight="1">
      <c r="A1" s="403" t="s">
        <v>199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360"/>
      <c r="M1" s="360"/>
      <c r="N1" s="360"/>
      <c r="O1" s="360"/>
    </row>
    <row r="2" spans="1:15" ht="30" customHeight="1">
      <c r="A2" s="31" t="s">
        <v>1</v>
      </c>
      <c r="B2" s="32"/>
      <c r="C2" s="32"/>
      <c r="D2" s="32"/>
      <c r="E2" s="32"/>
      <c r="F2" s="32"/>
      <c r="G2" s="33" t="s">
        <v>2</v>
      </c>
      <c r="H2" s="33"/>
      <c r="I2" s="33" t="s">
        <v>3</v>
      </c>
      <c r="J2" s="33"/>
      <c r="K2" s="33" t="s">
        <v>4</v>
      </c>
      <c r="L2" s="33"/>
      <c r="M2" s="33" t="s">
        <v>5</v>
      </c>
      <c r="N2" s="33"/>
      <c r="O2" s="33" t="s">
        <v>0</v>
      </c>
    </row>
    <row r="3" spans="1:15" ht="17.100000000000001" customHeight="1">
      <c r="A3" s="185" t="s">
        <v>6</v>
      </c>
      <c r="B3" s="185"/>
      <c r="C3" s="111"/>
      <c r="D3" s="111"/>
      <c r="E3" s="186"/>
      <c r="F3" s="186"/>
      <c r="G3" s="186">
        <v>91</v>
      </c>
      <c r="H3" s="186"/>
      <c r="I3" s="186">
        <v>69</v>
      </c>
      <c r="J3" s="186"/>
      <c r="K3" s="186">
        <v>5</v>
      </c>
      <c r="L3" s="186"/>
      <c r="M3" s="187">
        <v>10</v>
      </c>
      <c r="N3" s="186"/>
      <c r="O3" s="187">
        <v>175</v>
      </c>
    </row>
    <row r="4" spans="1:15" ht="17.100000000000001" customHeight="1">
      <c r="A4" s="188" t="s">
        <v>7</v>
      </c>
      <c r="B4" s="188"/>
      <c r="C4" s="111"/>
      <c r="D4" s="111"/>
      <c r="E4" s="189"/>
      <c r="F4" s="189"/>
      <c r="G4" s="189">
        <v>7330</v>
      </c>
      <c r="H4" s="189"/>
      <c r="I4" s="190">
        <v>5023</v>
      </c>
      <c r="J4" s="190"/>
      <c r="K4" s="191">
        <v>264</v>
      </c>
      <c r="L4" s="191"/>
      <c r="M4" s="192">
        <v>537</v>
      </c>
      <c r="N4" s="191"/>
      <c r="O4" s="192">
        <v>13154</v>
      </c>
    </row>
    <row r="5" spans="1:15" ht="15.75" customHeight="1">
      <c r="A5" s="409" t="s">
        <v>72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111"/>
      <c r="M5" s="111"/>
      <c r="N5" s="111"/>
      <c r="O5" s="111"/>
    </row>
    <row r="6" spans="1:15" ht="15.75" customHeight="1">
      <c r="A6" s="361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111"/>
      <c r="M6" s="111"/>
      <c r="N6" s="111"/>
      <c r="O6" s="111"/>
    </row>
    <row r="7" spans="1:15" ht="15.75" customHeight="1">
      <c r="A7" s="362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111"/>
      <c r="M7" s="111"/>
      <c r="N7" s="111"/>
      <c r="O7" s="111"/>
    </row>
    <row r="8" spans="1:15" s="40" customFormat="1" ht="18" customHeight="1">
      <c r="A8" s="403" t="s">
        <v>205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</row>
    <row r="9" spans="1:15" ht="18" customHeight="1">
      <c r="A9" s="404" t="s">
        <v>8</v>
      </c>
      <c r="B9" s="34"/>
      <c r="C9" s="407" t="s">
        <v>9</v>
      </c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</row>
    <row r="10" spans="1:15" ht="18" customHeight="1">
      <c r="A10" s="405"/>
      <c r="B10" s="35"/>
      <c r="C10" s="36">
        <v>2015</v>
      </c>
      <c r="D10" s="36"/>
      <c r="E10" s="36">
        <v>2016</v>
      </c>
      <c r="F10" s="36"/>
      <c r="G10" s="36">
        <v>2017</v>
      </c>
      <c r="H10" s="36"/>
      <c r="I10" s="36">
        <v>2018</v>
      </c>
      <c r="J10" s="36"/>
      <c r="K10" s="36">
        <v>2019</v>
      </c>
      <c r="L10" s="36"/>
      <c r="M10" s="36">
        <v>2020</v>
      </c>
      <c r="N10" s="36"/>
      <c r="O10" s="36">
        <v>2021</v>
      </c>
    </row>
    <row r="11" spans="1:15" ht="17.100000000000001" customHeight="1">
      <c r="A11" s="193" t="s">
        <v>10</v>
      </c>
      <c r="B11" s="193"/>
      <c r="C11" s="187">
        <v>23035</v>
      </c>
      <c r="D11" s="187"/>
      <c r="E11" s="187">
        <v>23852</v>
      </c>
      <c r="F11" s="187"/>
      <c r="G11" s="187">
        <v>27226</v>
      </c>
      <c r="H11" s="187"/>
      <c r="I11" s="187">
        <v>29492</v>
      </c>
      <c r="J11" s="187"/>
      <c r="K11" s="187">
        <v>31736</v>
      </c>
      <c r="L11" s="187"/>
      <c r="M11" s="187">
        <v>31066</v>
      </c>
      <c r="N11" s="187"/>
      <c r="O11" s="187">
        <v>31066</v>
      </c>
    </row>
    <row r="12" spans="1:15" ht="17.100000000000001" customHeight="1">
      <c r="A12" s="194" t="s">
        <v>11</v>
      </c>
      <c r="B12" s="194"/>
      <c r="C12" s="136">
        <v>12361</v>
      </c>
      <c r="D12" s="136"/>
      <c r="E12" s="195">
        <v>21532</v>
      </c>
      <c r="F12" s="195"/>
      <c r="G12" s="136">
        <v>16183</v>
      </c>
      <c r="H12" s="136"/>
      <c r="I12" s="187">
        <v>17036</v>
      </c>
      <c r="J12" s="187"/>
      <c r="K12" s="187">
        <v>13851</v>
      </c>
      <c r="L12" s="187"/>
      <c r="M12" s="187">
        <v>13154</v>
      </c>
      <c r="N12" s="187"/>
      <c r="O12" s="187">
        <v>13154</v>
      </c>
    </row>
    <row r="13" spans="1:15" ht="17.100000000000001" customHeight="1">
      <c r="A13" s="194" t="s">
        <v>12</v>
      </c>
      <c r="B13" s="194"/>
      <c r="C13" s="136">
        <v>4056</v>
      </c>
      <c r="D13" s="136"/>
      <c r="E13" s="195">
        <v>4056</v>
      </c>
      <c r="F13" s="195"/>
      <c r="G13" s="136">
        <v>4480</v>
      </c>
      <c r="H13" s="136"/>
      <c r="I13" s="187">
        <v>4431</v>
      </c>
      <c r="J13" s="187"/>
      <c r="K13" s="187">
        <v>4360</v>
      </c>
      <c r="L13" s="187"/>
      <c r="M13" s="187">
        <v>4360</v>
      </c>
      <c r="N13" s="187"/>
      <c r="O13" s="187">
        <v>4360</v>
      </c>
    </row>
    <row r="14" spans="1:15" ht="17.100000000000001" customHeight="1">
      <c r="A14" s="194" t="s">
        <v>13</v>
      </c>
      <c r="B14" s="194"/>
      <c r="C14" s="136">
        <v>11853</v>
      </c>
      <c r="D14" s="136"/>
      <c r="E14" s="195">
        <v>11853</v>
      </c>
      <c r="F14" s="195"/>
      <c r="G14" s="136">
        <v>15355</v>
      </c>
      <c r="H14" s="136"/>
      <c r="I14" s="187">
        <v>16751</v>
      </c>
      <c r="J14" s="187"/>
      <c r="K14" s="187">
        <v>17031</v>
      </c>
      <c r="L14" s="187"/>
      <c r="M14" s="187">
        <v>16929</v>
      </c>
      <c r="N14" s="187"/>
      <c r="O14" s="187">
        <v>17031</v>
      </c>
    </row>
    <row r="15" spans="1:15" ht="17.100000000000001" customHeight="1">
      <c r="A15" s="194" t="s">
        <v>14</v>
      </c>
      <c r="B15" s="194"/>
      <c r="C15" s="136">
        <v>6956</v>
      </c>
      <c r="D15" s="136"/>
      <c r="E15" s="195">
        <v>6987</v>
      </c>
      <c r="F15" s="195"/>
      <c r="G15" s="136">
        <v>8742</v>
      </c>
      <c r="H15" s="136"/>
      <c r="I15" s="187">
        <v>9994</v>
      </c>
      <c r="J15" s="187"/>
      <c r="K15" s="187">
        <v>10029</v>
      </c>
      <c r="L15" s="187"/>
      <c r="M15" s="187">
        <v>9396</v>
      </c>
      <c r="N15" s="187"/>
      <c r="O15" s="187">
        <v>9396</v>
      </c>
    </row>
    <row r="16" spans="1:15" ht="17.100000000000001" customHeight="1">
      <c r="A16" s="194" t="s">
        <v>15</v>
      </c>
      <c r="B16" s="194"/>
      <c r="C16" s="136">
        <v>21470</v>
      </c>
      <c r="D16" s="136"/>
      <c r="E16" s="195">
        <v>12718</v>
      </c>
      <c r="F16" s="195"/>
      <c r="G16" s="136">
        <v>28834</v>
      </c>
      <c r="H16" s="136"/>
      <c r="I16" s="187">
        <v>24457</v>
      </c>
      <c r="J16" s="187"/>
      <c r="K16" s="187">
        <v>25376</v>
      </c>
      <c r="L16" s="187"/>
      <c r="M16" s="187">
        <v>25375</v>
      </c>
      <c r="N16" s="187"/>
      <c r="O16" s="187">
        <v>25527</v>
      </c>
    </row>
    <row r="17" spans="1:15" ht="17.100000000000001" customHeight="1">
      <c r="A17" s="194" t="s">
        <v>16</v>
      </c>
      <c r="B17" s="194"/>
      <c r="C17" s="136">
        <v>16239</v>
      </c>
      <c r="D17" s="136"/>
      <c r="E17" s="136">
        <v>16525</v>
      </c>
      <c r="F17" s="136"/>
      <c r="G17" s="136">
        <v>18999</v>
      </c>
      <c r="H17" s="136"/>
      <c r="I17" s="187">
        <v>19581</v>
      </c>
      <c r="J17" s="187"/>
      <c r="K17" s="187">
        <v>21815</v>
      </c>
      <c r="L17" s="187"/>
      <c r="M17" s="187">
        <v>22088</v>
      </c>
      <c r="N17" s="187"/>
      <c r="O17" s="187">
        <v>22406</v>
      </c>
    </row>
    <row r="18" spans="1:15" ht="17.100000000000001" customHeight="1">
      <c r="A18" s="194" t="s">
        <v>17</v>
      </c>
      <c r="B18" s="194"/>
      <c r="C18" s="136">
        <v>13733</v>
      </c>
      <c r="D18" s="136"/>
      <c r="E18" s="136">
        <v>13795</v>
      </c>
      <c r="F18" s="136"/>
      <c r="G18" s="136">
        <v>16071</v>
      </c>
      <c r="H18" s="136"/>
      <c r="I18" s="187">
        <v>16212</v>
      </c>
      <c r="J18" s="187"/>
      <c r="K18" s="187">
        <v>16110</v>
      </c>
      <c r="L18" s="187"/>
      <c r="M18" s="187">
        <v>16198</v>
      </c>
      <c r="N18" s="187"/>
      <c r="O18" s="187">
        <v>16338</v>
      </c>
    </row>
    <row r="19" spans="1:15" ht="17.100000000000001" customHeight="1">
      <c r="A19" s="194" t="s">
        <v>18</v>
      </c>
      <c r="B19" s="194"/>
      <c r="C19" s="136">
        <v>970</v>
      </c>
      <c r="D19" s="136"/>
      <c r="E19" s="136">
        <v>970</v>
      </c>
      <c r="F19" s="136"/>
      <c r="G19" s="136">
        <v>1081</v>
      </c>
      <c r="H19" s="136"/>
      <c r="I19" s="187">
        <v>1230</v>
      </c>
      <c r="J19" s="187"/>
      <c r="K19" s="187">
        <v>1276</v>
      </c>
      <c r="L19" s="187"/>
      <c r="M19" s="187">
        <v>1245</v>
      </c>
      <c r="N19" s="187"/>
      <c r="O19" s="187">
        <v>1245</v>
      </c>
    </row>
    <row r="20" spans="1:15" ht="17.100000000000001" customHeight="1">
      <c r="A20" s="194" t="s">
        <v>19</v>
      </c>
      <c r="B20" s="194"/>
      <c r="C20" s="136">
        <v>17119</v>
      </c>
      <c r="D20" s="136"/>
      <c r="E20" s="136">
        <v>17769</v>
      </c>
      <c r="F20" s="136"/>
      <c r="G20" s="136">
        <v>20477</v>
      </c>
      <c r="H20" s="136"/>
      <c r="I20" s="187">
        <v>22372</v>
      </c>
      <c r="J20" s="187"/>
      <c r="K20" s="187">
        <v>23762</v>
      </c>
      <c r="L20" s="187"/>
      <c r="M20" s="187">
        <v>22702</v>
      </c>
      <c r="N20" s="187"/>
      <c r="O20" s="187">
        <v>23002</v>
      </c>
    </row>
    <row r="21" spans="1:15" ht="17.100000000000001" customHeight="1">
      <c r="A21" s="194" t="s">
        <v>20</v>
      </c>
      <c r="B21" s="194"/>
      <c r="C21" s="136">
        <v>8241</v>
      </c>
      <c r="D21" s="136"/>
      <c r="E21" s="136">
        <v>8241</v>
      </c>
      <c r="F21" s="136"/>
      <c r="G21" s="136">
        <v>7860</v>
      </c>
      <c r="H21" s="136"/>
      <c r="I21" s="187">
        <v>8758</v>
      </c>
      <c r="J21" s="187"/>
      <c r="K21" s="187">
        <v>9655</v>
      </c>
      <c r="L21" s="187"/>
      <c r="M21" s="187">
        <v>10718</v>
      </c>
      <c r="N21" s="187"/>
      <c r="O21" s="187">
        <v>10718</v>
      </c>
    </row>
    <row r="22" spans="1:15" ht="17.100000000000001" customHeight="1">
      <c r="A22" s="194" t="s">
        <v>21</v>
      </c>
      <c r="B22" s="194"/>
      <c r="C22" s="136">
        <v>17009</v>
      </c>
      <c r="D22" s="136"/>
      <c r="E22" s="136">
        <v>17009</v>
      </c>
      <c r="F22" s="136"/>
      <c r="G22" s="136">
        <v>20853</v>
      </c>
      <c r="H22" s="136"/>
      <c r="I22" s="187">
        <v>22671</v>
      </c>
      <c r="J22" s="187"/>
      <c r="K22" s="187">
        <v>23860</v>
      </c>
      <c r="L22" s="187"/>
      <c r="M22" s="187">
        <v>22549</v>
      </c>
      <c r="N22" s="187"/>
      <c r="O22" s="187">
        <v>22799</v>
      </c>
    </row>
    <row r="23" spans="1:15" ht="17.100000000000001" customHeight="1">
      <c r="A23" s="194" t="s">
        <v>22</v>
      </c>
      <c r="B23" s="194"/>
      <c r="C23" s="136">
        <v>17106</v>
      </c>
      <c r="D23" s="136"/>
      <c r="E23" s="136">
        <v>17537</v>
      </c>
      <c r="F23" s="136"/>
      <c r="G23" s="136">
        <v>18518</v>
      </c>
      <c r="H23" s="136"/>
      <c r="I23" s="187">
        <v>19997</v>
      </c>
      <c r="J23" s="187"/>
      <c r="K23" s="187">
        <v>20552</v>
      </c>
      <c r="L23" s="187"/>
      <c r="M23" s="187">
        <v>19954</v>
      </c>
      <c r="N23" s="187"/>
      <c r="O23" s="187">
        <v>20114</v>
      </c>
    </row>
    <row r="24" spans="1:15" ht="17.100000000000001" customHeight="1">
      <c r="A24" s="194" t="s">
        <v>23</v>
      </c>
      <c r="B24" s="194"/>
      <c r="C24" s="136">
        <v>35856</v>
      </c>
      <c r="D24" s="136"/>
      <c r="E24" s="136">
        <v>36850</v>
      </c>
      <c r="F24" s="136"/>
      <c r="G24" s="136">
        <v>39230</v>
      </c>
      <c r="H24" s="136"/>
      <c r="I24" s="187">
        <v>40676</v>
      </c>
      <c r="J24" s="187"/>
      <c r="K24" s="187">
        <v>44784</v>
      </c>
      <c r="L24" s="187"/>
      <c r="M24" s="187">
        <v>40897</v>
      </c>
      <c r="N24" s="187"/>
      <c r="O24" s="187">
        <v>40897</v>
      </c>
    </row>
    <row r="25" spans="1:15" ht="17.100000000000001" customHeight="1">
      <c r="A25" s="194" t="s">
        <v>24</v>
      </c>
      <c r="B25" s="194"/>
      <c r="C25" s="136">
        <v>1702</v>
      </c>
      <c r="D25" s="136"/>
      <c r="E25" s="136">
        <v>1702</v>
      </c>
      <c r="F25" s="136"/>
      <c r="G25" s="136">
        <v>1587</v>
      </c>
      <c r="H25" s="136"/>
      <c r="I25" s="187">
        <v>1722</v>
      </c>
      <c r="J25" s="187"/>
      <c r="K25" s="187">
        <v>1749</v>
      </c>
      <c r="L25" s="187"/>
      <c r="M25" s="187">
        <v>1697</v>
      </c>
      <c r="N25" s="187"/>
      <c r="O25" s="187">
        <v>1697</v>
      </c>
    </row>
    <row r="26" spans="1:15" ht="17.100000000000001" customHeight="1">
      <c r="A26" s="196" t="s">
        <v>25</v>
      </c>
      <c r="B26" s="196"/>
      <c r="C26" s="192">
        <v>1041</v>
      </c>
      <c r="D26" s="192"/>
      <c r="E26" s="192">
        <v>1041</v>
      </c>
      <c r="F26" s="192"/>
      <c r="G26" s="192">
        <v>1068</v>
      </c>
      <c r="H26" s="192"/>
      <c r="I26" s="187">
        <v>1302</v>
      </c>
      <c r="J26" s="187"/>
      <c r="K26" s="187">
        <v>1026</v>
      </c>
      <c r="L26" s="187"/>
      <c r="M26" s="187">
        <v>1769</v>
      </c>
      <c r="N26" s="187"/>
      <c r="O26" s="187">
        <v>1769</v>
      </c>
    </row>
    <row r="27" spans="1:15" ht="24.95" customHeight="1" thickBot="1">
      <c r="A27" s="197" t="s">
        <v>0</v>
      </c>
      <c r="B27" s="198"/>
      <c r="C27" s="199">
        <v>208747</v>
      </c>
      <c r="D27" s="199"/>
      <c r="E27" s="199">
        <v>212437</v>
      </c>
      <c r="F27" s="199"/>
      <c r="G27" s="199">
        <v>246564</v>
      </c>
      <c r="H27" s="199"/>
      <c r="I27" s="199">
        <v>256682</v>
      </c>
      <c r="J27" s="199"/>
      <c r="K27" s="199">
        <v>266972</v>
      </c>
      <c r="L27" s="199"/>
      <c r="M27" s="199">
        <v>260097</v>
      </c>
      <c r="N27" s="199"/>
      <c r="O27" s="199">
        <v>261519</v>
      </c>
    </row>
    <row r="28" spans="1:15" ht="15.75" customHeight="1">
      <c r="A28" s="410" t="s">
        <v>73</v>
      </c>
      <c r="B28" s="410"/>
      <c r="C28" s="410"/>
      <c r="D28" s="410"/>
      <c r="E28" s="410"/>
      <c r="F28" s="410"/>
      <c r="G28" s="410"/>
      <c r="H28" s="410"/>
      <c r="I28" s="410"/>
      <c r="J28" s="363"/>
      <c r="K28" s="364"/>
      <c r="L28" s="365"/>
      <c r="M28" s="365"/>
      <c r="N28" s="365"/>
      <c r="O28" s="365"/>
    </row>
    <row r="29" spans="1:15" ht="15.75" customHeight="1">
      <c r="A29" s="366"/>
      <c r="B29" s="366"/>
      <c r="C29" s="366"/>
      <c r="D29" s="366"/>
      <c r="E29" s="366"/>
      <c r="F29" s="366"/>
      <c r="G29" s="366"/>
      <c r="H29" s="366"/>
      <c r="I29" s="366"/>
      <c r="J29" s="363"/>
      <c r="K29" s="364"/>
      <c r="L29" s="367"/>
      <c r="M29" s="367"/>
      <c r="N29" s="367"/>
      <c r="O29" s="367"/>
    </row>
    <row r="30" spans="1:15" ht="15.75" customHeight="1">
      <c r="A30" s="362"/>
      <c r="B30" s="362"/>
      <c r="C30" s="362"/>
      <c r="D30" s="362"/>
      <c r="E30" s="362"/>
      <c r="F30" s="362"/>
      <c r="G30" s="362"/>
      <c r="H30" s="362"/>
      <c r="I30" s="362"/>
      <c r="J30" s="362"/>
      <c r="K30" s="111"/>
      <c r="L30" s="111"/>
      <c r="M30" s="111"/>
      <c r="N30" s="111"/>
      <c r="O30" s="111"/>
    </row>
    <row r="31" spans="1:15" ht="30.75" customHeight="1">
      <c r="A31" s="408" t="s">
        <v>201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</row>
    <row r="32" spans="1:15" ht="18" customHeight="1">
      <c r="A32" s="404" t="s">
        <v>82</v>
      </c>
      <c r="B32" s="37"/>
      <c r="C32" s="37"/>
      <c r="D32" s="37"/>
      <c r="E32" s="407">
        <v>2015</v>
      </c>
      <c r="F32" s="407"/>
      <c r="G32" s="407"/>
      <c r="H32" s="34"/>
      <c r="I32" s="407">
        <v>2016</v>
      </c>
      <c r="J32" s="407"/>
      <c r="K32" s="407"/>
      <c r="L32" s="34"/>
      <c r="M32" s="407">
        <v>2017</v>
      </c>
      <c r="N32" s="407"/>
      <c r="O32" s="407"/>
    </row>
    <row r="33" spans="1:17" ht="18" customHeight="1">
      <c r="A33" s="405"/>
      <c r="B33" s="38"/>
      <c r="C33" s="38"/>
      <c r="D33" s="38"/>
      <c r="E33" s="39" t="s">
        <v>6</v>
      </c>
      <c r="F33" s="39"/>
      <c r="G33" s="39" t="s">
        <v>7</v>
      </c>
      <c r="H33" s="36"/>
      <c r="I33" s="39" t="s">
        <v>6</v>
      </c>
      <c r="J33" s="39"/>
      <c r="K33" s="39" t="s">
        <v>7</v>
      </c>
      <c r="L33" s="36"/>
      <c r="M33" s="39" t="s">
        <v>6</v>
      </c>
      <c r="N33" s="39"/>
      <c r="O33" s="39" t="s">
        <v>7</v>
      </c>
    </row>
    <row r="34" spans="1:17" ht="17.100000000000001" customHeight="1">
      <c r="A34" s="193" t="s">
        <v>83</v>
      </c>
      <c r="B34" s="193"/>
      <c r="C34" s="111"/>
      <c r="D34" s="111"/>
      <c r="E34" s="187">
        <v>10</v>
      </c>
      <c r="F34" s="187"/>
      <c r="G34" s="187">
        <v>1845</v>
      </c>
      <c r="H34" s="111"/>
      <c r="I34" s="187">
        <v>4</v>
      </c>
      <c r="J34" s="187"/>
      <c r="K34" s="187">
        <v>1801</v>
      </c>
      <c r="L34" s="111"/>
      <c r="M34" s="187">
        <v>10</v>
      </c>
      <c r="N34" s="187"/>
      <c r="O34" s="187">
        <v>2337</v>
      </c>
    </row>
    <row r="35" spans="1:17" ht="17.100000000000001" customHeight="1">
      <c r="A35" s="194" t="s">
        <v>84</v>
      </c>
      <c r="B35" s="194"/>
      <c r="C35" s="111"/>
      <c r="D35" s="111"/>
      <c r="E35" s="136">
        <v>12</v>
      </c>
      <c r="F35" s="136"/>
      <c r="G35" s="195">
        <v>1708</v>
      </c>
      <c r="H35" s="111"/>
      <c r="I35" s="136">
        <v>16</v>
      </c>
      <c r="J35" s="136"/>
      <c r="K35" s="154">
        <v>3740</v>
      </c>
      <c r="L35" s="111"/>
      <c r="M35" s="136">
        <v>9</v>
      </c>
      <c r="N35" s="136"/>
      <c r="O35" s="195">
        <v>2169</v>
      </c>
      <c r="Q35" s="1"/>
    </row>
    <row r="36" spans="1:17" ht="17.100000000000001" customHeight="1">
      <c r="A36" s="193" t="s">
        <v>85</v>
      </c>
      <c r="B36" s="193"/>
      <c r="C36" s="111"/>
      <c r="D36" s="111"/>
      <c r="E36" s="136">
        <v>20</v>
      </c>
      <c r="F36" s="136"/>
      <c r="G36" s="195">
        <v>2376</v>
      </c>
      <c r="H36" s="111"/>
      <c r="I36" s="136">
        <v>23</v>
      </c>
      <c r="J36" s="136"/>
      <c r="K36" s="136">
        <v>7776</v>
      </c>
      <c r="L36" s="111"/>
      <c r="M36" s="136">
        <v>17</v>
      </c>
      <c r="N36" s="136"/>
      <c r="O36" s="195">
        <v>3161</v>
      </c>
    </row>
    <row r="37" spans="1:17" ht="17.100000000000001" customHeight="1">
      <c r="A37" s="194" t="s">
        <v>86</v>
      </c>
      <c r="B37" s="194"/>
      <c r="C37" s="111"/>
      <c r="D37" s="111"/>
      <c r="E37" s="136">
        <v>10</v>
      </c>
      <c r="F37" s="136"/>
      <c r="G37" s="195">
        <v>982</v>
      </c>
      <c r="H37" s="111"/>
      <c r="I37" s="136">
        <v>21</v>
      </c>
      <c r="J37" s="136"/>
      <c r="K37" s="136">
        <v>1336</v>
      </c>
      <c r="L37" s="111"/>
      <c r="M37" s="136">
        <v>18</v>
      </c>
      <c r="N37" s="136"/>
      <c r="O37" s="195">
        <v>1558</v>
      </c>
    </row>
    <row r="38" spans="1:17" ht="17.100000000000001" customHeight="1">
      <c r="A38" s="193" t="s">
        <v>87</v>
      </c>
      <c r="B38" s="193"/>
      <c r="C38" s="111"/>
      <c r="D38" s="111"/>
      <c r="E38" s="136">
        <v>7</v>
      </c>
      <c r="F38" s="136"/>
      <c r="G38" s="195">
        <v>346</v>
      </c>
      <c r="H38" s="111"/>
      <c r="I38" s="136">
        <v>7</v>
      </c>
      <c r="J38" s="136"/>
      <c r="K38" s="136">
        <v>274</v>
      </c>
      <c r="L38" s="111"/>
      <c r="M38" s="136">
        <v>5</v>
      </c>
      <c r="N38" s="136"/>
      <c r="O38" s="195">
        <v>322</v>
      </c>
    </row>
    <row r="39" spans="1:17" ht="17.100000000000001" customHeight="1">
      <c r="A39" s="194" t="s">
        <v>88</v>
      </c>
      <c r="B39" s="194"/>
      <c r="C39" s="111"/>
      <c r="D39" s="111"/>
      <c r="E39" s="136">
        <v>3</v>
      </c>
      <c r="F39" s="136"/>
      <c r="G39" s="195">
        <v>105</v>
      </c>
      <c r="H39" s="111"/>
      <c r="I39" s="136">
        <v>9</v>
      </c>
      <c r="J39" s="136"/>
      <c r="K39" s="136">
        <v>343</v>
      </c>
      <c r="L39" s="111"/>
      <c r="M39" s="136">
        <v>2</v>
      </c>
      <c r="N39" s="136"/>
      <c r="O39" s="195">
        <v>41</v>
      </c>
    </row>
    <row r="40" spans="1:17" ht="17.100000000000001" customHeight="1">
      <c r="A40" s="194" t="s">
        <v>89</v>
      </c>
      <c r="B40" s="194"/>
      <c r="C40" s="111"/>
      <c r="D40" s="111"/>
      <c r="E40" s="136">
        <v>11</v>
      </c>
      <c r="F40" s="136"/>
      <c r="G40" s="136">
        <v>389</v>
      </c>
      <c r="H40" s="111"/>
      <c r="I40" s="136">
        <v>20</v>
      </c>
      <c r="J40" s="136"/>
      <c r="K40" s="136">
        <v>389</v>
      </c>
      <c r="L40" s="111"/>
      <c r="M40" s="136">
        <v>3</v>
      </c>
      <c r="N40" s="136"/>
      <c r="O40" s="136">
        <v>123</v>
      </c>
    </row>
    <row r="41" spans="1:17" ht="17.100000000000001" customHeight="1">
      <c r="A41" s="194" t="s">
        <v>90</v>
      </c>
      <c r="B41" s="194"/>
      <c r="C41" s="111"/>
      <c r="D41" s="111"/>
      <c r="E41" s="136">
        <v>4</v>
      </c>
      <c r="F41" s="136"/>
      <c r="G41" s="136">
        <v>269</v>
      </c>
      <c r="H41" s="111"/>
      <c r="I41" s="136">
        <v>20</v>
      </c>
      <c r="J41" s="136"/>
      <c r="K41" s="136">
        <v>435</v>
      </c>
      <c r="L41" s="111"/>
      <c r="M41" s="136">
        <v>3</v>
      </c>
      <c r="N41" s="136"/>
      <c r="O41" s="136">
        <v>116</v>
      </c>
    </row>
    <row r="42" spans="1:17" ht="17.100000000000001" customHeight="1">
      <c r="A42" s="194" t="s">
        <v>91</v>
      </c>
      <c r="B42" s="194"/>
      <c r="C42" s="111"/>
      <c r="D42" s="111"/>
      <c r="E42" s="136">
        <v>97</v>
      </c>
      <c r="F42" s="136"/>
      <c r="G42" s="136">
        <v>4341</v>
      </c>
      <c r="H42" s="111"/>
      <c r="I42" s="136">
        <v>167</v>
      </c>
      <c r="J42" s="136"/>
      <c r="K42" s="136">
        <v>5438</v>
      </c>
      <c r="L42" s="111"/>
      <c r="M42" s="136">
        <v>109</v>
      </c>
      <c r="N42" s="136"/>
      <c r="O42" s="136">
        <v>6356</v>
      </c>
    </row>
    <row r="43" spans="1:17" ht="24.95" customHeight="1" thickBot="1">
      <c r="A43" s="197" t="s">
        <v>0</v>
      </c>
      <c r="B43" s="197"/>
      <c r="C43" s="197"/>
      <c r="D43" s="197"/>
      <c r="E43" s="199">
        <v>174</v>
      </c>
      <c r="F43" s="199"/>
      <c r="G43" s="199">
        <v>12361</v>
      </c>
      <c r="H43" s="199"/>
      <c r="I43" s="199">
        <v>287</v>
      </c>
      <c r="J43" s="199"/>
      <c r="K43" s="199">
        <v>21532</v>
      </c>
      <c r="L43" s="199"/>
      <c r="M43" s="199">
        <v>176</v>
      </c>
      <c r="N43" s="199"/>
      <c r="O43" s="199">
        <v>16183</v>
      </c>
    </row>
    <row r="44" spans="1:17" ht="15.75" customHeight="1">
      <c r="A44" s="402" t="s">
        <v>73</v>
      </c>
      <c r="B44" s="402"/>
      <c r="C44" s="402"/>
      <c r="D44" s="402"/>
      <c r="E44" s="402"/>
      <c r="F44" s="402"/>
      <c r="G44" s="402"/>
      <c r="H44" s="402"/>
      <c r="I44" s="402"/>
      <c r="J44" s="362"/>
      <c r="K44" s="367"/>
      <c r="L44" s="367"/>
      <c r="M44" s="111"/>
      <c r="N44" s="367"/>
      <c r="O44" s="111"/>
    </row>
    <row r="45" spans="1:17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</row>
    <row r="46" spans="1:17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  <row r="47" spans="1:17" s="40" customFormat="1" ht="30" customHeight="1">
      <c r="A47" s="403" t="s">
        <v>200</v>
      </c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  <c r="M47" s="403"/>
      <c r="N47" s="403"/>
      <c r="O47" s="403"/>
    </row>
    <row r="48" spans="1:17" ht="18" customHeight="1">
      <c r="A48" s="404" t="s">
        <v>82</v>
      </c>
      <c r="B48" s="37"/>
      <c r="C48" s="37"/>
      <c r="D48" s="37"/>
      <c r="E48" s="407">
        <v>2018</v>
      </c>
      <c r="F48" s="407"/>
      <c r="G48" s="407"/>
      <c r="H48" s="44"/>
      <c r="I48" s="407">
        <v>2019</v>
      </c>
      <c r="J48" s="407"/>
      <c r="K48" s="407"/>
      <c r="L48" s="34"/>
      <c r="M48" s="407">
        <v>2020</v>
      </c>
      <c r="N48" s="407"/>
      <c r="O48" s="407"/>
    </row>
    <row r="49" spans="1:16" ht="18" customHeight="1">
      <c r="A49" s="405"/>
      <c r="B49" s="38"/>
      <c r="C49" s="38"/>
      <c r="D49" s="38"/>
      <c r="E49" s="39" t="s">
        <v>6</v>
      </c>
      <c r="F49" s="39"/>
      <c r="G49" s="39" t="s">
        <v>7</v>
      </c>
      <c r="H49" s="43"/>
      <c r="I49" s="39" t="s">
        <v>6</v>
      </c>
      <c r="J49" s="39"/>
      <c r="K49" s="39" t="s">
        <v>7</v>
      </c>
      <c r="L49" s="36"/>
      <c r="M49" s="39" t="s">
        <v>6</v>
      </c>
      <c r="N49" s="39"/>
      <c r="O49" s="39" t="s">
        <v>7</v>
      </c>
    </row>
    <row r="50" spans="1:16" ht="17.100000000000001" customHeight="1">
      <c r="A50" s="193" t="s">
        <v>83</v>
      </c>
      <c r="B50" s="193"/>
      <c r="C50" s="111"/>
      <c r="D50" s="111"/>
      <c r="E50" s="187">
        <v>10</v>
      </c>
      <c r="F50" s="187"/>
      <c r="G50" s="187">
        <v>2337</v>
      </c>
      <c r="H50" s="111"/>
      <c r="I50" s="187">
        <v>10</v>
      </c>
      <c r="J50" s="187"/>
      <c r="K50" s="187">
        <v>1812</v>
      </c>
      <c r="L50" s="200"/>
      <c r="M50" s="187">
        <v>10</v>
      </c>
      <c r="N50" s="187"/>
      <c r="O50" s="187">
        <v>1812</v>
      </c>
    </row>
    <row r="51" spans="1:16" ht="17.100000000000001" customHeight="1">
      <c r="A51" s="194" t="s">
        <v>84</v>
      </c>
      <c r="B51" s="194"/>
      <c r="C51" s="111"/>
      <c r="D51" s="111"/>
      <c r="E51" s="136">
        <v>9</v>
      </c>
      <c r="F51" s="136"/>
      <c r="G51" s="187">
        <v>2169</v>
      </c>
      <c r="H51" s="111"/>
      <c r="I51" s="136">
        <v>11</v>
      </c>
      <c r="J51" s="136"/>
      <c r="K51" s="195">
        <v>2048</v>
      </c>
      <c r="L51" s="201"/>
      <c r="M51" s="136">
        <v>10</v>
      </c>
      <c r="N51" s="136"/>
      <c r="O51" s="195">
        <v>1858</v>
      </c>
      <c r="P51" s="1"/>
    </row>
    <row r="52" spans="1:16" ht="17.100000000000001" customHeight="1">
      <c r="A52" s="193" t="s">
        <v>85</v>
      </c>
      <c r="B52" s="193"/>
      <c r="C52" s="111"/>
      <c r="D52" s="111"/>
      <c r="E52" s="136">
        <v>18</v>
      </c>
      <c r="F52" s="136"/>
      <c r="G52" s="136">
        <v>3315</v>
      </c>
      <c r="H52" s="111"/>
      <c r="I52" s="136">
        <v>18</v>
      </c>
      <c r="J52" s="136"/>
      <c r="K52" s="195">
        <v>2775</v>
      </c>
      <c r="L52" s="201"/>
      <c r="M52" s="136">
        <v>18</v>
      </c>
      <c r="N52" s="136"/>
      <c r="O52" s="195">
        <v>2775</v>
      </c>
    </row>
    <row r="53" spans="1:16" ht="17.100000000000001" customHeight="1">
      <c r="A53" s="194" t="s">
        <v>86</v>
      </c>
      <c r="B53" s="194"/>
      <c r="C53" s="111"/>
      <c r="D53" s="111"/>
      <c r="E53" s="136">
        <v>18</v>
      </c>
      <c r="F53" s="136"/>
      <c r="G53" s="136">
        <v>1845</v>
      </c>
      <c r="H53" s="111"/>
      <c r="I53" s="136">
        <v>19</v>
      </c>
      <c r="J53" s="136"/>
      <c r="K53" s="195">
        <v>1773</v>
      </c>
      <c r="L53" s="201"/>
      <c r="M53" s="136">
        <v>19</v>
      </c>
      <c r="N53" s="136"/>
      <c r="O53" s="195">
        <v>1486</v>
      </c>
    </row>
    <row r="54" spans="1:16" ht="17.100000000000001" customHeight="1">
      <c r="A54" s="193" t="s">
        <v>87</v>
      </c>
      <c r="B54" s="193"/>
      <c r="C54" s="111"/>
      <c r="D54" s="111"/>
      <c r="E54" s="136">
        <v>5</v>
      </c>
      <c r="F54" s="136"/>
      <c r="G54" s="136">
        <v>322</v>
      </c>
      <c r="H54" s="111"/>
      <c r="I54" s="136">
        <v>5</v>
      </c>
      <c r="J54" s="136"/>
      <c r="K54" s="195">
        <v>237</v>
      </c>
      <c r="L54" s="201"/>
      <c r="M54" s="136">
        <v>5</v>
      </c>
      <c r="N54" s="136"/>
      <c r="O54" s="195">
        <v>237</v>
      </c>
    </row>
    <row r="55" spans="1:16" ht="17.100000000000001" customHeight="1">
      <c r="A55" s="194" t="s">
        <v>88</v>
      </c>
      <c r="B55" s="194"/>
      <c r="C55" s="111"/>
      <c r="D55" s="111"/>
      <c r="E55" s="136">
        <v>2</v>
      </c>
      <c r="F55" s="136"/>
      <c r="G55" s="136">
        <v>79</v>
      </c>
      <c r="H55" s="111"/>
      <c r="I55" s="136">
        <v>2</v>
      </c>
      <c r="J55" s="136"/>
      <c r="K55" s="195">
        <v>79</v>
      </c>
      <c r="L55" s="201"/>
      <c r="M55" s="136">
        <v>2</v>
      </c>
      <c r="N55" s="136"/>
      <c r="O55" s="195">
        <v>41</v>
      </c>
    </row>
    <row r="56" spans="1:16" ht="17.100000000000001" customHeight="1">
      <c r="A56" s="194" t="s">
        <v>89</v>
      </c>
      <c r="B56" s="194"/>
      <c r="C56" s="111"/>
      <c r="D56" s="111"/>
      <c r="E56" s="136">
        <v>3</v>
      </c>
      <c r="F56" s="136"/>
      <c r="G56" s="136">
        <v>164</v>
      </c>
      <c r="H56" s="111"/>
      <c r="I56" s="136">
        <v>3</v>
      </c>
      <c r="J56" s="136"/>
      <c r="K56" s="136">
        <v>172</v>
      </c>
      <c r="L56" s="200"/>
      <c r="M56" s="136">
        <v>3</v>
      </c>
      <c r="N56" s="136"/>
      <c r="O56" s="136">
        <v>123</v>
      </c>
    </row>
    <row r="57" spans="1:16" ht="17.100000000000001" customHeight="1">
      <c r="A57" s="194" t="s">
        <v>90</v>
      </c>
      <c r="B57" s="194"/>
      <c r="C57" s="111"/>
      <c r="D57" s="111"/>
      <c r="E57" s="136">
        <v>3</v>
      </c>
      <c r="F57" s="136"/>
      <c r="G57" s="136">
        <v>116</v>
      </c>
      <c r="H57" s="111"/>
      <c r="I57" s="136">
        <v>3</v>
      </c>
      <c r="J57" s="136"/>
      <c r="K57" s="136">
        <v>101</v>
      </c>
      <c r="L57" s="200"/>
      <c r="M57" s="136">
        <v>3</v>
      </c>
      <c r="N57" s="136"/>
      <c r="O57" s="136">
        <v>101</v>
      </c>
    </row>
    <row r="58" spans="1:16" ht="17.100000000000001" customHeight="1">
      <c r="A58" s="194" t="s">
        <v>91</v>
      </c>
      <c r="B58" s="194"/>
      <c r="C58" s="194"/>
      <c r="D58" s="194"/>
      <c r="E58" s="136">
        <v>111</v>
      </c>
      <c r="F58" s="136"/>
      <c r="G58" s="136">
        <v>6689</v>
      </c>
      <c r="H58" s="125"/>
      <c r="I58" s="136">
        <v>105</v>
      </c>
      <c r="J58" s="136"/>
      <c r="K58" s="136">
        <v>4854</v>
      </c>
      <c r="L58" s="200"/>
      <c r="M58" s="136">
        <v>105</v>
      </c>
      <c r="N58" s="136"/>
      <c r="O58" s="136">
        <v>4721</v>
      </c>
    </row>
    <row r="59" spans="1:16" ht="30" customHeight="1" thickBot="1">
      <c r="A59" s="197" t="s">
        <v>0</v>
      </c>
      <c r="B59" s="197"/>
      <c r="C59" s="197"/>
      <c r="D59" s="197"/>
      <c r="E59" s="199">
        <v>179</v>
      </c>
      <c r="F59" s="199"/>
      <c r="G59" s="199">
        <v>17036</v>
      </c>
      <c r="H59" s="199"/>
      <c r="I59" s="199">
        <v>176</v>
      </c>
      <c r="J59" s="199"/>
      <c r="K59" s="199">
        <v>13851</v>
      </c>
      <c r="L59" s="197"/>
      <c r="M59" s="199">
        <v>175</v>
      </c>
      <c r="N59" s="199"/>
      <c r="O59" s="199">
        <v>13154</v>
      </c>
    </row>
    <row r="60" spans="1:16" ht="15.75" customHeight="1">
      <c r="A60" s="402" t="s">
        <v>73</v>
      </c>
      <c r="B60" s="402"/>
      <c r="C60" s="402"/>
      <c r="D60" s="402"/>
      <c r="E60" s="402"/>
      <c r="F60" s="402"/>
      <c r="G60" s="402"/>
      <c r="H60" s="402"/>
      <c r="I60" s="402"/>
      <c r="J60" s="362"/>
      <c r="K60" s="367"/>
      <c r="L60" s="367"/>
      <c r="M60" s="111"/>
      <c r="N60" s="111"/>
      <c r="O60" s="111"/>
    </row>
    <row r="61" spans="1:16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</row>
    <row r="62" spans="1:16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</row>
    <row r="63" spans="1:16" s="40" customFormat="1" ht="30" customHeight="1">
      <c r="A63" s="403" t="s">
        <v>200</v>
      </c>
      <c r="B63" s="403"/>
      <c r="C63" s="403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</row>
    <row r="64" spans="1:16" ht="18" customHeight="1">
      <c r="A64" s="404" t="s">
        <v>82</v>
      </c>
      <c r="B64" s="37"/>
      <c r="C64" s="37"/>
      <c r="D64" s="37"/>
      <c r="E64" s="406"/>
      <c r="F64" s="406"/>
      <c r="G64" s="406"/>
      <c r="H64" s="44"/>
      <c r="I64" s="406"/>
      <c r="J64" s="406"/>
      <c r="K64" s="406"/>
      <c r="L64" s="34"/>
      <c r="M64" s="407">
        <v>2021</v>
      </c>
      <c r="N64" s="407"/>
      <c r="O64" s="407"/>
    </row>
    <row r="65" spans="1:16" ht="18" customHeight="1">
      <c r="A65" s="405"/>
      <c r="B65" s="38"/>
      <c r="C65" s="38"/>
      <c r="D65" s="38"/>
      <c r="E65" s="36"/>
      <c r="F65" s="36"/>
      <c r="G65" s="36"/>
      <c r="H65" s="43"/>
      <c r="I65" s="36"/>
      <c r="J65" s="36"/>
      <c r="K65" s="36"/>
      <c r="L65" s="36"/>
      <c r="M65" s="39" t="s">
        <v>6</v>
      </c>
      <c r="N65" s="39"/>
      <c r="O65" s="39" t="s">
        <v>7</v>
      </c>
    </row>
    <row r="66" spans="1:16" ht="17.100000000000001" customHeight="1">
      <c r="A66" s="193" t="s">
        <v>83</v>
      </c>
      <c r="B66" s="193"/>
      <c r="C66" s="111"/>
      <c r="D66" s="111"/>
      <c r="E66" s="187"/>
      <c r="F66" s="187"/>
      <c r="G66" s="187"/>
      <c r="H66" s="111"/>
      <c r="I66" s="187"/>
      <c r="J66" s="187"/>
      <c r="K66" s="187"/>
      <c r="L66" s="200"/>
      <c r="M66" s="187">
        <v>10</v>
      </c>
      <c r="N66" s="187"/>
      <c r="O66" s="187">
        <v>1812</v>
      </c>
    </row>
    <row r="67" spans="1:16" ht="17.100000000000001" customHeight="1">
      <c r="A67" s="194" t="s">
        <v>84</v>
      </c>
      <c r="B67" s="194"/>
      <c r="C67" s="111"/>
      <c r="D67" s="111"/>
      <c r="E67" s="136"/>
      <c r="F67" s="136"/>
      <c r="G67" s="187"/>
      <c r="H67" s="111"/>
      <c r="I67" s="136"/>
      <c r="J67" s="136"/>
      <c r="K67" s="195"/>
      <c r="L67" s="201"/>
      <c r="M67" s="136">
        <v>10</v>
      </c>
      <c r="N67" s="136"/>
      <c r="O67" s="195">
        <v>1858</v>
      </c>
      <c r="P67" s="1"/>
    </row>
    <row r="68" spans="1:16" ht="17.100000000000001" customHeight="1">
      <c r="A68" s="193" t="s">
        <v>85</v>
      </c>
      <c r="B68" s="193"/>
      <c r="C68" s="111"/>
      <c r="D68" s="111"/>
      <c r="E68" s="136"/>
      <c r="F68" s="136"/>
      <c r="G68" s="136"/>
      <c r="H68" s="111"/>
      <c r="I68" s="136"/>
      <c r="J68" s="136"/>
      <c r="K68" s="195"/>
      <c r="L68" s="201"/>
      <c r="M68" s="136">
        <v>18</v>
      </c>
      <c r="N68" s="136"/>
      <c r="O68" s="195">
        <v>2775</v>
      </c>
    </row>
    <row r="69" spans="1:16" ht="17.100000000000001" customHeight="1">
      <c r="A69" s="194" t="s">
        <v>86</v>
      </c>
      <c r="B69" s="194"/>
      <c r="C69" s="111"/>
      <c r="D69" s="111"/>
      <c r="E69" s="136"/>
      <c r="F69" s="136"/>
      <c r="G69" s="136"/>
      <c r="H69" s="111"/>
      <c r="I69" s="136"/>
      <c r="J69" s="136"/>
      <c r="K69" s="195"/>
      <c r="L69" s="201"/>
      <c r="M69" s="136">
        <v>19</v>
      </c>
      <c r="N69" s="136"/>
      <c r="O69" s="195">
        <v>1486</v>
      </c>
    </row>
    <row r="70" spans="1:16" ht="17.100000000000001" customHeight="1">
      <c r="A70" s="193" t="s">
        <v>87</v>
      </c>
      <c r="B70" s="193"/>
      <c r="C70" s="111"/>
      <c r="D70" s="111"/>
      <c r="E70" s="136"/>
      <c r="F70" s="136"/>
      <c r="G70" s="136"/>
      <c r="H70" s="111"/>
      <c r="I70" s="136"/>
      <c r="J70" s="136"/>
      <c r="K70" s="195"/>
      <c r="L70" s="201"/>
      <c r="M70" s="136">
        <v>5</v>
      </c>
      <c r="N70" s="136"/>
      <c r="O70" s="195">
        <v>237</v>
      </c>
    </row>
    <row r="71" spans="1:16" ht="17.100000000000001" customHeight="1">
      <c r="A71" s="194" t="s">
        <v>88</v>
      </c>
      <c r="B71" s="194"/>
      <c r="C71" s="111"/>
      <c r="D71" s="111"/>
      <c r="E71" s="136"/>
      <c r="F71" s="136"/>
      <c r="G71" s="136"/>
      <c r="H71" s="111"/>
      <c r="I71" s="136"/>
      <c r="J71" s="136"/>
      <c r="K71" s="195"/>
      <c r="L71" s="201"/>
      <c r="M71" s="136">
        <v>2</v>
      </c>
      <c r="N71" s="136"/>
      <c r="O71" s="195">
        <v>41</v>
      </c>
    </row>
    <row r="72" spans="1:16" ht="17.100000000000001" customHeight="1">
      <c r="A72" s="194" t="s">
        <v>89</v>
      </c>
      <c r="B72" s="194"/>
      <c r="C72" s="111"/>
      <c r="D72" s="111"/>
      <c r="E72" s="136"/>
      <c r="F72" s="136"/>
      <c r="G72" s="136"/>
      <c r="H72" s="111"/>
      <c r="I72" s="136"/>
      <c r="J72" s="136"/>
      <c r="K72" s="136"/>
      <c r="L72" s="200"/>
      <c r="M72" s="136">
        <v>3</v>
      </c>
      <c r="N72" s="136"/>
      <c r="O72" s="136">
        <v>123</v>
      </c>
    </row>
    <row r="73" spans="1:16" ht="17.100000000000001" customHeight="1">
      <c r="A73" s="194" t="s">
        <v>90</v>
      </c>
      <c r="B73" s="194"/>
      <c r="C73" s="111"/>
      <c r="D73" s="111"/>
      <c r="E73" s="136"/>
      <c r="F73" s="136"/>
      <c r="G73" s="136"/>
      <c r="H73" s="111"/>
      <c r="I73" s="136"/>
      <c r="J73" s="136"/>
      <c r="K73" s="136"/>
      <c r="L73" s="200"/>
      <c r="M73" s="136">
        <v>3</v>
      </c>
      <c r="N73" s="136"/>
      <c r="O73" s="136">
        <v>101</v>
      </c>
    </row>
    <row r="74" spans="1:16" ht="17.100000000000001" customHeight="1">
      <c r="A74" s="194" t="s">
        <v>91</v>
      </c>
      <c r="B74" s="194"/>
      <c r="C74" s="194"/>
      <c r="D74" s="194"/>
      <c r="E74" s="136"/>
      <c r="F74" s="136"/>
      <c r="G74" s="136"/>
      <c r="H74" s="125"/>
      <c r="I74" s="136"/>
      <c r="J74" s="136"/>
      <c r="K74" s="136"/>
      <c r="L74" s="200"/>
      <c r="M74" s="136">
        <v>105</v>
      </c>
      <c r="N74" s="136"/>
      <c r="O74" s="136">
        <v>4721</v>
      </c>
    </row>
    <row r="75" spans="1:16" ht="30" customHeight="1" thickBot="1">
      <c r="A75" s="197" t="s">
        <v>0</v>
      </c>
      <c r="B75" s="197"/>
      <c r="C75" s="197"/>
      <c r="D75" s="197"/>
      <c r="E75" s="199"/>
      <c r="F75" s="199"/>
      <c r="G75" s="199"/>
      <c r="H75" s="199"/>
      <c r="I75" s="199"/>
      <c r="J75" s="199"/>
      <c r="K75" s="199"/>
      <c r="L75" s="197"/>
      <c r="M75" s="199">
        <v>175</v>
      </c>
      <c r="N75" s="199"/>
      <c r="O75" s="199">
        <v>13154</v>
      </c>
    </row>
    <row r="76" spans="1:16" ht="15.75" customHeight="1">
      <c r="A76" s="402" t="s">
        <v>73</v>
      </c>
      <c r="B76" s="402"/>
      <c r="C76" s="402"/>
      <c r="D76" s="402"/>
      <c r="E76" s="402"/>
      <c r="F76" s="402"/>
      <c r="G76" s="402"/>
      <c r="H76" s="402"/>
      <c r="I76" s="402"/>
      <c r="J76" s="362"/>
      <c r="K76" s="367"/>
      <c r="L76" s="367"/>
      <c r="M76" s="111"/>
      <c r="N76" s="111"/>
      <c r="O76" s="111"/>
    </row>
    <row r="77" spans="1:16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</row>
    <row r="78" spans="1:16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</row>
    <row r="79" spans="1:16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</row>
    <row r="80" spans="1:16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</row>
    <row r="81" spans="1:15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</row>
  </sheetData>
  <mergeCells count="24">
    <mergeCell ref="E32:G32"/>
    <mergeCell ref="M32:O32"/>
    <mergeCell ref="I32:K32"/>
    <mergeCell ref="A1:K1"/>
    <mergeCell ref="A5:K5"/>
    <mergeCell ref="A28:I28"/>
    <mergeCell ref="A9:A10"/>
    <mergeCell ref="C9:O9"/>
    <mergeCell ref="A76:I76"/>
    <mergeCell ref="A8:O8"/>
    <mergeCell ref="A63:O63"/>
    <mergeCell ref="A64:A65"/>
    <mergeCell ref="E64:G64"/>
    <mergeCell ref="I64:K64"/>
    <mergeCell ref="M64:O64"/>
    <mergeCell ref="A60:I60"/>
    <mergeCell ref="M48:O48"/>
    <mergeCell ref="I48:K48"/>
    <mergeCell ref="E48:G48"/>
    <mergeCell ref="A47:O47"/>
    <mergeCell ref="A31:O31"/>
    <mergeCell ref="A48:A49"/>
    <mergeCell ref="A32:A33"/>
    <mergeCell ref="A44:I44"/>
  </mergeCells>
  <printOptions horizontalCentered="1"/>
  <pageMargins left="0" right="0" top="0.86614173228346458" bottom="0.39370078740157483" header="0.31496062992125984" footer="0.31496062992125984"/>
  <pageSetup paperSize="9" scale="94" orientation="portrait" r:id="rId1"/>
  <rowBreaks count="1" manualBreakCount="1">
    <brk id="46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8"/>
  <sheetViews>
    <sheetView view="pageBreakPreview" topLeftCell="A10" zoomScaleNormal="80" zoomScaleSheetLayoutView="100" workbookViewId="0">
      <selection activeCell="A76" sqref="A76:M78"/>
    </sheetView>
  </sheetViews>
  <sheetFormatPr defaultRowHeight="15"/>
  <cols>
    <col min="1" max="1" width="20.7109375" customWidth="1"/>
    <col min="2" max="2" width="4" customWidth="1"/>
    <col min="3" max="3" width="11.7109375" customWidth="1"/>
    <col min="4" max="4" width="2.28515625" customWidth="1"/>
    <col min="5" max="5" width="11.7109375" customWidth="1"/>
    <col min="6" max="6" width="2.28515625" customWidth="1"/>
    <col min="7" max="7" width="11.7109375" customWidth="1"/>
    <col min="8" max="8" width="2.28515625" customWidth="1"/>
    <col min="9" max="9" width="11.7109375" customWidth="1"/>
    <col min="10" max="10" width="2.28515625" customWidth="1"/>
    <col min="11" max="11" width="11.7109375" customWidth="1"/>
    <col min="12" max="12" width="2.28515625" customWidth="1"/>
    <col min="13" max="13" width="11.7109375" customWidth="1"/>
    <col min="15" max="15" width="3.42578125" customWidth="1"/>
  </cols>
  <sheetData>
    <row r="1" spans="1:13" s="40" customFormat="1" ht="18" customHeight="1">
      <c r="A1" s="420" t="s">
        <v>169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2" spans="1:13" ht="17.100000000000001" customHeight="1">
      <c r="A2" s="404" t="s">
        <v>8</v>
      </c>
      <c r="B2" s="37"/>
      <c r="C2" s="407" t="s">
        <v>170</v>
      </c>
      <c r="D2" s="407"/>
      <c r="E2" s="407"/>
      <c r="F2" s="407"/>
      <c r="G2" s="407"/>
      <c r="H2" s="407"/>
      <c r="I2" s="407"/>
      <c r="J2" s="407"/>
      <c r="K2" s="407"/>
      <c r="L2" s="407"/>
      <c r="M2" s="407"/>
    </row>
    <row r="3" spans="1:13" ht="17.100000000000001" customHeight="1">
      <c r="A3" s="417"/>
      <c r="B3" s="45"/>
      <c r="C3" s="421">
        <v>2015</v>
      </c>
      <c r="D3" s="421"/>
      <c r="E3" s="421"/>
      <c r="F3" s="42"/>
      <c r="G3" s="407">
        <v>2016</v>
      </c>
      <c r="H3" s="407"/>
      <c r="I3" s="407"/>
      <c r="J3" s="41"/>
      <c r="K3" s="407">
        <v>2017</v>
      </c>
      <c r="L3" s="407"/>
      <c r="M3" s="407"/>
    </row>
    <row r="4" spans="1:13" ht="51">
      <c r="A4" s="405"/>
      <c r="B4" s="38"/>
      <c r="C4" s="36" t="s">
        <v>31</v>
      </c>
      <c r="D4" s="36"/>
      <c r="E4" s="36" t="s">
        <v>32</v>
      </c>
      <c r="F4" s="36"/>
      <c r="G4" s="36" t="s">
        <v>31</v>
      </c>
      <c r="H4" s="36"/>
      <c r="I4" s="36" t="s">
        <v>33</v>
      </c>
      <c r="J4" s="43"/>
      <c r="K4" s="36" t="s">
        <v>31</v>
      </c>
      <c r="L4" s="36"/>
      <c r="M4" s="36" t="s">
        <v>33</v>
      </c>
    </row>
    <row r="5" spans="1:13" ht="17.100000000000001" customHeight="1">
      <c r="A5" s="130" t="s">
        <v>10</v>
      </c>
      <c r="B5" s="130"/>
      <c r="C5" s="132">
        <v>1703044</v>
      </c>
      <c r="D5" s="131"/>
      <c r="E5" s="132">
        <v>1080843</v>
      </c>
      <c r="F5" s="131"/>
      <c r="G5" s="202">
        <v>1764087</v>
      </c>
      <c r="H5" s="131"/>
      <c r="I5" s="202">
        <v>1083867</v>
      </c>
      <c r="J5" s="111"/>
      <c r="K5" s="202">
        <v>1925489</v>
      </c>
      <c r="L5" s="202"/>
      <c r="M5" s="202">
        <v>1137938</v>
      </c>
    </row>
    <row r="6" spans="1:13" ht="17.100000000000001" customHeight="1">
      <c r="A6" s="130" t="s">
        <v>11</v>
      </c>
      <c r="B6" s="130"/>
      <c r="C6" s="132">
        <v>551385</v>
      </c>
      <c r="D6" s="131"/>
      <c r="E6" s="132">
        <v>340408</v>
      </c>
      <c r="F6" s="131"/>
      <c r="G6" s="202">
        <v>569677</v>
      </c>
      <c r="H6" s="131"/>
      <c r="I6" s="202">
        <v>362894</v>
      </c>
      <c r="J6" s="111"/>
      <c r="K6" s="202">
        <v>580678</v>
      </c>
      <c r="L6" s="202"/>
      <c r="M6" s="202">
        <v>363616</v>
      </c>
    </row>
    <row r="7" spans="1:13" ht="17.100000000000001" customHeight="1">
      <c r="A7" s="130" t="s">
        <v>12</v>
      </c>
      <c r="B7" s="130"/>
      <c r="C7" s="132">
        <v>220570</v>
      </c>
      <c r="D7" s="131"/>
      <c r="E7" s="132">
        <v>381462</v>
      </c>
      <c r="F7" s="131"/>
      <c r="G7" s="202">
        <v>315130</v>
      </c>
      <c r="H7" s="131"/>
      <c r="I7" s="202">
        <v>381462</v>
      </c>
      <c r="J7" s="111"/>
      <c r="K7" s="202">
        <v>334880</v>
      </c>
      <c r="L7" s="202"/>
      <c r="M7" s="202">
        <v>386070</v>
      </c>
    </row>
    <row r="8" spans="1:13" ht="17.100000000000001" customHeight="1">
      <c r="A8" s="130" t="s">
        <v>13</v>
      </c>
      <c r="B8" s="130"/>
      <c r="C8" s="132">
        <v>433023</v>
      </c>
      <c r="D8" s="131"/>
      <c r="E8" s="132">
        <v>398487</v>
      </c>
      <c r="F8" s="131"/>
      <c r="G8" s="202">
        <v>563389</v>
      </c>
      <c r="H8" s="131"/>
      <c r="I8" s="202">
        <v>398487</v>
      </c>
      <c r="J8" s="111"/>
      <c r="K8" s="202">
        <v>596834</v>
      </c>
      <c r="L8" s="202"/>
      <c r="M8" s="202">
        <v>402247</v>
      </c>
    </row>
    <row r="9" spans="1:13" ht="17.100000000000001" customHeight="1">
      <c r="A9" s="194" t="s">
        <v>14</v>
      </c>
      <c r="B9" s="130"/>
      <c r="C9" s="132">
        <v>441164</v>
      </c>
      <c r="D9" s="131"/>
      <c r="E9" s="132">
        <v>295483</v>
      </c>
      <c r="F9" s="131"/>
      <c r="G9" s="202">
        <v>470614</v>
      </c>
      <c r="H9" s="131"/>
      <c r="I9" s="202">
        <v>306657</v>
      </c>
      <c r="J9" s="111"/>
      <c r="K9" s="202">
        <v>543368</v>
      </c>
      <c r="L9" s="202"/>
      <c r="M9" s="202">
        <v>306657</v>
      </c>
    </row>
    <row r="10" spans="1:13" ht="17.100000000000001" customHeight="1">
      <c r="A10" s="130" t="s">
        <v>15</v>
      </c>
      <c r="B10" s="130"/>
      <c r="C10" s="132">
        <v>272203</v>
      </c>
      <c r="D10" s="131"/>
      <c r="E10" s="132">
        <v>397067</v>
      </c>
      <c r="F10" s="131"/>
      <c r="G10" s="202">
        <v>272203</v>
      </c>
      <c r="H10" s="131"/>
      <c r="I10" s="202">
        <v>397067</v>
      </c>
      <c r="J10" s="111"/>
      <c r="K10" s="202">
        <v>402077</v>
      </c>
      <c r="L10" s="202"/>
      <c r="M10" s="202">
        <v>401046</v>
      </c>
    </row>
    <row r="11" spans="1:13" ht="17.100000000000001" customHeight="1">
      <c r="A11" s="130" t="s">
        <v>16</v>
      </c>
      <c r="B11" s="130"/>
      <c r="C11" s="132">
        <v>1699540</v>
      </c>
      <c r="D11" s="131"/>
      <c r="E11" s="132">
        <v>1105422</v>
      </c>
      <c r="F11" s="131"/>
      <c r="G11" s="202">
        <v>1675911</v>
      </c>
      <c r="H11" s="131"/>
      <c r="I11" s="202">
        <v>1104634</v>
      </c>
      <c r="J11" s="111"/>
      <c r="K11" s="202">
        <v>1738912</v>
      </c>
      <c r="L11" s="202"/>
      <c r="M11" s="202">
        <v>1113401</v>
      </c>
    </row>
    <row r="12" spans="1:13" ht="17.100000000000001" customHeight="1">
      <c r="A12" s="130" t="s">
        <v>17</v>
      </c>
      <c r="B12" s="130"/>
      <c r="C12" s="132">
        <v>948753</v>
      </c>
      <c r="D12" s="131"/>
      <c r="E12" s="132">
        <v>613463</v>
      </c>
      <c r="F12" s="131"/>
      <c r="G12" s="202">
        <v>967662</v>
      </c>
      <c r="H12" s="131"/>
      <c r="I12" s="202">
        <v>618799</v>
      </c>
      <c r="J12" s="111"/>
      <c r="K12" s="202">
        <v>949676</v>
      </c>
      <c r="L12" s="202"/>
      <c r="M12" s="202">
        <v>620131</v>
      </c>
    </row>
    <row r="13" spans="1:13" ht="17.100000000000001" customHeight="1">
      <c r="A13" s="130" t="s">
        <v>18</v>
      </c>
      <c r="B13" s="130"/>
      <c r="C13" s="132">
        <v>47652</v>
      </c>
      <c r="D13" s="131"/>
      <c r="E13" s="132">
        <v>131038</v>
      </c>
      <c r="F13" s="131"/>
      <c r="G13" s="202">
        <v>55872</v>
      </c>
      <c r="H13" s="131"/>
      <c r="I13" s="202">
        <v>131038</v>
      </c>
      <c r="J13" s="111"/>
      <c r="K13" s="202">
        <v>55872</v>
      </c>
      <c r="L13" s="202"/>
      <c r="M13" s="202">
        <v>131038</v>
      </c>
    </row>
    <row r="14" spans="1:13" ht="17.100000000000001" customHeight="1">
      <c r="A14" s="130" t="s">
        <v>19</v>
      </c>
      <c r="B14" s="130"/>
      <c r="C14" s="132">
        <v>3151290</v>
      </c>
      <c r="D14" s="131"/>
      <c r="E14" s="132">
        <v>3306328</v>
      </c>
      <c r="F14" s="131"/>
      <c r="G14" s="202">
        <v>3378280</v>
      </c>
      <c r="H14" s="131"/>
      <c r="I14" s="202">
        <v>3394403</v>
      </c>
      <c r="J14" s="111"/>
      <c r="K14" s="202">
        <v>3502525</v>
      </c>
      <c r="L14" s="202"/>
      <c r="M14" s="202">
        <v>3621559</v>
      </c>
    </row>
    <row r="15" spans="1:13" ht="17.100000000000001" customHeight="1">
      <c r="A15" s="130" t="s">
        <v>20</v>
      </c>
      <c r="B15" s="130"/>
      <c r="C15" s="132">
        <v>128325</v>
      </c>
      <c r="D15" s="131"/>
      <c r="E15" s="132">
        <v>342721</v>
      </c>
      <c r="F15" s="131"/>
      <c r="G15" s="202">
        <v>152146</v>
      </c>
      <c r="H15" s="131"/>
      <c r="I15" s="202">
        <v>342721</v>
      </c>
      <c r="J15" s="111"/>
      <c r="K15" s="202">
        <v>165174</v>
      </c>
      <c r="L15" s="202"/>
      <c r="M15" s="202">
        <v>343711</v>
      </c>
    </row>
    <row r="16" spans="1:13" ht="17.100000000000001" customHeight="1">
      <c r="A16" s="130" t="s">
        <v>21</v>
      </c>
      <c r="B16" s="130"/>
      <c r="C16" s="132">
        <v>678884</v>
      </c>
      <c r="D16" s="131"/>
      <c r="E16" s="132">
        <v>671674</v>
      </c>
      <c r="F16" s="131"/>
      <c r="G16" s="202">
        <v>678884</v>
      </c>
      <c r="H16" s="131"/>
      <c r="I16" s="202">
        <v>685975</v>
      </c>
      <c r="J16" s="111"/>
      <c r="K16" s="202">
        <v>738029</v>
      </c>
      <c r="L16" s="202"/>
      <c r="M16" s="202">
        <v>804851</v>
      </c>
    </row>
    <row r="17" spans="1:13" ht="17.100000000000001" customHeight="1">
      <c r="A17" s="130" t="s">
        <v>22</v>
      </c>
      <c r="B17" s="130"/>
      <c r="C17" s="132">
        <v>792212</v>
      </c>
      <c r="D17" s="131"/>
      <c r="E17" s="132">
        <v>665542</v>
      </c>
      <c r="F17" s="131"/>
      <c r="G17" s="202">
        <v>830551</v>
      </c>
      <c r="H17" s="131"/>
      <c r="I17" s="202">
        <v>701829</v>
      </c>
      <c r="J17" s="111"/>
      <c r="K17" s="202">
        <v>862757</v>
      </c>
      <c r="L17" s="202"/>
      <c r="M17" s="202">
        <v>711986</v>
      </c>
    </row>
    <row r="18" spans="1:13" ht="17.100000000000001" customHeight="1">
      <c r="A18" s="203" t="s">
        <v>34</v>
      </c>
      <c r="B18" s="203"/>
      <c r="C18" s="204">
        <v>2732474</v>
      </c>
      <c r="D18" s="131"/>
      <c r="E18" s="204">
        <v>10335622</v>
      </c>
      <c r="F18" s="131"/>
      <c r="G18" s="205">
        <v>2915199</v>
      </c>
      <c r="H18" s="131"/>
      <c r="I18" s="205">
        <v>10771784</v>
      </c>
      <c r="J18" s="111"/>
      <c r="K18" s="205">
        <v>3095478</v>
      </c>
      <c r="L18" s="205"/>
      <c r="M18" s="205">
        <v>11089149</v>
      </c>
    </row>
    <row r="19" spans="1:13" ht="17.100000000000001" customHeight="1">
      <c r="A19" s="130" t="s">
        <v>24</v>
      </c>
      <c r="B19" s="130"/>
      <c r="C19" s="132">
        <v>28434</v>
      </c>
      <c r="D19" s="131"/>
      <c r="E19" s="132">
        <v>66252</v>
      </c>
      <c r="F19" s="131"/>
      <c r="G19" s="202">
        <v>28434</v>
      </c>
      <c r="H19" s="131"/>
      <c r="I19" s="202">
        <v>66716</v>
      </c>
      <c r="J19" s="111"/>
      <c r="K19" s="202">
        <v>28434</v>
      </c>
      <c r="L19" s="202"/>
      <c r="M19" s="202">
        <v>66716</v>
      </c>
    </row>
    <row r="20" spans="1:13" ht="30" customHeight="1" thickBot="1">
      <c r="A20" s="133" t="s">
        <v>0</v>
      </c>
      <c r="B20" s="133"/>
      <c r="C20" s="134">
        <v>13828953</v>
      </c>
      <c r="D20" s="133"/>
      <c r="E20" s="134">
        <v>20131812</v>
      </c>
      <c r="F20" s="133"/>
      <c r="G20" s="206">
        <v>14638039</v>
      </c>
      <c r="H20" s="133"/>
      <c r="I20" s="206">
        <v>20748333</v>
      </c>
      <c r="J20" s="206"/>
      <c r="K20" s="206">
        <v>15520183</v>
      </c>
      <c r="L20" s="206"/>
      <c r="M20" s="206">
        <v>21500116</v>
      </c>
    </row>
    <row r="21" spans="1:13" ht="15.75">
      <c r="A21" s="419" t="s">
        <v>73</v>
      </c>
      <c r="B21" s="419"/>
      <c r="C21" s="419"/>
      <c r="D21" s="419"/>
      <c r="E21" s="419"/>
      <c r="F21" s="419"/>
      <c r="G21" s="419"/>
      <c r="H21" s="419"/>
      <c r="I21" s="419"/>
      <c r="J21" s="111"/>
      <c r="K21" s="111"/>
      <c r="L21" s="111"/>
      <c r="M21" s="111"/>
    </row>
    <row r="22" spans="1:13">
      <c r="A22" s="128" t="s">
        <v>103</v>
      </c>
      <c r="B22" s="351"/>
      <c r="C22" s="351"/>
      <c r="D22" s="351"/>
      <c r="E22" s="351"/>
      <c r="F22" s="351"/>
      <c r="G22" s="351"/>
      <c r="H22" s="351"/>
      <c r="I22" s="351"/>
      <c r="J22" s="111"/>
      <c r="K22" s="111"/>
      <c r="L22" s="111"/>
      <c r="M22" s="111"/>
    </row>
    <row r="23" spans="1:1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3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</row>
    <row r="25" spans="1:13" ht="18" customHeight="1">
      <c r="A25" s="412" t="s">
        <v>8</v>
      </c>
      <c r="B25" s="95"/>
      <c r="C25" s="415" t="s">
        <v>170</v>
      </c>
      <c r="D25" s="415"/>
      <c r="E25" s="415"/>
      <c r="F25" s="415"/>
      <c r="G25" s="415"/>
      <c r="H25" s="415"/>
      <c r="I25" s="415"/>
      <c r="J25" s="415"/>
      <c r="K25" s="415"/>
      <c r="L25" s="415"/>
      <c r="M25" s="415"/>
    </row>
    <row r="26" spans="1:13" ht="18" customHeight="1">
      <c r="A26" s="413"/>
      <c r="B26" s="96"/>
      <c r="C26" s="416">
        <v>2018</v>
      </c>
      <c r="D26" s="416"/>
      <c r="E26" s="416"/>
      <c r="F26" s="97"/>
      <c r="G26" s="415">
        <v>2019</v>
      </c>
      <c r="H26" s="415"/>
      <c r="I26" s="415"/>
      <c r="J26" s="98"/>
      <c r="K26" s="415">
        <v>2020</v>
      </c>
      <c r="L26" s="415"/>
      <c r="M26" s="415"/>
    </row>
    <row r="27" spans="1:13" ht="52.5" customHeight="1">
      <c r="A27" s="414"/>
      <c r="B27" s="99"/>
      <c r="C27" s="100" t="s">
        <v>31</v>
      </c>
      <c r="D27" s="100"/>
      <c r="E27" s="100" t="s">
        <v>33</v>
      </c>
      <c r="F27" s="101"/>
      <c r="G27" s="101" t="s">
        <v>94</v>
      </c>
      <c r="H27" s="102"/>
      <c r="I27" s="101" t="s">
        <v>76</v>
      </c>
      <c r="J27" s="103"/>
      <c r="K27" s="101" t="s">
        <v>94</v>
      </c>
      <c r="L27" s="99"/>
      <c r="M27" s="101" t="s">
        <v>76</v>
      </c>
    </row>
    <row r="28" spans="1:13" ht="17.100000000000001" customHeight="1">
      <c r="A28" s="207" t="s">
        <v>10</v>
      </c>
      <c r="B28" s="207"/>
      <c r="C28" s="208">
        <v>2167045</v>
      </c>
      <c r="D28" s="208"/>
      <c r="E28" s="208">
        <v>1195057</v>
      </c>
      <c r="F28" s="209"/>
      <c r="G28" s="208">
        <v>2392121</v>
      </c>
      <c r="H28" s="208"/>
      <c r="I28" s="208">
        <v>1293521</v>
      </c>
      <c r="J28" s="140"/>
      <c r="K28" s="208">
        <v>2469646</v>
      </c>
      <c r="L28" s="208"/>
      <c r="M28" s="208">
        <v>1343334</v>
      </c>
    </row>
    <row r="29" spans="1:13" ht="17.100000000000001" customHeight="1">
      <c r="A29" s="207" t="s">
        <v>11</v>
      </c>
      <c r="B29" s="207"/>
      <c r="C29" s="208">
        <v>580678</v>
      </c>
      <c r="D29" s="208"/>
      <c r="E29" s="208">
        <v>420704</v>
      </c>
      <c r="F29" s="209"/>
      <c r="G29" s="208">
        <v>588094</v>
      </c>
      <c r="H29" s="208"/>
      <c r="I29" s="208">
        <v>428672</v>
      </c>
      <c r="J29" s="140"/>
      <c r="K29" s="208">
        <v>582409</v>
      </c>
      <c r="L29" s="208"/>
      <c r="M29" s="208">
        <v>428672</v>
      </c>
    </row>
    <row r="30" spans="1:13" ht="17.100000000000001" customHeight="1">
      <c r="A30" s="207" t="s">
        <v>12</v>
      </c>
      <c r="B30" s="207"/>
      <c r="C30" s="208">
        <v>341440</v>
      </c>
      <c r="D30" s="208"/>
      <c r="E30" s="208">
        <v>386070</v>
      </c>
      <c r="F30" s="209"/>
      <c r="G30" s="208">
        <v>342055</v>
      </c>
      <c r="H30" s="208"/>
      <c r="I30" s="208">
        <v>391525</v>
      </c>
      <c r="J30" s="140"/>
      <c r="K30" s="208">
        <v>342055</v>
      </c>
      <c r="L30" s="208"/>
      <c r="M30" s="208">
        <v>391525</v>
      </c>
    </row>
    <row r="31" spans="1:13" ht="17.100000000000001" customHeight="1">
      <c r="A31" s="207" t="s">
        <v>13</v>
      </c>
      <c r="B31" s="207"/>
      <c r="C31" s="208">
        <v>596074</v>
      </c>
      <c r="D31" s="208"/>
      <c r="E31" s="208">
        <v>402247</v>
      </c>
      <c r="F31" s="209"/>
      <c r="G31" s="208">
        <v>596074</v>
      </c>
      <c r="H31" s="208"/>
      <c r="I31" s="208">
        <v>402247</v>
      </c>
      <c r="J31" s="140"/>
      <c r="K31" s="208">
        <v>635388</v>
      </c>
      <c r="L31" s="208"/>
      <c r="M31" s="208">
        <v>411050</v>
      </c>
    </row>
    <row r="32" spans="1:13" ht="17.100000000000001" customHeight="1">
      <c r="A32" s="210" t="s">
        <v>14</v>
      </c>
      <c r="B32" s="207"/>
      <c r="C32" s="208">
        <v>576360</v>
      </c>
      <c r="D32" s="208"/>
      <c r="E32" s="208">
        <v>311156</v>
      </c>
      <c r="F32" s="209"/>
      <c r="G32" s="208">
        <v>595880</v>
      </c>
      <c r="H32" s="208"/>
      <c r="I32" s="208">
        <v>333083</v>
      </c>
      <c r="J32" s="140"/>
      <c r="K32" s="208">
        <v>597350</v>
      </c>
      <c r="L32" s="208"/>
      <c r="M32" s="208">
        <v>339649</v>
      </c>
    </row>
    <row r="33" spans="1:13" ht="17.100000000000001" customHeight="1">
      <c r="A33" s="207" t="s">
        <v>15</v>
      </c>
      <c r="B33" s="207"/>
      <c r="C33" s="208">
        <v>384215</v>
      </c>
      <c r="D33" s="208"/>
      <c r="E33" s="208">
        <v>420221</v>
      </c>
      <c r="F33" s="209"/>
      <c r="G33" s="208">
        <v>412591</v>
      </c>
      <c r="H33" s="208"/>
      <c r="I33" s="208">
        <v>420374</v>
      </c>
      <c r="J33" s="140"/>
      <c r="K33" s="208">
        <v>439179</v>
      </c>
      <c r="L33" s="208"/>
      <c r="M33" s="208">
        <v>420570</v>
      </c>
    </row>
    <row r="34" spans="1:13" ht="17.100000000000001" customHeight="1">
      <c r="A34" s="207" t="s">
        <v>16</v>
      </c>
      <c r="B34" s="207"/>
      <c r="C34" s="208">
        <v>1741513</v>
      </c>
      <c r="D34" s="208"/>
      <c r="E34" s="208">
        <v>1123156</v>
      </c>
      <c r="F34" s="209"/>
      <c r="G34" s="208">
        <v>1823589</v>
      </c>
      <c r="H34" s="208"/>
      <c r="I34" s="208">
        <v>1123274</v>
      </c>
      <c r="J34" s="140"/>
      <c r="K34" s="208">
        <v>1831021</v>
      </c>
      <c r="L34" s="208"/>
      <c r="M34" s="208">
        <v>1103533</v>
      </c>
    </row>
    <row r="35" spans="1:13" ht="17.100000000000001" customHeight="1">
      <c r="A35" s="207" t="s">
        <v>17</v>
      </c>
      <c r="B35" s="207"/>
      <c r="C35" s="208">
        <v>956434</v>
      </c>
      <c r="D35" s="208"/>
      <c r="E35" s="208">
        <v>626861</v>
      </c>
      <c r="F35" s="209"/>
      <c r="G35" s="208">
        <v>952610</v>
      </c>
      <c r="H35" s="208"/>
      <c r="I35" s="208">
        <v>628252</v>
      </c>
      <c r="J35" s="140"/>
      <c r="K35" s="208">
        <v>958199</v>
      </c>
      <c r="L35" s="208"/>
      <c r="M35" s="208">
        <v>633568</v>
      </c>
    </row>
    <row r="36" spans="1:13" ht="17.100000000000001" customHeight="1">
      <c r="A36" s="207" t="s">
        <v>18</v>
      </c>
      <c r="B36" s="207"/>
      <c r="C36" s="208">
        <v>55872</v>
      </c>
      <c r="D36" s="208"/>
      <c r="E36" s="208">
        <v>131038</v>
      </c>
      <c r="F36" s="209"/>
      <c r="G36" s="208">
        <v>55872</v>
      </c>
      <c r="H36" s="208"/>
      <c r="I36" s="208">
        <v>131038</v>
      </c>
      <c r="J36" s="140"/>
      <c r="K36" s="208">
        <v>55872</v>
      </c>
      <c r="L36" s="208"/>
      <c r="M36" s="208">
        <v>131038</v>
      </c>
    </row>
    <row r="37" spans="1:13" ht="17.100000000000001" customHeight="1">
      <c r="A37" s="207" t="s">
        <v>19</v>
      </c>
      <c r="B37" s="207"/>
      <c r="C37" s="208">
        <v>3510417</v>
      </c>
      <c r="D37" s="208"/>
      <c r="E37" s="208">
        <v>3749814</v>
      </c>
      <c r="F37" s="209"/>
      <c r="G37" s="208">
        <v>3620521</v>
      </c>
      <c r="H37" s="208"/>
      <c r="I37" s="208">
        <v>4020955</v>
      </c>
      <c r="J37" s="140"/>
      <c r="K37" s="208">
        <v>3704593</v>
      </c>
      <c r="L37" s="208"/>
      <c r="M37" s="208">
        <v>4177519</v>
      </c>
    </row>
    <row r="38" spans="1:13" ht="17.100000000000001" customHeight="1">
      <c r="A38" s="207" t="s">
        <v>20</v>
      </c>
      <c r="B38" s="207"/>
      <c r="C38" s="208">
        <v>165121</v>
      </c>
      <c r="D38" s="208"/>
      <c r="E38" s="208">
        <v>343711</v>
      </c>
      <c r="F38" s="209"/>
      <c r="G38" s="208">
        <v>164309</v>
      </c>
      <c r="H38" s="208"/>
      <c r="I38" s="208">
        <v>361587</v>
      </c>
      <c r="J38" s="140"/>
      <c r="K38" s="208">
        <v>192051</v>
      </c>
      <c r="L38" s="208"/>
      <c r="M38" s="208">
        <v>360738</v>
      </c>
    </row>
    <row r="39" spans="1:13" ht="17.100000000000001" customHeight="1">
      <c r="A39" s="207" t="s">
        <v>21</v>
      </c>
      <c r="B39" s="207"/>
      <c r="C39" s="208">
        <v>755587</v>
      </c>
      <c r="D39" s="208"/>
      <c r="E39" s="208">
        <v>811944</v>
      </c>
      <c r="F39" s="209"/>
      <c r="G39" s="208">
        <v>755587</v>
      </c>
      <c r="H39" s="208"/>
      <c r="I39" s="208">
        <v>829798</v>
      </c>
      <c r="J39" s="140"/>
      <c r="K39" s="208">
        <v>761558</v>
      </c>
      <c r="L39" s="208"/>
      <c r="M39" s="208">
        <v>806852</v>
      </c>
    </row>
    <row r="40" spans="1:13" ht="17.100000000000001" customHeight="1">
      <c r="A40" s="207" t="s">
        <v>22</v>
      </c>
      <c r="B40" s="207"/>
      <c r="C40" s="208">
        <v>930584</v>
      </c>
      <c r="D40" s="208"/>
      <c r="E40" s="208">
        <v>731160</v>
      </c>
      <c r="F40" s="209"/>
      <c r="G40" s="208">
        <v>1005136</v>
      </c>
      <c r="H40" s="208"/>
      <c r="I40" s="208">
        <v>738245</v>
      </c>
      <c r="J40" s="140"/>
      <c r="K40" s="208">
        <v>1038299</v>
      </c>
      <c r="L40" s="208"/>
      <c r="M40" s="208">
        <v>764088</v>
      </c>
    </row>
    <row r="41" spans="1:13" ht="17.100000000000001" customHeight="1">
      <c r="A41" s="211" t="s">
        <v>34</v>
      </c>
      <c r="B41" s="211"/>
      <c r="C41" s="208">
        <v>3175851</v>
      </c>
      <c r="D41" s="208"/>
      <c r="E41" s="208">
        <v>11123538</v>
      </c>
      <c r="F41" s="209"/>
      <c r="G41" s="212">
        <v>3179334</v>
      </c>
      <c r="H41" s="212"/>
      <c r="I41" s="212">
        <v>11420851</v>
      </c>
      <c r="J41" s="140"/>
      <c r="K41" s="208">
        <v>3217448</v>
      </c>
      <c r="L41" s="212"/>
      <c r="M41" s="208">
        <v>11800727</v>
      </c>
    </row>
    <row r="42" spans="1:13" ht="17.100000000000001" customHeight="1">
      <c r="A42" s="207" t="s">
        <v>24</v>
      </c>
      <c r="B42" s="207"/>
      <c r="C42" s="208">
        <v>28434</v>
      </c>
      <c r="D42" s="208"/>
      <c r="E42" s="208">
        <v>66725</v>
      </c>
      <c r="F42" s="209"/>
      <c r="G42" s="213">
        <v>28698</v>
      </c>
      <c r="H42" s="213"/>
      <c r="I42" s="213">
        <v>67051</v>
      </c>
      <c r="J42" s="214"/>
      <c r="K42" s="213">
        <v>28614</v>
      </c>
      <c r="L42" s="213"/>
      <c r="M42" s="213">
        <v>67051</v>
      </c>
    </row>
    <row r="43" spans="1:13" ht="24.95" customHeight="1" thickBot="1">
      <c r="A43" s="215" t="s">
        <v>0</v>
      </c>
      <c r="B43" s="215"/>
      <c r="C43" s="216">
        <v>15965625</v>
      </c>
      <c r="D43" s="216"/>
      <c r="E43" s="216">
        <v>21843402</v>
      </c>
      <c r="F43" s="215"/>
      <c r="G43" s="217">
        <v>16512471</v>
      </c>
      <c r="H43" s="217"/>
      <c r="I43" s="217">
        <v>22590473</v>
      </c>
      <c r="J43" s="217"/>
      <c r="K43" s="217">
        <v>16853682</v>
      </c>
      <c r="L43" s="217"/>
      <c r="M43" s="217">
        <v>23179914</v>
      </c>
    </row>
    <row r="44" spans="1:13" ht="15.75" customHeight="1">
      <c r="A44" s="352" t="s">
        <v>72</v>
      </c>
      <c r="B44" s="353"/>
      <c r="C44" s="353"/>
      <c r="D44" s="353"/>
      <c r="E44" s="353"/>
      <c r="F44" s="353"/>
      <c r="G44" s="140"/>
      <c r="H44" s="140"/>
      <c r="I44" s="140"/>
      <c r="J44" s="140"/>
      <c r="K44" s="140"/>
      <c r="L44" s="140"/>
      <c r="M44" s="140"/>
    </row>
    <row r="45" spans="1:13" ht="16.5" customHeight="1">
      <c r="A45" s="354" t="s">
        <v>103</v>
      </c>
      <c r="B45" s="355"/>
      <c r="C45" s="356"/>
      <c r="D45" s="356"/>
      <c r="E45" s="356"/>
      <c r="F45" s="356"/>
      <c r="G45" s="140"/>
      <c r="H45" s="140"/>
      <c r="I45" s="140"/>
      <c r="J45" s="140"/>
      <c r="K45" s="140"/>
      <c r="L45" s="140"/>
      <c r="M45" s="140"/>
    </row>
    <row r="46" spans="1:13" ht="16.5" customHeight="1">
      <c r="A46" s="354"/>
      <c r="B46" s="355"/>
      <c r="C46" s="356"/>
      <c r="D46" s="356"/>
      <c r="E46" s="356"/>
      <c r="F46" s="356"/>
      <c r="G46" s="140"/>
      <c r="H46" s="140"/>
      <c r="I46" s="140"/>
      <c r="J46" s="140"/>
      <c r="K46" s="140"/>
      <c r="L46" s="140"/>
      <c r="M46" s="140"/>
    </row>
    <row r="47" spans="1:13" ht="16.5" customHeight="1">
      <c r="A47" s="404" t="s">
        <v>8</v>
      </c>
      <c r="B47" s="91"/>
      <c r="C47" s="34"/>
      <c r="D47" s="34"/>
      <c r="E47" s="34"/>
      <c r="F47" s="34"/>
      <c r="G47" s="34"/>
      <c r="H47" s="34"/>
      <c r="I47" s="34"/>
      <c r="J47" s="34"/>
      <c r="K47" s="407" t="s">
        <v>170</v>
      </c>
      <c r="L47" s="407"/>
      <c r="M47" s="407"/>
    </row>
    <row r="48" spans="1:13" ht="16.5" customHeight="1">
      <c r="A48" s="417"/>
      <c r="B48" s="45"/>
      <c r="C48" s="418"/>
      <c r="D48" s="418"/>
      <c r="E48" s="418"/>
      <c r="F48" s="104"/>
      <c r="G48" s="418"/>
      <c r="H48" s="418"/>
      <c r="I48" s="418"/>
      <c r="J48" s="105"/>
      <c r="K48" s="407">
        <v>2021</v>
      </c>
      <c r="L48" s="407"/>
      <c r="M48" s="407"/>
    </row>
    <row r="49" spans="1:13" ht="51">
      <c r="A49" s="405"/>
      <c r="B49" s="92"/>
      <c r="C49" s="36"/>
      <c r="D49" s="35"/>
      <c r="E49" s="36"/>
      <c r="F49" s="36"/>
      <c r="G49" s="36"/>
      <c r="H49" s="35"/>
      <c r="I49" s="36"/>
      <c r="J49" s="43"/>
      <c r="K49" s="36" t="s">
        <v>94</v>
      </c>
      <c r="L49" s="92"/>
      <c r="M49" s="36" t="s">
        <v>76</v>
      </c>
    </row>
    <row r="50" spans="1:13" ht="16.5" customHeight="1">
      <c r="A50" s="130" t="s">
        <v>10</v>
      </c>
      <c r="B50" s="130"/>
      <c r="C50" s="202"/>
      <c r="D50" s="202"/>
      <c r="E50" s="202"/>
      <c r="F50" s="131"/>
      <c r="G50" s="202"/>
      <c r="H50" s="202"/>
      <c r="I50" s="202"/>
      <c r="J50" s="111"/>
      <c r="K50" s="202">
        <v>2442257</v>
      </c>
      <c r="L50" s="202"/>
      <c r="M50" s="202">
        <v>1374661</v>
      </c>
    </row>
    <row r="51" spans="1:13" ht="16.5" customHeight="1">
      <c r="A51" s="130" t="s">
        <v>11</v>
      </c>
      <c r="B51" s="130"/>
      <c r="C51" s="202"/>
      <c r="D51" s="202"/>
      <c r="E51" s="202"/>
      <c r="F51" s="131"/>
      <c r="G51" s="202"/>
      <c r="H51" s="202"/>
      <c r="I51" s="202"/>
      <c r="J51" s="111"/>
      <c r="K51" s="202">
        <v>582356</v>
      </c>
      <c r="L51" s="202"/>
      <c r="M51" s="202">
        <v>432312</v>
      </c>
    </row>
    <row r="52" spans="1:13" ht="16.5" customHeight="1">
      <c r="A52" s="130" t="s">
        <v>12</v>
      </c>
      <c r="B52" s="130"/>
      <c r="C52" s="202"/>
      <c r="D52" s="202"/>
      <c r="E52" s="202"/>
      <c r="F52" s="131"/>
      <c r="G52" s="202"/>
      <c r="H52" s="202"/>
      <c r="I52" s="202"/>
      <c r="J52" s="111"/>
      <c r="K52" s="202">
        <v>381280</v>
      </c>
      <c r="L52" s="202"/>
      <c r="M52" s="202">
        <v>391077</v>
      </c>
    </row>
    <row r="53" spans="1:13" ht="16.5" customHeight="1">
      <c r="A53" s="130" t="s">
        <v>13</v>
      </c>
      <c r="B53" s="130"/>
      <c r="C53" s="202"/>
      <c r="D53" s="202"/>
      <c r="E53" s="202"/>
      <c r="F53" s="131"/>
      <c r="G53" s="202"/>
      <c r="H53" s="202"/>
      <c r="I53" s="202"/>
      <c r="J53" s="111"/>
      <c r="K53" s="202">
        <v>635388</v>
      </c>
      <c r="L53" s="202"/>
      <c r="M53" s="202">
        <v>411050</v>
      </c>
    </row>
    <row r="54" spans="1:13" ht="16.5" customHeight="1">
      <c r="A54" s="194" t="s">
        <v>14</v>
      </c>
      <c r="B54" s="130"/>
      <c r="C54" s="202"/>
      <c r="D54" s="202"/>
      <c r="E54" s="202"/>
      <c r="F54" s="131"/>
      <c r="G54" s="202"/>
      <c r="H54" s="202"/>
      <c r="I54" s="202"/>
      <c r="J54" s="111"/>
      <c r="K54" s="202">
        <v>605456</v>
      </c>
      <c r="L54" s="202"/>
      <c r="M54" s="202">
        <v>342435</v>
      </c>
    </row>
    <row r="55" spans="1:13" ht="16.5" customHeight="1">
      <c r="A55" s="130" t="s">
        <v>15</v>
      </c>
      <c r="B55" s="130"/>
      <c r="C55" s="202"/>
      <c r="D55" s="202"/>
      <c r="E55" s="202"/>
      <c r="F55" s="131"/>
      <c r="G55" s="202"/>
      <c r="H55" s="202"/>
      <c r="I55" s="202"/>
      <c r="J55" s="111"/>
      <c r="K55" s="202">
        <v>448799</v>
      </c>
      <c r="L55" s="202"/>
      <c r="M55" s="202">
        <v>421719</v>
      </c>
    </row>
    <row r="56" spans="1:13" ht="16.5" customHeight="1">
      <c r="A56" s="130" t="s">
        <v>16</v>
      </c>
      <c r="B56" s="130"/>
      <c r="C56" s="202"/>
      <c r="D56" s="202"/>
      <c r="E56" s="202"/>
      <c r="F56" s="131"/>
      <c r="G56" s="202"/>
      <c r="H56" s="202"/>
      <c r="I56" s="202"/>
      <c r="J56" s="111"/>
      <c r="K56" s="202">
        <v>1863714</v>
      </c>
      <c r="L56" s="202"/>
      <c r="M56" s="202">
        <v>1110561</v>
      </c>
    </row>
    <row r="57" spans="1:13" ht="16.5" customHeight="1">
      <c r="A57" s="130" t="s">
        <v>17</v>
      </c>
      <c r="B57" s="130"/>
      <c r="C57" s="202"/>
      <c r="D57" s="202"/>
      <c r="E57" s="202"/>
      <c r="F57" s="131"/>
      <c r="G57" s="202"/>
      <c r="H57" s="202"/>
      <c r="I57" s="202"/>
      <c r="J57" s="111"/>
      <c r="K57" s="202">
        <v>991062</v>
      </c>
      <c r="L57" s="202"/>
      <c r="M57" s="202">
        <v>646045</v>
      </c>
    </row>
    <row r="58" spans="1:13" ht="16.5" customHeight="1">
      <c r="A58" s="130" t="s">
        <v>18</v>
      </c>
      <c r="B58" s="130"/>
      <c r="C58" s="202"/>
      <c r="D58" s="202"/>
      <c r="E58" s="202"/>
      <c r="F58" s="131"/>
      <c r="G58" s="202"/>
      <c r="H58" s="202"/>
      <c r="I58" s="202"/>
      <c r="J58" s="111"/>
      <c r="K58" s="202">
        <v>56421</v>
      </c>
      <c r="L58" s="202"/>
      <c r="M58" s="202">
        <v>131038</v>
      </c>
    </row>
    <row r="59" spans="1:13" ht="16.5" customHeight="1">
      <c r="A59" s="130" t="s">
        <v>19</v>
      </c>
      <c r="B59" s="130"/>
      <c r="C59" s="202"/>
      <c r="D59" s="202"/>
      <c r="E59" s="202"/>
      <c r="F59" s="131"/>
      <c r="G59" s="202"/>
      <c r="H59" s="202"/>
      <c r="I59" s="202"/>
      <c r="J59" s="111"/>
      <c r="K59" s="202">
        <v>3729665</v>
      </c>
      <c r="L59" s="202"/>
      <c r="M59" s="202">
        <v>4282121</v>
      </c>
    </row>
    <row r="60" spans="1:13" ht="16.5" customHeight="1">
      <c r="A60" s="130" t="s">
        <v>20</v>
      </c>
      <c r="B60" s="130"/>
      <c r="C60" s="202"/>
      <c r="D60" s="202"/>
      <c r="E60" s="202"/>
      <c r="F60" s="131"/>
      <c r="G60" s="202"/>
      <c r="H60" s="202"/>
      <c r="I60" s="202"/>
      <c r="J60" s="111"/>
      <c r="K60" s="202">
        <v>203379</v>
      </c>
      <c r="L60" s="202"/>
      <c r="M60" s="202">
        <v>360738</v>
      </c>
    </row>
    <row r="61" spans="1:13" ht="16.5" customHeight="1">
      <c r="A61" s="130" t="s">
        <v>21</v>
      </c>
      <c r="B61" s="130"/>
      <c r="C61" s="202"/>
      <c r="D61" s="202"/>
      <c r="E61" s="202"/>
      <c r="F61" s="131"/>
      <c r="G61" s="202"/>
      <c r="H61" s="202"/>
      <c r="I61" s="202"/>
      <c r="J61" s="111"/>
      <c r="K61" s="202">
        <v>745796</v>
      </c>
      <c r="L61" s="202"/>
      <c r="M61" s="202">
        <v>822600</v>
      </c>
    </row>
    <row r="62" spans="1:13" ht="16.5" customHeight="1">
      <c r="A62" s="130" t="s">
        <v>22</v>
      </c>
      <c r="B62" s="130"/>
      <c r="C62" s="202"/>
      <c r="D62" s="202"/>
      <c r="E62" s="202"/>
      <c r="F62" s="131"/>
      <c r="G62" s="202"/>
      <c r="H62" s="202"/>
      <c r="I62" s="202"/>
      <c r="J62" s="111"/>
      <c r="K62" s="202">
        <v>1084338</v>
      </c>
      <c r="L62" s="202"/>
      <c r="M62" s="202">
        <v>818073</v>
      </c>
    </row>
    <row r="63" spans="1:13" ht="16.5" customHeight="1">
      <c r="A63" s="203" t="s">
        <v>34</v>
      </c>
      <c r="B63" s="203"/>
      <c r="C63" s="205"/>
      <c r="D63" s="205"/>
      <c r="E63" s="205"/>
      <c r="F63" s="131"/>
      <c r="G63" s="205"/>
      <c r="H63" s="205"/>
      <c r="I63" s="205"/>
      <c r="J63" s="111"/>
      <c r="K63" s="205">
        <v>3483210</v>
      </c>
      <c r="L63" s="205"/>
      <c r="M63" s="205">
        <v>12358503</v>
      </c>
    </row>
    <row r="64" spans="1:13" ht="16.5" customHeight="1">
      <c r="A64" s="130" t="s">
        <v>24</v>
      </c>
      <c r="B64" s="130"/>
      <c r="C64" s="218"/>
      <c r="D64" s="218"/>
      <c r="E64" s="218"/>
      <c r="F64" s="131"/>
      <c r="G64" s="218"/>
      <c r="H64" s="218"/>
      <c r="I64" s="218"/>
      <c r="J64" s="125"/>
      <c r="K64" s="218">
        <v>28614</v>
      </c>
      <c r="L64" s="218"/>
      <c r="M64" s="218">
        <v>67051</v>
      </c>
    </row>
    <row r="65" spans="1:13" ht="16.5" customHeight="1" thickBot="1">
      <c r="A65" s="133" t="s">
        <v>0</v>
      </c>
      <c r="B65" s="133"/>
      <c r="C65" s="219"/>
      <c r="D65" s="219"/>
      <c r="E65" s="219"/>
      <c r="F65" s="133"/>
      <c r="G65" s="219"/>
      <c r="H65" s="219"/>
      <c r="I65" s="219"/>
      <c r="J65" s="219"/>
      <c r="K65" s="219">
        <v>17281735</v>
      </c>
      <c r="L65" s="219"/>
      <c r="M65" s="219">
        <v>23969984</v>
      </c>
    </row>
    <row r="66" spans="1:13" ht="16.5" customHeight="1">
      <c r="A66" s="233" t="s">
        <v>72</v>
      </c>
      <c r="B66" s="229"/>
      <c r="C66" s="229"/>
      <c r="D66" s="229"/>
      <c r="E66" s="229"/>
      <c r="F66" s="229"/>
      <c r="G66" s="111"/>
      <c r="H66" s="111"/>
      <c r="I66" s="111"/>
      <c r="J66" s="111"/>
      <c r="K66" s="111"/>
      <c r="L66" s="111"/>
      <c r="M66" s="111"/>
    </row>
    <row r="67" spans="1:13" ht="16.5" customHeight="1">
      <c r="A67" s="128" t="s">
        <v>103</v>
      </c>
      <c r="B67" s="357"/>
      <c r="C67" s="358"/>
      <c r="D67" s="358"/>
      <c r="E67" s="358"/>
      <c r="F67" s="358"/>
      <c r="G67" s="111"/>
      <c r="H67" s="111"/>
      <c r="I67" s="111"/>
      <c r="J67" s="111"/>
      <c r="K67" s="111"/>
      <c r="L67" s="111"/>
      <c r="M67" s="111"/>
    </row>
    <row r="68" spans="1:13" ht="16.5" customHeight="1">
      <c r="A68" s="354"/>
      <c r="B68" s="355"/>
      <c r="C68" s="356"/>
      <c r="D68" s="356"/>
      <c r="E68" s="356"/>
      <c r="F68" s="356"/>
      <c r="G68" s="140"/>
      <c r="H68" s="140"/>
      <c r="I68" s="140"/>
      <c r="J68" s="140"/>
      <c r="K68" s="140"/>
      <c r="L68" s="140"/>
      <c r="M68" s="140"/>
    </row>
    <row r="69" spans="1:13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</row>
    <row r="70" spans="1:13" s="40" customFormat="1" ht="30.75" customHeight="1">
      <c r="A70" s="408" t="s">
        <v>202</v>
      </c>
      <c r="B70" s="408"/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8"/>
    </row>
    <row r="71" spans="1:13" s="7" customFormat="1" ht="68.25" customHeight="1">
      <c r="A71" s="90"/>
      <c r="B71" s="42"/>
      <c r="C71" s="39" t="s">
        <v>104</v>
      </c>
      <c r="D71" s="39"/>
      <c r="E71" s="39" t="s">
        <v>26</v>
      </c>
      <c r="F71" s="42"/>
      <c r="G71" s="39" t="s">
        <v>27</v>
      </c>
      <c r="H71" s="42"/>
      <c r="I71" s="39" t="s">
        <v>191</v>
      </c>
      <c r="J71" s="39"/>
      <c r="K71" s="39" t="s">
        <v>192</v>
      </c>
      <c r="L71" s="39"/>
      <c r="M71" s="39" t="s">
        <v>71</v>
      </c>
    </row>
    <row r="72" spans="1:13" ht="17.100000000000001" customHeight="1">
      <c r="A72" s="193" t="s">
        <v>28</v>
      </c>
      <c r="B72" s="220"/>
      <c r="C72" s="220">
        <v>343461</v>
      </c>
      <c r="D72" s="175"/>
      <c r="E72" s="220">
        <v>32302</v>
      </c>
      <c r="F72" s="220"/>
      <c r="G72" s="220">
        <v>3869</v>
      </c>
      <c r="H72" s="220"/>
      <c r="I72" s="220">
        <v>582356</v>
      </c>
      <c r="J72" s="220"/>
      <c r="K72" s="220">
        <v>432312</v>
      </c>
      <c r="L72" s="220"/>
      <c r="M72" s="175">
        <v>175</v>
      </c>
    </row>
    <row r="73" spans="1:13" ht="17.100000000000001" customHeight="1">
      <c r="A73" s="194" t="s">
        <v>29</v>
      </c>
      <c r="B73" s="202"/>
      <c r="C73" s="202">
        <v>17394</v>
      </c>
      <c r="D73" s="132"/>
      <c r="E73" s="220">
        <v>1072</v>
      </c>
      <c r="F73" s="220"/>
      <c r="G73" s="202">
        <v>69</v>
      </c>
      <c r="H73" s="202"/>
      <c r="I73" s="221">
        <v>0</v>
      </c>
      <c r="J73" s="221"/>
      <c r="K73" s="221">
        <v>0</v>
      </c>
      <c r="L73" s="202"/>
      <c r="M73" s="113">
        <v>6</v>
      </c>
    </row>
    <row r="74" spans="1:13" ht="17.100000000000001" customHeight="1">
      <c r="A74" s="194" t="s">
        <v>30</v>
      </c>
      <c r="B74" s="222"/>
      <c r="C74" s="222">
        <v>13387</v>
      </c>
      <c r="D74" s="132"/>
      <c r="E74" s="220">
        <v>857</v>
      </c>
      <c r="F74" s="223"/>
      <c r="G74" s="202">
        <v>307</v>
      </c>
      <c r="H74" s="202"/>
      <c r="I74" s="202">
        <v>15045</v>
      </c>
      <c r="J74" s="202"/>
      <c r="K74" s="221">
        <v>0</v>
      </c>
      <c r="L74" s="202"/>
      <c r="M74" s="113">
        <v>3</v>
      </c>
    </row>
    <row r="75" spans="1:13" ht="24.95" customHeight="1" thickBot="1">
      <c r="A75" s="224" t="s">
        <v>0</v>
      </c>
      <c r="B75" s="225"/>
      <c r="C75" s="225">
        <v>374242</v>
      </c>
      <c r="D75" s="180"/>
      <c r="E75" s="225">
        <v>34231</v>
      </c>
      <c r="F75" s="225"/>
      <c r="G75" s="225">
        <v>4245</v>
      </c>
      <c r="H75" s="225"/>
      <c r="I75" s="225">
        <v>597401</v>
      </c>
      <c r="J75" s="225"/>
      <c r="K75" s="225">
        <v>432312</v>
      </c>
      <c r="L75" s="225"/>
      <c r="M75" s="180">
        <v>184</v>
      </c>
    </row>
    <row r="76" spans="1:13" ht="18" customHeight="1">
      <c r="A76" s="411" t="s">
        <v>74</v>
      </c>
      <c r="B76" s="411"/>
      <c r="C76" s="411"/>
      <c r="D76" s="411"/>
      <c r="E76" s="411"/>
      <c r="F76" s="411"/>
      <c r="G76" s="359"/>
      <c r="H76" s="111"/>
      <c r="I76" s="111"/>
      <c r="J76" s="111"/>
      <c r="K76" s="111"/>
      <c r="L76" s="111"/>
      <c r="M76" s="111"/>
    </row>
    <row r="77" spans="1:13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</row>
    <row r="78" spans="1:13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</row>
  </sheetData>
  <mergeCells count="19">
    <mergeCell ref="A21:I21"/>
    <mergeCell ref="A1:M1"/>
    <mergeCell ref="A2:A4"/>
    <mergeCell ref="C2:M2"/>
    <mergeCell ref="C3:E3"/>
    <mergeCell ref="G3:I3"/>
    <mergeCell ref="K3:M3"/>
    <mergeCell ref="A70:M70"/>
    <mergeCell ref="A76:F76"/>
    <mergeCell ref="A25:A27"/>
    <mergeCell ref="C25:M25"/>
    <mergeCell ref="C26:E26"/>
    <mergeCell ref="G26:I26"/>
    <mergeCell ref="K26:M26"/>
    <mergeCell ref="A47:A49"/>
    <mergeCell ref="K48:M48"/>
    <mergeCell ref="G48:I48"/>
    <mergeCell ref="K47:M47"/>
    <mergeCell ref="C48:E48"/>
  </mergeCells>
  <printOptions horizontalCentered="1"/>
  <pageMargins left="0" right="0" top="0.86614173228346458" bottom="0.39370078740157483" header="0.31496062992125984" footer="0.31496062992125984"/>
  <pageSetup paperSize="9" scale="88" orientation="portrait" r:id="rId1"/>
  <rowBreaks count="2" manualBreakCount="2">
    <brk id="46" max="12" man="1"/>
    <brk id="7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view="pageBreakPreview" zoomScaleNormal="85" zoomScaleSheetLayoutView="100" workbookViewId="0">
      <pane xSplit="1" ySplit="4" topLeftCell="B5" activePane="bottomRight" state="frozen"/>
      <selection activeCell="L44" sqref="L44"/>
      <selection pane="topRight" activeCell="L44" sqref="L44"/>
      <selection pane="bottomLeft" activeCell="L44" sqref="L44"/>
      <selection pane="bottomRight" activeCell="K43" sqref="K43"/>
    </sheetView>
  </sheetViews>
  <sheetFormatPr defaultRowHeight="15"/>
  <cols>
    <col min="1" max="1" width="30.28515625" customWidth="1"/>
    <col min="2" max="8" width="10.7109375" customWidth="1"/>
  </cols>
  <sheetData>
    <row r="1" spans="1:11" ht="29.25" customHeight="1">
      <c r="A1" s="422" t="s">
        <v>203</v>
      </c>
      <c r="B1" s="422"/>
      <c r="C1" s="422"/>
      <c r="D1" s="422"/>
      <c r="E1" s="422"/>
      <c r="F1" s="422"/>
      <c r="G1" s="422"/>
      <c r="H1" s="422"/>
    </row>
    <row r="2" spans="1:11" ht="5.85" customHeight="1">
      <c r="A2" s="226"/>
      <c r="B2" s="226"/>
      <c r="C2" s="226"/>
      <c r="D2" s="368"/>
      <c r="E2" s="368"/>
      <c r="F2" s="368"/>
      <c r="G2" s="368"/>
      <c r="H2" s="368"/>
    </row>
    <row r="3" spans="1:11" ht="20.100000000000001" customHeight="1">
      <c r="A3" s="404" t="s">
        <v>177</v>
      </c>
      <c r="B3" s="407" t="s">
        <v>178</v>
      </c>
      <c r="C3" s="407"/>
      <c r="D3" s="407"/>
      <c r="E3" s="407"/>
      <c r="F3" s="407"/>
      <c r="G3" s="407"/>
      <c r="H3" s="407"/>
    </row>
    <row r="4" spans="1:11" ht="20.100000000000001" customHeight="1">
      <c r="A4" s="405"/>
      <c r="B4" s="39">
        <v>2015</v>
      </c>
      <c r="C4" s="36">
        <v>2016</v>
      </c>
      <c r="D4" s="39">
        <v>2017</v>
      </c>
      <c r="E4" s="39">
        <v>2018</v>
      </c>
      <c r="F4" s="39">
        <v>2019</v>
      </c>
      <c r="G4" s="39">
        <v>2020</v>
      </c>
      <c r="H4" s="39">
        <v>2021</v>
      </c>
    </row>
    <row r="5" spans="1:11" ht="5.85" customHeight="1">
      <c r="A5" s="226"/>
      <c r="B5" s="110"/>
      <c r="C5" s="110"/>
      <c r="D5" s="110"/>
      <c r="E5" s="110"/>
      <c r="F5" s="110"/>
      <c r="G5" s="110"/>
      <c r="H5" s="110"/>
    </row>
    <row r="6" spans="1:11" ht="15.75" customHeight="1">
      <c r="A6" s="226" t="s">
        <v>179</v>
      </c>
      <c r="B6" s="110"/>
      <c r="C6" s="110"/>
      <c r="D6" s="110"/>
      <c r="E6" s="110"/>
      <c r="F6" s="110"/>
      <c r="G6" s="110"/>
      <c r="H6" s="110"/>
    </row>
    <row r="7" spans="1:11" ht="15.75" customHeight="1">
      <c r="A7" s="130" t="s">
        <v>180</v>
      </c>
      <c r="B7" s="221">
        <v>1296.48</v>
      </c>
      <c r="C7" s="221">
        <v>1268.78</v>
      </c>
      <c r="D7" s="221">
        <v>1352.04</v>
      </c>
      <c r="E7" s="221">
        <v>1307.25</v>
      </c>
      <c r="F7" s="221">
        <v>1603.11</v>
      </c>
      <c r="G7" s="221">
        <v>1430.65</v>
      </c>
      <c r="H7" s="221">
        <v>1554.19</v>
      </c>
    </row>
    <row r="8" spans="1:11" ht="15.75" customHeight="1">
      <c r="A8" s="130" t="s">
        <v>181</v>
      </c>
      <c r="B8" s="221">
        <v>1017.77</v>
      </c>
      <c r="C8" s="221">
        <v>1037.47</v>
      </c>
      <c r="D8" s="221">
        <v>843.53</v>
      </c>
      <c r="E8" s="221">
        <v>901.78</v>
      </c>
      <c r="F8" s="221">
        <v>1032.82</v>
      </c>
      <c r="G8" s="221">
        <v>1341.99</v>
      </c>
      <c r="H8" s="221">
        <v>1259.51</v>
      </c>
    </row>
    <row r="9" spans="1:11" ht="15.75" customHeight="1">
      <c r="A9" s="130" t="s">
        <v>182</v>
      </c>
      <c r="B9" s="221">
        <v>611.11</v>
      </c>
      <c r="C9" s="221">
        <v>249.59</v>
      </c>
      <c r="D9" s="221">
        <v>391.28</v>
      </c>
      <c r="E9" s="221">
        <v>97.75</v>
      </c>
      <c r="F9" s="221">
        <v>153.03</v>
      </c>
      <c r="G9" s="221">
        <v>86.36</v>
      </c>
      <c r="H9" s="221">
        <v>92.78</v>
      </c>
    </row>
    <row r="10" spans="1:11" ht="15.75" customHeight="1">
      <c r="A10" s="130" t="s">
        <v>183</v>
      </c>
      <c r="B10" s="221">
        <v>62.36</v>
      </c>
      <c r="C10" s="221">
        <v>36.68</v>
      </c>
      <c r="D10" s="221">
        <v>99.33</v>
      </c>
      <c r="E10" s="221">
        <v>21.54</v>
      </c>
      <c r="F10" s="221">
        <v>26.84</v>
      </c>
      <c r="G10" s="221">
        <v>17.87</v>
      </c>
      <c r="H10" s="221">
        <v>62.49</v>
      </c>
    </row>
    <row r="11" spans="1:11" ht="15.75" customHeight="1">
      <c r="A11" s="130" t="s">
        <v>5</v>
      </c>
      <c r="B11" s="221">
        <v>35.4</v>
      </c>
      <c r="C11" s="221">
        <v>44.94</v>
      </c>
      <c r="D11" s="221">
        <v>42.51</v>
      </c>
      <c r="E11" s="221">
        <v>34.1</v>
      </c>
      <c r="F11" s="221">
        <v>17.43</v>
      </c>
      <c r="G11" s="221">
        <v>42.35</v>
      </c>
      <c r="H11" s="221">
        <v>38.229999999999997</v>
      </c>
    </row>
    <row r="12" spans="1:11" ht="24.95" customHeight="1">
      <c r="A12" s="227" t="s">
        <v>0</v>
      </c>
      <c r="B12" s="228">
        <v>3023.12</v>
      </c>
      <c r="C12" s="228">
        <v>2637.45</v>
      </c>
      <c r="D12" s="228">
        <v>2728.69</v>
      </c>
      <c r="E12" s="228">
        <v>2362.42</v>
      </c>
      <c r="F12" s="228">
        <v>2833.23</v>
      </c>
      <c r="G12" s="228">
        <v>2919.22</v>
      </c>
      <c r="H12" s="228">
        <v>3007.2</v>
      </c>
    </row>
    <row r="13" spans="1:11" ht="15" customHeight="1">
      <c r="A13" s="229"/>
      <c r="B13" s="230"/>
      <c r="C13" s="230"/>
      <c r="D13" s="230"/>
      <c r="E13" s="230"/>
      <c r="F13" s="230"/>
      <c r="G13" s="230"/>
      <c r="H13" s="230"/>
      <c r="I13" s="9"/>
      <c r="J13" s="29"/>
      <c r="K13" s="29"/>
    </row>
    <row r="14" spans="1:11" ht="15.75" customHeight="1">
      <c r="A14" s="226" t="s">
        <v>184</v>
      </c>
      <c r="B14" s="231"/>
      <c r="C14" s="231"/>
      <c r="D14" s="231"/>
      <c r="E14" s="231"/>
      <c r="F14" s="231"/>
      <c r="G14" s="231"/>
      <c r="H14" s="231"/>
    </row>
    <row r="15" spans="1:11" ht="15.75" customHeight="1">
      <c r="A15" s="130" t="s">
        <v>180</v>
      </c>
      <c r="B15" s="221">
        <v>166.83</v>
      </c>
      <c r="C15" s="221">
        <v>155.82</v>
      </c>
      <c r="D15" s="221">
        <v>170.44</v>
      </c>
      <c r="E15" s="221">
        <v>152.18</v>
      </c>
      <c r="F15" s="221">
        <v>183.16</v>
      </c>
      <c r="G15" s="221">
        <v>144.13999999999999</v>
      </c>
      <c r="H15" s="221">
        <v>118.69</v>
      </c>
    </row>
    <row r="16" spans="1:11" ht="15.75" customHeight="1">
      <c r="A16" s="130" t="s">
        <v>181</v>
      </c>
      <c r="B16" s="221">
        <v>94.69</v>
      </c>
      <c r="C16" s="221">
        <v>73.849999999999994</v>
      </c>
      <c r="D16" s="221">
        <v>51.4</v>
      </c>
      <c r="E16" s="221">
        <v>36.17</v>
      </c>
      <c r="F16" s="221">
        <v>34.03</v>
      </c>
      <c r="G16" s="221">
        <v>44.96</v>
      </c>
      <c r="H16" s="221">
        <v>55.3</v>
      </c>
    </row>
    <row r="17" spans="1:8" ht="15.75" customHeight="1">
      <c r="A17" s="130" t="s">
        <v>182</v>
      </c>
      <c r="B17" s="221">
        <v>134.41999999999999</v>
      </c>
      <c r="C17" s="221">
        <v>89.63</v>
      </c>
      <c r="D17" s="221">
        <v>105.63</v>
      </c>
      <c r="E17" s="221">
        <v>111.31</v>
      </c>
      <c r="F17" s="221">
        <v>119.22</v>
      </c>
      <c r="G17" s="221">
        <v>73.98</v>
      </c>
      <c r="H17" s="221">
        <v>77.37</v>
      </c>
    </row>
    <row r="18" spans="1:8" ht="15.75" customHeight="1">
      <c r="A18" s="130" t="s">
        <v>183</v>
      </c>
      <c r="B18" s="221">
        <v>130.38999999999999</v>
      </c>
      <c r="C18" s="221">
        <v>75.66</v>
      </c>
      <c r="D18" s="221">
        <v>65.56</v>
      </c>
      <c r="E18" s="221">
        <v>90.74</v>
      </c>
      <c r="F18" s="221">
        <v>79.36</v>
      </c>
      <c r="G18" s="221">
        <v>76.459999999999994</v>
      </c>
      <c r="H18" s="221">
        <v>836.96</v>
      </c>
    </row>
    <row r="19" spans="1:8" ht="15.75" customHeight="1">
      <c r="A19" s="130" t="s">
        <v>5</v>
      </c>
      <c r="B19" s="221">
        <v>36.21</v>
      </c>
      <c r="C19" s="221">
        <v>42.35</v>
      </c>
      <c r="D19" s="221">
        <v>95.58</v>
      </c>
      <c r="E19" s="221">
        <v>5.73</v>
      </c>
      <c r="F19" s="221">
        <v>185.47</v>
      </c>
      <c r="G19" s="221">
        <v>17.100000000000001</v>
      </c>
      <c r="H19" s="221">
        <v>28.84</v>
      </c>
    </row>
    <row r="20" spans="1:8" ht="24.95" customHeight="1">
      <c r="A20" s="227" t="s">
        <v>0</v>
      </c>
      <c r="B20" s="228">
        <v>562.54</v>
      </c>
      <c r="C20" s="228">
        <v>437.31</v>
      </c>
      <c r="D20" s="228">
        <v>488.6</v>
      </c>
      <c r="E20" s="228">
        <v>401.13</v>
      </c>
      <c r="F20" s="228">
        <v>601.24</v>
      </c>
      <c r="G20" s="228">
        <v>356.65</v>
      </c>
      <c r="H20" s="228">
        <v>1117.1600000000001</v>
      </c>
    </row>
    <row r="21" spans="1:8">
      <c r="A21" s="111"/>
      <c r="B21" s="232"/>
      <c r="C21" s="232"/>
      <c r="D21" s="232"/>
      <c r="E21" s="232"/>
      <c r="F21" s="232"/>
      <c r="G21" s="232"/>
      <c r="H21" s="232"/>
    </row>
    <row r="22" spans="1:8" ht="15.75" customHeight="1">
      <c r="A22" s="226" t="s">
        <v>185</v>
      </c>
      <c r="B22" s="231"/>
      <c r="C22" s="231"/>
      <c r="D22" s="231"/>
      <c r="E22" s="231"/>
      <c r="F22" s="231"/>
      <c r="G22" s="231"/>
      <c r="H22" s="231"/>
    </row>
    <row r="23" spans="1:8" ht="15.75" customHeight="1">
      <c r="A23" s="130" t="s">
        <v>180</v>
      </c>
      <c r="B23" s="221">
        <v>19.260000000000002</v>
      </c>
      <c r="C23" s="221">
        <v>15.98</v>
      </c>
      <c r="D23" s="221">
        <v>32.36</v>
      </c>
      <c r="E23" s="221">
        <v>16.489999999999998</v>
      </c>
      <c r="F23" s="221">
        <v>15.41</v>
      </c>
      <c r="G23" s="221">
        <v>9.44</v>
      </c>
      <c r="H23" s="221">
        <v>19.420000000000002</v>
      </c>
    </row>
    <row r="24" spans="1:8" ht="15.75" customHeight="1">
      <c r="A24" s="130" t="s">
        <v>181</v>
      </c>
      <c r="B24" s="221">
        <v>13.45</v>
      </c>
      <c r="C24" s="221">
        <v>7.41</v>
      </c>
      <c r="D24" s="221">
        <v>2.4500000000000002</v>
      </c>
      <c r="E24" s="221">
        <v>0.84</v>
      </c>
      <c r="F24" s="221">
        <v>2.72</v>
      </c>
      <c r="G24" s="221">
        <v>13.08</v>
      </c>
      <c r="H24" s="221">
        <v>2.65</v>
      </c>
    </row>
    <row r="25" spans="1:8" ht="15.75" customHeight="1">
      <c r="A25" s="130" t="s">
        <v>182</v>
      </c>
      <c r="B25" s="221">
        <v>67.06</v>
      </c>
      <c r="C25" s="221">
        <v>36.32</v>
      </c>
      <c r="D25" s="221">
        <v>56.71</v>
      </c>
      <c r="E25" s="221">
        <v>50.92</v>
      </c>
      <c r="F25" s="221">
        <v>42.17</v>
      </c>
      <c r="G25" s="221">
        <v>33.15</v>
      </c>
      <c r="H25" s="221">
        <v>53.67</v>
      </c>
    </row>
    <row r="26" spans="1:8" ht="15.75" customHeight="1">
      <c r="A26" s="130" t="s">
        <v>183</v>
      </c>
      <c r="B26" s="221">
        <v>126.53</v>
      </c>
      <c r="C26" s="221">
        <v>233.99</v>
      </c>
      <c r="D26" s="221">
        <v>212.52</v>
      </c>
      <c r="E26" s="221">
        <v>142.22</v>
      </c>
      <c r="F26" s="221">
        <v>304.81</v>
      </c>
      <c r="G26" s="221">
        <v>147.05000000000001</v>
      </c>
      <c r="H26" s="221">
        <v>164.24</v>
      </c>
    </row>
    <row r="27" spans="1:8" ht="15.75" customHeight="1">
      <c r="A27" s="130" t="s">
        <v>5</v>
      </c>
      <c r="B27" s="221">
        <v>4.8899999999999997</v>
      </c>
      <c r="C27" s="221">
        <v>4.75</v>
      </c>
      <c r="D27" s="221">
        <v>32.46</v>
      </c>
      <c r="E27" s="221">
        <v>6.15</v>
      </c>
      <c r="F27" s="221">
        <v>0.43</v>
      </c>
      <c r="G27" s="221">
        <v>3.63</v>
      </c>
      <c r="H27" s="221">
        <v>15.9</v>
      </c>
    </row>
    <row r="28" spans="1:8" ht="24.95" customHeight="1">
      <c r="A28" s="227" t="s">
        <v>0</v>
      </c>
      <c r="B28" s="228">
        <v>231.19</v>
      </c>
      <c r="C28" s="228">
        <v>298.45999999999998</v>
      </c>
      <c r="D28" s="228">
        <v>336.5</v>
      </c>
      <c r="E28" s="228">
        <v>216.62</v>
      </c>
      <c r="F28" s="228">
        <v>365.54</v>
      </c>
      <c r="G28" s="228">
        <v>206.34</v>
      </c>
      <c r="H28" s="228">
        <v>255.87</v>
      </c>
    </row>
    <row r="29" spans="1:8">
      <c r="A29" s="111"/>
      <c r="B29" s="232"/>
      <c r="C29" s="232"/>
      <c r="D29" s="232"/>
      <c r="E29" s="232"/>
      <c r="F29" s="232"/>
      <c r="G29" s="232"/>
      <c r="H29" s="232"/>
    </row>
    <row r="30" spans="1:8" ht="15.75" customHeight="1">
      <c r="A30" s="226" t="s">
        <v>186</v>
      </c>
      <c r="B30" s="231"/>
      <c r="C30" s="231"/>
      <c r="D30" s="231"/>
      <c r="E30" s="231"/>
      <c r="F30" s="231"/>
      <c r="G30" s="231"/>
      <c r="H30" s="231"/>
    </row>
    <row r="31" spans="1:8" ht="15.75" customHeight="1">
      <c r="A31" s="130" t="s">
        <v>180</v>
      </c>
      <c r="B31" s="221">
        <v>348.5</v>
      </c>
      <c r="C31" s="221">
        <v>429.07</v>
      </c>
      <c r="D31" s="221">
        <v>362.74</v>
      </c>
      <c r="E31" s="221">
        <v>341.96</v>
      </c>
      <c r="F31" s="221">
        <v>326.86</v>
      </c>
      <c r="G31" s="221">
        <v>278.77999999999997</v>
      </c>
      <c r="H31" s="221">
        <v>260.61</v>
      </c>
    </row>
    <row r="32" spans="1:8" ht="15.75" customHeight="1">
      <c r="A32" s="130" t="s">
        <v>181</v>
      </c>
      <c r="B32" s="221">
        <v>0.03</v>
      </c>
      <c r="C32" s="221">
        <v>0.37</v>
      </c>
      <c r="D32" s="221">
        <v>0.9</v>
      </c>
      <c r="E32" s="221">
        <v>0.11</v>
      </c>
      <c r="F32" s="221">
        <v>5.95</v>
      </c>
      <c r="G32" s="221">
        <v>0.61</v>
      </c>
      <c r="H32" s="221">
        <v>0.01</v>
      </c>
    </row>
    <row r="33" spans="1:8" ht="15.75" customHeight="1">
      <c r="A33" s="130" t="s">
        <v>182</v>
      </c>
      <c r="B33" s="221">
        <v>222.37</v>
      </c>
      <c r="C33" s="221">
        <v>120.08</v>
      </c>
      <c r="D33" s="221">
        <v>129.38999999999999</v>
      </c>
      <c r="E33" s="221">
        <v>152.63999999999999</v>
      </c>
      <c r="F33" s="221">
        <v>114.59</v>
      </c>
      <c r="G33" s="221">
        <v>88.7</v>
      </c>
      <c r="H33" s="221">
        <v>105.76</v>
      </c>
    </row>
    <row r="34" spans="1:8" ht="15.75" customHeight="1">
      <c r="A34" s="130" t="s">
        <v>183</v>
      </c>
      <c r="B34" s="221">
        <v>381.25</v>
      </c>
      <c r="C34" s="221">
        <v>441.2</v>
      </c>
      <c r="D34" s="221">
        <v>376.39</v>
      </c>
      <c r="E34" s="221">
        <v>256.62</v>
      </c>
      <c r="F34" s="221">
        <v>80.12</v>
      </c>
      <c r="G34" s="221">
        <v>44.12</v>
      </c>
      <c r="H34" s="221">
        <v>243.9</v>
      </c>
    </row>
    <row r="35" spans="1:8" ht="15.75" customHeight="1">
      <c r="A35" s="130" t="s">
        <v>5</v>
      </c>
      <c r="B35" s="221">
        <v>114.01</v>
      </c>
      <c r="C35" s="221">
        <v>117.78</v>
      </c>
      <c r="D35" s="221">
        <v>3.51</v>
      </c>
      <c r="E35" s="221">
        <v>39.909999999999997</v>
      </c>
      <c r="F35" s="221">
        <v>20.37</v>
      </c>
      <c r="G35" s="221">
        <v>11.78</v>
      </c>
      <c r="H35" s="221">
        <v>1.97</v>
      </c>
    </row>
    <row r="36" spans="1:8" ht="24.95" customHeight="1">
      <c r="A36" s="227" t="s">
        <v>0</v>
      </c>
      <c r="B36" s="228">
        <v>1066.1600000000001</v>
      </c>
      <c r="C36" s="228">
        <v>1108.5</v>
      </c>
      <c r="D36" s="228">
        <v>872.92</v>
      </c>
      <c r="E36" s="228">
        <v>791.24</v>
      </c>
      <c r="F36" s="228">
        <v>547.88</v>
      </c>
      <c r="G36" s="228">
        <v>423.99</v>
      </c>
      <c r="H36" s="228">
        <v>612.25</v>
      </c>
    </row>
    <row r="37" spans="1:8" ht="15.75">
      <c r="A37" s="233" t="s">
        <v>72</v>
      </c>
      <c r="B37" s="111"/>
      <c r="C37" s="111"/>
      <c r="D37" s="111"/>
      <c r="E37" s="111"/>
      <c r="F37" s="111"/>
      <c r="G37" s="111"/>
      <c r="H37" s="111"/>
    </row>
    <row r="38" spans="1:8">
      <c r="A38" s="111"/>
      <c r="B38" s="111"/>
      <c r="C38" s="111"/>
      <c r="D38" s="111"/>
      <c r="E38" s="111"/>
      <c r="F38" s="111"/>
      <c r="G38" s="111"/>
      <c r="H38" s="111"/>
    </row>
    <row r="39" spans="1:8">
      <c r="A39" s="111"/>
      <c r="B39" s="111"/>
      <c r="C39" s="111"/>
      <c r="D39" s="111"/>
      <c r="E39" s="111"/>
      <c r="F39" s="111"/>
      <c r="G39" s="111"/>
      <c r="H39" s="111"/>
    </row>
  </sheetData>
  <mergeCells count="3">
    <mergeCell ref="A3:A4"/>
    <mergeCell ref="B3:H3"/>
    <mergeCell ref="A1:H1"/>
  </mergeCells>
  <printOptions horizontalCentered="1"/>
  <pageMargins left="0" right="0" top="0.86614173228346458" bottom="0.39370078740157483" header="0.31496062992125984" footer="0.31496062992125984"/>
  <pageSetup scale="94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A9381-789F-4B5C-8636-3C0FEFEABF12}">
  <dimension ref="A1:H22"/>
  <sheetViews>
    <sheetView view="pageBreakPreview" zoomScaleNormal="70" zoomScaleSheetLayoutView="100" workbookViewId="0">
      <selection activeCell="J2" sqref="J2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 ht="29.25" customHeight="1">
      <c r="A1" s="423" t="s">
        <v>232</v>
      </c>
      <c r="B1" s="423"/>
      <c r="C1" s="423"/>
      <c r="D1" s="423"/>
      <c r="E1" s="423"/>
      <c r="F1" s="423"/>
      <c r="G1" s="423"/>
      <c r="H1" s="423"/>
    </row>
    <row r="2" spans="1:8" ht="51">
      <c r="A2" s="400" t="s">
        <v>8</v>
      </c>
      <c r="B2" s="398"/>
      <c r="C2" s="401" t="s">
        <v>313</v>
      </c>
      <c r="D2" s="401" t="s">
        <v>314</v>
      </c>
      <c r="E2" s="401" t="s">
        <v>315</v>
      </c>
      <c r="F2" s="401" t="s">
        <v>316</v>
      </c>
      <c r="G2" s="401" t="s">
        <v>317</v>
      </c>
      <c r="H2" s="401" t="s">
        <v>318</v>
      </c>
    </row>
    <row r="3" spans="1:8" ht="21" customHeight="1">
      <c r="A3" s="248" t="s">
        <v>10</v>
      </c>
      <c r="B3" s="131"/>
      <c r="C3" s="132">
        <v>906</v>
      </c>
      <c r="D3" s="132">
        <v>283</v>
      </c>
      <c r="E3" s="132">
        <v>1189</v>
      </c>
      <c r="F3" s="132">
        <v>27795</v>
      </c>
      <c r="G3" s="132">
        <v>21222</v>
      </c>
      <c r="H3" s="132">
        <v>49017</v>
      </c>
    </row>
    <row r="4" spans="1:8" ht="21" customHeight="1">
      <c r="A4" s="248" t="s">
        <v>11</v>
      </c>
      <c r="B4" s="131"/>
      <c r="C4" s="132">
        <v>561</v>
      </c>
      <c r="D4" s="132">
        <v>199</v>
      </c>
      <c r="E4" s="132">
        <v>760</v>
      </c>
      <c r="F4" s="132">
        <v>17264</v>
      </c>
      <c r="G4" s="132">
        <v>13712</v>
      </c>
      <c r="H4" s="132">
        <v>30976</v>
      </c>
    </row>
    <row r="5" spans="1:8" ht="21" customHeight="1">
      <c r="A5" s="248" t="s">
        <v>12</v>
      </c>
      <c r="B5" s="131"/>
      <c r="C5" s="132">
        <v>426</v>
      </c>
      <c r="D5" s="132">
        <v>177</v>
      </c>
      <c r="E5" s="132">
        <v>603</v>
      </c>
      <c r="F5" s="132">
        <v>16225</v>
      </c>
      <c r="G5" s="132">
        <v>12578</v>
      </c>
      <c r="H5" s="132">
        <v>28803</v>
      </c>
    </row>
    <row r="6" spans="1:8" ht="21" customHeight="1">
      <c r="A6" s="248" t="s">
        <v>13</v>
      </c>
      <c r="B6" s="131"/>
      <c r="C6" s="132">
        <v>238</v>
      </c>
      <c r="D6" s="132">
        <v>77</v>
      </c>
      <c r="E6" s="132">
        <v>315</v>
      </c>
      <c r="F6" s="132">
        <v>7794</v>
      </c>
      <c r="G6" s="132">
        <v>6131</v>
      </c>
      <c r="H6" s="132">
        <v>13925</v>
      </c>
    </row>
    <row r="7" spans="1:8" ht="21" customHeight="1">
      <c r="A7" s="248" t="s">
        <v>14</v>
      </c>
      <c r="B7" s="131"/>
      <c r="C7" s="132">
        <v>352</v>
      </c>
      <c r="D7" s="132">
        <v>125</v>
      </c>
      <c r="E7" s="132">
        <v>477</v>
      </c>
      <c r="F7" s="132">
        <v>9582</v>
      </c>
      <c r="G7" s="132">
        <v>7967</v>
      </c>
      <c r="H7" s="132">
        <v>17549</v>
      </c>
    </row>
    <row r="8" spans="1:8" ht="21" customHeight="1">
      <c r="A8" s="248" t="s">
        <v>15</v>
      </c>
      <c r="B8" s="131"/>
      <c r="C8" s="132">
        <v>543</v>
      </c>
      <c r="D8" s="132">
        <v>198</v>
      </c>
      <c r="E8" s="132">
        <v>741</v>
      </c>
      <c r="F8" s="132">
        <v>14456</v>
      </c>
      <c r="G8" s="132">
        <v>11369</v>
      </c>
      <c r="H8" s="132">
        <v>25825</v>
      </c>
    </row>
    <row r="9" spans="1:8" ht="21" customHeight="1">
      <c r="A9" s="248" t="s">
        <v>16</v>
      </c>
      <c r="B9" s="131"/>
      <c r="C9" s="132">
        <v>271</v>
      </c>
      <c r="D9" s="132">
        <v>128</v>
      </c>
      <c r="E9" s="132">
        <v>399</v>
      </c>
      <c r="F9" s="132">
        <v>10645</v>
      </c>
      <c r="G9" s="132">
        <v>9218</v>
      </c>
      <c r="H9" s="132">
        <v>19863</v>
      </c>
    </row>
    <row r="10" spans="1:8" ht="21" customHeight="1">
      <c r="A10" s="248" t="s">
        <v>17</v>
      </c>
      <c r="B10" s="131"/>
      <c r="C10" s="132">
        <v>852</v>
      </c>
      <c r="D10" s="132">
        <v>250</v>
      </c>
      <c r="E10" s="132">
        <v>1102</v>
      </c>
      <c r="F10" s="132">
        <v>20832</v>
      </c>
      <c r="G10" s="132">
        <v>17387</v>
      </c>
      <c r="H10" s="132">
        <v>38219</v>
      </c>
    </row>
    <row r="11" spans="1:8" ht="21" customHeight="1">
      <c r="A11" s="248" t="s">
        <v>18</v>
      </c>
      <c r="B11" s="131"/>
      <c r="C11" s="132">
        <v>74</v>
      </c>
      <c r="D11" s="132">
        <v>30</v>
      </c>
      <c r="E11" s="132">
        <v>104</v>
      </c>
      <c r="F11" s="132">
        <v>2393</v>
      </c>
      <c r="G11" s="132">
        <v>2330</v>
      </c>
      <c r="H11" s="132">
        <v>4723</v>
      </c>
    </row>
    <row r="12" spans="1:8" ht="21" customHeight="1">
      <c r="A12" s="248" t="s">
        <v>19</v>
      </c>
      <c r="B12" s="131"/>
      <c r="C12" s="132">
        <v>662</v>
      </c>
      <c r="D12" s="132">
        <v>278</v>
      </c>
      <c r="E12" s="132">
        <v>940</v>
      </c>
      <c r="F12" s="132">
        <v>35284</v>
      </c>
      <c r="G12" s="132">
        <v>26532</v>
      </c>
      <c r="H12" s="132">
        <v>61816</v>
      </c>
    </row>
    <row r="13" spans="1:8" ht="21" customHeight="1">
      <c r="A13" s="248" t="s">
        <v>20</v>
      </c>
      <c r="B13" s="131"/>
      <c r="C13" s="132">
        <v>337</v>
      </c>
      <c r="D13" s="132">
        <v>146</v>
      </c>
      <c r="E13" s="132">
        <v>483</v>
      </c>
      <c r="F13" s="132">
        <v>11425</v>
      </c>
      <c r="G13" s="132">
        <v>10046</v>
      </c>
      <c r="H13" s="132">
        <v>21471</v>
      </c>
    </row>
    <row r="14" spans="1:8" ht="21" customHeight="1">
      <c r="A14" s="248" t="s">
        <v>21</v>
      </c>
      <c r="B14" s="131"/>
      <c r="C14" s="132">
        <v>1067</v>
      </c>
      <c r="D14" s="132">
        <v>221</v>
      </c>
      <c r="E14" s="132">
        <v>1288</v>
      </c>
      <c r="F14" s="132">
        <v>26253</v>
      </c>
      <c r="G14" s="132">
        <v>16381</v>
      </c>
      <c r="H14" s="132">
        <v>42634</v>
      </c>
    </row>
    <row r="15" spans="1:8" ht="21" customHeight="1">
      <c r="A15" s="248" t="s">
        <v>22</v>
      </c>
      <c r="B15" s="131"/>
      <c r="C15" s="132">
        <v>1268</v>
      </c>
      <c r="D15" s="132">
        <v>193</v>
      </c>
      <c r="E15" s="132">
        <v>1461</v>
      </c>
      <c r="F15" s="132">
        <v>25284</v>
      </c>
      <c r="G15" s="132">
        <v>14980</v>
      </c>
      <c r="H15" s="132">
        <v>40264</v>
      </c>
    </row>
    <row r="16" spans="1:8" ht="21" customHeight="1">
      <c r="A16" s="248" t="s">
        <v>23</v>
      </c>
      <c r="B16" s="131"/>
      <c r="C16" s="132">
        <v>191</v>
      </c>
      <c r="D16" s="132">
        <v>104</v>
      </c>
      <c r="E16" s="132">
        <v>295</v>
      </c>
      <c r="F16" s="132">
        <v>9105</v>
      </c>
      <c r="G16" s="132">
        <v>8202</v>
      </c>
      <c r="H16" s="132">
        <v>17307</v>
      </c>
    </row>
    <row r="17" spans="1:8" ht="21" customHeight="1">
      <c r="A17" s="248" t="s">
        <v>24</v>
      </c>
      <c r="B17" s="131"/>
      <c r="C17" s="132">
        <v>17</v>
      </c>
      <c r="D17" s="132">
        <v>10</v>
      </c>
      <c r="E17" s="132">
        <v>27</v>
      </c>
      <c r="F17" s="132">
        <v>743</v>
      </c>
      <c r="G17" s="132">
        <v>636</v>
      </c>
      <c r="H17" s="132">
        <v>1379</v>
      </c>
    </row>
    <row r="18" spans="1:8" ht="21" customHeight="1">
      <c r="A18" s="248" t="s">
        <v>25</v>
      </c>
      <c r="B18" s="131"/>
      <c r="C18" s="132">
        <v>16</v>
      </c>
      <c r="D18" s="132">
        <v>11</v>
      </c>
      <c r="E18" s="132">
        <v>27</v>
      </c>
      <c r="F18" s="132">
        <v>1327</v>
      </c>
      <c r="G18" s="132">
        <v>832</v>
      </c>
      <c r="H18" s="132">
        <v>2159</v>
      </c>
    </row>
    <row r="19" spans="1:8" ht="21" customHeight="1" thickBot="1">
      <c r="A19" s="133" t="s">
        <v>0</v>
      </c>
      <c r="B19" s="133"/>
      <c r="C19" s="134">
        <v>7781</v>
      </c>
      <c r="D19" s="134">
        <v>2430</v>
      </c>
      <c r="E19" s="134">
        <v>10211</v>
      </c>
      <c r="F19" s="134">
        <v>236407</v>
      </c>
      <c r="G19" s="134">
        <v>179523</v>
      </c>
      <c r="H19" s="134">
        <v>415930</v>
      </c>
    </row>
    <row r="20" spans="1:8" ht="39.75" customHeight="1">
      <c r="A20" s="424" t="s">
        <v>233</v>
      </c>
      <c r="B20" s="424"/>
      <c r="C20" s="424"/>
      <c r="D20" s="424"/>
      <c r="E20" s="424"/>
      <c r="F20" s="111" t="s">
        <v>235</v>
      </c>
      <c r="G20" s="111"/>
      <c r="H20" s="111"/>
    </row>
    <row r="21" spans="1:8">
      <c r="A21" s="111"/>
      <c r="B21" s="111"/>
      <c r="C21" s="111"/>
      <c r="D21" s="111"/>
      <c r="E21" s="111"/>
      <c r="F21" s="111" t="s">
        <v>235</v>
      </c>
      <c r="G21" s="111"/>
      <c r="H21" s="111"/>
    </row>
    <row r="22" spans="1:8">
      <c r="A22" s="111"/>
      <c r="B22" s="111"/>
      <c r="C22" s="111"/>
      <c r="D22" s="111"/>
      <c r="E22" s="111"/>
      <c r="F22" s="111" t="s">
        <v>235</v>
      </c>
      <c r="G22" s="111"/>
      <c r="H22" s="111"/>
    </row>
  </sheetData>
  <mergeCells count="2">
    <mergeCell ref="A1:H1"/>
    <mergeCell ref="A20:E20"/>
  </mergeCells>
  <pageMargins left="0.7" right="0.7" top="0.75" bottom="0.75" header="0.3" footer="0.3"/>
  <pageSetup scale="96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view="pageBreakPreview" topLeftCell="A10" zoomScaleNormal="85" zoomScaleSheetLayoutView="100" workbookViewId="0">
      <selection activeCell="K29" sqref="K29"/>
    </sheetView>
  </sheetViews>
  <sheetFormatPr defaultRowHeight="15"/>
  <cols>
    <col min="1" max="1" width="24.7109375" customWidth="1"/>
    <col min="2" max="2" width="22.42578125" customWidth="1"/>
    <col min="3" max="8" width="10.7109375" customWidth="1"/>
    <col min="9" max="10" width="13.28515625" customWidth="1"/>
  </cols>
  <sheetData>
    <row r="1" spans="1:12" s="40" customFormat="1" ht="18" customHeight="1">
      <c r="A1" s="420" t="s">
        <v>270</v>
      </c>
      <c r="B1" s="420"/>
      <c r="C1" s="420"/>
      <c r="D1" s="420"/>
      <c r="E1" s="420"/>
      <c r="F1" s="420"/>
      <c r="G1" s="420"/>
      <c r="K1" s="48"/>
      <c r="L1" s="48"/>
    </row>
    <row r="2" spans="1:12" ht="18.75" customHeight="1">
      <c r="A2" s="428"/>
      <c r="B2" s="428" t="s">
        <v>35</v>
      </c>
      <c r="C2" s="407" t="s">
        <v>36</v>
      </c>
      <c r="D2" s="407"/>
      <c r="E2" s="407"/>
      <c r="F2" s="407"/>
      <c r="G2" s="407"/>
      <c r="H2" s="407"/>
    </row>
    <row r="3" spans="1:12" ht="15.75" customHeight="1">
      <c r="A3" s="405"/>
      <c r="B3" s="405"/>
      <c r="C3" s="35">
        <v>2015</v>
      </c>
      <c r="D3" s="35">
        <v>2016</v>
      </c>
      <c r="E3" s="35">
        <v>2017</v>
      </c>
      <c r="F3" s="35">
        <v>2018</v>
      </c>
      <c r="G3" s="35">
        <v>2019</v>
      </c>
      <c r="H3" s="35">
        <v>2020</v>
      </c>
    </row>
    <row r="4" spans="1:12" ht="15.75" customHeight="1">
      <c r="A4" s="426" t="s">
        <v>37</v>
      </c>
      <c r="B4" s="130" t="s">
        <v>38</v>
      </c>
      <c r="C4" s="136">
        <v>1</v>
      </c>
      <c r="D4" s="136">
        <v>0</v>
      </c>
      <c r="E4" s="136">
        <v>0</v>
      </c>
      <c r="F4" s="136">
        <v>0</v>
      </c>
      <c r="G4" s="136">
        <v>0</v>
      </c>
      <c r="H4" s="136" t="s">
        <v>128</v>
      </c>
    </row>
    <row r="5" spans="1:12" ht="15.75" customHeight="1">
      <c r="A5" s="426"/>
      <c r="B5" s="130" t="s">
        <v>39</v>
      </c>
      <c r="C5" s="136">
        <v>11</v>
      </c>
      <c r="D5" s="136">
        <v>13</v>
      </c>
      <c r="E5" s="136">
        <v>10</v>
      </c>
      <c r="F5" s="136">
        <v>1</v>
      </c>
      <c r="G5" s="136">
        <v>7</v>
      </c>
      <c r="H5" s="136">
        <v>1</v>
      </c>
    </row>
    <row r="6" spans="1:12">
      <c r="A6" s="426"/>
      <c r="B6" s="183" t="s">
        <v>70</v>
      </c>
      <c r="C6" s="136">
        <v>898</v>
      </c>
      <c r="D6" s="136">
        <v>1300</v>
      </c>
      <c r="E6" s="136">
        <v>810</v>
      </c>
      <c r="F6" s="136">
        <v>1226</v>
      </c>
      <c r="G6" s="136">
        <v>1306</v>
      </c>
      <c r="H6" s="136">
        <v>1049</v>
      </c>
    </row>
    <row r="7" spans="1:12" ht="15.75" customHeight="1">
      <c r="A7" s="426"/>
      <c r="B7" s="234" t="s">
        <v>40</v>
      </c>
      <c r="C7" s="113">
        <v>1</v>
      </c>
      <c r="D7" s="113">
        <v>1</v>
      </c>
      <c r="E7" s="113">
        <v>1</v>
      </c>
      <c r="F7" s="113">
        <v>2</v>
      </c>
      <c r="G7" s="113">
        <v>1</v>
      </c>
      <c r="H7" s="113">
        <v>2</v>
      </c>
    </row>
    <row r="8" spans="1:12">
      <c r="A8" s="427"/>
      <c r="B8" s="235" t="s">
        <v>107</v>
      </c>
      <c r="C8" s="190">
        <v>9</v>
      </c>
      <c r="D8" s="190">
        <v>4</v>
      </c>
      <c r="E8" s="190">
        <v>1</v>
      </c>
      <c r="F8" s="190">
        <v>2</v>
      </c>
      <c r="G8" s="236" t="s">
        <v>173</v>
      </c>
      <c r="H8" s="236">
        <v>2</v>
      </c>
    </row>
    <row r="9" spans="1:12">
      <c r="A9" s="425" t="s">
        <v>41</v>
      </c>
      <c r="B9" s="183" t="s">
        <v>42</v>
      </c>
      <c r="C9" s="237">
        <v>983</v>
      </c>
      <c r="D9" s="237">
        <v>985</v>
      </c>
      <c r="E9" s="237">
        <v>1423</v>
      </c>
      <c r="F9" s="237">
        <v>2181</v>
      </c>
      <c r="G9" s="237">
        <v>1578</v>
      </c>
      <c r="H9" s="237">
        <v>777</v>
      </c>
    </row>
    <row r="10" spans="1:12" ht="30.75" customHeight="1">
      <c r="A10" s="426"/>
      <c r="B10" s="183" t="s">
        <v>77</v>
      </c>
      <c r="C10" s="136">
        <v>17</v>
      </c>
      <c r="D10" s="136">
        <v>9</v>
      </c>
      <c r="E10" s="136">
        <v>7</v>
      </c>
      <c r="F10" s="136">
        <v>9</v>
      </c>
      <c r="G10" s="136">
        <v>9</v>
      </c>
      <c r="H10" s="136">
        <v>3</v>
      </c>
    </row>
    <row r="11" spans="1:12" ht="15.75" customHeight="1">
      <c r="A11" s="426"/>
      <c r="B11" s="234" t="s">
        <v>43</v>
      </c>
      <c r="C11" s="136">
        <v>14</v>
      </c>
      <c r="D11" s="136">
        <v>9</v>
      </c>
      <c r="E11" s="136">
        <v>16</v>
      </c>
      <c r="F11" s="136">
        <v>34</v>
      </c>
      <c r="G11" s="136">
        <v>12</v>
      </c>
      <c r="H11" s="136">
        <v>13</v>
      </c>
    </row>
    <row r="12" spans="1:12" ht="15.75" customHeight="1">
      <c r="A12" s="427"/>
      <c r="B12" s="235" t="s">
        <v>44</v>
      </c>
      <c r="C12" s="136">
        <v>0</v>
      </c>
      <c r="D12" s="136">
        <v>0</v>
      </c>
      <c r="E12" s="136">
        <v>0</v>
      </c>
      <c r="F12" s="136">
        <v>0</v>
      </c>
      <c r="G12" s="191">
        <v>1</v>
      </c>
      <c r="H12" s="191" t="s">
        <v>128</v>
      </c>
    </row>
    <row r="13" spans="1:12">
      <c r="A13" s="425" t="s">
        <v>45</v>
      </c>
      <c r="B13" s="238" t="s">
        <v>171</v>
      </c>
      <c r="C13" s="237">
        <v>2</v>
      </c>
      <c r="D13" s="237">
        <v>11</v>
      </c>
      <c r="E13" s="237">
        <v>4</v>
      </c>
      <c r="F13" s="239">
        <v>0</v>
      </c>
      <c r="G13" s="237">
        <v>5</v>
      </c>
      <c r="H13" s="237" t="s">
        <v>128</v>
      </c>
    </row>
    <row r="14" spans="1:12" ht="15.75" customHeight="1">
      <c r="A14" s="426"/>
      <c r="B14" s="234" t="s">
        <v>46</v>
      </c>
      <c r="C14" s="136">
        <v>72</v>
      </c>
      <c r="D14" s="136">
        <v>88</v>
      </c>
      <c r="E14" s="136">
        <v>66</v>
      </c>
      <c r="F14" s="136">
        <v>140</v>
      </c>
      <c r="G14" s="136">
        <v>147</v>
      </c>
      <c r="H14" s="136">
        <v>144</v>
      </c>
    </row>
    <row r="15" spans="1:12" ht="15.75" customHeight="1">
      <c r="A15" s="427"/>
      <c r="B15" s="235" t="s">
        <v>47</v>
      </c>
      <c r="C15" s="240">
        <v>28</v>
      </c>
      <c r="D15" s="240">
        <v>65</v>
      </c>
      <c r="E15" s="240">
        <v>97</v>
      </c>
      <c r="F15" s="240">
        <v>40</v>
      </c>
      <c r="G15" s="240">
        <v>23</v>
      </c>
      <c r="H15" s="240">
        <v>10</v>
      </c>
    </row>
    <row r="16" spans="1:12">
      <c r="A16" s="425" t="s">
        <v>48</v>
      </c>
      <c r="B16" s="238" t="s">
        <v>172</v>
      </c>
      <c r="C16" s="241">
        <v>71</v>
      </c>
      <c r="D16" s="241">
        <v>78</v>
      </c>
      <c r="E16" s="241">
        <v>118</v>
      </c>
      <c r="F16" s="241">
        <v>134</v>
      </c>
      <c r="G16" s="241">
        <v>129</v>
      </c>
      <c r="H16" s="241">
        <v>101</v>
      </c>
    </row>
    <row r="17" spans="1:12" ht="15.75" customHeight="1">
      <c r="A17" s="427"/>
      <c r="B17" s="235" t="s">
        <v>49</v>
      </c>
      <c r="C17" s="240">
        <v>78</v>
      </c>
      <c r="D17" s="240">
        <v>71</v>
      </c>
      <c r="E17" s="240">
        <v>83</v>
      </c>
      <c r="F17" s="240">
        <v>109</v>
      </c>
      <c r="G17" s="240">
        <v>114</v>
      </c>
      <c r="H17" s="240">
        <v>153</v>
      </c>
    </row>
    <row r="18" spans="1:12" ht="27.75" customHeight="1">
      <c r="A18" s="242" t="s">
        <v>50</v>
      </c>
      <c r="B18" s="238" t="s">
        <v>51</v>
      </c>
      <c r="C18" s="241">
        <v>62</v>
      </c>
      <c r="D18" s="241">
        <v>54</v>
      </c>
      <c r="E18" s="241">
        <v>40</v>
      </c>
      <c r="F18" s="241">
        <v>43</v>
      </c>
      <c r="G18" s="241">
        <v>54</v>
      </c>
      <c r="H18" s="241">
        <v>48</v>
      </c>
    </row>
    <row r="19" spans="1:12" ht="24.95" customHeight="1" thickBot="1">
      <c r="A19" s="133" t="s">
        <v>0</v>
      </c>
      <c r="B19" s="133"/>
      <c r="C19" s="199">
        <v>2247</v>
      </c>
      <c r="D19" s="199">
        <v>2688</v>
      </c>
      <c r="E19" s="199">
        <v>2676</v>
      </c>
      <c r="F19" s="199">
        <v>3921</v>
      </c>
      <c r="G19" s="199">
        <v>3390</v>
      </c>
      <c r="H19" s="199">
        <v>2303</v>
      </c>
    </row>
    <row r="20" spans="1:12" ht="15.75">
      <c r="A20" s="429" t="s">
        <v>108</v>
      </c>
      <c r="B20" s="429"/>
      <c r="C20" s="429"/>
      <c r="D20" s="429"/>
      <c r="E20" s="429"/>
      <c r="F20" s="111"/>
      <c r="G20" s="111"/>
      <c r="H20" s="111"/>
      <c r="K20" s="8"/>
      <c r="L20" s="8"/>
    </row>
    <row r="21" spans="1:12">
      <c r="A21" s="369" t="s">
        <v>109</v>
      </c>
      <c r="B21" s="370"/>
      <c r="C21" s="370"/>
      <c r="D21" s="370"/>
      <c r="E21" s="370"/>
      <c r="F21" s="111"/>
      <c r="G21" s="111"/>
      <c r="H21" s="111"/>
      <c r="K21" s="8"/>
      <c r="L21" s="8"/>
    </row>
    <row r="22" spans="1:12">
      <c r="A22" s="371"/>
      <c r="B22" s="372"/>
      <c r="C22" s="372"/>
      <c r="D22" s="372"/>
      <c r="E22" s="372"/>
      <c r="F22" s="111"/>
      <c r="G22" s="111"/>
      <c r="H22" s="111"/>
      <c r="K22" s="8"/>
      <c r="L22" s="8"/>
    </row>
    <row r="23" spans="1:12" ht="15.75" customHeight="1">
      <c r="A23" s="373"/>
      <c r="B23" s="373"/>
      <c r="C23" s="373"/>
      <c r="D23" s="373"/>
      <c r="E23" s="373"/>
      <c r="F23" s="111"/>
      <c r="G23" s="111"/>
      <c r="H23" s="111"/>
      <c r="K23" s="8"/>
      <c r="L23" s="8"/>
    </row>
    <row r="24" spans="1:12" ht="28.5" customHeight="1">
      <c r="A24" s="430" t="s">
        <v>271</v>
      </c>
      <c r="B24" s="430"/>
      <c r="C24" s="430"/>
      <c r="D24" s="430"/>
      <c r="E24" s="430"/>
      <c r="F24" s="430"/>
      <c r="G24" s="430"/>
      <c r="H24" s="430"/>
    </row>
    <row r="25" spans="1:12" ht="52.5" customHeight="1">
      <c r="A25" s="47"/>
      <c r="B25" s="47"/>
      <c r="C25" s="47"/>
      <c r="D25" s="47"/>
      <c r="E25" s="39" t="s">
        <v>67</v>
      </c>
      <c r="F25" s="39" t="s">
        <v>68</v>
      </c>
      <c r="G25" s="39" t="s">
        <v>0</v>
      </c>
      <c r="H25" s="39" t="s">
        <v>59</v>
      </c>
    </row>
    <row r="26" spans="1:12" ht="15" customHeight="1">
      <c r="A26" s="130" t="s">
        <v>60</v>
      </c>
      <c r="B26" s="130"/>
      <c r="C26" s="131"/>
      <c r="D26" s="111"/>
      <c r="E26" s="187">
        <v>4925</v>
      </c>
      <c r="F26" s="187">
        <v>1676</v>
      </c>
      <c r="G26" s="187">
        <v>6601</v>
      </c>
      <c r="H26" s="243" t="s">
        <v>219</v>
      </c>
    </row>
    <row r="27" spans="1:12" ht="15" customHeight="1">
      <c r="A27" s="130" t="s">
        <v>61</v>
      </c>
      <c r="B27" s="130"/>
      <c r="C27" s="131"/>
      <c r="D27" s="111"/>
      <c r="E27" s="136">
        <v>447</v>
      </c>
      <c r="F27" s="136">
        <v>144</v>
      </c>
      <c r="G27" s="136">
        <v>591</v>
      </c>
      <c r="H27" s="243" t="s">
        <v>220</v>
      </c>
    </row>
    <row r="28" spans="1:12" ht="15" customHeight="1">
      <c r="A28" s="130" t="s">
        <v>62</v>
      </c>
      <c r="B28" s="130"/>
      <c r="C28" s="131"/>
      <c r="D28" s="111"/>
      <c r="E28" s="136">
        <v>4830</v>
      </c>
      <c r="F28" s="136">
        <v>1216</v>
      </c>
      <c r="G28" s="136">
        <v>6046</v>
      </c>
      <c r="H28" s="244" t="s">
        <v>221</v>
      </c>
    </row>
    <row r="29" spans="1:12" ht="15" customHeight="1">
      <c r="A29" s="130" t="s">
        <v>63</v>
      </c>
      <c r="B29" s="130"/>
      <c r="C29" s="131"/>
      <c r="D29" s="111"/>
      <c r="E29" s="136">
        <v>655</v>
      </c>
      <c r="F29" s="136">
        <v>262</v>
      </c>
      <c r="G29" s="136">
        <v>917</v>
      </c>
      <c r="H29" s="245" t="s">
        <v>222</v>
      </c>
    </row>
    <row r="30" spans="1:12" ht="15" customHeight="1">
      <c r="A30" s="246" t="s">
        <v>64</v>
      </c>
      <c r="B30" s="246"/>
      <c r="C30" s="246"/>
      <c r="D30" s="246"/>
      <c r="E30" s="192">
        <v>19</v>
      </c>
      <c r="F30" s="192">
        <v>93</v>
      </c>
      <c r="G30" s="192">
        <v>112</v>
      </c>
      <c r="H30" s="247" t="s">
        <v>223</v>
      </c>
    </row>
    <row r="31" spans="1:12" ht="15.75">
      <c r="A31" s="429" t="s">
        <v>108</v>
      </c>
      <c r="B31" s="429"/>
      <c r="C31" s="429"/>
      <c r="D31" s="429"/>
      <c r="E31" s="429"/>
      <c r="F31" s="111"/>
      <c r="G31" s="111"/>
      <c r="H31" s="111"/>
      <c r="I31" s="111"/>
    </row>
  </sheetData>
  <mergeCells count="11">
    <mergeCell ref="A13:A15"/>
    <mergeCell ref="A16:A17"/>
    <mergeCell ref="A20:E20"/>
    <mergeCell ref="A31:E31"/>
    <mergeCell ref="A24:H24"/>
    <mergeCell ref="A1:G1"/>
    <mergeCell ref="A9:A12"/>
    <mergeCell ref="A2:A3"/>
    <mergeCell ref="B2:B3"/>
    <mergeCell ref="A4:A8"/>
    <mergeCell ref="C2:H2"/>
  </mergeCells>
  <printOptions horizontalCentered="1"/>
  <pageMargins left="0" right="0" top="0.86614173228346458" bottom="0.3937007874015748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6"/>
  <sheetViews>
    <sheetView view="pageBreakPreview" zoomScaleNormal="80" zoomScaleSheetLayoutView="100" workbookViewId="0">
      <selection activeCell="A12" sqref="A12:M16"/>
    </sheetView>
  </sheetViews>
  <sheetFormatPr defaultColWidth="9.140625" defaultRowHeight="15"/>
  <cols>
    <col min="1" max="1" width="20.7109375" style="3" customWidth="1"/>
    <col min="2" max="2" width="2.28515625" style="3" customWidth="1"/>
    <col min="3" max="3" width="12.7109375" style="3" customWidth="1"/>
    <col min="4" max="4" width="2.42578125" style="3" customWidth="1"/>
    <col min="5" max="5" width="12.7109375" style="3" customWidth="1"/>
    <col min="6" max="6" width="2.28515625" style="3" customWidth="1"/>
    <col min="7" max="7" width="12.7109375" style="3" customWidth="1"/>
    <col min="8" max="8" width="2.28515625" style="3" customWidth="1"/>
    <col min="9" max="9" width="12.7109375" style="3" customWidth="1"/>
    <col min="10" max="10" width="2.28515625" style="3" customWidth="1"/>
    <col min="11" max="11" width="12.7109375" style="3" customWidth="1"/>
    <col min="12" max="12" width="2.28515625" style="3" customWidth="1"/>
    <col min="13" max="16" width="12.7109375" style="3" customWidth="1"/>
    <col min="17" max="16384" width="9.140625" style="3"/>
  </cols>
  <sheetData>
    <row r="1" spans="1:15" ht="16.5" customHeight="1">
      <c r="A1" s="431" t="s">
        <v>272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5" ht="36" customHeight="1">
      <c r="A2" s="46"/>
      <c r="B2" s="46"/>
      <c r="C2" s="42"/>
      <c r="D2" s="53"/>
      <c r="E2" s="41"/>
      <c r="F2" s="53"/>
      <c r="G2" s="53"/>
      <c r="H2" s="41"/>
      <c r="I2" s="41"/>
      <c r="J2" s="41"/>
      <c r="K2" s="54" t="s">
        <v>52</v>
      </c>
      <c r="L2" s="54"/>
      <c r="M2" s="39" t="s">
        <v>69</v>
      </c>
    </row>
    <row r="3" spans="1:15" ht="5.85" customHeight="1">
      <c r="A3" s="106"/>
      <c r="B3" s="106"/>
      <c r="C3" s="107"/>
      <c r="D3" s="108"/>
      <c r="E3" s="109"/>
      <c r="F3" s="109"/>
      <c r="G3" s="109"/>
      <c r="H3" s="110"/>
      <c r="I3" s="111"/>
      <c r="J3" s="111"/>
      <c r="K3" s="111"/>
      <c r="L3" s="111"/>
      <c r="M3" s="110"/>
    </row>
    <row r="4" spans="1:15" ht="15.75" customHeight="1">
      <c r="A4" s="433" t="s">
        <v>53</v>
      </c>
      <c r="B4" s="112"/>
      <c r="C4" s="112"/>
      <c r="D4" s="112"/>
      <c r="E4" s="112"/>
      <c r="F4" s="113"/>
      <c r="G4" s="111"/>
      <c r="H4" s="113"/>
      <c r="I4" s="111"/>
      <c r="J4" s="111"/>
      <c r="K4" s="114" t="s">
        <v>53</v>
      </c>
      <c r="L4" s="114"/>
      <c r="M4" s="113">
        <v>63</v>
      </c>
    </row>
    <row r="5" spans="1:15" ht="15.75" customHeight="1">
      <c r="A5" s="433"/>
      <c r="B5" s="112"/>
      <c r="C5" s="112"/>
      <c r="D5" s="112"/>
      <c r="E5" s="112"/>
      <c r="F5" s="113"/>
      <c r="G5" s="111"/>
      <c r="H5" s="113"/>
      <c r="I5" s="111"/>
      <c r="J5" s="111"/>
      <c r="K5" s="114" t="s">
        <v>54</v>
      </c>
      <c r="L5" s="114"/>
      <c r="M5" s="113">
        <v>215</v>
      </c>
    </row>
    <row r="6" spans="1:15" ht="15.75" customHeight="1">
      <c r="A6" s="433"/>
      <c r="B6" s="112"/>
      <c r="C6" s="112"/>
      <c r="D6" s="112"/>
      <c r="E6" s="112"/>
      <c r="F6" s="113"/>
      <c r="G6" s="111"/>
      <c r="H6" s="113"/>
      <c r="I6" s="111"/>
      <c r="J6" s="111"/>
      <c r="K6" s="114" t="s">
        <v>55</v>
      </c>
      <c r="L6" s="114"/>
      <c r="M6" s="113">
        <v>6</v>
      </c>
    </row>
    <row r="7" spans="1:15" ht="15.75" customHeight="1">
      <c r="A7" s="434"/>
      <c r="B7" s="115"/>
      <c r="C7" s="115"/>
      <c r="D7" s="115"/>
      <c r="E7" s="115"/>
      <c r="F7" s="116"/>
      <c r="G7" s="111"/>
      <c r="H7" s="117"/>
      <c r="I7" s="111"/>
      <c r="J7" s="111"/>
      <c r="K7" s="118" t="s">
        <v>56</v>
      </c>
      <c r="L7" s="118"/>
      <c r="M7" s="117" t="s">
        <v>224</v>
      </c>
    </row>
    <row r="8" spans="1:15" ht="15.75" customHeight="1">
      <c r="A8" s="435" t="s">
        <v>57</v>
      </c>
      <c r="B8" s="435"/>
      <c r="C8" s="435"/>
      <c r="D8" s="435"/>
      <c r="E8" s="435"/>
      <c r="F8" s="119"/>
      <c r="G8" s="120"/>
      <c r="H8" s="120"/>
      <c r="I8" s="120"/>
      <c r="J8" s="120"/>
      <c r="K8" s="120"/>
      <c r="L8" s="120"/>
      <c r="M8" s="120">
        <v>4</v>
      </c>
    </row>
    <row r="9" spans="1:15" ht="15.75" customHeight="1">
      <c r="A9" s="436" t="s">
        <v>167</v>
      </c>
      <c r="B9" s="436"/>
      <c r="C9" s="436"/>
      <c r="D9" s="436"/>
      <c r="E9" s="436"/>
      <c r="F9" s="116"/>
      <c r="G9" s="115"/>
      <c r="H9" s="115"/>
      <c r="I9" s="115"/>
      <c r="J9" s="115"/>
      <c r="K9" s="115"/>
      <c r="L9" s="115"/>
      <c r="M9" s="115">
        <v>18</v>
      </c>
    </row>
    <row r="10" spans="1:15" ht="15.75" customHeight="1">
      <c r="A10" s="437" t="s">
        <v>58</v>
      </c>
      <c r="B10" s="437"/>
      <c r="C10" s="437"/>
      <c r="D10" s="111"/>
      <c r="E10" s="121"/>
      <c r="F10" s="122"/>
      <c r="G10" s="129"/>
      <c r="H10" s="123"/>
      <c r="I10" s="123"/>
      <c r="J10" s="123"/>
      <c r="K10" s="129" t="s">
        <v>195</v>
      </c>
      <c r="L10" s="123"/>
      <c r="M10" s="123">
        <v>0</v>
      </c>
    </row>
    <row r="11" spans="1:15" ht="15.75" customHeight="1">
      <c r="A11" s="434"/>
      <c r="B11" s="434"/>
      <c r="C11" s="434"/>
      <c r="D11" s="124"/>
      <c r="E11" s="125"/>
      <c r="F11" s="126"/>
      <c r="G11" s="118"/>
      <c r="H11" s="127"/>
      <c r="I11" s="127"/>
      <c r="J11" s="127"/>
      <c r="K11" s="118" t="s">
        <v>75</v>
      </c>
      <c r="L11" s="127"/>
      <c r="M11" s="127">
        <v>0</v>
      </c>
      <c r="O11" s="49"/>
    </row>
    <row r="12" spans="1:15" ht="15.75" customHeight="1">
      <c r="A12" s="419" t="s">
        <v>108</v>
      </c>
      <c r="B12" s="419"/>
      <c r="C12" s="419"/>
      <c r="D12" s="419"/>
      <c r="E12" s="419"/>
      <c r="F12" s="419"/>
      <c r="G12" s="419"/>
      <c r="H12" s="419"/>
      <c r="I12" s="419"/>
      <c r="J12" s="128"/>
      <c r="K12" s="128"/>
      <c r="L12" s="128"/>
      <c r="M12" s="128"/>
    </row>
    <row r="13" spans="1:15" ht="29.25" customHeight="1">
      <c r="A13" s="438" t="s">
        <v>168</v>
      </c>
      <c r="B13" s="438"/>
      <c r="C13" s="438"/>
      <c r="D13" s="438"/>
      <c r="E13" s="438"/>
      <c r="F13" s="438"/>
      <c r="G13" s="438"/>
      <c r="H13" s="438"/>
      <c r="I13" s="438"/>
      <c r="J13" s="438"/>
      <c r="K13" s="438"/>
      <c r="L13" s="349"/>
      <c r="M13" s="111"/>
    </row>
    <row r="14" spans="1:15" ht="18.75" customHeight="1">
      <c r="A14" s="349"/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</row>
    <row r="15" spans="1:15" ht="15.75" customHeight="1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spans="1:15" s="52" customFormat="1" ht="18" customHeight="1">
      <c r="A16" s="430" t="s">
        <v>273</v>
      </c>
      <c r="B16" s="430"/>
      <c r="C16" s="430"/>
      <c r="D16" s="430"/>
      <c r="E16" s="430"/>
      <c r="F16" s="430"/>
      <c r="G16" s="430"/>
      <c r="H16" s="430"/>
      <c r="I16" s="430"/>
      <c r="J16" s="430"/>
      <c r="K16" s="430"/>
      <c r="L16" s="374"/>
      <c r="M16" s="360"/>
    </row>
    <row r="17" spans="1:19" ht="24.95" customHeight="1">
      <c r="A17" s="31" t="s">
        <v>8</v>
      </c>
      <c r="B17" s="31"/>
      <c r="C17" s="33">
        <v>2015</v>
      </c>
      <c r="D17" s="31"/>
      <c r="E17" s="33">
        <v>2016</v>
      </c>
      <c r="F17" s="31"/>
      <c r="G17" s="33">
        <v>2017</v>
      </c>
      <c r="H17" s="31"/>
      <c r="I17" s="33">
        <v>2018</v>
      </c>
      <c r="J17" s="33"/>
      <c r="K17" s="33">
        <v>2019</v>
      </c>
      <c r="L17" s="33"/>
      <c r="M17" s="33">
        <v>2020</v>
      </c>
    </row>
    <row r="18" spans="1:19" ht="15.75" customHeight="1">
      <c r="A18" s="130" t="s">
        <v>10</v>
      </c>
      <c r="B18" s="131"/>
      <c r="C18" s="132">
        <v>330679</v>
      </c>
      <c r="D18" s="131"/>
      <c r="E18" s="132">
        <v>324370</v>
      </c>
      <c r="F18" s="131"/>
      <c r="G18" s="132">
        <v>281413</v>
      </c>
      <c r="H18" s="131"/>
      <c r="I18" s="132">
        <v>345930</v>
      </c>
      <c r="J18" s="111"/>
      <c r="K18" s="132">
        <v>362362</v>
      </c>
      <c r="L18" s="132"/>
      <c r="M18" s="132">
        <v>306155</v>
      </c>
      <c r="N18" s="50"/>
      <c r="O18" s="50"/>
      <c r="P18" s="50"/>
      <c r="Q18" s="51"/>
      <c r="R18" s="50"/>
      <c r="S18" s="50"/>
    </row>
    <row r="19" spans="1:19" ht="15.75" customHeight="1">
      <c r="A19" s="130" t="s">
        <v>11</v>
      </c>
      <c r="B19" s="131"/>
      <c r="C19" s="132">
        <v>196692</v>
      </c>
      <c r="D19" s="131"/>
      <c r="E19" s="132">
        <v>195350</v>
      </c>
      <c r="F19" s="131"/>
      <c r="G19" s="132">
        <v>158714</v>
      </c>
      <c r="H19" s="131"/>
      <c r="I19" s="132">
        <v>211782</v>
      </c>
      <c r="J19" s="111"/>
      <c r="K19" s="132">
        <v>213782</v>
      </c>
      <c r="L19" s="132"/>
      <c r="M19" s="132">
        <v>180992</v>
      </c>
      <c r="N19" s="50"/>
      <c r="O19" s="50"/>
      <c r="P19" s="50"/>
      <c r="Q19" s="51"/>
      <c r="R19" s="50"/>
      <c r="S19" s="50"/>
    </row>
    <row r="20" spans="1:19" ht="15.75" customHeight="1">
      <c r="A20" s="130" t="s">
        <v>12</v>
      </c>
      <c r="B20" s="131"/>
      <c r="C20" s="132">
        <v>175481</v>
      </c>
      <c r="D20" s="131"/>
      <c r="E20" s="132">
        <v>193765</v>
      </c>
      <c r="F20" s="131"/>
      <c r="G20" s="132">
        <v>185900</v>
      </c>
      <c r="H20" s="131"/>
      <c r="I20" s="132">
        <v>197309</v>
      </c>
      <c r="J20" s="111"/>
      <c r="K20" s="132">
        <v>202462</v>
      </c>
      <c r="L20" s="132"/>
      <c r="M20" s="132">
        <v>178276</v>
      </c>
      <c r="N20" s="50"/>
      <c r="O20" s="50"/>
      <c r="P20" s="50"/>
      <c r="Q20" s="51"/>
      <c r="R20" s="50"/>
      <c r="S20" s="50"/>
    </row>
    <row r="21" spans="1:19" ht="15.75" customHeight="1">
      <c r="A21" s="130" t="s">
        <v>13</v>
      </c>
      <c r="B21" s="131"/>
      <c r="C21" s="132">
        <v>91063</v>
      </c>
      <c r="D21" s="131"/>
      <c r="E21" s="132">
        <v>95053</v>
      </c>
      <c r="F21" s="131"/>
      <c r="G21" s="132">
        <v>91611</v>
      </c>
      <c r="H21" s="131"/>
      <c r="I21" s="132">
        <v>91731</v>
      </c>
      <c r="J21" s="111"/>
      <c r="K21" s="132">
        <v>93608</v>
      </c>
      <c r="L21" s="132"/>
      <c r="M21" s="132">
        <v>84230</v>
      </c>
      <c r="N21" s="50"/>
      <c r="O21" s="50"/>
      <c r="P21" s="50"/>
      <c r="Q21" s="51"/>
      <c r="R21" s="50"/>
      <c r="S21" s="50"/>
    </row>
    <row r="22" spans="1:19" ht="15.75" customHeight="1">
      <c r="A22" s="130" t="s">
        <v>14</v>
      </c>
      <c r="B22" s="131"/>
      <c r="C22" s="132">
        <v>115070</v>
      </c>
      <c r="D22" s="131"/>
      <c r="E22" s="132">
        <v>121815</v>
      </c>
      <c r="F22" s="131"/>
      <c r="G22" s="132">
        <v>113628</v>
      </c>
      <c r="H22" s="131"/>
      <c r="I22" s="132">
        <v>128232</v>
      </c>
      <c r="J22" s="111"/>
      <c r="K22" s="132">
        <v>132510</v>
      </c>
      <c r="L22" s="132"/>
      <c r="M22" s="132">
        <v>115507</v>
      </c>
      <c r="N22" s="50"/>
      <c r="O22" s="50"/>
      <c r="P22" s="50"/>
      <c r="Q22" s="51"/>
      <c r="R22" s="50"/>
      <c r="S22" s="50"/>
    </row>
    <row r="23" spans="1:19" ht="15.75" customHeight="1">
      <c r="A23" s="130" t="s">
        <v>15</v>
      </c>
      <c r="B23" s="131"/>
      <c r="C23" s="132">
        <v>156333</v>
      </c>
      <c r="D23" s="131"/>
      <c r="E23" s="132">
        <v>155581</v>
      </c>
      <c r="F23" s="131"/>
      <c r="G23" s="132">
        <v>156410</v>
      </c>
      <c r="H23" s="131"/>
      <c r="I23" s="132">
        <v>167905</v>
      </c>
      <c r="J23" s="111"/>
      <c r="K23" s="132">
        <v>171762</v>
      </c>
      <c r="L23" s="132"/>
      <c r="M23" s="132">
        <v>145811</v>
      </c>
      <c r="N23" s="50"/>
      <c r="O23" s="50"/>
      <c r="P23" s="50"/>
      <c r="Q23" s="51"/>
      <c r="R23" s="50"/>
      <c r="S23" s="50"/>
    </row>
    <row r="24" spans="1:19" ht="15.75" customHeight="1">
      <c r="A24" s="130" t="s">
        <v>16</v>
      </c>
      <c r="B24" s="131"/>
      <c r="C24" s="132">
        <v>128793</v>
      </c>
      <c r="D24" s="131"/>
      <c r="E24" s="132">
        <v>133095</v>
      </c>
      <c r="F24" s="131"/>
      <c r="G24" s="132">
        <v>132192</v>
      </c>
      <c r="H24" s="131"/>
      <c r="I24" s="132">
        <v>141415</v>
      </c>
      <c r="J24" s="111"/>
      <c r="K24" s="132">
        <v>138822</v>
      </c>
      <c r="L24" s="132"/>
      <c r="M24" s="132">
        <v>124776</v>
      </c>
      <c r="N24" s="50"/>
      <c r="O24" s="50"/>
      <c r="P24" s="50"/>
      <c r="Q24" s="51"/>
      <c r="R24" s="50"/>
      <c r="S24" s="50"/>
    </row>
    <row r="25" spans="1:19" ht="15.75" customHeight="1">
      <c r="A25" s="130" t="s">
        <v>17</v>
      </c>
      <c r="B25" s="131"/>
      <c r="C25" s="132">
        <v>238987</v>
      </c>
      <c r="D25" s="131"/>
      <c r="E25" s="132">
        <v>248384</v>
      </c>
      <c r="F25" s="131"/>
      <c r="G25" s="132">
        <v>241689</v>
      </c>
      <c r="H25" s="131"/>
      <c r="I25" s="132">
        <v>246370</v>
      </c>
      <c r="J25" s="111"/>
      <c r="K25" s="132">
        <v>250564</v>
      </c>
      <c r="L25" s="132"/>
      <c r="M25" s="132">
        <v>217265</v>
      </c>
      <c r="N25" s="50"/>
      <c r="O25" s="50"/>
      <c r="P25" s="50"/>
      <c r="Q25" s="51"/>
      <c r="R25" s="50"/>
      <c r="S25" s="50"/>
    </row>
    <row r="26" spans="1:19" ht="15.75" customHeight="1">
      <c r="A26" s="130" t="s">
        <v>18</v>
      </c>
      <c r="B26" s="131"/>
      <c r="C26" s="132">
        <v>36004</v>
      </c>
      <c r="D26" s="131"/>
      <c r="E26" s="132">
        <v>37136</v>
      </c>
      <c r="F26" s="131"/>
      <c r="G26" s="132">
        <v>38748</v>
      </c>
      <c r="H26" s="131"/>
      <c r="I26" s="132">
        <v>36614</v>
      </c>
      <c r="J26" s="111"/>
      <c r="K26" s="132">
        <v>34625</v>
      </c>
      <c r="L26" s="132"/>
      <c r="M26" s="132">
        <v>28751</v>
      </c>
      <c r="N26" s="50"/>
      <c r="O26" s="50"/>
      <c r="P26" s="50"/>
      <c r="Q26" s="51"/>
      <c r="R26" s="50"/>
      <c r="S26" s="50"/>
    </row>
    <row r="27" spans="1:19" ht="15.75" customHeight="1">
      <c r="A27" s="130" t="s">
        <v>19</v>
      </c>
      <c r="B27" s="131"/>
      <c r="C27" s="132">
        <v>375285</v>
      </c>
      <c r="D27" s="131"/>
      <c r="E27" s="132">
        <v>337654</v>
      </c>
      <c r="F27" s="131"/>
      <c r="G27" s="132">
        <v>311978</v>
      </c>
      <c r="H27" s="131"/>
      <c r="I27" s="132">
        <v>340315</v>
      </c>
      <c r="J27" s="111"/>
      <c r="K27" s="132">
        <v>357863</v>
      </c>
      <c r="L27" s="132"/>
      <c r="M27" s="132">
        <v>385049</v>
      </c>
      <c r="N27" s="50"/>
      <c r="O27" s="50"/>
      <c r="P27" s="50"/>
      <c r="Q27" s="51"/>
      <c r="R27" s="50"/>
      <c r="S27" s="50"/>
    </row>
    <row r="28" spans="1:19" ht="15.75" customHeight="1">
      <c r="A28" s="130" t="s">
        <v>20</v>
      </c>
      <c r="B28" s="131"/>
      <c r="C28" s="132">
        <v>137427</v>
      </c>
      <c r="D28" s="131"/>
      <c r="E28" s="132">
        <v>142460</v>
      </c>
      <c r="F28" s="131"/>
      <c r="G28" s="132">
        <v>136164</v>
      </c>
      <c r="H28" s="131"/>
      <c r="I28" s="132">
        <v>148186</v>
      </c>
      <c r="J28" s="111"/>
      <c r="K28" s="132">
        <v>149287</v>
      </c>
      <c r="L28" s="132"/>
      <c r="M28" s="132">
        <v>131884</v>
      </c>
      <c r="N28" s="50"/>
      <c r="O28" s="50"/>
      <c r="P28" s="50"/>
      <c r="Q28" s="51"/>
      <c r="R28" s="50"/>
      <c r="S28" s="50"/>
    </row>
    <row r="29" spans="1:19" ht="15.75" customHeight="1">
      <c r="A29" s="130" t="s">
        <v>21</v>
      </c>
      <c r="B29" s="131"/>
      <c r="C29" s="132">
        <v>239484</v>
      </c>
      <c r="D29" s="131"/>
      <c r="E29" s="132">
        <v>259231</v>
      </c>
      <c r="F29" s="131"/>
      <c r="G29" s="132">
        <v>201476</v>
      </c>
      <c r="H29" s="131"/>
      <c r="I29" s="132">
        <v>242264</v>
      </c>
      <c r="J29" s="111"/>
      <c r="K29" s="132">
        <v>267142</v>
      </c>
      <c r="L29" s="132"/>
      <c r="M29" s="132">
        <v>219881</v>
      </c>
      <c r="N29" s="50"/>
      <c r="O29" s="50"/>
      <c r="P29" s="50"/>
      <c r="Q29" s="51"/>
      <c r="R29" s="50"/>
      <c r="S29" s="50"/>
    </row>
    <row r="30" spans="1:19" ht="15.75" customHeight="1">
      <c r="A30" s="130" t="s">
        <v>22</v>
      </c>
      <c r="B30" s="131"/>
      <c r="C30" s="132">
        <v>199818</v>
      </c>
      <c r="D30" s="131"/>
      <c r="E30" s="132">
        <v>206745</v>
      </c>
      <c r="F30" s="131"/>
      <c r="G30" s="132">
        <v>205058</v>
      </c>
      <c r="H30" s="131"/>
      <c r="I30" s="132">
        <v>213785</v>
      </c>
      <c r="J30" s="111"/>
      <c r="K30" s="132">
        <v>216453</v>
      </c>
      <c r="L30" s="132"/>
      <c r="M30" s="132">
        <v>175167</v>
      </c>
      <c r="N30" s="50"/>
      <c r="O30" s="50"/>
      <c r="P30" s="50"/>
      <c r="Q30" s="51"/>
      <c r="R30" s="50"/>
      <c r="S30" s="50"/>
    </row>
    <row r="31" spans="1:19">
      <c r="A31" s="130" t="s">
        <v>23</v>
      </c>
      <c r="B31" s="131"/>
      <c r="C31" s="132">
        <v>233315</v>
      </c>
      <c r="D31" s="131"/>
      <c r="E31" s="132">
        <v>234872</v>
      </c>
      <c r="F31" s="131"/>
      <c r="G31" s="132">
        <v>225700</v>
      </c>
      <c r="H31" s="131"/>
      <c r="I31" s="132">
        <v>231437</v>
      </c>
      <c r="J31" s="111"/>
      <c r="K31" s="132">
        <v>213360</v>
      </c>
      <c r="L31" s="132"/>
      <c r="M31" s="132">
        <v>191856</v>
      </c>
      <c r="N31" s="50"/>
      <c r="O31" s="50"/>
      <c r="P31" s="50"/>
      <c r="Q31" s="51"/>
      <c r="R31" s="50"/>
      <c r="S31" s="50"/>
    </row>
    <row r="32" spans="1:19" ht="15.75" customHeight="1">
      <c r="A32" s="130" t="s">
        <v>24</v>
      </c>
      <c r="B32" s="131"/>
      <c r="C32" s="132">
        <v>7403</v>
      </c>
      <c r="D32" s="131"/>
      <c r="E32" s="132">
        <v>8033</v>
      </c>
      <c r="F32" s="131"/>
      <c r="G32" s="132">
        <v>8091</v>
      </c>
      <c r="H32" s="131"/>
      <c r="I32" s="132">
        <v>8205</v>
      </c>
      <c r="J32" s="111"/>
      <c r="K32" s="132">
        <v>8422</v>
      </c>
      <c r="L32" s="132"/>
      <c r="M32" s="132">
        <v>8673</v>
      </c>
      <c r="N32" s="50"/>
      <c r="O32" s="50"/>
      <c r="P32" s="50"/>
      <c r="Q32" s="51"/>
      <c r="R32" s="50"/>
      <c r="S32" s="50"/>
    </row>
    <row r="33" spans="1:19" ht="15.75" customHeight="1">
      <c r="A33" s="130" t="s">
        <v>25</v>
      </c>
      <c r="B33" s="131"/>
      <c r="C33" s="132">
        <v>15203</v>
      </c>
      <c r="D33" s="131"/>
      <c r="E33" s="132">
        <v>38035</v>
      </c>
      <c r="F33" s="131"/>
      <c r="G33" s="132">
        <v>38783</v>
      </c>
      <c r="H33" s="131"/>
      <c r="I33" s="132">
        <v>40459</v>
      </c>
      <c r="J33" s="111"/>
      <c r="K33" s="132">
        <v>43035</v>
      </c>
      <c r="L33" s="132"/>
      <c r="M33" s="132">
        <v>37417</v>
      </c>
      <c r="N33" s="50"/>
      <c r="O33" s="50"/>
      <c r="P33" s="50"/>
      <c r="Q33" s="51"/>
      <c r="R33" s="50"/>
      <c r="S33" s="50"/>
    </row>
    <row r="34" spans="1:19" ht="24.95" customHeight="1" thickBot="1">
      <c r="A34" s="133" t="s">
        <v>0</v>
      </c>
      <c r="B34" s="133"/>
      <c r="C34" s="134">
        <v>2677037</v>
      </c>
      <c r="D34" s="133"/>
      <c r="E34" s="134">
        <v>2731579</v>
      </c>
      <c r="F34" s="133"/>
      <c r="G34" s="134">
        <v>2527555</v>
      </c>
      <c r="H34" s="133"/>
      <c r="I34" s="134">
        <v>2791939</v>
      </c>
      <c r="J34" s="134"/>
      <c r="K34" s="134">
        <v>2856059</v>
      </c>
      <c r="L34" s="134"/>
      <c r="M34" s="134">
        <v>2531690</v>
      </c>
      <c r="N34" s="50"/>
      <c r="O34" s="50"/>
      <c r="P34" s="50"/>
      <c r="Q34" s="51"/>
      <c r="R34" s="50"/>
      <c r="S34" s="50"/>
    </row>
    <row r="35" spans="1:19" ht="30.75" customHeight="1">
      <c r="A35" s="432" t="s">
        <v>188</v>
      </c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135"/>
      <c r="M35" s="111"/>
      <c r="N35" s="50"/>
      <c r="O35" s="50"/>
      <c r="P35" s="50"/>
      <c r="Q35" s="51"/>
      <c r="R35" s="50"/>
      <c r="S35" s="50"/>
    </row>
    <row r="36" spans="1:19" ht="15.75" customHeight="1"/>
  </sheetData>
  <mergeCells count="9">
    <mergeCell ref="A1:M1"/>
    <mergeCell ref="A35:K35"/>
    <mergeCell ref="A12:I12"/>
    <mergeCell ref="A16:K16"/>
    <mergeCell ref="A4:A7"/>
    <mergeCell ref="A8:E8"/>
    <mergeCell ref="A9:E9"/>
    <mergeCell ref="A10:C11"/>
    <mergeCell ref="A13:K1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4"/>
  <sheetViews>
    <sheetView view="pageBreakPreview" topLeftCell="A13" zoomScaleNormal="90" zoomScaleSheetLayoutView="100" workbookViewId="0">
      <selection activeCell="Q15" sqref="Q15"/>
    </sheetView>
  </sheetViews>
  <sheetFormatPr defaultRowHeight="15"/>
  <cols>
    <col min="1" max="1" width="20.7109375" customWidth="1"/>
    <col min="2" max="2" width="11.7109375" customWidth="1"/>
    <col min="3" max="3" width="2.28515625" customWidth="1"/>
    <col min="4" max="4" width="11.7109375" customWidth="1"/>
    <col min="5" max="5" width="2.28515625" customWidth="1"/>
    <col min="6" max="6" width="11.7109375" customWidth="1"/>
    <col min="7" max="7" width="2.28515625" customWidth="1"/>
    <col min="8" max="8" width="11.7109375" customWidth="1"/>
    <col min="9" max="9" width="2.28515625" customWidth="1"/>
    <col min="10" max="10" width="11.7109375" customWidth="1"/>
    <col min="11" max="11" width="2.28515625" customWidth="1"/>
    <col min="12" max="12" width="11.7109375" customWidth="1"/>
    <col min="13" max="13" width="2.28515625" customWidth="1"/>
    <col min="14" max="14" width="11.7109375" customWidth="1"/>
    <col min="15" max="15" width="17.85546875" bestFit="1" customWidth="1"/>
    <col min="16" max="16" width="13.28515625" bestFit="1" customWidth="1"/>
    <col min="17" max="17" width="10.5703125" bestFit="1" customWidth="1"/>
    <col min="18" max="18" width="11.5703125" bestFit="1" customWidth="1"/>
    <col min="19" max="19" width="11.5703125" customWidth="1"/>
    <col min="20" max="21" width="13.28515625" bestFit="1" customWidth="1"/>
  </cols>
  <sheetData>
    <row r="1" spans="1:14" s="40" customFormat="1" ht="16.5" customHeight="1">
      <c r="A1" s="375" t="s">
        <v>274</v>
      </c>
      <c r="B1" s="375"/>
      <c r="C1" s="375"/>
      <c r="D1" s="375"/>
      <c r="E1" s="375"/>
      <c r="F1" s="375"/>
      <c r="G1" s="376"/>
      <c r="H1" s="377"/>
      <c r="I1" s="377"/>
      <c r="J1" s="377"/>
      <c r="K1" s="360"/>
      <c r="L1" s="360"/>
      <c r="M1" s="360"/>
      <c r="N1" s="360"/>
    </row>
    <row r="2" spans="1:14" ht="24.95" customHeight="1">
      <c r="A2" s="31" t="s">
        <v>8</v>
      </c>
      <c r="B2" s="31"/>
      <c r="C2" s="31"/>
      <c r="D2" s="33">
        <v>2015</v>
      </c>
      <c r="E2" s="33"/>
      <c r="F2" s="33">
        <v>2016</v>
      </c>
      <c r="G2" s="33"/>
      <c r="H2" s="33">
        <v>2017</v>
      </c>
      <c r="I2" s="33"/>
      <c r="J2" s="33">
        <v>2018</v>
      </c>
      <c r="K2" s="33"/>
      <c r="L2" s="33">
        <v>2019</v>
      </c>
      <c r="M2" s="33"/>
      <c r="N2" s="33">
        <v>2020</v>
      </c>
    </row>
    <row r="3" spans="1:14" ht="15.75" customHeight="1">
      <c r="A3" s="130" t="s">
        <v>10</v>
      </c>
      <c r="B3" s="111"/>
      <c r="C3" s="111"/>
      <c r="D3" s="136">
        <v>90617</v>
      </c>
      <c r="E3" s="136"/>
      <c r="F3" s="136">
        <v>99604</v>
      </c>
      <c r="G3" s="136"/>
      <c r="H3" s="136">
        <v>77931</v>
      </c>
      <c r="I3" s="136"/>
      <c r="J3" s="136">
        <v>77486</v>
      </c>
      <c r="K3" s="136"/>
      <c r="L3" s="136">
        <v>94223</v>
      </c>
      <c r="M3" s="136"/>
      <c r="N3" s="136">
        <v>97897</v>
      </c>
    </row>
    <row r="4" spans="1:14" ht="15.75" customHeight="1">
      <c r="A4" s="130" t="s">
        <v>11</v>
      </c>
      <c r="B4" s="111"/>
      <c r="C4" s="111"/>
      <c r="D4" s="136">
        <v>44703</v>
      </c>
      <c r="E4" s="136"/>
      <c r="F4" s="136">
        <v>49163</v>
      </c>
      <c r="G4" s="136"/>
      <c r="H4" s="136">
        <v>39848</v>
      </c>
      <c r="I4" s="136"/>
      <c r="J4" s="136">
        <v>52216</v>
      </c>
      <c r="K4" s="136"/>
      <c r="L4" s="136">
        <v>50658</v>
      </c>
      <c r="M4" s="136"/>
      <c r="N4" s="136">
        <v>37524</v>
      </c>
    </row>
    <row r="5" spans="1:14" ht="15.75" customHeight="1">
      <c r="A5" s="130" t="s">
        <v>12</v>
      </c>
      <c r="B5" s="111"/>
      <c r="C5" s="111"/>
      <c r="D5" s="136">
        <v>16439</v>
      </c>
      <c r="E5" s="136"/>
      <c r="F5" s="136">
        <v>16140</v>
      </c>
      <c r="G5" s="136"/>
      <c r="H5" s="136">
        <v>14806</v>
      </c>
      <c r="I5" s="136"/>
      <c r="J5" s="136">
        <v>16489</v>
      </c>
      <c r="K5" s="136"/>
      <c r="L5" s="136">
        <v>16577</v>
      </c>
      <c r="M5" s="136"/>
      <c r="N5" s="136">
        <v>14069</v>
      </c>
    </row>
    <row r="6" spans="1:14" ht="15.75" customHeight="1">
      <c r="A6" s="130" t="s">
        <v>13</v>
      </c>
      <c r="B6" s="111"/>
      <c r="C6" s="111"/>
      <c r="D6" s="136">
        <v>59029</v>
      </c>
      <c r="E6" s="136"/>
      <c r="F6" s="136">
        <v>58093</v>
      </c>
      <c r="G6" s="136"/>
      <c r="H6" s="136">
        <v>63757</v>
      </c>
      <c r="I6" s="136"/>
      <c r="J6" s="136">
        <v>61983</v>
      </c>
      <c r="K6" s="136"/>
      <c r="L6" s="136">
        <v>70743</v>
      </c>
      <c r="M6" s="136"/>
      <c r="N6" s="136">
        <v>51622</v>
      </c>
    </row>
    <row r="7" spans="1:14" ht="15.75" customHeight="1">
      <c r="A7" s="130" t="s">
        <v>14</v>
      </c>
      <c r="B7" s="111"/>
      <c r="C7" s="111"/>
      <c r="D7" s="136">
        <v>51122</v>
      </c>
      <c r="E7" s="136"/>
      <c r="F7" s="136">
        <v>51177</v>
      </c>
      <c r="G7" s="136"/>
      <c r="H7" s="136">
        <v>51922</v>
      </c>
      <c r="I7" s="136"/>
      <c r="J7" s="136">
        <v>52794</v>
      </c>
      <c r="K7" s="136"/>
      <c r="L7" s="136">
        <v>53690</v>
      </c>
      <c r="M7" s="136"/>
      <c r="N7" s="136">
        <v>43565</v>
      </c>
    </row>
    <row r="8" spans="1:14" ht="15.75" customHeight="1">
      <c r="A8" s="130" t="s">
        <v>15</v>
      </c>
      <c r="B8" s="111"/>
      <c r="C8" s="111"/>
      <c r="D8" s="136">
        <v>14887</v>
      </c>
      <c r="E8" s="136"/>
      <c r="F8" s="136">
        <v>24050</v>
      </c>
      <c r="G8" s="136"/>
      <c r="H8" s="136">
        <v>22543</v>
      </c>
      <c r="I8" s="136"/>
      <c r="J8" s="136">
        <v>23385</v>
      </c>
      <c r="K8" s="136"/>
      <c r="L8" s="136">
        <v>25016</v>
      </c>
      <c r="M8" s="136"/>
      <c r="N8" s="136">
        <v>21100</v>
      </c>
    </row>
    <row r="9" spans="1:14" ht="15.75" customHeight="1">
      <c r="A9" s="130" t="s">
        <v>16</v>
      </c>
      <c r="B9" s="111"/>
      <c r="C9" s="111"/>
      <c r="D9" s="136">
        <v>160176</v>
      </c>
      <c r="E9" s="136"/>
      <c r="F9" s="136">
        <v>157500</v>
      </c>
      <c r="G9" s="136"/>
      <c r="H9" s="136">
        <v>161805</v>
      </c>
      <c r="I9" s="136"/>
      <c r="J9" s="136">
        <v>159851</v>
      </c>
      <c r="K9" s="136"/>
      <c r="L9" s="136">
        <v>172577</v>
      </c>
      <c r="M9" s="136"/>
      <c r="N9" s="136">
        <v>116915</v>
      </c>
    </row>
    <row r="10" spans="1:14" ht="15.75" customHeight="1">
      <c r="A10" s="130" t="s">
        <v>17</v>
      </c>
      <c r="B10" s="111"/>
      <c r="C10" s="111"/>
      <c r="D10" s="136">
        <v>88540</v>
      </c>
      <c r="E10" s="136"/>
      <c r="F10" s="136">
        <v>89872</v>
      </c>
      <c r="G10" s="136"/>
      <c r="H10" s="136">
        <v>91027</v>
      </c>
      <c r="I10" s="136"/>
      <c r="J10" s="136">
        <v>92868</v>
      </c>
      <c r="K10" s="136"/>
      <c r="L10" s="136">
        <v>93561</v>
      </c>
      <c r="M10" s="136"/>
      <c r="N10" s="136">
        <v>82372</v>
      </c>
    </row>
    <row r="11" spans="1:14" ht="15.75" customHeight="1">
      <c r="A11" s="130" t="s">
        <v>18</v>
      </c>
      <c r="B11" s="111"/>
      <c r="C11" s="111"/>
      <c r="D11" s="136">
        <v>0</v>
      </c>
      <c r="E11" s="136"/>
      <c r="F11" s="136">
        <v>0</v>
      </c>
      <c r="G11" s="136"/>
      <c r="H11" s="136">
        <v>0</v>
      </c>
      <c r="I11" s="136"/>
      <c r="J11" s="136">
        <v>636</v>
      </c>
      <c r="K11" s="136"/>
      <c r="L11" s="136">
        <v>2668</v>
      </c>
      <c r="M11" s="136"/>
      <c r="N11" s="136">
        <v>2352</v>
      </c>
    </row>
    <row r="12" spans="1:14" ht="15.75" customHeight="1">
      <c r="A12" s="130" t="s">
        <v>19</v>
      </c>
      <c r="B12" s="111"/>
      <c r="C12" s="111"/>
      <c r="D12" s="136">
        <v>313622</v>
      </c>
      <c r="E12" s="136"/>
      <c r="F12" s="136">
        <v>304003</v>
      </c>
      <c r="G12" s="136"/>
      <c r="H12" s="136">
        <v>303872</v>
      </c>
      <c r="I12" s="136"/>
      <c r="J12" s="136">
        <v>318482</v>
      </c>
      <c r="K12" s="136"/>
      <c r="L12" s="136">
        <v>337118</v>
      </c>
      <c r="M12" s="136"/>
      <c r="N12" s="136">
        <v>269754</v>
      </c>
    </row>
    <row r="13" spans="1:14" ht="15.75" customHeight="1">
      <c r="A13" s="130" t="s">
        <v>20</v>
      </c>
      <c r="B13" s="111"/>
      <c r="C13" s="111"/>
      <c r="D13" s="136">
        <v>3535</v>
      </c>
      <c r="E13" s="136"/>
      <c r="F13" s="136">
        <v>3801</v>
      </c>
      <c r="G13" s="136"/>
      <c r="H13" s="136">
        <v>5286</v>
      </c>
      <c r="I13" s="136"/>
      <c r="J13" s="136">
        <v>6472</v>
      </c>
      <c r="K13" s="136"/>
      <c r="L13" s="136">
        <v>8788</v>
      </c>
      <c r="M13" s="136"/>
      <c r="N13" s="136">
        <v>8907</v>
      </c>
    </row>
    <row r="14" spans="1:14" ht="15.75" customHeight="1">
      <c r="A14" s="130" t="s">
        <v>21</v>
      </c>
      <c r="B14" s="111"/>
      <c r="C14" s="111"/>
      <c r="D14" s="136">
        <v>11919</v>
      </c>
      <c r="E14" s="136"/>
      <c r="F14" s="136">
        <v>16376</v>
      </c>
      <c r="G14" s="136"/>
      <c r="H14" s="136">
        <v>17133</v>
      </c>
      <c r="I14" s="136"/>
      <c r="J14" s="136">
        <v>18398</v>
      </c>
      <c r="K14" s="136"/>
      <c r="L14" s="136">
        <v>16585</v>
      </c>
      <c r="M14" s="136"/>
      <c r="N14" s="136">
        <v>15893</v>
      </c>
    </row>
    <row r="15" spans="1:14" ht="15.75" customHeight="1">
      <c r="A15" s="130" t="s">
        <v>22</v>
      </c>
      <c r="B15" s="111"/>
      <c r="C15" s="111"/>
      <c r="D15" s="136">
        <v>36625</v>
      </c>
      <c r="E15" s="136"/>
      <c r="F15" s="136">
        <v>38587</v>
      </c>
      <c r="G15" s="136"/>
      <c r="H15" s="136">
        <v>29787</v>
      </c>
      <c r="I15" s="136"/>
      <c r="J15" s="136">
        <v>39095</v>
      </c>
      <c r="K15" s="136"/>
      <c r="L15" s="136">
        <v>46379</v>
      </c>
      <c r="M15" s="136"/>
      <c r="N15" s="136">
        <v>37528</v>
      </c>
    </row>
    <row r="16" spans="1:14" ht="15.75" customHeight="1">
      <c r="A16" s="130" t="s">
        <v>23</v>
      </c>
      <c r="B16" s="111"/>
      <c r="C16" s="111"/>
      <c r="D16" s="136">
        <v>173504</v>
      </c>
      <c r="E16" s="136"/>
      <c r="F16" s="136">
        <v>164673</v>
      </c>
      <c r="G16" s="136"/>
      <c r="H16" s="136">
        <v>165875</v>
      </c>
      <c r="I16" s="136"/>
      <c r="J16" s="136">
        <v>178890</v>
      </c>
      <c r="K16" s="136"/>
      <c r="L16" s="136">
        <v>181975</v>
      </c>
      <c r="M16" s="136"/>
      <c r="N16" s="136">
        <v>116796</v>
      </c>
    </row>
    <row r="17" spans="1:14" ht="15.75" customHeight="1">
      <c r="A17" s="130" t="s">
        <v>24</v>
      </c>
      <c r="B17" s="111"/>
      <c r="C17" s="111"/>
      <c r="D17" s="136">
        <v>0</v>
      </c>
      <c r="E17" s="136"/>
      <c r="F17" s="136">
        <v>0</v>
      </c>
      <c r="G17" s="136"/>
      <c r="H17" s="136">
        <v>0</v>
      </c>
      <c r="I17" s="136"/>
      <c r="J17" s="136">
        <v>0</v>
      </c>
      <c r="K17" s="136"/>
      <c r="L17" s="136">
        <v>0</v>
      </c>
      <c r="M17" s="136"/>
      <c r="N17" s="136" t="s">
        <v>128</v>
      </c>
    </row>
    <row r="18" spans="1:14" ht="15.75" customHeight="1">
      <c r="A18" s="130" t="s">
        <v>25</v>
      </c>
      <c r="B18" s="111"/>
      <c r="C18" s="111"/>
      <c r="D18" s="136">
        <v>0</v>
      </c>
      <c r="E18" s="136"/>
      <c r="F18" s="136">
        <v>0</v>
      </c>
      <c r="G18" s="136"/>
      <c r="H18" s="136">
        <v>0</v>
      </c>
      <c r="I18" s="136"/>
      <c r="J18" s="136">
        <v>0</v>
      </c>
      <c r="K18" s="136"/>
      <c r="L18" s="136">
        <v>0</v>
      </c>
      <c r="M18" s="136"/>
      <c r="N18" s="136" t="s">
        <v>128</v>
      </c>
    </row>
    <row r="19" spans="1:14" ht="30" customHeight="1" thickBot="1">
      <c r="A19" s="133" t="s">
        <v>0</v>
      </c>
      <c r="B19" s="133"/>
      <c r="C19" s="133"/>
      <c r="D19" s="134">
        <v>1064718</v>
      </c>
      <c r="E19" s="137"/>
      <c r="F19" s="134">
        <v>1073039</v>
      </c>
      <c r="G19" s="137"/>
      <c r="H19" s="134">
        <v>1045592</v>
      </c>
      <c r="I19" s="134"/>
      <c r="J19" s="134">
        <v>1099045</v>
      </c>
      <c r="K19" s="134"/>
      <c r="L19" s="134">
        <v>1170558</v>
      </c>
      <c r="M19" s="134"/>
      <c r="N19" s="134">
        <v>916294</v>
      </c>
    </row>
    <row r="20" spans="1:14" ht="32.25" customHeight="1">
      <c r="A20" s="424" t="s">
        <v>110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138"/>
      <c r="N20" s="111"/>
    </row>
    <row r="21" spans="1:14" ht="20.100000000000001" customHeight="1">
      <c r="A21" s="362"/>
      <c r="B21" s="362"/>
      <c r="C21" s="362"/>
      <c r="D21" s="362"/>
      <c r="E21" s="362"/>
      <c r="F21" s="362"/>
      <c r="G21" s="362"/>
      <c r="H21" s="362"/>
      <c r="I21" s="378"/>
      <c r="J21" s="111"/>
      <c r="K21" s="111"/>
      <c r="L21" s="111"/>
      <c r="M21" s="111"/>
      <c r="N21" s="111"/>
    </row>
    <row r="22" spans="1:14" ht="15.75" customHeight="1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4" s="40" customFormat="1" ht="15.75" customHeight="1">
      <c r="A23" s="430" t="s">
        <v>275</v>
      </c>
      <c r="B23" s="430"/>
      <c r="C23" s="430"/>
      <c r="D23" s="430"/>
      <c r="E23" s="430"/>
      <c r="F23" s="430"/>
      <c r="G23" s="430"/>
      <c r="H23" s="430"/>
      <c r="I23" s="430"/>
      <c r="J23" s="377"/>
      <c r="K23" s="360"/>
      <c r="L23" s="360"/>
      <c r="M23" s="360"/>
      <c r="N23" s="360"/>
    </row>
    <row r="24" spans="1:14" ht="18" customHeight="1">
      <c r="A24" s="428" t="s">
        <v>8</v>
      </c>
      <c r="B24" s="407" t="s">
        <v>65</v>
      </c>
      <c r="C24" s="407"/>
      <c r="D24" s="407"/>
      <c r="E24" s="407"/>
      <c r="F24" s="407"/>
      <c r="G24" s="407"/>
      <c r="H24" s="407"/>
      <c r="I24" s="407"/>
      <c r="J24" s="407"/>
      <c r="K24" s="407"/>
      <c r="L24" s="407"/>
      <c r="M24" s="407"/>
      <c r="N24" s="407"/>
    </row>
    <row r="25" spans="1:14" ht="18" customHeight="1">
      <c r="A25" s="405"/>
      <c r="B25" s="36">
        <v>2015</v>
      </c>
      <c r="C25" s="36"/>
      <c r="D25" s="36">
        <v>2016</v>
      </c>
      <c r="E25" s="36"/>
      <c r="F25" s="36">
        <v>2017</v>
      </c>
      <c r="G25" s="36"/>
      <c r="H25" s="36">
        <v>2018</v>
      </c>
      <c r="I25" s="36"/>
      <c r="J25" s="36">
        <v>2019</v>
      </c>
      <c r="K25" s="36"/>
      <c r="L25" s="55">
        <v>2020</v>
      </c>
      <c r="M25" s="55"/>
      <c r="N25" s="55">
        <v>2021</v>
      </c>
    </row>
    <row r="26" spans="1:14" ht="17.100000000000001" customHeight="1">
      <c r="A26" s="130" t="s">
        <v>10</v>
      </c>
      <c r="B26" s="132">
        <v>67112</v>
      </c>
      <c r="C26" s="132"/>
      <c r="D26" s="132">
        <v>73116</v>
      </c>
      <c r="E26" s="132"/>
      <c r="F26" s="132">
        <v>76121</v>
      </c>
      <c r="G26" s="132"/>
      <c r="H26" s="132">
        <v>78812</v>
      </c>
      <c r="I26" s="131"/>
      <c r="J26" s="132">
        <v>82502</v>
      </c>
      <c r="K26" s="111"/>
      <c r="L26" s="132">
        <v>58207</v>
      </c>
      <c r="M26" s="132"/>
      <c r="N26" s="132">
        <v>50521</v>
      </c>
    </row>
    <row r="27" spans="1:14" ht="17.100000000000001" customHeight="1">
      <c r="A27" s="130" t="s">
        <v>11</v>
      </c>
      <c r="B27" s="132">
        <v>22016</v>
      </c>
      <c r="C27" s="132"/>
      <c r="D27" s="132">
        <v>23200</v>
      </c>
      <c r="E27" s="132"/>
      <c r="F27" s="132">
        <v>23262</v>
      </c>
      <c r="G27" s="132"/>
      <c r="H27" s="132">
        <v>23239</v>
      </c>
      <c r="I27" s="131"/>
      <c r="J27" s="132">
        <v>24867</v>
      </c>
      <c r="K27" s="111"/>
      <c r="L27" s="132">
        <v>19651</v>
      </c>
      <c r="M27" s="132"/>
      <c r="N27" s="132">
        <v>19010</v>
      </c>
    </row>
    <row r="28" spans="1:14" ht="17.100000000000001" customHeight="1">
      <c r="A28" s="130" t="s">
        <v>12</v>
      </c>
      <c r="B28" s="132">
        <v>9960</v>
      </c>
      <c r="C28" s="132"/>
      <c r="D28" s="132">
        <v>10544</v>
      </c>
      <c r="E28" s="132"/>
      <c r="F28" s="132">
        <v>10786</v>
      </c>
      <c r="G28" s="132"/>
      <c r="H28" s="132">
        <v>10983</v>
      </c>
      <c r="I28" s="131"/>
      <c r="J28" s="132">
        <v>11295</v>
      </c>
      <c r="K28" s="111"/>
      <c r="L28" s="132">
        <v>9752</v>
      </c>
      <c r="M28" s="132"/>
      <c r="N28" s="132">
        <v>9614</v>
      </c>
    </row>
    <row r="29" spans="1:14" ht="17.100000000000001" customHeight="1">
      <c r="A29" s="130" t="s">
        <v>13</v>
      </c>
      <c r="B29" s="132">
        <v>17069</v>
      </c>
      <c r="C29" s="132"/>
      <c r="D29" s="132">
        <v>18601</v>
      </c>
      <c r="E29" s="132"/>
      <c r="F29" s="132">
        <v>18771</v>
      </c>
      <c r="G29" s="132"/>
      <c r="H29" s="132">
        <v>19120</v>
      </c>
      <c r="I29" s="131"/>
      <c r="J29" s="132">
        <v>19593</v>
      </c>
      <c r="K29" s="111"/>
      <c r="L29" s="132">
        <v>14543</v>
      </c>
      <c r="M29" s="132"/>
      <c r="N29" s="132">
        <v>13271</v>
      </c>
    </row>
    <row r="30" spans="1:14" ht="17.100000000000001" customHeight="1">
      <c r="A30" s="130" t="s">
        <v>14</v>
      </c>
      <c r="B30" s="132">
        <v>22939</v>
      </c>
      <c r="C30" s="132"/>
      <c r="D30" s="132">
        <v>24428</v>
      </c>
      <c r="E30" s="132"/>
      <c r="F30" s="132">
        <v>24941</v>
      </c>
      <c r="G30" s="132"/>
      <c r="H30" s="132">
        <v>25123</v>
      </c>
      <c r="I30" s="131"/>
      <c r="J30" s="132">
        <v>25838</v>
      </c>
      <c r="K30" s="111"/>
      <c r="L30" s="132">
        <v>19905</v>
      </c>
      <c r="M30" s="132"/>
      <c r="N30" s="132">
        <v>18268</v>
      </c>
    </row>
    <row r="31" spans="1:14" ht="17.100000000000001" customHeight="1">
      <c r="A31" s="130" t="s">
        <v>15</v>
      </c>
      <c r="B31" s="132">
        <v>19635</v>
      </c>
      <c r="C31" s="132"/>
      <c r="D31" s="132">
        <v>20465</v>
      </c>
      <c r="E31" s="132"/>
      <c r="F31" s="132">
        <v>20813</v>
      </c>
      <c r="G31" s="132"/>
      <c r="H31" s="132">
        <v>20641</v>
      </c>
      <c r="I31" s="131"/>
      <c r="J31" s="132">
        <v>21196</v>
      </c>
      <c r="K31" s="111"/>
      <c r="L31" s="132">
        <v>17000</v>
      </c>
      <c r="M31" s="132"/>
      <c r="N31" s="132">
        <v>15663</v>
      </c>
    </row>
    <row r="32" spans="1:14" ht="17.100000000000001" customHeight="1">
      <c r="A32" s="130" t="s">
        <v>16</v>
      </c>
      <c r="B32" s="132">
        <v>39856</v>
      </c>
      <c r="C32" s="132"/>
      <c r="D32" s="132">
        <v>42244</v>
      </c>
      <c r="E32" s="132"/>
      <c r="F32" s="132">
        <v>43007</v>
      </c>
      <c r="G32" s="132"/>
      <c r="H32" s="132">
        <v>45734</v>
      </c>
      <c r="I32" s="131"/>
      <c r="J32" s="132">
        <v>47198</v>
      </c>
      <c r="K32" s="111"/>
      <c r="L32" s="132">
        <v>35234</v>
      </c>
      <c r="M32" s="132"/>
      <c r="N32" s="132">
        <v>33523</v>
      </c>
    </row>
    <row r="33" spans="1:14" ht="17.100000000000001" customHeight="1">
      <c r="A33" s="130" t="s">
        <v>17</v>
      </c>
      <c r="B33" s="132">
        <v>36736</v>
      </c>
      <c r="C33" s="132"/>
      <c r="D33" s="132">
        <v>38531</v>
      </c>
      <c r="E33" s="132"/>
      <c r="F33" s="132">
        <v>38587</v>
      </c>
      <c r="G33" s="132"/>
      <c r="H33" s="132">
        <v>38278</v>
      </c>
      <c r="I33" s="131"/>
      <c r="J33" s="132">
        <v>39720</v>
      </c>
      <c r="K33" s="111"/>
      <c r="L33" s="132">
        <v>30669</v>
      </c>
      <c r="M33" s="132"/>
      <c r="N33" s="132">
        <v>28710</v>
      </c>
    </row>
    <row r="34" spans="1:14" ht="17.100000000000001" customHeight="1">
      <c r="A34" s="130" t="s">
        <v>18</v>
      </c>
      <c r="B34" s="132">
        <v>1861</v>
      </c>
      <c r="C34" s="132"/>
      <c r="D34" s="132">
        <v>2062</v>
      </c>
      <c r="E34" s="132"/>
      <c r="F34" s="132">
        <v>1925</v>
      </c>
      <c r="G34" s="132"/>
      <c r="H34" s="132">
        <v>2093</v>
      </c>
      <c r="I34" s="131"/>
      <c r="J34" s="132">
        <v>2098</v>
      </c>
      <c r="K34" s="111"/>
      <c r="L34" s="132">
        <v>1615</v>
      </c>
      <c r="M34" s="132"/>
      <c r="N34" s="132">
        <v>1638</v>
      </c>
    </row>
    <row r="35" spans="1:14" ht="17.100000000000001" customHeight="1">
      <c r="A35" s="130" t="s">
        <v>19</v>
      </c>
      <c r="B35" s="132">
        <v>140957</v>
      </c>
      <c r="C35" s="132"/>
      <c r="D35" s="132">
        <v>151253</v>
      </c>
      <c r="E35" s="132"/>
      <c r="F35" s="132">
        <v>154958</v>
      </c>
      <c r="G35" s="132"/>
      <c r="H35" s="132">
        <v>163078</v>
      </c>
      <c r="I35" s="131"/>
      <c r="J35" s="132">
        <v>168222</v>
      </c>
      <c r="K35" s="111"/>
      <c r="L35" s="132">
        <v>123230</v>
      </c>
      <c r="M35" s="132"/>
      <c r="N35" s="132">
        <v>101863</v>
      </c>
    </row>
    <row r="36" spans="1:14" ht="17.100000000000001" customHeight="1">
      <c r="A36" s="130" t="s">
        <v>20</v>
      </c>
      <c r="B36" s="132">
        <v>10381</v>
      </c>
      <c r="C36" s="132"/>
      <c r="D36" s="132">
        <v>10793</v>
      </c>
      <c r="E36" s="132"/>
      <c r="F36" s="132">
        <v>10713</v>
      </c>
      <c r="G36" s="132"/>
      <c r="H36" s="132">
        <v>10607</v>
      </c>
      <c r="I36" s="131"/>
      <c r="J36" s="132">
        <v>11355</v>
      </c>
      <c r="K36" s="111"/>
      <c r="L36" s="132">
        <v>9152</v>
      </c>
      <c r="M36" s="132"/>
      <c r="N36" s="132">
        <v>8595</v>
      </c>
    </row>
    <row r="37" spans="1:14" ht="17.100000000000001" customHeight="1">
      <c r="A37" s="130" t="s">
        <v>194</v>
      </c>
      <c r="B37" s="132">
        <v>17290</v>
      </c>
      <c r="C37" s="132"/>
      <c r="D37" s="132">
        <v>17298</v>
      </c>
      <c r="E37" s="132"/>
      <c r="F37" s="132">
        <v>17244</v>
      </c>
      <c r="G37" s="132"/>
      <c r="H37" s="132">
        <v>18006</v>
      </c>
      <c r="I37" s="131"/>
      <c r="J37" s="132">
        <v>18520</v>
      </c>
      <c r="K37" s="111"/>
      <c r="L37" s="132">
        <v>12906</v>
      </c>
      <c r="M37" s="132"/>
      <c r="N37" s="132">
        <v>13288</v>
      </c>
    </row>
    <row r="38" spans="1:14" ht="17.100000000000001" customHeight="1">
      <c r="A38" s="130" t="s">
        <v>22</v>
      </c>
      <c r="B38" s="132">
        <v>19130</v>
      </c>
      <c r="C38" s="132"/>
      <c r="D38" s="132">
        <v>20065</v>
      </c>
      <c r="E38" s="132"/>
      <c r="F38" s="132">
        <v>19807</v>
      </c>
      <c r="G38" s="132"/>
      <c r="H38" s="132">
        <v>20600</v>
      </c>
      <c r="I38" s="131"/>
      <c r="J38" s="132">
        <v>21341</v>
      </c>
      <c r="K38" s="111"/>
      <c r="L38" s="132">
        <v>16158</v>
      </c>
      <c r="M38" s="132"/>
      <c r="N38" s="132">
        <v>14602</v>
      </c>
    </row>
    <row r="39" spans="1:14" ht="16.5" customHeight="1">
      <c r="A39" s="130" t="s">
        <v>193</v>
      </c>
      <c r="B39" s="132">
        <v>64664</v>
      </c>
      <c r="C39" s="132"/>
      <c r="D39" s="132">
        <v>68866</v>
      </c>
      <c r="E39" s="132"/>
      <c r="F39" s="132">
        <v>72940</v>
      </c>
      <c r="G39" s="132"/>
      <c r="H39" s="132">
        <v>72284</v>
      </c>
      <c r="I39" s="131"/>
      <c r="J39" s="132">
        <v>73771</v>
      </c>
      <c r="K39" s="111"/>
      <c r="L39" s="132">
        <v>50215</v>
      </c>
      <c r="M39" s="132"/>
      <c r="N39" s="132">
        <v>41720</v>
      </c>
    </row>
    <row r="40" spans="1:14" ht="30" customHeight="1" thickBot="1">
      <c r="A40" s="133" t="s">
        <v>0</v>
      </c>
      <c r="B40" s="134">
        <v>489606</v>
      </c>
      <c r="C40" s="134"/>
      <c r="D40" s="134">
        <v>521466</v>
      </c>
      <c r="E40" s="134"/>
      <c r="F40" s="134">
        <v>533875</v>
      </c>
      <c r="G40" s="134"/>
      <c r="H40" s="134">
        <v>548598</v>
      </c>
      <c r="I40" s="134"/>
      <c r="J40" s="134">
        <v>567516</v>
      </c>
      <c r="K40" s="134"/>
      <c r="L40" s="134">
        <v>418237</v>
      </c>
      <c r="M40" s="134"/>
      <c r="N40" s="134">
        <v>370286</v>
      </c>
    </row>
    <row r="41" spans="1:14" s="21" customFormat="1" ht="17.25" customHeight="1">
      <c r="A41" s="419" t="s">
        <v>66</v>
      </c>
      <c r="B41" s="419"/>
      <c r="C41" s="419"/>
      <c r="D41" s="419"/>
      <c r="E41" s="419"/>
      <c r="F41" s="419"/>
      <c r="G41" s="419"/>
      <c r="H41" s="419"/>
      <c r="I41" s="419"/>
      <c r="J41" s="139"/>
      <c r="K41" s="140"/>
      <c r="L41" s="140"/>
      <c r="M41" s="140"/>
      <c r="N41" s="140"/>
    </row>
    <row r="42" spans="1:14" ht="12.75" customHeight="1">
      <c r="A42" s="440" t="s">
        <v>189</v>
      </c>
      <c r="B42" s="440"/>
      <c r="C42" s="440"/>
      <c r="D42" s="440"/>
      <c r="E42" s="440"/>
      <c r="F42" s="440"/>
      <c r="G42" s="440"/>
      <c r="H42" s="440"/>
      <c r="I42" s="440"/>
      <c r="J42" s="111"/>
      <c r="K42" s="111"/>
      <c r="L42" s="111"/>
      <c r="M42" s="111"/>
      <c r="N42" s="111"/>
    </row>
    <row r="43" spans="1:14" ht="15.75" customHeight="1">
      <c r="A43" s="439" t="s">
        <v>190</v>
      </c>
      <c r="B43" s="439"/>
      <c r="C43" s="439"/>
      <c r="D43" s="439"/>
      <c r="E43" s="439"/>
      <c r="F43" s="439"/>
      <c r="G43" s="439"/>
      <c r="H43" s="439"/>
      <c r="I43" s="439"/>
      <c r="J43" s="111"/>
      <c r="K43" s="111"/>
      <c r="L43" s="111"/>
      <c r="M43" s="111"/>
      <c r="N43" s="111"/>
    </row>
    <row r="44" spans="1:14" ht="9.75" customHeight="1"/>
  </sheetData>
  <mergeCells count="7">
    <mergeCell ref="A20:L20"/>
    <mergeCell ref="A43:I43"/>
    <mergeCell ref="A23:I23"/>
    <mergeCell ref="A24:A25"/>
    <mergeCell ref="A41:I41"/>
    <mergeCell ref="A42:I42"/>
    <mergeCell ref="B24:N24"/>
  </mergeCells>
  <printOptions horizontalCentered="1"/>
  <pageMargins left="0" right="0" top="0.86614173228346458" bottom="0.39370078740157483" header="0.31496062992125984" footer="0.31496062992125984"/>
  <pageSetup paperSize="9" scale="8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D28A-C665-4B94-A83E-E9A4E76D7F11}">
  <dimension ref="A1:Y50"/>
  <sheetViews>
    <sheetView view="pageBreakPreview" zoomScaleNormal="100" zoomScaleSheetLayoutView="100" workbookViewId="0">
      <selection activeCell="H11" sqref="H11"/>
    </sheetView>
  </sheetViews>
  <sheetFormatPr defaultRowHeight="15"/>
  <cols>
    <col min="1" max="1" width="9.140625" style="291"/>
    <col min="2" max="2" width="47.5703125" style="291" bestFit="1" customWidth="1"/>
    <col min="3" max="3" width="9.140625" style="291"/>
    <col min="4" max="4" width="9.140625" style="4"/>
    <col min="5" max="5" width="1.28515625" style="291" customWidth="1"/>
  </cols>
  <sheetData>
    <row r="1" spans="1:25" s="52" customFormat="1" ht="30.75" customHeight="1">
      <c r="A1" s="443" t="s">
        <v>249</v>
      </c>
      <c r="B1" s="443"/>
      <c r="C1" s="443"/>
      <c r="D1" s="443"/>
      <c r="E1" s="443"/>
      <c r="F1" s="293"/>
      <c r="G1" s="293"/>
      <c r="H1" s="293"/>
      <c r="I1" s="293"/>
      <c r="J1" s="293"/>
      <c r="K1" s="292"/>
      <c r="L1" s="292"/>
      <c r="M1" s="292"/>
    </row>
    <row r="2" spans="1:25" s="3" customFormat="1" ht="30" customHeight="1">
      <c r="A2" s="442" t="s">
        <v>324</v>
      </c>
      <c r="B2" s="442"/>
      <c r="C2" s="33"/>
      <c r="D2" s="33">
        <v>2020</v>
      </c>
      <c r="E2" s="33"/>
      <c r="F2" s="293"/>
      <c r="G2" s="293"/>
      <c r="H2" s="293"/>
      <c r="I2" s="293"/>
      <c r="J2" s="293"/>
      <c r="K2" s="292"/>
      <c r="L2" s="292"/>
      <c r="M2" s="292"/>
    </row>
    <row r="3" spans="1:25" s="258" customFormat="1" ht="15.75" customHeight="1">
      <c r="A3" s="259"/>
      <c r="B3" s="254"/>
      <c r="C3" s="279"/>
      <c r="D3" s="274"/>
      <c r="E3" s="289"/>
      <c r="F3" s="293"/>
      <c r="G3" s="293"/>
      <c r="H3" s="293"/>
      <c r="I3" s="293"/>
      <c r="J3" s="293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</row>
    <row r="4" spans="1:25" s="258" customFormat="1" ht="15" customHeight="1">
      <c r="A4" s="256" t="s">
        <v>319</v>
      </c>
      <c r="B4" s="279"/>
      <c r="C4" s="275"/>
      <c r="D4" s="252"/>
      <c r="E4" s="279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</row>
    <row r="5" spans="1:25" s="258" customFormat="1" ht="7.5" customHeight="1">
      <c r="A5" s="266"/>
      <c r="B5" s="279"/>
      <c r="C5" s="255"/>
      <c r="D5" s="278"/>
      <c r="E5" s="255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</row>
    <row r="6" spans="1:25" s="258" customFormat="1" ht="15" customHeight="1">
      <c r="A6" s="261" t="s">
        <v>0</v>
      </c>
      <c r="B6" s="260"/>
      <c r="C6" s="275"/>
      <c r="D6" s="263">
        <v>1942</v>
      </c>
      <c r="E6" s="255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</row>
    <row r="7" spans="1:25" s="258" customFormat="1" ht="15" customHeight="1">
      <c r="A7" s="287" t="s">
        <v>239</v>
      </c>
      <c r="B7" s="260"/>
      <c r="C7" s="277"/>
      <c r="D7" s="294"/>
      <c r="E7" s="279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</row>
    <row r="8" spans="1:25" s="258" customFormat="1" ht="15" customHeight="1">
      <c r="A8" s="281" t="s">
        <v>240</v>
      </c>
      <c r="B8" s="260"/>
      <c r="C8" s="277"/>
      <c r="D8" s="265">
        <v>1744</v>
      </c>
      <c r="E8" s="279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</row>
    <row r="9" spans="1:25" s="258" customFormat="1" ht="15" customHeight="1">
      <c r="A9" s="281" t="s">
        <v>241</v>
      </c>
      <c r="B9" s="260"/>
      <c r="C9" s="277"/>
      <c r="D9" s="265">
        <v>198</v>
      </c>
      <c r="E9" s="279"/>
      <c r="F9" s="293"/>
      <c r="G9" s="293"/>
      <c r="H9" s="293"/>
      <c r="I9" s="293"/>
      <c r="J9" s="293"/>
      <c r="K9" s="293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</row>
    <row r="10" spans="1:25" s="258" customFormat="1" ht="15" customHeight="1">
      <c r="A10" s="287" t="s">
        <v>242</v>
      </c>
      <c r="B10" s="260"/>
      <c r="C10" s="277"/>
      <c r="D10" s="265"/>
      <c r="E10" s="279"/>
      <c r="F10" s="293"/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</row>
    <row r="11" spans="1:25" s="258" customFormat="1" ht="15" customHeight="1">
      <c r="A11" s="290" t="s">
        <v>243</v>
      </c>
      <c r="B11" s="260"/>
      <c r="C11" s="277"/>
      <c r="D11" s="265">
        <v>1558</v>
      </c>
      <c r="E11" s="279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</row>
    <row r="12" spans="1:25" s="258" customFormat="1" ht="15" customHeight="1">
      <c r="A12" s="281" t="s">
        <v>244</v>
      </c>
      <c r="B12" s="260"/>
      <c r="C12" s="277"/>
      <c r="D12" s="265">
        <v>384</v>
      </c>
      <c r="E12" s="279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</row>
    <row r="13" spans="1:25" s="258" customFormat="1" ht="7.5" customHeight="1">
      <c r="A13" s="264"/>
      <c r="B13" s="255"/>
      <c r="C13" s="277"/>
      <c r="D13" s="265"/>
      <c r="E13" s="279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</row>
    <row r="14" spans="1:25" s="258" customFormat="1" ht="15" customHeight="1">
      <c r="A14" s="268" t="s">
        <v>236</v>
      </c>
      <c r="B14" s="255"/>
      <c r="C14" s="277"/>
      <c r="D14" s="265"/>
      <c r="E14" s="279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</row>
    <row r="15" spans="1:25" s="258" customFormat="1" ht="15" customHeight="1">
      <c r="A15" s="273" t="s">
        <v>304</v>
      </c>
      <c r="B15" s="260"/>
      <c r="C15" s="283"/>
      <c r="D15" s="265">
        <v>87</v>
      </c>
      <c r="E15" s="279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</row>
    <row r="16" spans="1:25" s="258" customFormat="1" ht="15" customHeight="1">
      <c r="A16" s="273" t="s">
        <v>305</v>
      </c>
      <c r="B16" s="260"/>
      <c r="C16" s="283"/>
      <c r="D16" s="265">
        <v>5</v>
      </c>
      <c r="E16" s="279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</row>
    <row r="17" spans="1:25" s="258" customFormat="1" ht="15" customHeight="1">
      <c r="A17" s="273" t="s">
        <v>245</v>
      </c>
      <c r="B17" s="260"/>
      <c r="C17" s="283"/>
      <c r="D17" s="265">
        <v>716</v>
      </c>
      <c r="E17" s="279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</row>
    <row r="18" spans="1:25" s="258" customFormat="1" ht="15" customHeight="1">
      <c r="A18" s="273" t="s">
        <v>246</v>
      </c>
      <c r="B18" s="260"/>
      <c r="C18" s="283"/>
      <c r="D18" s="265">
        <v>210</v>
      </c>
      <c r="E18" s="279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</row>
    <row r="19" spans="1:25" s="258" customFormat="1" ht="15" customHeight="1">
      <c r="A19" s="273" t="s">
        <v>247</v>
      </c>
      <c r="B19" s="260"/>
      <c r="C19" s="283"/>
      <c r="D19" s="265">
        <v>34</v>
      </c>
      <c r="E19" s="279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</row>
    <row r="20" spans="1:25" s="258" customFormat="1" ht="15" customHeight="1">
      <c r="A20" s="273" t="s">
        <v>306</v>
      </c>
      <c r="B20" s="255"/>
      <c r="C20" s="277"/>
      <c r="D20" s="265">
        <v>193</v>
      </c>
      <c r="E20" s="279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</row>
    <row r="21" spans="1:25" s="258" customFormat="1" ht="15" customHeight="1">
      <c r="A21" s="273" t="s">
        <v>307</v>
      </c>
      <c r="B21" s="255"/>
      <c r="C21" s="277"/>
      <c r="D21" s="265">
        <v>71</v>
      </c>
      <c r="E21" s="279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</row>
    <row r="22" spans="1:25" s="258" customFormat="1" ht="15" customHeight="1">
      <c r="A22" s="273" t="s">
        <v>308</v>
      </c>
      <c r="B22" s="255"/>
      <c r="C22" s="277"/>
      <c r="D22" s="265">
        <v>71</v>
      </c>
      <c r="E22" s="279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</row>
    <row r="23" spans="1:25" s="258" customFormat="1" ht="15" customHeight="1">
      <c r="A23" s="273" t="s">
        <v>309</v>
      </c>
      <c r="B23" s="255"/>
      <c r="C23" s="277"/>
      <c r="D23" s="265">
        <v>113</v>
      </c>
      <c r="E23" s="279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</row>
    <row r="24" spans="1:25" s="258" customFormat="1" ht="15" customHeight="1">
      <c r="A24" s="273" t="s">
        <v>248</v>
      </c>
      <c r="B24" s="271"/>
      <c r="C24" s="251"/>
      <c r="D24" s="295">
        <v>442</v>
      </c>
      <c r="E24" s="286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</row>
    <row r="25" spans="1:25" s="258" customFormat="1" ht="7.5" customHeight="1">
      <c r="A25" s="282"/>
      <c r="B25" s="282"/>
      <c r="C25" s="262"/>
      <c r="D25" s="250"/>
      <c r="E25" s="282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</row>
    <row r="26" spans="1:25" s="258" customFormat="1" ht="7.5" customHeight="1">
      <c r="A26" s="285"/>
      <c r="B26" s="257"/>
      <c r="C26" s="267"/>
      <c r="D26" s="276"/>
      <c r="E26" s="279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</row>
    <row r="27" spans="1:25" s="258" customFormat="1" ht="15" customHeight="1">
      <c r="A27" s="256" t="s">
        <v>320</v>
      </c>
      <c r="B27" s="279"/>
      <c r="C27" s="275"/>
      <c r="D27" s="252"/>
      <c r="E27" s="279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</row>
    <row r="28" spans="1:25" s="258" customFormat="1" ht="7.5" customHeight="1">
      <c r="A28" s="266"/>
      <c r="B28" s="279"/>
      <c r="C28" s="277"/>
      <c r="D28" s="276"/>
      <c r="E28" s="255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</row>
    <row r="29" spans="1:25" s="258" customFormat="1" ht="15" customHeight="1">
      <c r="A29" s="261" t="s">
        <v>0</v>
      </c>
      <c r="B29" s="260"/>
      <c r="C29" s="275"/>
      <c r="D29" s="263">
        <v>9</v>
      </c>
      <c r="E29" s="255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</row>
    <row r="30" spans="1:25" s="258" customFormat="1" ht="15" customHeight="1">
      <c r="A30" s="287" t="s">
        <v>239</v>
      </c>
      <c r="B30" s="260"/>
      <c r="C30" s="255"/>
      <c r="D30" s="269"/>
      <c r="E30" s="279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</row>
    <row r="31" spans="1:25" s="258" customFormat="1" ht="15" customHeight="1">
      <c r="A31" s="281" t="s">
        <v>240</v>
      </c>
      <c r="B31" s="260"/>
      <c r="C31" s="283"/>
      <c r="D31" s="265">
        <v>6</v>
      </c>
      <c r="E31" s="279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</row>
    <row r="32" spans="1:25" s="258" customFormat="1" ht="15" customHeight="1">
      <c r="A32" s="281" t="s">
        <v>241</v>
      </c>
      <c r="B32" s="260"/>
      <c r="C32" s="283"/>
      <c r="D32" s="265">
        <v>3</v>
      </c>
      <c r="E32" s="279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</row>
    <row r="33" spans="1:25" s="258" customFormat="1" ht="15" customHeight="1">
      <c r="A33" s="287" t="s">
        <v>242</v>
      </c>
      <c r="B33" s="260"/>
      <c r="C33" s="272"/>
      <c r="D33" s="265"/>
      <c r="E33" s="279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</row>
    <row r="34" spans="1:25" s="258" customFormat="1" ht="15" customHeight="1">
      <c r="A34" s="290" t="s">
        <v>243</v>
      </c>
      <c r="B34" s="260"/>
      <c r="C34" s="283"/>
      <c r="D34" s="265">
        <v>9</v>
      </c>
      <c r="E34" s="279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</row>
    <row r="35" spans="1:25" s="258" customFormat="1" ht="15" customHeight="1">
      <c r="A35" s="281" t="s">
        <v>244</v>
      </c>
      <c r="B35" s="260"/>
      <c r="C35" s="283"/>
      <c r="D35" s="280" t="s">
        <v>237</v>
      </c>
      <c r="E35" s="279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</row>
    <row r="36" spans="1:25" s="258" customFormat="1" ht="7.5" customHeight="1">
      <c r="A36" s="264"/>
      <c r="B36" s="255"/>
      <c r="C36" s="272"/>
      <c r="D36" s="269"/>
      <c r="E36" s="279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</row>
    <row r="37" spans="1:25" s="258" customFormat="1" ht="15" customHeight="1">
      <c r="A37" s="268" t="s">
        <v>236</v>
      </c>
      <c r="B37" s="255"/>
      <c r="C37" s="255"/>
      <c r="D37" s="278"/>
      <c r="E37" s="279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</row>
    <row r="38" spans="1:25" s="258" customFormat="1" ht="15" customHeight="1">
      <c r="A38" s="273" t="s">
        <v>304</v>
      </c>
      <c r="B38" s="260"/>
      <c r="C38" s="283"/>
      <c r="D38" s="265">
        <v>2</v>
      </c>
      <c r="E38" s="279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</row>
    <row r="39" spans="1:25" s="258" customFormat="1" ht="15" customHeight="1">
      <c r="A39" s="273" t="s">
        <v>305</v>
      </c>
      <c r="B39" s="260"/>
      <c r="C39" s="283"/>
      <c r="D39" s="280" t="s">
        <v>237</v>
      </c>
      <c r="E39" s="279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</row>
    <row r="40" spans="1:25" s="258" customFormat="1" ht="15" customHeight="1">
      <c r="A40" s="273" t="s">
        <v>245</v>
      </c>
      <c r="B40" s="260"/>
      <c r="C40" s="283"/>
      <c r="D40" s="265">
        <v>3</v>
      </c>
      <c r="E40" s="279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</row>
    <row r="41" spans="1:25" s="258" customFormat="1" ht="15" customHeight="1">
      <c r="A41" s="273" t="s">
        <v>246</v>
      </c>
      <c r="B41" s="260"/>
      <c r="C41" s="283"/>
      <c r="D41" s="265" t="s">
        <v>237</v>
      </c>
      <c r="E41" s="279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</row>
    <row r="42" spans="1:25" s="258" customFormat="1" ht="15" customHeight="1">
      <c r="A42" s="273" t="s">
        <v>247</v>
      </c>
      <c r="B42" s="260"/>
      <c r="C42" s="283"/>
      <c r="D42" s="280" t="s">
        <v>237</v>
      </c>
      <c r="E42" s="279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</row>
    <row r="43" spans="1:25" s="258" customFormat="1" ht="15" customHeight="1">
      <c r="A43" s="273" t="s">
        <v>306</v>
      </c>
      <c r="B43" s="255"/>
      <c r="C43" s="277"/>
      <c r="D43" s="265" t="s">
        <v>237</v>
      </c>
      <c r="E43" s="279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</row>
    <row r="44" spans="1:25" s="258" customFormat="1" ht="15" customHeight="1">
      <c r="A44" s="273" t="s">
        <v>307</v>
      </c>
      <c r="B44" s="255"/>
      <c r="C44" s="277"/>
      <c r="D44" s="265" t="s">
        <v>237</v>
      </c>
      <c r="E44" s="279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</row>
    <row r="45" spans="1:25" s="258" customFormat="1" ht="15" customHeight="1">
      <c r="A45" s="273" t="s">
        <v>308</v>
      </c>
      <c r="B45" s="255"/>
      <c r="C45" s="277"/>
      <c r="D45" s="280" t="s">
        <v>237</v>
      </c>
      <c r="E45" s="279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</row>
    <row r="46" spans="1:25" s="258" customFormat="1" ht="15" customHeight="1">
      <c r="A46" s="273" t="s">
        <v>309</v>
      </c>
      <c r="B46" s="255"/>
      <c r="C46" s="277"/>
      <c r="D46" s="265" t="s">
        <v>237</v>
      </c>
      <c r="E46" s="279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</row>
    <row r="47" spans="1:25" s="258" customFormat="1" ht="15" customHeight="1">
      <c r="A47" s="273" t="s">
        <v>248</v>
      </c>
      <c r="B47" s="255"/>
      <c r="C47" s="277"/>
      <c r="D47" s="265">
        <v>4</v>
      </c>
      <c r="E47" s="279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</row>
    <row r="48" spans="1:25" s="258" customFormat="1" ht="15" customHeight="1">
      <c r="A48" s="253"/>
      <c r="B48" s="271"/>
      <c r="C48" s="271"/>
      <c r="D48" s="270"/>
      <c r="E48" s="286"/>
      <c r="F48" s="441"/>
      <c r="G48" s="441"/>
      <c r="H48" s="441"/>
      <c r="I48" s="441"/>
      <c r="J48" s="441"/>
      <c r="K48" s="441"/>
      <c r="L48" s="441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</row>
    <row r="49" spans="1:25" s="258" customFormat="1" ht="7.5" customHeight="1" thickBot="1">
      <c r="A49" s="282"/>
      <c r="B49" s="282"/>
      <c r="C49" s="282"/>
      <c r="D49" s="284"/>
      <c r="E49" s="282"/>
      <c r="F49" s="441"/>
      <c r="G49" s="441"/>
      <c r="H49" s="441"/>
      <c r="I49" s="441"/>
      <c r="J49" s="441"/>
      <c r="K49" s="441"/>
      <c r="L49" s="441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</row>
    <row r="50" spans="1:25" s="3" customFormat="1" ht="42.75" customHeight="1">
      <c r="A50" s="432" t="s">
        <v>238</v>
      </c>
      <c r="B50" s="432"/>
      <c r="C50" s="432"/>
      <c r="D50" s="432"/>
      <c r="E50" s="288"/>
      <c r="F50" s="441"/>
      <c r="G50" s="441"/>
      <c r="H50" s="441"/>
      <c r="I50" s="441"/>
      <c r="J50" s="441"/>
      <c r="K50" s="441"/>
      <c r="L50" s="441"/>
      <c r="M50" s="111"/>
      <c r="N50" s="111"/>
    </row>
  </sheetData>
  <mergeCells count="4">
    <mergeCell ref="A50:D50"/>
    <mergeCell ref="F48:L50"/>
    <mergeCell ref="A2:B2"/>
    <mergeCell ref="A1:E1"/>
  </mergeCells>
  <conditionalFormatting sqref="B7">
    <cfRule type="cellIs" dxfId="48" priority="20" stopIfTrue="1" operator="lessThan">
      <formula>0</formula>
    </cfRule>
  </conditionalFormatting>
  <conditionalFormatting sqref="B6">
    <cfRule type="cellIs" dxfId="47" priority="28" stopIfTrue="1" operator="lessThan">
      <formula>0</formula>
    </cfRule>
  </conditionalFormatting>
  <conditionalFormatting sqref="B8">
    <cfRule type="cellIs" dxfId="46" priority="21" stopIfTrue="1" operator="lessThan">
      <formula>0</formula>
    </cfRule>
    <cfRule type="cellIs" dxfId="45" priority="22" stopIfTrue="1" operator="lessThan">
      <formula>0</formula>
    </cfRule>
  </conditionalFormatting>
  <conditionalFormatting sqref="B9">
    <cfRule type="cellIs" dxfId="44" priority="23" stopIfTrue="1" operator="lessThan">
      <formula>0</formula>
    </cfRule>
    <cfRule type="cellIs" dxfId="43" priority="24" stopIfTrue="1" operator="lessThan">
      <formula>0</formula>
    </cfRule>
  </conditionalFormatting>
  <conditionalFormatting sqref="B10">
    <cfRule type="cellIs" dxfId="42" priority="27" stopIfTrue="1" operator="lessThan">
      <formula>0</formula>
    </cfRule>
  </conditionalFormatting>
  <conditionalFormatting sqref="B11">
    <cfRule type="cellIs" dxfId="41" priority="25" stopIfTrue="1" operator="lessThan">
      <formula>0</formula>
    </cfRule>
  </conditionalFormatting>
  <conditionalFormatting sqref="B12">
    <cfRule type="cellIs" dxfId="40" priority="7" stopIfTrue="1" operator="lessThan">
      <formula>0</formula>
    </cfRule>
  </conditionalFormatting>
  <conditionalFormatting sqref="B18:B19">
    <cfRule type="cellIs" dxfId="39" priority="18" stopIfTrue="1" operator="lessThan">
      <formula>0</formula>
    </cfRule>
  </conditionalFormatting>
  <conditionalFormatting sqref="B29">
    <cfRule type="cellIs" dxfId="38" priority="19" stopIfTrue="1" operator="lessThan">
      <formula>0</formula>
    </cfRule>
  </conditionalFormatting>
  <conditionalFormatting sqref="B31">
    <cfRule type="cellIs" dxfId="37" priority="11" stopIfTrue="1" operator="lessThan">
      <formula>0</formula>
    </cfRule>
    <cfRule type="cellIs" dxfId="36" priority="12" stopIfTrue="1" operator="lessThan">
      <formula>0</formula>
    </cfRule>
  </conditionalFormatting>
  <conditionalFormatting sqref="B32">
    <cfRule type="cellIs" dxfId="35" priority="13" stopIfTrue="1" operator="lessThan">
      <formula>0</formula>
    </cfRule>
    <cfRule type="cellIs" dxfId="34" priority="14" stopIfTrue="1" operator="lessThan">
      <formula>0</formula>
    </cfRule>
  </conditionalFormatting>
  <conditionalFormatting sqref="B33">
    <cfRule type="cellIs" dxfId="33" priority="17" stopIfTrue="1" operator="lessThan">
      <formula>0</formula>
    </cfRule>
  </conditionalFormatting>
  <conditionalFormatting sqref="B34">
    <cfRule type="cellIs" dxfId="32" priority="15" stopIfTrue="1" operator="lessThan">
      <formula>0</formula>
    </cfRule>
  </conditionalFormatting>
  <conditionalFormatting sqref="B15">
    <cfRule type="cellIs" dxfId="31" priority="8" stopIfTrue="1" operator="lessThan">
      <formula>0</formula>
    </cfRule>
  </conditionalFormatting>
  <conditionalFormatting sqref="B16">
    <cfRule type="cellIs" dxfId="30" priority="9" stopIfTrue="1" operator="lessThan">
      <formula>0</formula>
    </cfRule>
  </conditionalFormatting>
  <conditionalFormatting sqref="B17">
    <cfRule type="cellIs" dxfId="29" priority="10" stopIfTrue="1" operator="lessThan">
      <formula>0</formula>
    </cfRule>
  </conditionalFormatting>
  <conditionalFormatting sqref="B26 B30">
    <cfRule type="cellIs" dxfId="28" priority="6" stopIfTrue="1" operator="lessThan">
      <formula>0</formula>
    </cfRule>
  </conditionalFormatting>
  <conditionalFormatting sqref="B41:B42">
    <cfRule type="cellIs" dxfId="27" priority="5" stopIfTrue="1" operator="lessThan">
      <formula>0</formula>
    </cfRule>
  </conditionalFormatting>
  <conditionalFormatting sqref="B35">
    <cfRule type="cellIs" dxfId="26" priority="1" stopIfTrue="1" operator="lessThan">
      <formula>0</formula>
    </cfRule>
  </conditionalFormatting>
  <conditionalFormatting sqref="B38">
    <cfRule type="cellIs" dxfId="25" priority="2" stopIfTrue="1" operator="lessThan">
      <formula>0</formula>
    </cfRule>
  </conditionalFormatting>
  <conditionalFormatting sqref="B39">
    <cfRule type="cellIs" dxfId="24" priority="3" stopIfTrue="1" operator="lessThan">
      <formula>0</formula>
    </cfRule>
  </conditionalFormatting>
  <conditionalFormatting sqref="B40">
    <cfRule type="cellIs" dxfId="23" priority="4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Senarai Jadual</vt:lpstr>
      <vt:lpstr>9.1-9.3 </vt:lpstr>
      <vt:lpstr>9.4-9.5</vt:lpstr>
      <vt:lpstr>9.6</vt:lpstr>
      <vt:lpstr>9.7</vt:lpstr>
      <vt:lpstr>9.8-9.9</vt:lpstr>
      <vt:lpstr>9.10-9.11</vt:lpstr>
      <vt:lpstr>9.12-9.13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</vt:lpstr>
      <vt:lpstr>9.22</vt:lpstr>
      <vt:lpstr>'9.10-9.11'!Print_Area</vt:lpstr>
      <vt:lpstr>'9.12-9.13'!Print_Area</vt:lpstr>
      <vt:lpstr>'9.14 (1)'!Print_Area</vt:lpstr>
      <vt:lpstr>'9.14 (2)'!Print_Area</vt:lpstr>
      <vt:lpstr>'9.16'!Print_Area</vt:lpstr>
      <vt:lpstr>'9.17'!Print_Area</vt:lpstr>
      <vt:lpstr>'9.18'!Print_Area</vt:lpstr>
      <vt:lpstr>'9.19'!Print_Area</vt:lpstr>
      <vt:lpstr>'9.1-9.3 '!Print_Area</vt:lpstr>
      <vt:lpstr>'9.20'!Print_Area</vt:lpstr>
      <vt:lpstr>'9.21'!Print_Area</vt:lpstr>
      <vt:lpstr>'9.4-9.5'!Print_Area</vt:lpstr>
      <vt:lpstr>'9.6'!Print_Area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2022-08-04T23:19:09Z</cp:lastPrinted>
  <dcterms:created xsi:type="dcterms:W3CDTF">2019-07-06T08:41:54Z</dcterms:created>
  <dcterms:modified xsi:type="dcterms:W3CDTF">2022-08-10T10:09:57Z</dcterms:modified>
</cp:coreProperties>
</file>