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NA PMS 22\DOSM\KELANTAN_ JADUAL NEGERI\"/>
    </mc:Choice>
  </mc:AlternateContent>
  <xr:revisionPtr revIDLastSave="0" documentId="13_ncr:1_{DE56212C-8F67-44EF-9318-C9ACB5E7EE46}" xr6:coauthVersionLast="36" xr6:coauthVersionMax="36" xr10:uidLastSave="{00000000-0000-0000-0000-000000000000}"/>
  <bookViews>
    <workbookView xWindow="0" yWindow="0" windowWidth="19200" windowHeight="7050" tabRatio="715" xr2:uid="{00000000-000D-0000-FFFF-FFFF00000000}"/>
  </bookViews>
  <sheets>
    <sheet name="6.1" sheetId="111" r:id="rId1"/>
    <sheet name="6.2" sheetId="112" r:id="rId2"/>
    <sheet name="6.3 " sheetId="113" r:id="rId3"/>
    <sheet name="6.4" sheetId="116" r:id="rId4"/>
    <sheet name="6.5" sheetId="117" r:id="rId5"/>
    <sheet name="6.5 smbg" sheetId="118" r:id="rId6"/>
    <sheet name="6.6 " sheetId="119" r:id="rId7"/>
    <sheet name="6.6 sambg" sheetId="120" r:id="rId8"/>
    <sheet name="6.7" sheetId="121" r:id="rId9"/>
    <sheet name="6.7_samb" sheetId="123" r:id="rId10"/>
    <sheet name="6.8" sheetId="124" r:id="rId11"/>
    <sheet name="6.8_samb" sheetId="125" r:id="rId12"/>
    <sheet name="6.9" sheetId="126" r:id="rId13"/>
    <sheet name="6.9_samb" sheetId="127" r:id="rId14"/>
    <sheet name="6.10" sheetId="128" r:id="rId15"/>
    <sheet name="6.11" sheetId="12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localSheetId="0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hidden="1">'[1]4.9'!#REF!</definedName>
    <definedName name="__123Graph_A_4" localSheetId="14">#REF!</definedName>
    <definedName name="__123Graph_A_4" localSheetId="15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B" localSheetId="14" hidden="1">#REF!</definedName>
    <definedName name="__123Graph_B" localSheetId="15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hidden="1">#REF!</definedName>
    <definedName name="__123Graph_C" localSheetId="14" hidden="1">#REF!</definedName>
    <definedName name="__123Graph_C" localSheetId="15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D" localSheetId="0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hidden="1">'[1]4.3'!#REF!</definedName>
    <definedName name="__123Graph_E" localSheetId="14" hidden="1">#REF!</definedName>
    <definedName name="__123Graph_E" localSheetId="15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14" hidden="1">#REF!</definedName>
    <definedName name="__123Graph_F" localSheetId="15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X" localSheetId="0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hidden="1">'[1]4.9'!#REF!</definedName>
    <definedName name="__123Graph_X_1" localSheetId="14">#REF!</definedName>
    <definedName name="__123Graph_X_1" localSheetId="15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7.4a" localSheetId="14" hidden="1">'[1]4.9'!#REF!</definedName>
    <definedName name="_7.4a" localSheetId="15" hidden="1">'[1]4.9'!#REF!</definedName>
    <definedName name="_7.4a" localSheetId="3" hidden="1">'[1]4.9'!#REF!</definedName>
    <definedName name="_7.4a" localSheetId="9" hidden="1">'[1]4.9'!#REF!</definedName>
    <definedName name="_7.4a" localSheetId="10" hidden="1">'[1]4.9'!#REF!</definedName>
    <definedName name="_7.4a" localSheetId="11" hidden="1">'[1]4.9'!#REF!</definedName>
    <definedName name="_7.4a" hidden="1">'[1]4.9'!#REF!</definedName>
    <definedName name="_Parse_Out" localSheetId="14" hidden="1">#REF!</definedName>
    <definedName name="_Parse_Out" localSheetId="15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a" localSheetId="14" hidden="1">#REF!</definedName>
    <definedName name="a" localSheetId="15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hidden="1">#REF!</definedName>
    <definedName name="aa" localSheetId="14" hidden="1">#REF!</definedName>
    <definedName name="aa" localSheetId="15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14">#REF!</definedName>
    <definedName name="aaa" localSheetId="15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aaab" localSheetId="14">#REF!</definedName>
    <definedName name="aaab" localSheetId="15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>#REF!</definedName>
    <definedName name="aaad" localSheetId="14">#REF!</definedName>
    <definedName name="aaad" localSheetId="15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>#REF!</definedName>
    <definedName name="aaart" localSheetId="14">#REF!</definedName>
    <definedName name="aaart" localSheetId="15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>#REF!</definedName>
    <definedName name="aaatr" localSheetId="14">#REF!</definedName>
    <definedName name="aaatr" localSheetId="15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>#REF!</definedName>
    <definedName name="abggg" localSheetId="0" hidden="1">'[1]4.9'!#REF!</definedName>
    <definedName name="abggg" localSheetId="14" hidden="1">'[1]4.9'!#REF!</definedName>
    <definedName name="abggg" localSheetId="15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hidden="1">'[1]4.9'!#REF!</definedName>
    <definedName name="afaf" localSheetId="14" hidden="1">'[1]4.9'!#REF!</definedName>
    <definedName name="afaf" localSheetId="15" hidden="1">'[1]4.9'!#REF!</definedName>
    <definedName name="afaf" localSheetId="3" hidden="1">'[1]4.9'!#REF!</definedName>
    <definedName name="afaf" hidden="1">'[1]4.9'!#REF!</definedName>
    <definedName name="as" localSheetId="14" hidden="1">#REF!</definedName>
    <definedName name="as" localSheetId="15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s" localSheetId="0" hidden="1">'[2]4.8'!#REF!</definedName>
    <definedName name="ass" localSheetId="14" hidden="1">'[2]4.8'!#REF!</definedName>
    <definedName name="ass" localSheetId="15" hidden="1">'[2]4.8'!#REF!</definedName>
    <definedName name="ass" localSheetId="1" hidden="1">'[2]4.8'!#REF!</definedName>
    <definedName name="ass" localSheetId="2" hidden="1">'[2]4.8'!#REF!</definedName>
    <definedName name="ass" localSheetId="3" hidden="1">'[2]4.8'!#REF!</definedName>
    <definedName name="ass" localSheetId="4" hidden="1">'[2]4.8'!#REF!</definedName>
    <definedName name="ass" localSheetId="5" hidden="1">'[2]4.8'!#REF!</definedName>
    <definedName name="ass" localSheetId="6" hidden="1">'[2]4.8'!#REF!</definedName>
    <definedName name="ass" localSheetId="7" hidden="1">'[2]4.8'!#REF!</definedName>
    <definedName name="ass" localSheetId="8" hidden="1">'[2]4.8'!#REF!</definedName>
    <definedName name="ass" localSheetId="9" hidden="1">'[2]4.8'!#REF!</definedName>
    <definedName name="ass" localSheetId="10" hidden="1">'[2]4.8'!#REF!</definedName>
    <definedName name="ass" localSheetId="11" hidden="1">'[2]4.8'!#REF!</definedName>
    <definedName name="ass" localSheetId="12" hidden="1">'[2]4.8'!#REF!</definedName>
    <definedName name="ass" localSheetId="13" hidden="1">'[2]4.8'!#REF!</definedName>
    <definedName name="ass" hidden="1">'[2]4.8'!#REF!</definedName>
    <definedName name="Asset91" localSheetId="14">#REF!</definedName>
    <definedName name="Asset91" localSheetId="15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14">#REF!</definedName>
    <definedName name="Asset92" localSheetId="15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14">#REF!</definedName>
    <definedName name="ax" localSheetId="15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14" hidden="1">#REF!</definedName>
    <definedName name="b" localSheetId="15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hidden="1">#REF!</definedName>
    <definedName name="bbbg" localSheetId="14">#REF!</definedName>
    <definedName name="bbbg" localSheetId="15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>#REF!</definedName>
    <definedName name="bbbgt" localSheetId="14">#REF!</definedName>
    <definedName name="bbbgt" localSheetId="15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>#REF!</definedName>
    <definedName name="bbbh" localSheetId="14">#REF!</definedName>
    <definedName name="bbbh" localSheetId="15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>#REF!</definedName>
    <definedName name="bcvb" localSheetId="14">#REF!</definedName>
    <definedName name="bcvb" localSheetId="15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>#REF!</definedName>
    <definedName name="bf" localSheetId="14" hidden="1">'[3]7.6'!#REF!</definedName>
    <definedName name="bf" localSheetId="15" hidden="1">'[3]7.6'!#REF!</definedName>
    <definedName name="bf" localSheetId="3" hidden="1">'[3]7.6'!#REF!</definedName>
    <definedName name="bf" localSheetId="9" hidden="1">'[3]7.6'!#REF!</definedName>
    <definedName name="bf" localSheetId="10" hidden="1">'[3]7.6'!#REF!</definedName>
    <definedName name="bf" localSheetId="11" hidden="1">'[3]7.6'!#REF!</definedName>
    <definedName name="bf" hidden="1">'[3]7.6'!#REF!</definedName>
    <definedName name="BH" localSheetId="14">#REF!</definedName>
    <definedName name="BH" localSheetId="15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14" hidden="1">'[3]7.6'!#REF!</definedName>
    <definedName name="bnb" localSheetId="15" hidden="1">'[3]7.6'!#REF!</definedName>
    <definedName name="bnb" localSheetId="3" hidden="1">'[3]7.6'!#REF!</definedName>
    <definedName name="bnb" localSheetId="9" hidden="1">'[3]7.6'!#REF!</definedName>
    <definedName name="bnb" localSheetId="10" hidden="1">'[3]7.6'!#REF!</definedName>
    <definedName name="bnb" localSheetId="11" hidden="1">'[3]7.6'!#REF!</definedName>
    <definedName name="bnb" hidden="1">'[3]7.6'!#REF!</definedName>
    <definedName name="bv" localSheetId="14">#REF!</definedName>
    <definedName name="bv" localSheetId="15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>#REF!</definedName>
    <definedName name="cc" localSheetId="14">#REF!</definedName>
    <definedName name="cc" localSheetId="15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on_05" localSheetId="14">#REF!</definedName>
    <definedName name="con_05" localSheetId="15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14">#REF!</definedName>
    <definedName name="con_06" localSheetId="15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>#REF!</definedName>
    <definedName name="con_07" localSheetId="14">#REF!</definedName>
    <definedName name="con_07" localSheetId="15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>#REF!</definedName>
    <definedName name="con_08" localSheetId="14">#REF!</definedName>
    <definedName name="con_08" localSheetId="15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>#REF!</definedName>
    <definedName name="con_09" localSheetId="14">#REF!</definedName>
    <definedName name="con_09" localSheetId="15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>#REF!</definedName>
    <definedName name="con_10" localSheetId="14">#REF!</definedName>
    <definedName name="con_10" localSheetId="15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>#REF!</definedName>
    <definedName name="con_11" localSheetId="14">#REF!</definedName>
    <definedName name="con_11" localSheetId="15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>#REF!</definedName>
    <definedName name="cons_12p" localSheetId="14">#REF!</definedName>
    <definedName name="cons_12p" localSheetId="15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>#REF!</definedName>
    <definedName name="cons_2005" localSheetId="0">[4]VA_CONSTANT!$A$3:$Z$21</definedName>
    <definedName name="cons_2005" localSheetId="14">[4]VA_CONSTANT!$A$3:$Z$21</definedName>
    <definedName name="cons_2005" localSheetId="15">[4]VA_CONSTANT!$A$3:$Z$21</definedName>
    <definedName name="cons_2005" localSheetId="1">[4]VA_CONSTANT!$A$3:$Z$21</definedName>
    <definedName name="cons_2005" localSheetId="2">[4]VA_CONSTANT!$A$3:$Z$21</definedName>
    <definedName name="cons_2005" localSheetId="3">[4]VA_CONSTANT!$A$3:$Z$21</definedName>
    <definedName name="cons_2005" localSheetId="4">[4]VA_CONSTANT!$A$3:$Z$21</definedName>
    <definedName name="cons_2005" localSheetId="5">[4]VA_CONSTANT!$A$3:$Z$21</definedName>
    <definedName name="cons_2005" localSheetId="6">[4]VA_CONSTANT!$A$3:$Z$21</definedName>
    <definedName name="cons_2005" localSheetId="7">[4]VA_CONSTANT!$A$3:$Z$21</definedName>
    <definedName name="cons_2005" localSheetId="8">[4]VA_CONSTANT!$A$3:$Z$21</definedName>
    <definedName name="cons_2005" localSheetId="9">[4]VA_CONSTANT!$A$3:$Z$21</definedName>
    <definedName name="cons_2005" localSheetId="10">[4]VA_CONSTANT!$A$3:$Z$21</definedName>
    <definedName name="cons_2005" localSheetId="11">[4]VA_CONSTANT!$A$3:$Z$21</definedName>
    <definedName name="cons_2005" localSheetId="12">[4]VA_CONSTANT!$A$3:$Z$21</definedName>
    <definedName name="cons_2005" localSheetId="13">[4]VA_CONSTANT!$A$3:$Z$21</definedName>
    <definedName name="cons_2005">[4]VA_CONSTANT!$A$3:$Z$21</definedName>
    <definedName name="cons_2006" localSheetId="0">[4]VA_CONSTANT!$A$25:$Z$43</definedName>
    <definedName name="cons_2006" localSheetId="14">[4]VA_CONSTANT!$A$25:$Z$43</definedName>
    <definedName name="cons_2006" localSheetId="15">[4]VA_CONSTANT!$A$25:$Z$43</definedName>
    <definedName name="cons_2006" localSheetId="1">[4]VA_CONSTANT!$A$25:$Z$43</definedName>
    <definedName name="cons_2006" localSheetId="2">[4]VA_CONSTANT!$A$25:$Z$43</definedName>
    <definedName name="cons_2006" localSheetId="3">[4]VA_CONSTANT!$A$25:$Z$43</definedName>
    <definedName name="cons_2006" localSheetId="4">[4]VA_CONSTANT!$A$25:$Z$43</definedName>
    <definedName name="cons_2006" localSheetId="5">[4]VA_CONSTANT!$A$25:$Z$43</definedName>
    <definedName name="cons_2006" localSheetId="6">[4]VA_CONSTANT!$A$25:$Z$43</definedName>
    <definedName name="cons_2006" localSheetId="7">[4]VA_CONSTANT!$A$25:$Z$43</definedName>
    <definedName name="cons_2006" localSheetId="8">[4]VA_CONSTANT!$A$25:$Z$43</definedName>
    <definedName name="cons_2006" localSheetId="9">[4]VA_CONSTANT!$A$25:$Z$43</definedName>
    <definedName name="cons_2006" localSheetId="10">[4]VA_CONSTANT!$A$25:$Z$43</definedName>
    <definedName name="cons_2006" localSheetId="11">[4]VA_CONSTANT!$A$25:$Z$43</definedName>
    <definedName name="cons_2006" localSheetId="12">[4]VA_CONSTANT!$A$25:$Z$43</definedName>
    <definedName name="cons_2006" localSheetId="13">[4]VA_CONSTANT!$A$25:$Z$43</definedName>
    <definedName name="cons_2006">[4]VA_CONSTANT!$A$25:$Z$43</definedName>
    <definedName name="cons_2007" localSheetId="0">[4]VA_CONSTANT!$A$47:$Z$65</definedName>
    <definedName name="cons_2007" localSheetId="14">[4]VA_CONSTANT!$A$47:$Z$65</definedName>
    <definedName name="cons_2007" localSheetId="15">[4]VA_CONSTANT!$A$47:$Z$65</definedName>
    <definedName name="cons_2007" localSheetId="1">[4]VA_CONSTANT!$A$47:$Z$65</definedName>
    <definedName name="cons_2007" localSheetId="2">[4]VA_CONSTANT!$A$47:$Z$65</definedName>
    <definedName name="cons_2007" localSheetId="3">[4]VA_CONSTANT!$A$47:$Z$65</definedName>
    <definedName name="cons_2007" localSheetId="4">[4]VA_CONSTANT!$A$47:$Z$65</definedName>
    <definedName name="cons_2007" localSheetId="5">[4]VA_CONSTANT!$A$47:$Z$65</definedName>
    <definedName name="cons_2007" localSheetId="6">[4]VA_CONSTANT!$A$47:$Z$65</definedName>
    <definedName name="cons_2007" localSheetId="7">[4]VA_CONSTANT!$A$47:$Z$65</definedName>
    <definedName name="cons_2007" localSheetId="8">[4]VA_CONSTANT!$A$47:$Z$65</definedName>
    <definedName name="cons_2007" localSheetId="9">[4]VA_CONSTANT!$A$47:$Z$65</definedName>
    <definedName name="cons_2007" localSheetId="10">[4]VA_CONSTANT!$A$47:$Z$65</definedName>
    <definedName name="cons_2007" localSheetId="11">[4]VA_CONSTANT!$A$47:$Z$65</definedName>
    <definedName name="cons_2007" localSheetId="12">[4]VA_CONSTANT!$A$47:$Z$65</definedName>
    <definedName name="cons_2007" localSheetId="13">[4]VA_CONSTANT!$A$47:$Z$65</definedName>
    <definedName name="cons_2007">[4]VA_CONSTANT!$A$47:$Z$65</definedName>
    <definedName name="cons_2008" localSheetId="0">[4]VA_CONSTANT!$A$69:$Z$87</definedName>
    <definedName name="cons_2008" localSheetId="14">[4]VA_CONSTANT!$A$69:$Z$87</definedName>
    <definedName name="cons_2008" localSheetId="15">[4]VA_CONSTANT!$A$69:$Z$87</definedName>
    <definedName name="cons_2008" localSheetId="1">[4]VA_CONSTANT!$A$69:$Z$87</definedName>
    <definedName name="cons_2008" localSheetId="2">[4]VA_CONSTANT!$A$69:$Z$87</definedName>
    <definedName name="cons_2008" localSheetId="3">[4]VA_CONSTANT!$A$69:$Z$87</definedName>
    <definedName name="cons_2008" localSheetId="4">[4]VA_CONSTANT!$A$69:$Z$87</definedName>
    <definedName name="cons_2008" localSheetId="5">[4]VA_CONSTANT!$A$69:$Z$87</definedName>
    <definedName name="cons_2008" localSheetId="6">[4]VA_CONSTANT!$A$69:$Z$87</definedName>
    <definedName name="cons_2008" localSheetId="7">[4]VA_CONSTANT!$A$69:$Z$87</definedName>
    <definedName name="cons_2008" localSheetId="8">[4]VA_CONSTANT!$A$69:$Z$87</definedName>
    <definedName name="cons_2008" localSheetId="9">[4]VA_CONSTANT!$A$69:$Z$87</definedName>
    <definedName name="cons_2008" localSheetId="10">[4]VA_CONSTANT!$A$69:$Z$87</definedName>
    <definedName name="cons_2008" localSheetId="11">[4]VA_CONSTANT!$A$69:$Z$87</definedName>
    <definedName name="cons_2008" localSheetId="12">[4]VA_CONSTANT!$A$69:$Z$87</definedName>
    <definedName name="cons_2008" localSheetId="13">[4]VA_CONSTANT!$A$69:$Z$87</definedName>
    <definedName name="cons_2008">[4]VA_CONSTANT!$A$69:$Z$87</definedName>
    <definedName name="cons_2009" localSheetId="0">[4]VA_CONSTANT!$A$91:$Z$109</definedName>
    <definedName name="cons_2009" localSheetId="14">[4]VA_CONSTANT!$A$91:$Z$109</definedName>
    <definedName name="cons_2009" localSheetId="15">[4]VA_CONSTANT!$A$91:$Z$109</definedName>
    <definedName name="cons_2009" localSheetId="1">[4]VA_CONSTANT!$A$91:$Z$109</definedName>
    <definedName name="cons_2009" localSheetId="2">[4]VA_CONSTANT!$A$91:$Z$109</definedName>
    <definedName name="cons_2009" localSheetId="3">[4]VA_CONSTANT!$A$91:$Z$109</definedName>
    <definedName name="cons_2009" localSheetId="4">[4]VA_CONSTANT!$A$91:$Z$109</definedName>
    <definedName name="cons_2009" localSheetId="5">[4]VA_CONSTANT!$A$91:$Z$109</definedName>
    <definedName name="cons_2009" localSheetId="6">[4]VA_CONSTANT!$A$91:$Z$109</definedName>
    <definedName name="cons_2009" localSheetId="7">[4]VA_CONSTANT!$A$91:$Z$109</definedName>
    <definedName name="cons_2009" localSheetId="8">[4]VA_CONSTANT!$A$91:$Z$109</definedName>
    <definedName name="cons_2009" localSheetId="9">[4]VA_CONSTANT!$A$91:$Z$109</definedName>
    <definedName name="cons_2009" localSheetId="10">[4]VA_CONSTANT!$A$91:$Z$109</definedName>
    <definedName name="cons_2009" localSheetId="11">[4]VA_CONSTANT!$A$91:$Z$109</definedName>
    <definedName name="cons_2009" localSheetId="12">[4]VA_CONSTANT!$A$91:$Z$109</definedName>
    <definedName name="cons_2009" localSheetId="13">[4]VA_CONSTANT!$A$91:$Z$109</definedName>
    <definedName name="cons_2009">[4]VA_CONSTANT!$A$91:$Z$109</definedName>
    <definedName name="cons_2010" localSheetId="0">[4]VA_CONSTANT!$A$113:$Z$131</definedName>
    <definedName name="cons_2010" localSheetId="14">[4]VA_CONSTANT!$A$113:$Z$131</definedName>
    <definedName name="cons_2010" localSheetId="15">[4]VA_CONSTANT!$A$113:$Z$131</definedName>
    <definedName name="cons_2010" localSheetId="1">[4]VA_CONSTANT!$A$113:$Z$131</definedName>
    <definedName name="cons_2010" localSheetId="2">[4]VA_CONSTANT!$A$113:$Z$131</definedName>
    <definedName name="cons_2010" localSheetId="3">[4]VA_CONSTANT!$A$113:$Z$131</definedName>
    <definedName name="cons_2010" localSheetId="4">[4]VA_CONSTANT!$A$113:$Z$131</definedName>
    <definedName name="cons_2010" localSheetId="5">[4]VA_CONSTANT!$A$113:$Z$131</definedName>
    <definedName name="cons_2010" localSheetId="6">[4]VA_CONSTANT!$A$113:$Z$131</definedName>
    <definedName name="cons_2010" localSheetId="7">[4]VA_CONSTANT!$A$113:$Z$131</definedName>
    <definedName name="cons_2010" localSheetId="8">[4]VA_CONSTANT!$A$113:$Z$131</definedName>
    <definedName name="cons_2010" localSheetId="9">[4]VA_CONSTANT!$A$113:$Z$131</definedName>
    <definedName name="cons_2010" localSheetId="10">[4]VA_CONSTANT!$A$113:$Z$131</definedName>
    <definedName name="cons_2010" localSheetId="11">[4]VA_CONSTANT!$A$113:$Z$131</definedName>
    <definedName name="cons_2010" localSheetId="12">[4]VA_CONSTANT!$A$113:$Z$131</definedName>
    <definedName name="cons_2010" localSheetId="13">[4]VA_CONSTANT!$A$113:$Z$131</definedName>
    <definedName name="cons_2010">[4]VA_CONSTANT!$A$113:$Z$131</definedName>
    <definedName name="cons_2011" localSheetId="0">[4]VA_CONSTANT!$A$135:$Z$153</definedName>
    <definedName name="cons_2011" localSheetId="14">[4]VA_CONSTANT!$A$135:$Z$153</definedName>
    <definedName name="cons_2011" localSheetId="15">[4]VA_CONSTANT!$A$135:$Z$153</definedName>
    <definedName name="cons_2011" localSheetId="1">[4]VA_CONSTANT!$A$135:$Z$153</definedName>
    <definedName name="cons_2011" localSheetId="2">[4]VA_CONSTANT!$A$135:$Z$153</definedName>
    <definedName name="cons_2011" localSheetId="3">[4]VA_CONSTANT!$A$135:$Z$153</definedName>
    <definedName name="cons_2011" localSheetId="4">[4]VA_CONSTANT!$A$135:$Z$153</definedName>
    <definedName name="cons_2011" localSheetId="5">[4]VA_CONSTANT!$A$135:$Z$153</definedName>
    <definedName name="cons_2011" localSheetId="6">[4]VA_CONSTANT!$A$135:$Z$153</definedName>
    <definedName name="cons_2011" localSheetId="7">[4]VA_CONSTANT!$A$135:$Z$153</definedName>
    <definedName name="cons_2011" localSheetId="8">[4]VA_CONSTANT!$A$135:$Z$153</definedName>
    <definedName name="cons_2011" localSheetId="9">[4]VA_CONSTANT!$A$135:$Z$153</definedName>
    <definedName name="cons_2011" localSheetId="10">[4]VA_CONSTANT!$A$135:$Z$153</definedName>
    <definedName name="cons_2011" localSheetId="11">[4]VA_CONSTANT!$A$135:$Z$153</definedName>
    <definedName name="cons_2011" localSheetId="12">[4]VA_CONSTANT!$A$135:$Z$153</definedName>
    <definedName name="cons_2011" localSheetId="13">[4]VA_CONSTANT!$A$135:$Z$153</definedName>
    <definedName name="cons_2011">[4]VA_CONSTANT!$A$135:$Z$153</definedName>
    <definedName name="cons_2012" localSheetId="0">[4]VA_CONSTANT!$A$157:$Z$175</definedName>
    <definedName name="cons_2012" localSheetId="14">[4]VA_CONSTANT!$A$157:$Z$175</definedName>
    <definedName name="cons_2012" localSheetId="15">[4]VA_CONSTANT!$A$157:$Z$175</definedName>
    <definedName name="cons_2012" localSheetId="1">[4]VA_CONSTANT!$A$157:$Z$175</definedName>
    <definedName name="cons_2012" localSheetId="2">[4]VA_CONSTANT!$A$157:$Z$175</definedName>
    <definedName name="cons_2012" localSheetId="3">[4]VA_CONSTANT!$A$157:$Z$175</definedName>
    <definedName name="cons_2012" localSheetId="4">[4]VA_CONSTANT!$A$157:$Z$175</definedName>
    <definedName name="cons_2012" localSheetId="5">[4]VA_CONSTANT!$A$157:$Z$175</definedName>
    <definedName name="cons_2012" localSheetId="6">[4]VA_CONSTANT!$A$157:$Z$175</definedName>
    <definedName name="cons_2012" localSheetId="7">[4]VA_CONSTANT!$A$157:$Z$175</definedName>
    <definedName name="cons_2012" localSheetId="8">[4]VA_CONSTANT!$A$157:$Z$175</definedName>
    <definedName name="cons_2012" localSheetId="9">[4]VA_CONSTANT!$A$157:$Z$175</definedName>
    <definedName name="cons_2012" localSheetId="10">[4]VA_CONSTANT!$A$157:$Z$175</definedName>
    <definedName name="cons_2012" localSheetId="11">[4]VA_CONSTANT!$A$157:$Z$175</definedName>
    <definedName name="cons_2012" localSheetId="12">[4]VA_CONSTANT!$A$157:$Z$175</definedName>
    <definedName name="cons_2012" localSheetId="13">[4]VA_CONSTANT!$A$157:$Z$175</definedName>
    <definedName name="cons_2012">[4]VA_CONSTANT!$A$157:$Z$175</definedName>
    <definedName name="cons_2013" localSheetId="0">[4]VA_CONSTANT!$A$179:$Z$197</definedName>
    <definedName name="cons_2013" localSheetId="14">[4]VA_CONSTANT!$A$179:$Z$197</definedName>
    <definedName name="cons_2013" localSheetId="15">[4]VA_CONSTANT!$A$179:$Z$197</definedName>
    <definedName name="cons_2013" localSheetId="1">[4]VA_CONSTANT!$A$179:$Z$197</definedName>
    <definedName name="cons_2013" localSheetId="2">[4]VA_CONSTANT!$A$179:$Z$197</definedName>
    <definedName name="cons_2013" localSheetId="3">[4]VA_CONSTANT!$A$179:$Z$197</definedName>
    <definedName name="cons_2013" localSheetId="4">[4]VA_CONSTANT!$A$179:$Z$197</definedName>
    <definedName name="cons_2013" localSheetId="5">[4]VA_CONSTANT!$A$179:$Z$197</definedName>
    <definedName name="cons_2013" localSheetId="6">[4]VA_CONSTANT!$A$179:$Z$197</definedName>
    <definedName name="cons_2013" localSheetId="7">[4]VA_CONSTANT!$A$179:$Z$197</definedName>
    <definedName name="cons_2013" localSheetId="8">[4]VA_CONSTANT!$A$179:$Z$197</definedName>
    <definedName name="cons_2013" localSheetId="9">[4]VA_CONSTANT!$A$179:$Z$197</definedName>
    <definedName name="cons_2013" localSheetId="10">[4]VA_CONSTANT!$A$179:$Z$197</definedName>
    <definedName name="cons_2013" localSheetId="11">[4]VA_CONSTANT!$A$179:$Z$197</definedName>
    <definedName name="cons_2013" localSheetId="12">[4]VA_CONSTANT!$A$179:$Z$197</definedName>
    <definedName name="cons_2013" localSheetId="13">[4]VA_CONSTANT!$A$179:$Z$197</definedName>
    <definedName name="cons_2013">[4]VA_CONSTANT!$A$179:$Z$197</definedName>
    <definedName name="cons_2013p" localSheetId="14">#REF!</definedName>
    <definedName name="cons_2013p" localSheetId="15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data" localSheetId="0">[4]VA_CONSTANT!$A$1:$Z$197</definedName>
    <definedName name="cons_data" localSheetId="14">[4]VA_CONSTANT!$A$1:$Z$197</definedName>
    <definedName name="cons_data" localSheetId="15">[4]VA_CONSTANT!$A$1:$Z$197</definedName>
    <definedName name="cons_data" localSheetId="1">[4]VA_CONSTANT!$A$1:$Z$197</definedName>
    <definedName name="cons_data" localSheetId="2">[4]VA_CONSTANT!$A$1:$Z$197</definedName>
    <definedName name="cons_data" localSheetId="3">[4]VA_CONSTANT!$A$1:$Z$197</definedName>
    <definedName name="cons_data" localSheetId="4">[4]VA_CONSTANT!$A$1:$Z$197</definedName>
    <definedName name="cons_data" localSheetId="5">[4]VA_CONSTANT!$A$1:$Z$197</definedName>
    <definedName name="cons_data" localSheetId="6">[4]VA_CONSTANT!$A$1:$Z$197</definedName>
    <definedName name="cons_data" localSheetId="7">[4]VA_CONSTANT!$A$1:$Z$197</definedName>
    <definedName name="cons_data" localSheetId="8">[4]VA_CONSTANT!$A$1:$Z$197</definedName>
    <definedName name="cons_data" localSheetId="9">[4]VA_CONSTANT!$A$1:$Z$197</definedName>
    <definedName name="cons_data" localSheetId="10">[4]VA_CONSTANT!$A$1:$Z$197</definedName>
    <definedName name="cons_data" localSheetId="11">[4]VA_CONSTANT!$A$1:$Z$197</definedName>
    <definedName name="cons_data" localSheetId="12">[4]VA_CONSTANT!$A$1:$Z$197</definedName>
    <definedName name="cons_data" localSheetId="13">[4]VA_CONSTANT!$A$1:$Z$197</definedName>
    <definedName name="cons_data">[4]VA_CONSTANT!$A$1:$Z$197</definedName>
    <definedName name="cur_0" localSheetId="14">#REF!</definedName>
    <definedName name="cur_0" localSheetId="15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14">#REF!</definedName>
    <definedName name="cur_05" localSheetId="15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14">#REF!</definedName>
    <definedName name="cur_06" localSheetId="15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>#REF!</definedName>
    <definedName name="cur_07" localSheetId="14">#REF!</definedName>
    <definedName name="cur_07" localSheetId="15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>#REF!</definedName>
    <definedName name="cur_08" localSheetId="14">#REF!</definedName>
    <definedName name="cur_08" localSheetId="15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>#REF!</definedName>
    <definedName name="cur_09" localSheetId="14">#REF!</definedName>
    <definedName name="cur_09" localSheetId="15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>#REF!</definedName>
    <definedName name="cur_10" localSheetId="14">#REF!</definedName>
    <definedName name="cur_10" localSheetId="15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>#REF!</definedName>
    <definedName name="cur_11" localSheetId="14">#REF!</definedName>
    <definedName name="cur_11" localSheetId="15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>#REF!</definedName>
    <definedName name="cur_12p" localSheetId="14">#REF!</definedName>
    <definedName name="cur_12p" localSheetId="15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>#REF!</definedName>
    <definedName name="cur_2013p" localSheetId="14">#REF!</definedName>
    <definedName name="cur_2013p" localSheetId="15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>#REF!</definedName>
    <definedName name="cur_45" localSheetId="14">#REF!</definedName>
    <definedName name="cur_45" localSheetId="15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>#REF!</definedName>
    <definedName name="cur_52369" localSheetId="14">#REF!</definedName>
    <definedName name="cur_52369" localSheetId="15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>#REF!</definedName>
    <definedName name="cvxc" localSheetId="14" hidden="1">#REF!</definedName>
    <definedName name="cvxc" localSheetId="15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14">#REF!</definedName>
    <definedName name="cx" localSheetId="15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>#REF!</definedName>
    <definedName name="d" localSheetId="14">#REF!</definedName>
    <definedName name="d" localSheetId="15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>#REF!</definedName>
    <definedName name="dasdasd" localSheetId="14">#REF!</definedName>
    <definedName name="dasdasd" localSheetId="15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>#REF!</definedName>
    <definedName name="dd" localSheetId="14" hidden="1">#REF!</definedName>
    <definedName name="dd" localSheetId="15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14">#REF!</definedName>
    <definedName name="ddd" localSheetId="15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14">#REF!</definedName>
    <definedName name="dddfrt" localSheetId="15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>#REF!</definedName>
    <definedName name="ddds" localSheetId="14">#REF!</definedName>
    <definedName name="ddds" localSheetId="15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>#REF!</definedName>
    <definedName name="dfcsz" localSheetId="14" hidden="1">'[1]4.9'!#REF!</definedName>
    <definedName name="dfcsz" localSheetId="15" hidden="1">'[1]4.9'!#REF!</definedName>
    <definedName name="dfcsz" localSheetId="3" hidden="1">'[1]4.9'!#REF!</definedName>
    <definedName name="dfcsz" localSheetId="9" hidden="1">'[1]4.9'!#REF!</definedName>
    <definedName name="dfcsz" localSheetId="10" hidden="1">'[1]4.9'!#REF!</definedName>
    <definedName name="dfcsz" localSheetId="11" hidden="1">'[1]4.9'!#REF!</definedName>
    <definedName name="dfcsz" hidden="1">'[1]4.9'!#REF!</definedName>
    <definedName name="dfd" localSheetId="14" hidden="1">'[1]4.9'!#REF!</definedName>
    <definedName name="dfd" localSheetId="15" hidden="1">'[1]4.9'!#REF!</definedName>
    <definedName name="dfd" localSheetId="3" hidden="1">'[1]4.9'!#REF!</definedName>
    <definedName name="dfd" localSheetId="9" hidden="1">'[1]4.9'!#REF!</definedName>
    <definedName name="dfd" localSheetId="10" hidden="1">'[1]4.9'!#REF!</definedName>
    <definedName name="dfd" localSheetId="11" hidden="1">'[1]4.9'!#REF!</definedName>
    <definedName name="dfd" hidden="1">'[1]4.9'!#REF!</definedName>
    <definedName name="dfdfvz" localSheetId="14">#REF!</definedName>
    <definedName name="dfdfvz" localSheetId="15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14">#REF!</definedName>
    <definedName name="dfdxv" localSheetId="15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14">#REF!</definedName>
    <definedName name="dfg" localSheetId="15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14">#REF!</definedName>
    <definedName name="dfhf" localSheetId="15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>#REF!</definedName>
    <definedName name="dfs" localSheetId="14">#REF!</definedName>
    <definedName name="dfs" localSheetId="15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>#REF!</definedName>
    <definedName name="dfsd" localSheetId="14" hidden="1">#REF!</definedName>
    <definedName name="dfsd" localSheetId="15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14" hidden="1">'[1]4.9'!#REF!</definedName>
    <definedName name="dfvd" localSheetId="15" hidden="1">'[1]4.9'!#REF!</definedName>
    <definedName name="dfvd" localSheetId="3" hidden="1">'[1]4.9'!#REF!</definedName>
    <definedName name="dfvd" localSheetId="9" hidden="1">'[1]4.9'!#REF!</definedName>
    <definedName name="dfvd" localSheetId="10" hidden="1">'[1]4.9'!#REF!</definedName>
    <definedName name="dfvd" localSheetId="11" hidden="1">'[1]4.9'!#REF!</definedName>
    <definedName name="dfvd" hidden="1">'[1]4.9'!#REF!</definedName>
    <definedName name="ds" localSheetId="0" hidden="1">'[2]4.8'!#REF!</definedName>
    <definedName name="ds" localSheetId="14" hidden="1">'[2]4.8'!#REF!</definedName>
    <definedName name="ds" localSheetId="15" hidden="1">'[2]4.8'!#REF!</definedName>
    <definedName name="ds" localSheetId="1" hidden="1">'[2]4.8'!#REF!</definedName>
    <definedName name="ds" localSheetId="2" hidden="1">'[2]4.8'!#REF!</definedName>
    <definedName name="ds" localSheetId="3" hidden="1">'[2]4.8'!#REF!</definedName>
    <definedName name="ds" localSheetId="4" hidden="1">'[2]4.8'!#REF!</definedName>
    <definedName name="ds" localSheetId="5" hidden="1">'[2]4.8'!#REF!</definedName>
    <definedName name="ds" localSheetId="6" hidden="1">'[2]4.8'!#REF!</definedName>
    <definedName name="ds" localSheetId="7" hidden="1">'[2]4.8'!#REF!</definedName>
    <definedName name="ds" localSheetId="8" hidden="1">'[2]4.8'!#REF!</definedName>
    <definedName name="ds" localSheetId="9" hidden="1">'[2]4.8'!#REF!</definedName>
    <definedName name="ds" localSheetId="10" hidden="1">'[2]4.8'!#REF!</definedName>
    <definedName name="ds" localSheetId="11" hidden="1">'[2]4.8'!#REF!</definedName>
    <definedName name="ds" localSheetId="12" hidden="1">'[2]4.8'!#REF!</definedName>
    <definedName name="ds" localSheetId="13" hidden="1">'[2]4.8'!#REF!</definedName>
    <definedName name="ds" hidden="1">'[2]4.8'!#REF!</definedName>
    <definedName name="dvcx" localSheetId="14">#REF!</definedName>
    <definedName name="dvcx" localSheetId="15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14">#REF!</definedName>
    <definedName name="dvvc" localSheetId="15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14">#REF!</definedName>
    <definedName name="dxcx" localSheetId="15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>#REF!</definedName>
    <definedName name="e" localSheetId="14">#REF!</definedName>
    <definedName name="e" localSheetId="15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>#REF!</definedName>
    <definedName name="EST" localSheetId="0" hidden="1">'[1]4.9'!#REF!</definedName>
    <definedName name="EST" localSheetId="14" hidden="1">'[1]4.9'!#REF!</definedName>
    <definedName name="EST" localSheetId="15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hidden="1">'[1]4.9'!#REF!</definedName>
    <definedName name="f" localSheetId="14">#REF!</definedName>
    <definedName name="f" localSheetId="15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14">#REF!</definedName>
    <definedName name="fbxd" localSheetId="15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14">#REF!</definedName>
    <definedName name="fdf" localSheetId="15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14">#REF!</definedName>
    <definedName name="fdfa" localSheetId="15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>#REF!</definedName>
    <definedName name="fdgdf" localSheetId="14">#REF!</definedName>
    <definedName name="fdgdf" localSheetId="15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>#REF!</definedName>
    <definedName name="fdgf" localSheetId="14">#REF!</definedName>
    <definedName name="fdgf" localSheetId="15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>#REF!</definedName>
    <definedName name="ff" localSheetId="14">#REF!</definedName>
    <definedName name="ff" localSheetId="15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14">#REF!</definedName>
    <definedName name="fffh" localSheetId="15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14">#REF!</definedName>
    <definedName name="fffrt" localSheetId="15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14">#REF!</definedName>
    <definedName name="ffft" localSheetId="15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>#REF!</definedName>
    <definedName name="fgd" localSheetId="14">#REF!</definedName>
    <definedName name="fgd" localSheetId="15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>#REF!</definedName>
    <definedName name="fgdf" localSheetId="14">#REF!</definedName>
    <definedName name="fgdf" localSheetId="15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>#REF!</definedName>
    <definedName name="fgfg" localSheetId="14">#REF!</definedName>
    <definedName name="fgfg" localSheetId="15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>#REF!</definedName>
    <definedName name="fghf" localSheetId="14">#REF!</definedName>
    <definedName name="fghf" localSheetId="15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>#REF!</definedName>
    <definedName name="fghfg" localSheetId="14">#REF!</definedName>
    <definedName name="fghfg" localSheetId="15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>#REF!</definedName>
    <definedName name="fret" localSheetId="14">#REF!</definedName>
    <definedName name="fret" localSheetId="15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>#REF!</definedName>
    <definedName name="fsd" localSheetId="14">#REF!</definedName>
    <definedName name="fsd" localSheetId="15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>#REF!</definedName>
    <definedName name="g" localSheetId="14">#REF!</definedName>
    <definedName name="g" localSheetId="15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>#REF!</definedName>
    <definedName name="gdfg" localSheetId="14">#REF!</definedName>
    <definedName name="gdfg" localSheetId="15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14">#REF!</definedName>
    <definedName name="gdgdh" localSheetId="15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14">#REF!</definedName>
    <definedName name="gfdgf" localSheetId="15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14">#REF!</definedName>
    <definedName name="gfgdt" localSheetId="15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>#REF!</definedName>
    <definedName name="gfhf" localSheetId="14">#REF!</definedName>
    <definedName name="gfhf" localSheetId="15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>#REF!</definedName>
    <definedName name="gfhfg" localSheetId="14">#REF!</definedName>
    <definedName name="gfhfg" localSheetId="15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>#REF!</definedName>
    <definedName name="ggdf" localSheetId="14" hidden="1">'[2]4.8'!#REF!</definedName>
    <definedName name="ggdf" localSheetId="15" hidden="1">'[2]4.8'!#REF!</definedName>
    <definedName name="ggdf" localSheetId="3" hidden="1">'[2]4.8'!#REF!</definedName>
    <definedName name="ggdf" localSheetId="9" hidden="1">'[2]4.8'!#REF!</definedName>
    <definedName name="ggdf" localSheetId="10" hidden="1">'[2]4.8'!#REF!</definedName>
    <definedName name="ggdf" localSheetId="11" hidden="1">'[2]4.8'!#REF!</definedName>
    <definedName name="ggdf" hidden="1">'[2]4.8'!#REF!</definedName>
    <definedName name="gggdt" localSheetId="14">#REF!</definedName>
    <definedName name="gggdt" localSheetId="15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14">#REF!</definedName>
    <definedName name="gggghn" localSheetId="15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14">#REF!</definedName>
    <definedName name="ggggt" localSheetId="15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14">#REF!</definedName>
    <definedName name="gggt" localSheetId="15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>#REF!</definedName>
    <definedName name="ghfjk" localSheetId="14">#REF!</definedName>
    <definedName name="ghfjk" localSheetId="15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>#REF!</definedName>
    <definedName name="gyht" localSheetId="14">#REF!</definedName>
    <definedName name="gyht" localSheetId="15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14">#REF!</definedName>
    <definedName name="h" localSheetId="15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ead" localSheetId="14">#REF!</definedName>
    <definedName name="head" localSheetId="15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ft" localSheetId="14">#REF!</definedName>
    <definedName name="hft" localSheetId="15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14" hidden="1">'[1]4.9'!#REF!</definedName>
    <definedName name="hgt" localSheetId="15" hidden="1">'[1]4.9'!#REF!</definedName>
    <definedName name="hgt" localSheetId="3" hidden="1">'[1]4.9'!#REF!</definedName>
    <definedName name="hgt" localSheetId="9" hidden="1">'[1]4.9'!#REF!</definedName>
    <definedName name="hgt" localSheetId="10" hidden="1">'[1]4.9'!#REF!</definedName>
    <definedName name="hgt" localSheetId="11" hidden="1">'[1]4.9'!#REF!</definedName>
    <definedName name="hgt" hidden="1">'[1]4.9'!#REF!</definedName>
    <definedName name="hh" localSheetId="14">#REF!</definedName>
    <definedName name="hh" localSheetId="15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14">#REF!</definedName>
    <definedName name="hhft" localSheetId="15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14">#REF!</definedName>
    <definedName name="hhhgt" localSheetId="15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14">#REF!</definedName>
    <definedName name="hhhhjy" localSheetId="15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>#REF!</definedName>
    <definedName name="hhhht" localSheetId="14">#REF!</definedName>
    <definedName name="hhhht" localSheetId="15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>#REF!</definedName>
    <definedName name="hhjy" localSheetId="14">#REF!</definedName>
    <definedName name="hhjy" localSheetId="15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>#REF!</definedName>
    <definedName name="hjg" localSheetId="14">#REF!</definedName>
    <definedName name="hjg" localSheetId="15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>#REF!</definedName>
    <definedName name="hjgy" localSheetId="14">#REF!</definedName>
    <definedName name="hjgy" localSheetId="15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>#REF!</definedName>
    <definedName name="iii" localSheetId="14">#REF!</definedName>
    <definedName name="iii" localSheetId="15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iiiii" localSheetId="14" hidden="1">#REF!</definedName>
    <definedName name="iiiii" localSheetId="15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hidden="1">#REF!</definedName>
    <definedName name="j" localSheetId="14">#REF!</definedName>
    <definedName name="j" localSheetId="15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14">#REF!</definedName>
    <definedName name="jjj" localSheetId="15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jjjt" localSheetId="14">#REF!</definedName>
    <definedName name="jjjt" localSheetId="15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>#REF!</definedName>
    <definedName name="jjjtg" localSheetId="14">#REF!</definedName>
    <definedName name="jjjtg" localSheetId="15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>#REF!</definedName>
    <definedName name="jjju" localSheetId="14">#REF!</definedName>
    <definedName name="jjju" localSheetId="15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>#REF!</definedName>
    <definedName name="jjjy" localSheetId="14">#REF!</definedName>
    <definedName name="jjjy" localSheetId="15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>#REF!</definedName>
    <definedName name="johor" localSheetId="0" hidden="1">'[3]7.6'!#REF!</definedName>
    <definedName name="johor" localSheetId="14" hidden="1">'[3]7.6'!#REF!</definedName>
    <definedName name="johor" localSheetId="15" hidden="1">'[3]7.6'!#REF!</definedName>
    <definedName name="johor" localSheetId="1" hidden="1">'[3]7.6'!#REF!</definedName>
    <definedName name="johor" localSheetId="2" hidden="1">'[3]7.6'!#REF!</definedName>
    <definedName name="johor" localSheetId="3" hidden="1">'[3]7.6'!#REF!</definedName>
    <definedName name="johor" localSheetId="4" hidden="1">'[3]7.6'!#REF!</definedName>
    <definedName name="johor" localSheetId="5" hidden="1">'[3]7.6'!#REF!</definedName>
    <definedName name="johor" localSheetId="6" hidden="1">'[3]7.6'!#REF!</definedName>
    <definedName name="johor" localSheetId="7" hidden="1">'[3]7.6'!#REF!</definedName>
    <definedName name="johor" localSheetId="8" hidden="1">'[3]7.6'!#REF!</definedName>
    <definedName name="johor" localSheetId="9" hidden="1">'[3]7.6'!#REF!</definedName>
    <definedName name="johor" localSheetId="10" hidden="1">'[3]7.6'!#REF!</definedName>
    <definedName name="johor" localSheetId="11" hidden="1">'[3]7.6'!#REF!</definedName>
    <definedName name="johor" localSheetId="12" hidden="1">'[3]7.6'!#REF!</definedName>
    <definedName name="johor" localSheetId="13" hidden="1">'[3]7.6'!#REF!</definedName>
    <definedName name="johor" hidden="1">'[3]7.6'!#REF!</definedName>
    <definedName name="JOHOR1" localSheetId="0" hidden="1">'[5]4.9'!#REF!</definedName>
    <definedName name="JOHOR1" localSheetId="14" hidden="1">'[5]4.9'!#REF!</definedName>
    <definedName name="JOHOR1" localSheetId="15" hidden="1">'[5]4.9'!#REF!</definedName>
    <definedName name="JOHOR1" localSheetId="1" hidden="1">'[5]4.9'!#REF!</definedName>
    <definedName name="JOHOR1" localSheetId="2" hidden="1">'[5]4.9'!#REF!</definedName>
    <definedName name="JOHOR1" localSheetId="3" hidden="1">'[5]4.9'!#REF!</definedName>
    <definedName name="JOHOR1" localSheetId="4" hidden="1">'[5]4.9'!#REF!</definedName>
    <definedName name="JOHOR1" localSheetId="5" hidden="1">'[5]4.9'!#REF!</definedName>
    <definedName name="JOHOR1" localSheetId="6" hidden="1">'[5]4.9'!#REF!</definedName>
    <definedName name="JOHOR1" localSheetId="7" hidden="1">'[5]4.9'!#REF!</definedName>
    <definedName name="JOHOR1" localSheetId="8" hidden="1">'[5]4.9'!#REF!</definedName>
    <definedName name="JOHOR1" localSheetId="9" hidden="1">'[5]4.9'!#REF!</definedName>
    <definedName name="JOHOR1" localSheetId="10" hidden="1">'[5]4.9'!#REF!</definedName>
    <definedName name="JOHOR1" localSheetId="11" hidden="1">'[5]4.9'!#REF!</definedName>
    <definedName name="JOHOR1" localSheetId="12" hidden="1">'[5]4.9'!#REF!</definedName>
    <definedName name="JOHOR1" localSheetId="13" hidden="1">'[5]4.9'!#REF!</definedName>
    <definedName name="JOHOR1" hidden="1">'[5]4.9'!#REF!</definedName>
    <definedName name="k" localSheetId="14">#REF!</definedName>
    <definedName name="k" localSheetId="15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>#REF!</definedName>
    <definedName name="kk" localSheetId="14">#REF!</definedName>
    <definedName name="kk" localSheetId="15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>#REF!</definedName>
    <definedName name="Kod_01" localSheetId="14">#REF!</definedName>
    <definedName name="Kod_01" localSheetId="15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>#REF!</definedName>
    <definedName name="l" localSheetId="14" hidden="1">#REF!</definedName>
    <definedName name="l" localSheetId="15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hidden="1">#REF!</definedName>
    <definedName name="LINK_BORONG" localSheetId="14">#REF!</definedName>
    <definedName name="LINK_BORONG" localSheetId="15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>#REF!</definedName>
    <definedName name="LINK_MOTOR" localSheetId="14">#REF!</definedName>
    <definedName name="LINK_MOTOR" localSheetId="15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>#REF!</definedName>
    <definedName name="LINK_RUNCIT" localSheetId="14">#REF!</definedName>
    <definedName name="LINK_RUNCIT" localSheetId="15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14">#REF!</definedName>
    <definedName name="list_sehingga_18012011" localSheetId="15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l" localSheetId="14">#REF!</definedName>
    <definedName name="ll" localSheetId="15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>#REF!</definedName>
    <definedName name="LLL" localSheetId="14">#REF!</definedName>
    <definedName name="LLL" localSheetId="15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>#REF!</definedName>
    <definedName name="m" localSheetId="14" hidden="1">'[1]4.9'!#REF!</definedName>
    <definedName name="m" localSheetId="15" hidden="1">'[1]4.9'!#REF!</definedName>
    <definedName name="m" localSheetId="3" hidden="1">'[1]4.9'!#REF!</definedName>
    <definedName name="m" localSheetId="9" hidden="1">'[1]4.9'!#REF!</definedName>
    <definedName name="m" localSheetId="10" hidden="1">'[1]4.9'!#REF!</definedName>
    <definedName name="m" localSheetId="11" hidden="1">'[1]4.9'!#REF!</definedName>
    <definedName name="m" hidden="1">'[1]4.9'!#REF!</definedName>
    <definedName name="malaysia3" localSheetId="0" hidden="1">'[3]7.6'!#REF!</definedName>
    <definedName name="malaysia3" localSheetId="14" hidden="1">'[3]7.6'!#REF!</definedName>
    <definedName name="malaysia3" localSheetId="15" hidden="1">'[3]7.6'!#REF!</definedName>
    <definedName name="malaysia3" localSheetId="1" hidden="1">'[3]7.6'!#REF!</definedName>
    <definedName name="malaysia3" localSheetId="2" hidden="1">'[3]7.6'!#REF!</definedName>
    <definedName name="malaysia3" localSheetId="3" hidden="1">'[3]7.6'!#REF!</definedName>
    <definedName name="malaysia3" localSheetId="4" hidden="1">'[3]7.6'!#REF!</definedName>
    <definedName name="malaysia3" localSheetId="5" hidden="1">'[3]7.6'!#REF!</definedName>
    <definedName name="malaysia3" localSheetId="6" hidden="1">'[3]7.6'!#REF!</definedName>
    <definedName name="malaysia3" localSheetId="7" hidden="1">'[3]7.6'!#REF!</definedName>
    <definedName name="malaysia3" localSheetId="8" hidden="1">'[3]7.6'!#REF!</definedName>
    <definedName name="malaysia3" localSheetId="9" hidden="1">'[3]7.6'!#REF!</definedName>
    <definedName name="malaysia3" localSheetId="10" hidden="1">'[3]7.6'!#REF!</definedName>
    <definedName name="malaysia3" localSheetId="11" hidden="1">'[3]7.6'!#REF!</definedName>
    <definedName name="malaysia3" localSheetId="12" hidden="1">'[3]7.6'!#REF!</definedName>
    <definedName name="malaysia3" localSheetId="13" hidden="1">'[3]7.6'!#REF!</definedName>
    <definedName name="malaysia3" hidden="1">'[3]7.6'!#REF!</definedName>
    <definedName name="match_sampel_icdt" localSheetId="14">#REF!</definedName>
    <definedName name="match_sampel_icdt" localSheetId="15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g" localSheetId="14" hidden="1">'[5]4.9'!#REF!</definedName>
    <definedName name="mg" localSheetId="15" hidden="1">'[5]4.9'!#REF!</definedName>
    <definedName name="mg" localSheetId="3" hidden="1">'[5]4.9'!#REF!</definedName>
    <definedName name="mg" localSheetId="9" hidden="1">'[5]4.9'!#REF!</definedName>
    <definedName name="mg" localSheetId="10" hidden="1">'[5]4.9'!#REF!</definedName>
    <definedName name="mg" localSheetId="11" hidden="1">'[5]4.9'!#REF!</definedName>
    <definedName name="mg" hidden="1">'[5]4.9'!#REF!</definedName>
    <definedName name="mmm" localSheetId="14">#REF!</definedName>
    <definedName name="mmm" localSheetId="15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14">#REF!</definedName>
    <definedName name="mmmt" localSheetId="15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ic_complete" localSheetId="14">#REF!</definedName>
    <definedName name="msic_complete" localSheetId="15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14">#REF!</definedName>
    <definedName name="msic_complete_new" localSheetId="15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>#REF!</definedName>
    <definedName name="n" localSheetId="14" hidden="1">#REF!</definedName>
    <definedName name="n" localSheetId="15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hidden="1">#REF!</definedName>
    <definedName name="nama" localSheetId="14">#REF!</definedName>
    <definedName name="nama" localSheetId="15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14">#REF!</definedName>
    <definedName name="nbbb" localSheetId="15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14" hidden="1">#REF!</definedName>
    <definedName name="nbngh" localSheetId="15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14">#REF!</definedName>
    <definedName name="nbvn" localSheetId="15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>#REF!</definedName>
    <definedName name="NGDBBP" localSheetId="14">#REF!</definedName>
    <definedName name="NGDBBP" localSheetId="15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>#REF!</definedName>
    <definedName name="njy" localSheetId="14">#REF!</definedName>
    <definedName name="njy" localSheetId="15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>#REF!</definedName>
    <definedName name="nnngf" localSheetId="14">#REF!</definedName>
    <definedName name="nnngf" localSheetId="15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>#REF!</definedName>
    <definedName name="noorasiah91" localSheetId="14">#REF!</definedName>
    <definedName name="noorasiah91" localSheetId="15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>#REF!</definedName>
    <definedName name="nv" localSheetId="14">#REF!</definedName>
    <definedName name="nv" localSheetId="15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>#REF!</definedName>
    <definedName name="nvbnjg" localSheetId="14">#REF!</definedName>
    <definedName name="nvbnjg" localSheetId="15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>#REF!</definedName>
    <definedName name="ok" localSheetId="14">#REF!</definedName>
    <definedName name="ok" localSheetId="15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>#REF!</definedName>
    <definedName name="ooo" localSheetId="14">#REF!</definedName>
    <definedName name="ooo" localSheetId="15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oooo" localSheetId="14">#REF!</definedName>
    <definedName name="oooo" localSheetId="15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>#REF!</definedName>
    <definedName name="ooooo" localSheetId="14">#REF!</definedName>
    <definedName name="ooooo" localSheetId="15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>#REF!</definedName>
    <definedName name="oop" localSheetId="14">#REF!</definedName>
    <definedName name="oop" localSheetId="15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>#REF!</definedName>
    <definedName name="pendidikan" localSheetId="14">#REF!</definedName>
    <definedName name="pendidikan" localSheetId="15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>#REF!</definedName>
    <definedName name="Perak" localSheetId="14">#REF!</definedName>
    <definedName name="Perak" localSheetId="15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>#REF!</definedName>
    <definedName name="PERLIS" localSheetId="14">#REF!</definedName>
    <definedName name="PERLIS" localSheetId="15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>#REF!</definedName>
    <definedName name="PERMINTAAN_DATA" localSheetId="14">#REF!</definedName>
    <definedName name="PERMINTAAN_DATA" localSheetId="15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14">#REF!</definedName>
    <definedName name="PERMINTAAN_DATA_KP335" localSheetId="15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14">#REF!</definedName>
    <definedName name="pilkjk" localSheetId="15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>#REF!</definedName>
    <definedName name="pppp" localSheetId="14" hidden="1">'[3]7.6'!#REF!</definedName>
    <definedName name="pppp" localSheetId="15" hidden="1">'[3]7.6'!#REF!</definedName>
    <definedName name="pppp" localSheetId="3" hidden="1">'[3]7.6'!#REF!</definedName>
    <definedName name="pppp" localSheetId="9" hidden="1">'[3]7.6'!#REF!</definedName>
    <definedName name="pppp" localSheetId="10" hidden="1">'[3]7.6'!#REF!</definedName>
    <definedName name="pppp" localSheetId="11" hidden="1">'[3]7.6'!#REF!</definedName>
    <definedName name="pppp" hidden="1">'[3]7.6'!#REF!</definedName>
    <definedName name="_xlnm.Print_Area" localSheetId="0">'6.1'!$A$1:$F$66</definedName>
    <definedName name="_xlnm.Print_Area" localSheetId="14">'6.10'!$A$1:$G$64</definedName>
    <definedName name="_xlnm.Print_Area" localSheetId="15">'6.11'!$A$1:$G$66</definedName>
    <definedName name="_xlnm.Print_Area" localSheetId="1">'6.2'!$A$1:$K$67</definedName>
    <definedName name="_xlnm.Print_Area" localSheetId="2">'6.3 '!$A$1:$K$68</definedName>
    <definedName name="_xlnm.Print_Area" localSheetId="3">'6.4'!$A$1:$J$57</definedName>
    <definedName name="_xlnm.Print_Area" localSheetId="4">'6.5'!$A$1:$O$57</definedName>
    <definedName name="_xlnm.Print_Area" localSheetId="5">'6.5 smbg'!$A$1:$K$57</definedName>
    <definedName name="_xlnm.Print_Area" localSheetId="6">'6.6 '!$A$1:$O$57</definedName>
    <definedName name="_xlnm.Print_Area" localSheetId="7">'6.6 sambg'!$A$1:$K$57</definedName>
    <definedName name="_xlnm.Print_Area" localSheetId="8">'6.7'!$A$1:$K$46</definedName>
    <definedName name="_xlnm.Print_Area" localSheetId="9">'6.7_samb'!$A$1:$F$42</definedName>
    <definedName name="_xlnm.Print_Area" localSheetId="10">'6.8'!$A$1:$K$46</definedName>
    <definedName name="_xlnm.Print_Area" localSheetId="11">'6.8_samb'!$A$1:$F$42</definedName>
    <definedName name="_xlnm.Print_Area" localSheetId="13">'6.9_samb'!$A$1:$F$42</definedName>
    <definedName name="q" localSheetId="14">#REF!</definedName>
    <definedName name="q" localSheetId="15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14">#REF!</definedName>
    <definedName name="qq" localSheetId="15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>#REF!</definedName>
    <definedName name="qqqttt" localSheetId="14">#REF!</definedName>
    <definedName name="qqqttt" localSheetId="15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>#REF!</definedName>
    <definedName name="qqw" localSheetId="14" hidden="1">'[2]4.8'!#REF!</definedName>
    <definedName name="qqw" localSheetId="15" hidden="1">'[2]4.8'!#REF!</definedName>
    <definedName name="qqw" localSheetId="3" hidden="1">'[2]4.8'!#REF!</definedName>
    <definedName name="qqw" localSheetId="9" hidden="1">'[2]4.8'!#REF!</definedName>
    <definedName name="qqw" localSheetId="10" hidden="1">'[2]4.8'!#REF!</definedName>
    <definedName name="qqw" localSheetId="11" hidden="1">'[2]4.8'!#REF!</definedName>
    <definedName name="qqw" hidden="1">'[2]4.8'!#REF!</definedName>
    <definedName name="Region" localSheetId="0">[6]Sheet2!$B$2:$B$7</definedName>
    <definedName name="Region" localSheetId="14">[6]Sheet2!$B$2:$B$7</definedName>
    <definedName name="Region" localSheetId="15">[6]Sheet2!$B$2:$B$7</definedName>
    <definedName name="Region" localSheetId="1">[6]Sheet2!$B$2:$B$7</definedName>
    <definedName name="Region" localSheetId="2">[6]Sheet2!$B$2:$B$7</definedName>
    <definedName name="Region" localSheetId="3">[6]Sheet2!$B$2:$B$7</definedName>
    <definedName name="Region" localSheetId="4">[6]Sheet2!$B$2:$B$7</definedName>
    <definedName name="Region" localSheetId="5">[6]Sheet2!$B$2:$B$7</definedName>
    <definedName name="Region" localSheetId="6">[6]Sheet2!$B$2:$B$7</definedName>
    <definedName name="Region" localSheetId="7">[6]Sheet2!$B$2:$B$7</definedName>
    <definedName name="Region" localSheetId="8">[6]Sheet2!$B$2:$B$7</definedName>
    <definedName name="Region" localSheetId="9">[6]Sheet2!$B$2:$B$7</definedName>
    <definedName name="Region" localSheetId="10">[6]Sheet2!$B$2:$B$7</definedName>
    <definedName name="Region" localSheetId="11">[6]Sheet2!$B$2:$B$7</definedName>
    <definedName name="Region" localSheetId="12">[6]Sheet2!$B$2:$B$7</definedName>
    <definedName name="Region" localSheetId="13">[6]Sheet2!$B$2:$B$7</definedName>
    <definedName name="Region">[6]Sheet2!$B$2:$B$7</definedName>
    <definedName name="Region1" localSheetId="0">[7]Sheet1!$B$2:$B$19</definedName>
    <definedName name="Region1" localSheetId="14">[7]Sheet1!$B$2:$B$19</definedName>
    <definedName name="Region1" localSheetId="15">[7]Sheet1!$B$2:$B$19</definedName>
    <definedName name="Region1" localSheetId="1">[7]Sheet1!$B$2:$B$19</definedName>
    <definedName name="Region1" localSheetId="2">[7]Sheet1!$B$2:$B$19</definedName>
    <definedName name="Region1" localSheetId="3">[7]Sheet1!$B$2:$B$19</definedName>
    <definedName name="Region1" localSheetId="4">[7]Sheet1!$B$2:$B$19</definedName>
    <definedName name="Region1" localSheetId="5">[7]Sheet1!$B$2:$B$19</definedName>
    <definedName name="Region1" localSheetId="6">[7]Sheet1!$B$2:$B$19</definedName>
    <definedName name="Region1" localSheetId="7">[7]Sheet1!$B$2:$B$19</definedName>
    <definedName name="Region1" localSheetId="8">[7]Sheet1!$B$2:$B$19</definedName>
    <definedName name="Region1" localSheetId="9">[7]Sheet1!$B$2:$B$19</definedName>
    <definedName name="Region1" localSheetId="10">[7]Sheet1!$B$2:$B$19</definedName>
    <definedName name="Region1" localSheetId="11">[7]Sheet1!$B$2:$B$19</definedName>
    <definedName name="Region1" localSheetId="12">[7]Sheet1!$B$2:$B$19</definedName>
    <definedName name="Region1" localSheetId="13">[7]Sheet1!$B$2:$B$19</definedName>
    <definedName name="Region1">[7]Sheet1!$B$2:$B$19</definedName>
    <definedName name="row_no" localSheetId="0">[8]ref!$B$3:$K$20</definedName>
    <definedName name="row_no" localSheetId="14">[8]ref!$B$3:$K$20</definedName>
    <definedName name="row_no" localSheetId="15">[8]ref!$B$3:$K$20</definedName>
    <definedName name="row_no" localSheetId="1">[8]ref!$B$3:$K$20</definedName>
    <definedName name="row_no" localSheetId="2">[8]ref!$B$3:$K$20</definedName>
    <definedName name="row_no" localSheetId="3">[8]ref!$B$3:$K$20</definedName>
    <definedName name="row_no" localSheetId="4">[8]ref!$B$3:$K$20</definedName>
    <definedName name="row_no" localSheetId="5">[8]ref!$B$3:$K$20</definedName>
    <definedName name="row_no" localSheetId="6">[8]ref!$B$3:$K$20</definedName>
    <definedName name="row_no" localSheetId="7">[8]ref!$B$3:$K$20</definedName>
    <definedName name="row_no" localSheetId="8">[8]ref!$B$3:$K$20</definedName>
    <definedName name="row_no" localSheetId="9">[8]ref!$B$3:$K$20</definedName>
    <definedName name="row_no" localSheetId="10">[8]ref!$B$3:$K$20</definedName>
    <definedName name="row_no" localSheetId="11">[8]ref!$B$3:$K$20</definedName>
    <definedName name="row_no" localSheetId="12">[8]ref!$B$3:$K$20</definedName>
    <definedName name="row_no" localSheetId="13">[8]ref!$B$3:$K$20</definedName>
    <definedName name="row_no">[8]ref!$B$3:$K$20</definedName>
    <definedName name="row_no_head" localSheetId="0">[8]ref!$B$3:$K$3</definedName>
    <definedName name="row_no_head" localSheetId="14">[8]ref!$B$3:$K$3</definedName>
    <definedName name="row_no_head" localSheetId="15">[8]ref!$B$3:$K$3</definedName>
    <definedName name="row_no_head" localSheetId="1">[8]ref!$B$3:$K$3</definedName>
    <definedName name="row_no_head" localSheetId="2">[8]ref!$B$3:$K$3</definedName>
    <definedName name="row_no_head" localSheetId="3">[8]ref!$B$3:$K$3</definedName>
    <definedName name="row_no_head" localSheetId="4">[8]ref!$B$3:$K$3</definedName>
    <definedName name="row_no_head" localSheetId="5">[8]ref!$B$3:$K$3</definedName>
    <definedName name="row_no_head" localSheetId="6">[8]ref!$B$3:$K$3</definedName>
    <definedName name="row_no_head" localSheetId="7">[8]ref!$B$3:$K$3</definedName>
    <definedName name="row_no_head" localSheetId="8">[8]ref!$B$3:$K$3</definedName>
    <definedName name="row_no_head" localSheetId="9">[8]ref!$B$3:$K$3</definedName>
    <definedName name="row_no_head" localSheetId="10">[8]ref!$B$3:$K$3</definedName>
    <definedName name="row_no_head" localSheetId="11">[8]ref!$B$3:$K$3</definedName>
    <definedName name="row_no_head" localSheetId="12">[8]ref!$B$3:$K$3</definedName>
    <definedName name="row_no_head" localSheetId="13">[8]ref!$B$3:$K$3</definedName>
    <definedName name="row_no_head">[8]ref!$B$3:$K$3</definedName>
    <definedName name="rrr" localSheetId="14">#REF!</definedName>
    <definedName name="rrr" localSheetId="15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s" localSheetId="14">#REF!</definedName>
    <definedName name="s" localSheetId="15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14">#REF!</definedName>
    <definedName name="sa" localSheetId="15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14">#REF!</definedName>
    <definedName name="saadqff" localSheetId="15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0" hidden="1">'[9]5.11'!$E$15:$J$15</definedName>
    <definedName name="sabah" localSheetId="14" hidden="1">'[9]5.11'!$E$15:$J$15</definedName>
    <definedName name="sabah" localSheetId="15" hidden="1">'[9]5.11'!$E$15:$J$15</definedName>
    <definedName name="sabah" localSheetId="1" hidden="1">'[9]5.11'!$E$15:$J$15</definedName>
    <definedName name="sabah" localSheetId="2" hidden="1">'[9]5.11'!$E$15:$J$15</definedName>
    <definedName name="sabah" localSheetId="3" hidden="1">'[9]5.11'!$E$15:$J$15</definedName>
    <definedName name="sabah" localSheetId="4" hidden="1">'[9]5.11'!$E$15:$J$15</definedName>
    <definedName name="sabah" localSheetId="5" hidden="1">'[9]5.11'!$E$15:$J$15</definedName>
    <definedName name="sabah" localSheetId="6" hidden="1">'[9]5.11'!$E$15:$J$15</definedName>
    <definedName name="sabah" localSheetId="7" hidden="1">'[9]5.11'!$E$15:$J$15</definedName>
    <definedName name="sabah" localSheetId="8" hidden="1">'[9]5.11'!$E$15:$J$15</definedName>
    <definedName name="sabah" localSheetId="9" hidden="1">'[9]5.11'!$E$15:$J$15</definedName>
    <definedName name="sabah" localSheetId="10" hidden="1">'[9]5.11'!$E$15:$J$15</definedName>
    <definedName name="sabah" localSheetId="11" hidden="1">'[9]5.11'!$E$15:$J$15</definedName>
    <definedName name="sabah" localSheetId="12" hidden="1">'[9]5.11'!$E$15:$J$15</definedName>
    <definedName name="sabah" localSheetId="13" hidden="1">'[9]5.11'!$E$15:$J$15</definedName>
    <definedName name="sabah" hidden="1">'[9]5.11'!$E$15:$J$15</definedName>
    <definedName name="sama" localSheetId="14" hidden="1">'[1]4.3'!#REF!</definedName>
    <definedName name="sama" localSheetId="15" hidden="1">'[1]4.3'!#REF!</definedName>
    <definedName name="sama" localSheetId="3" hidden="1">'[1]4.3'!#REF!</definedName>
    <definedName name="sama" localSheetId="9" hidden="1">'[1]4.3'!#REF!</definedName>
    <definedName name="sama" localSheetId="10" hidden="1">'[1]4.3'!#REF!</definedName>
    <definedName name="sama" localSheetId="11" hidden="1">'[1]4.3'!#REF!</definedName>
    <definedName name="sama" hidden="1">'[1]4.3'!#REF!</definedName>
    <definedName name="sasas" localSheetId="14">#REF!</definedName>
    <definedName name="sasas" localSheetId="15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s" localSheetId="14" hidden="1">#REF!</definedName>
    <definedName name="sds" localSheetId="15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14">#REF!</definedName>
    <definedName name="sefdhdrtsg" localSheetId="15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14">#REF!</definedName>
    <definedName name="sehingga18" localSheetId="15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>#REF!</definedName>
    <definedName name="sep" localSheetId="14">#REF!</definedName>
    <definedName name="sep" localSheetId="15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>#REF!</definedName>
    <definedName name="sfst" localSheetId="14">#REF!</definedName>
    <definedName name="sfst" localSheetId="15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>#REF!</definedName>
    <definedName name="sgd" localSheetId="14">#REF!</definedName>
    <definedName name="sgd" localSheetId="15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>#REF!</definedName>
    <definedName name="slgr" localSheetId="14" hidden="1">#REF!</definedName>
    <definedName name="slgr" localSheetId="15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hidden="1">#REF!</definedName>
    <definedName name="sss" localSheetId="14">#REF!</definedName>
    <definedName name="sss" localSheetId="15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14" hidden="1">'[1]4.9'!#REF!</definedName>
    <definedName name="ssssw" localSheetId="15" hidden="1">'[1]4.9'!#REF!</definedName>
    <definedName name="ssssw" localSheetId="3" hidden="1">'[1]4.9'!#REF!</definedName>
    <definedName name="ssssw" localSheetId="9" hidden="1">'[1]4.9'!#REF!</definedName>
    <definedName name="ssssw" localSheetId="10" hidden="1">'[1]4.9'!#REF!</definedName>
    <definedName name="ssssw" localSheetId="11" hidden="1">'[1]4.9'!#REF!</definedName>
    <definedName name="ssssw" hidden="1">'[1]4.9'!#REF!</definedName>
    <definedName name="state" localSheetId="0">[8]ref!$B$23:$C$38</definedName>
    <definedName name="state" localSheetId="14">[8]ref!$B$23:$C$38</definedName>
    <definedName name="state" localSheetId="15">[8]ref!$B$23:$C$38</definedName>
    <definedName name="state" localSheetId="1">[8]ref!$B$23:$C$38</definedName>
    <definedName name="state" localSheetId="2">[8]ref!$B$23:$C$38</definedName>
    <definedName name="state" localSheetId="3">[8]ref!$B$23:$C$38</definedName>
    <definedName name="state" localSheetId="4">[8]ref!$B$23:$C$38</definedName>
    <definedName name="state" localSheetId="5">[8]ref!$B$23:$C$38</definedName>
    <definedName name="state" localSheetId="6">[8]ref!$B$23:$C$38</definedName>
    <definedName name="state" localSheetId="7">[8]ref!$B$23:$C$38</definedName>
    <definedName name="state" localSheetId="8">[8]ref!$B$23:$C$38</definedName>
    <definedName name="state" localSheetId="9">[8]ref!$B$23:$C$38</definedName>
    <definedName name="state" localSheetId="10">[8]ref!$B$23:$C$38</definedName>
    <definedName name="state" localSheetId="11">[8]ref!$B$23:$C$38</definedName>
    <definedName name="state" localSheetId="12">[8]ref!$B$23:$C$38</definedName>
    <definedName name="state" localSheetId="13">[8]ref!$B$23:$C$38</definedName>
    <definedName name="state">[8]ref!$B$23:$C$38</definedName>
    <definedName name="t" localSheetId="14" hidden="1">#REF!</definedName>
    <definedName name="t" localSheetId="15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_no" localSheetId="0">[8]ref!$B$23:$E$38</definedName>
    <definedName name="table_no" localSheetId="14">[8]ref!$B$23:$E$38</definedName>
    <definedName name="table_no" localSheetId="15">[8]ref!$B$23:$E$38</definedName>
    <definedName name="table_no" localSheetId="1">[8]ref!$B$23:$E$38</definedName>
    <definedName name="table_no" localSheetId="2">[8]ref!$B$23:$E$38</definedName>
    <definedName name="table_no" localSheetId="3">[8]ref!$B$23:$E$38</definedName>
    <definedName name="table_no" localSheetId="4">[8]ref!$B$23:$E$38</definedName>
    <definedName name="table_no" localSheetId="5">[8]ref!$B$23:$E$38</definedName>
    <definedName name="table_no" localSheetId="6">[8]ref!$B$23:$E$38</definedName>
    <definedName name="table_no" localSheetId="7">[8]ref!$B$23:$E$38</definedName>
    <definedName name="table_no" localSheetId="8">[8]ref!$B$23:$E$38</definedName>
    <definedName name="table_no" localSheetId="9">[8]ref!$B$23:$E$38</definedName>
    <definedName name="table_no" localSheetId="10">[8]ref!$B$23:$E$38</definedName>
    <definedName name="table_no" localSheetId="11">[8]ref!$B$23:$E$38</definedName>
    <definedName name="table_no" localSheetId="12">[8]ref!$B$23:$E$38</definedName>
    <definedName name="table_no" localSheetId="13">[8]ref!$B$23:$E$38</definedName>
    <definedName name="table_no">[8]ref!$B$23:$E$38</definedName>
    <definedName name="te" localSheetId="0" hidden="1">'[1]4.9'!#REF!</definedName>
    <definedName name="te" localSheetId="14" hidden="1">'[1]4.9'!#REF!</definedName>
    <definedName name="te" localSheetId="15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hidden="1">'[1]4.9'!#REF!</definedName>
    <definedName name="Ter_a" localSheetId="0" hidden="1">'[1]4.9'!#REF!</definedName>
    <definedName name="Ter_a" localSheetId="14" hidden="1">'[1]4.9'!#REF!</definedName>
    <definedName name="Ter_a" localSheetId="15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hidden="1">'[1]4.9'!#REF!</definedName>
    <definedName name="tes" localSheetId="0" hidden="1">'[1]4.9'!#REF!</definedName>
    <definedName name="tes" localSheetId="14" hidden="1">'[1]4.9'!#REF!</definedName>
    <definedName name="tes" localSheetId="15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hidden="1">'[1]4.9'!#REF!</definedName>
    <definedName name="test" localSheetId="14" hidden="1">#REF!</definedName>
    <definedName name="test" localSheetId="15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14" hidden="1">#REF!</definedName>
    <definedName name="test3333333" localSheetId="15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t" localSheetId="14">#REF!</definedName>
    <definedName name="tt" localSheetId="15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>#REF!</definedName>
    <definedName name="tttt" localSheetId="14" hidden="1">'[1]4.9'!#REF!</definedName>
    <definedName name="tttt" localSheetId="15" hidden="1">'[1]4.9'!#REF!</definedName>
    <definedName name="tttt" localSheetId="3" hidden="1">'[1]4.9'!#REF!</definedName>
    <definedName name="tttt" localSheetId="9" hidden="1">'[1]4.9'!#REF!</definedName>
    <definedName name="tttt" localSheetId="10" hidden="1">'[1]4.9'!#REF!</definedName>
    <definedName name="tttt" localSheetId="11" hidden="1">'[1]4.9'!#REF!</definedName>
    <definedName name="tttt" hidden="1">'[1]4.9'!#REF!</definedName>
    <definedName name="tttww" localSheetId="14">#REF!</definedName>
    <definedName name="tttww" localSheetId="15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14">#REF!</definedName>
    <definedName name="u" localSheetId="15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14">#REF!</definedName>
    <definedName name="umum" localSheetId="15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14" hidden="1">#REF!</definedName>
    <definedName name="uuu" localSheetId="15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14">#REF!</definedName>
    <definedName name="uuuuu" localSheetId="15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>#REF!</definedName>
    <definedName name="v" localSheetId="14" hidden="1">'[1]4.3'!#REF!</definedName>
    <definedName name="v" localSheetId="15" hidden="1">'[1]4.3'!#REF!</definedName>
    <definedName name="v" localSheetId="3" hidden="1">'[1]4.3'!#REF!</definedName>
    <definedName name="v" localSheetId="9" hidden="1">'[1]4.3'!#REF!</definedName>
    <definedName name="v" localSheetId="10" hidden="1">'[1]4.3'!#REF!</definedName>
    <definedName name="v" localSheetId="11" hidden="1">'[1]4.3'!#REF!</definedName>
    <definedName name="v" hidden="1">'[1]4.3'!#REF!</definedName>
    <definedName name="vbcbvc" localSheetId="14">#REF!</definedName>
    <definedName name="vbcbvc" localSheetId="15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14">#REF!</definedName>
    <definedName name="vbv" localSheetId="15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14">#REF!</definedName>
    <definedName name="vcb" localSheetId="15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14">#REF!</definedName>
    <definedName name="vcc" localSheetId="15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>#REF!</definedName>
    <definedName name="vcvc" localSheetId="14">#REF!</definedName>
    <definedName name="vcvc" localSheetId="15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>#REF!</definedName>
    <definedName name="vcx" localSheetId="14">#REF!</definedName>
    <definedName name="vcx" localSheetId="15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>#REF!</definedName>
    <definedName name="vdfvd" localSheetId="14" hidden="1">#REF!</definedName>
    <definedName name="vdfvd" localSheetId="15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hidden="1">#REF!</definedName>
    <definedName name="w" localSheetId="14">#REF!</definedName>
    <definedName name="w" localSheetId="15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vvv" localSheetId="14">#REF!</definedName>
    <definedName name="wwvvv" localSheetId="15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q" localSheetId="14">#REF!</definedName>
    <definedName name="wwwq" localSheetId="15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14">#REF!</definedName>
    <definedName name="x" localSheetId="15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>#REF!</definedName>
    <definedName name="xcz" localSheetId="14">#REF!</definedName>
    <definedName name="xcz" localSheetId="15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>#REF!</definedName>
    <definedName name="xxx" localSheetId="14">#REF!</definedName>
    <definedName name="xxx" localSheetId="15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>#REF!</definedName>
    <definedName name="xxxa" localSheetId="14" hidden="1">#REF!</definedName>
    <definedName name="xxxa" localSheetId="15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14" hidden="1">#REF!</definedName>
    <definedName name="xzcx" localSheetId="15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14">#REF!</definedName>
    <definedName name="y" localSheetId="15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>#REF!</definedName>
    <definedName name="ya" localSheetId="14">#REF!</definedName>
    <definedName name="ya" localSheetId="15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>#REF!</definedName>
    <definedName name="yaa" localSheetId="14">#REF!</definedName>
    <definedName name="yaa" localSheetId="15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>#REF!</definedName>
    <definedName name="yaaa" localSheetId="14">#REF!</definedName>
    <definedName name="yaaa" localSheetId="15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>#REF!</definedName>
    <definedName name="yi" localSheetId="14">#REF!</definedName>
    <definedName name="yi" localSheetId="15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>#REF!</definedName>
    <definedName name="yyy" localSheetId="14">#REF!</definedName>
    <definedName name="yyy" localSheetId="15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" localSheetId="14">#REF!</definedName>
    <definedName name="Z" localSheetId="15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91029" calcMode="manual"/>
  <fileRecoveryPr autoRecover="0"/>
</workbook>
</file>

<file path=xl/calcChain.xml><?xml version="1.0" encoding="utf-8"?>
<calcChain xmlns="http://schemas.openxmlformats.org/spreadsheetml/2006/main">
  <c r="F11" i="129" l="1"/>
  <c r="E11" i="129"/>
  <c r="D53" i="129"/>
  <c r="D52" i="129"/>
  <c r="D11" i="129" l="1"/>
  <c r="N15" i="119"/>
  <c r="M15" i="119"/>
  <c r="L27" i="119"/>
  <c r="F13" i="112" l="1"/>
  <c r="E13" i="112"/>
  <c r="D37" i="112"/>
  <c r="D17" i="112"/>
  <c r="D11" i="111" l="1"/>
  <c r="E13" i="111" l="1"/>
  <c r="H49" i="112" l="1"/>
  <c r="H21" i="112" l="1"/>
  <c r="H22" i="112"/>
  <c r="H23" i="112"/>
  <c r="H55" i="113" l="1"/>
  <c r="H51" i="113"/>
  <c r="H50" i="113"/>
  <c r="H46" i="113"/>
  <c r="H45" i="113"/>
  <c r="H41" i="113"/>
  <c r="H39" i="113"/>
  <c r="H35" i="113"/>
  <c r="H29" i="113"/>
  <c r="J15" i="113"/>
  <c r="H25" i="113"/>
  <c r="H23" i="113"/>
  <c r="J13" i="113"/>
  <c r="I13" i="113"/>
  <c r="H17" i="113"/>
  <c r="H54" i="113"/>
  <c r="H53" i="113"/>
  <c r="H49" i="113"/>
  <c r="H47" i="113"/>
  <c r="H43" i="113"/>
  <c r="H37" i="113"/>
  <c r="H33" i="113"/>
  <c r="H31" i="113"/>
  <c r="H27" i="113"/>
  <c r="H21" i="113"/>
  <c r="J14" i="113"/>
  <c r="I14" i="113"/>
  <c r="H55" i="112"/>
  <c r="H53" i="112"/>
  <c r="H51" i="112"/>
  <c r="H50" i="112"/>
  <c r="H47" i="112"/>
  <c r="H46" i="112"/>
  <c r="H45" i="112"/>
  <c r="H42" i="112"/>
  <c r="H41" i="112"/>
  <c r="H39" i="112"/>
  <c r="H37" i="112"/>
  <c r="H35" i="112"/>
  <c r="H34" i="112"/>
  <c r="H31" i="112"/>
  <c r="H30" i="112"/>
  <c r="H29" i="112"/>
  <c r="H26" i="112"/>
  <c r="H25" i="112"/>
  <c r="J13" i="112"/>
  <c r="H17" i="112"/>
  <c r="H54" i="112"/>
  <c r="H43" i="112"/>
  <c r="H38" i="112"/>
  <c r="H33" i="112"/>
  <c r="H27" i="112"/>
  <c r="H18" i="112"/>
  <c r="J15" i="112"/>
  <c r="J14" i="112"/>
  <c r="I14" i="112"/>
  <c r="H14" i="113" l="1"/>
  <c r="I15" i="113"/>
  <c r="H13" i="113"/>
  <c r="H19" i="113"/>
  <c r="H15" i="113" s="1"/>
  <c r="I13" i="112"/>
  <c r="H14" i="112"/>
  <c r="H13" i="112"/>
  <c r="I15" i="112"/>
  <c r="H19" i="112"/>
  <c r="H15" i="112" s="1"/>
  <c r="D13" i="111"/>
  <c r="E15" i="112" l="1"/>
  <c r="F15" i="112"/>
  <c r="D59" i="112"/>
  <c r="D55" i="112"/>
  <c r="D51" i="112"/>
  <c r="D47" i="112"/>
  <c r="D43" i="112"/>
  <c r="D39" i="112"/>
  <c r="D35" i="112"/>
  <c r="D31" i="112"/>
  <c r="D27" i="112"/>
  <c r="D23" i="112"/>
  <c r="D19" i="112"/>
  <c r="D15" i="112" l="1"/>
  <c r="E15" i="113" l="1"/>
  <c r="F15" i="113"/>
  <c r="D59" i="113"/>
  <c r="D55" i="113"/>
  <c r="D51" i="113"/>
  <c r="D47" i="113"/>
  <c r="D43" i="113"/>
  <c r="D39" i="113"/>
  <c r="D35" i="113"/>
  <c r="D31" i="113"/>
  <c r="D27" i="113"/>
  <c r="D23" i="113"/>
  <c r="D19" i="113"/>
  <c r="D15" i="113" l="1"/>
  <c r="F13" i="129"/>
  <c r="E13" i="129"/>
  <c r="D13" i="129" s="1"/>
  <c r="E12" i="129"/>
  <c r="F12" i="129"/>
  <c r="D33" i="119" l="1"/>
  <c r="F15" i="119"/>
  <c r="E15" i="119"/>
  <c r="D27" i="119"/>
  <c r="H45" i="119"/>
  <c r="H42" i="119"/>
  <c r="H39" i="119"/>
  <c r="H36" i="119"/>
  <c r="H33" i="119"/>
  <c r="H30" i="119"/>
  <c r="H27" i="119"/>
  <c r="H24" i="119"/>
  <c r="L42" i="119"/>
  <c r="L33" i="119"/>
  <c r="L30" i="119"/>
  <c r="L21" i="119"/>
  <c r="H18" i="119"/>
  <c r="I15" i="119"/>
  <c r="J15" i="119"/>
  <c r="H21" i="119"/>
  <c r="H45" i="117"/>
  <c r="L42" i="117"/>
  <c r="H42" i="117"/>
  <c r="H39" i="117"/>
  <c r="H36" i="117"/>
  <c r="L33" i="117"/>
  <c r="H33" i="117"/>
  <c r="D33" i="117"/>
  <c r="L30" i="117"/>
  <c r="H30" i="117"/>
  <c r="L27" i="117"/>
  <c r="H27" i="117"/>
  <c r="D27" i="117"/>
  <c r="H24" i="117"/>
  <c r="L21" i="117"/>
  <c r="H21" i="117"/>
  <c r="H18" i="117"/>
  <c r="N15" i="117"/>
  <c r="M15" i="117"/>
  <c r="L15" i="117" s="1"/>
  <c r="J15" i="117"/>
  <c r="I15" i="117"/>
  <c r="F15" i="117"/>
  <c r="E15" i="117"/>
  <c r="D15" i="117" l="1"/>
  <c r="H15" i="117"/>
  <c r="L15" i="119"/>
  <c r="H15" i="119"/>
  <c r="D15" i="119"/>
  <c r="D12" i="129" l="1"/>
  <c r="E12" i="128"/>
  <c r="F12" i="128"/>
  <c r="E13" i="128"/>
  <c r="F13" i="128"/>
  <c r="F11" i="128"/>
  <c r="E11" i="128"/>
  <c r="D49" i="129"/>
  <c r="D48" i="129"/>
  <c r="D47" i="129"/>
  <c r="D45" i="129"/>
  <c r="D44" i="129"/>
  <c r="D43" i="129"/>
  <c r="D41" i="129"/>
  <c r="D40" i="129"/>
  <c r="D39" i="129"/>
  <c r="D37" i="129"/>
  <c r="D36" i="129"/>
  <c r="D35" i="129"/>
  <c r="D33" i="129"/>
  <c r="D32" i="129"/>
  <c r="D31" i="129"/>
  <c r="D29" i="129"/>
  <c r="D28" i="129"/>
  <c r="D27" i="129"/>
  <c r="D25" i="129"/>
  <c r="D24" i="129"/>
  <c r="D23" i="129"/>
  <c r="D21" i="129"/>
  <c r="D20" i="129"/>
  <c r="D19" i="129"/>
  <c r="D17" i="129"/>
  <c r="D16" i="129"/>
  <c r="D15" i="129"/>
  <c r="D57" i="128"/>
  <c r="D56" i="128"/>
  <c r="D53" i="128"/>
  <c r="D52" i="128"/>
  <c r="D49" i="128"/>
  <c r="D48" i="128"/>
  <c r="D47" i="128"/>
  <c r="D45" i="128"/>
  <c r="D44" i="128"/>
  <c r="D43" i="128"/>
  <c r="D41" i="128"/>
  <c r="D40" i="128"/>
  <c r="D39" i="128"/>
  <c r="D37" i="128"/>
  <c r="D36" i="128"/>
  <c r="D35" i="128"/>
  <c r="D33" i="128"/>
  <c r="D32" i="128"/>
  <c r="D31" i="128"/>
  <c r="D29" i="128"/>
  <c r="D28" i="128"/>
  <c r="D27" i="128"/>
  <c r="D25" i="128"/>
  <c r="D24" i="128"/>
  <c r="D21" i="128"/>
  <c r="D20" i="128"/>
  <c r="D19" i="128"/>
  <c r="D17" i="128"/>
  <c r="D16" i="128"/>
  <c r="D15" i="128"/>
  <c r="D11" i="127"/>
  <c r="C11" i="127"/>
  <c r="J13" i="126"/>
  <c r="I13" i="126"/>
  <c r="H13" i="126"/>
  <c r="E13" i="126"/>
  <c r="C17" i="126"/>
  <c r="G17" i="126"/>
  <c r="G21" i="126"/>
  <c r="G23" i="126"/>
  <c r="C27" i="126"/>
  <c r="C11" i="125"/>
  <c r="D11" i="125"/>
  <c r="E11" i="125"/>
  <c r="J13" i="124"/>
  <c r="I13" i="124"/>
  <c r="H13" i="124"/>
  <c r="E13" i="124"/>
  <c r="C27" i="124"/>
  <c r="G23" i="124"/>
  <c r="G21" i="124"/>
  <c r="G17" i="124"/>
  <c r="C17" i="124"/>
  <c r="D11" i="123"/>
  <c r="C11" i="123"/>
  <c r="J13" i="121"/>
  <c r="I13" i="121"/>
  <c r="H13" i="121"/>
  <c r="E13" i="121"/>
  <c r="C13" i="121" s="1"/>
  <c r="C27" i="121"/>
  <c r="G23" i="121"/>
  <c r="G21" i="121"/>
  <c r="G17" i="121"/>
  <c r="C17" i="121"/>
  <c r="D58" i="113"/>
  <c r="D57" i="113"/>
  <c r="D54" i="113"/>
  <c r="D53" i="113"/>
  <c r="D50" i="113"/>
  <c r="D49" i="113"/>
  <c r="D46" i="113"/>
  <c r="D45" i="113"/>
  <c r="D42" i="113"/>
  <c r="D41" i="113"/>
  <c r="D38" i="113"/>
  <c r="D37" i="113"/>
  <c r="D34" i="113"/>
  <c r="D33" i="113"/>
  <c r="D30" i="113"/>
  <c r="D29" i="113"/>
  <c r="D26" i="113"/>
  <c r="D25" i="113"/>
  <c r="D22" i="113"/>
  <c r="D21" i="113"/>
  <c r="D18" i="113"/>
  <c r="D17" i="113"/>
  <c r="F14" i="113"/>
  <c r="E14" i="113"/>
  <c r="F13" i="113"/>
  <c r="E13" i="113"/>
  <c r="D13" i="113" l="1"/>
  <c r="D14" i="113"/>
  <c r="G13" i="126"/>
  <c r="C13" i="126"/>
  <c r="C13" i="124"/>
  <c r="G13" i="124"/>
  <c r="G13" i="121"/>
  <c r="D12" i="128"/>
  <c r="D11" i="128"/>
  <c r="D13" i="128"/>
  <c r="I15" i="120"/>
  <c r="J15" i="120"/>
  <c r="H45" i="120"/>
  <c r="H42" i="120"/>
  <c r="H39" i="120"/>
  <c r="H36" i="120"/>
  <c r="H33" i="120"/>
  <c r="H30" i="120"/>
  <c r="H27" i="120"/>
  <c r="H24" i="120"/>
  <c r="H21" i="120"/>
  <c r="H18" i="120"/>
  <c r="I15" i="118"/>
  <c r="J15" i="118"/>
  <c r="H21" i="118"/>
  <c r="H18" i="118"/>
  <c r="H24" i="118"/>
  <c r="H27" i="118"/>
  <c r="H30" i="118"/>
  <c r="H33" i="118"/>
  <c r="H36" i="118"/>
  <c r="H39" i="118"/>
  <c r="H42" i="118"/>
  <c r="H45" i="118"/>
  <c r="I13" i="116"/>
  <c r="F13" i="116"/>
  <c r="E13" i="116"/>
  <c r="D13" i="116"/>
  <c r="H15" i="120" l="1"/>
  <c r="H15" i="118"/>
  <c r="D57" i="112"/>
  <c r="D53" i="112"/>
  <c r="D49" i="112"/>
  <c r="D45" i="112"/>
  <c r="D41" i="112"/>
  <c r="D33" i="112"/>
  <c r="D29" i="112"/>
  <c r="D25" i="112"/>
  <c r="D21" i="112"/>
  <c r="E14" i="112"/>
  <c r="F14" i="112"/>
  <c r="D18" i="112"/>
  <c r="D22" i="112"/>
  <c r="D26" i="112"/>
  <c r="D30" i="112"/>
  <c r="D34" i="112"/>
  <c r="D38" i="112"/>
  <c r="D42" i="112"/>
  <c r="D46" i="112"/>
  <c r="D50" i="112"/>
  <c r="D54" i="112"/>
  <c r="D58" i="112"/>
  <c r="E11" i="111"/>
  <c r="E12" i="111"/>
  <c r="D12" i="111"/>
  <c r="D13" i="112" l="1"/>
  <c r="D14" i="112"/>
</calcChain>
</file>

<file path=xl/sharedStrings.xml><?xml version="1.0" encoding="utf-8"?>
<sst xmlns="http://schemas.openxmlformats.org/spreadsheetml/2006/main" count="1603" uniqueCount="136">
  <si>
    <t>1. Data seperti pada 30 Jun</t>
  </si>
  <si>
    <t>Sumber: Kementerian Pendidikan Malaysia</t>
  </si>
  <si>
    <t>-</t>
  </si>
  <si>
    <t>Total</t>
  </si>
  <si>
    <t>Jumlah</t>
  </si>
  <si>
    <t>Secondary school</t>
  </si>
  <si>
    <t>Primary school</t>
  </si>
  <si>
    <t>Year</t>
  </si>
  <si>
    <t>Sekolah rendah</t>
  </si>
  <si>
    <t>Tahun</t>
  </si>
  <si>
    <t>Female</t>
  </si>
  <si>
    <t>Male</t>
  </si>
  <si>
    <t>Perempuan</t>
  </si>
  <si>
    <t>Lelaki</t>
  </si>
  <si>
    <t>Source: Ministry of Education, Malaysia</t>
  </si>
  <si>
    <t>Bachok</t>
  </si>
  <si>
    <t>Gua Musang</t>
  </si>
  <si>
    <t>Jeli</t>
  </si>
  <si>
    <t>Kota Bharu</t>
  </si>
  <si>
    <t>Kuala Krai</t>
  </si>
  <si>
    <t>Machang</t>
  </si>
  <si>
    <t>Pasir Mas</t>
  </si>
  <si>
    <t>Pasir Puteh</t>
  </si>
  <si>
    <t>Tanah Merah</t>
  </si>
  <si>
    <t>Tumpat</t>
  </si>
  <si>
    <t>Menengah</t>
  </si>
  <si>
    <t>Secondary</t>
  </si>
  <si>
    <t>Jenis sekolah rakyat</t>
  </si>
  <si>
    <t>Jenis sekolah negeri</t>
  </si>
  <si>
    <t>Type of people school</t>
  </si>
  <si>
    <t>Type of state school</t>
  </si>
  <si>
    <t>Sekolah Rendah Agama Rakyat</t>
  </si>
  <si>
    <t>Sekolah Menengah Agama Rakyat</t>
  </si>
  <si>
    <t>Sekolah Agama Rakyat</t>
  </si>
  <si>
    <t>Sekolah Rendah Agama Negeri</t>
  </si>
  <si>
    <t>Sekolah Menengah Agama Negeri</t>
  </si>
  <si>
    <t>People Religious Primary School</t>
  </si>
  <si>
    <t>People Religious Secondary School</t>
  </si>
  <si>
    <t>People Religion School</t>
  </si>
  <si>
    <t>State Religious Primary School</t>
  </si>
  <si>
    <t>State Religious Secondary School</t>
  </si>
  <si>
    <t xml:space="preserve">Machang </t>
  </si>
  <si>
    <t>Kecil Lojing</t>
  </si>
  <si>
    <t xml:space="preserve">Tumpat </t>
  </si>
  <si>
    <t xml:space="preserve">Primary </t>
  </si>
  <si>
    <t>Rendah</t>
  </si>
  <si>
    <t>Daerah pentadbiran</t>
  </si>
  <si>
    <t>Administrative district</t>
  </si>
  <si>
    <t>Primary</t>
  </si>
  <si>
    <t>Sekolah menengah</t>
  </si>
  <si>
    <t>Akademik</t>
  </si>
  <si>
    <t>Agama</t>
  </si>
  <si>
    <t>MP Cina</t>
  </si>
  <si>
    <t>Academic</t>
  </si>
  <si>
    <t>Religious</t>
  </si>
  <si>
    <t>PC Sec.</t>
  </si>
  <si>
    <t>Source: Ministry of Education Malaysia</t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</si>
  <si>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</si>
  <si>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</si>
  <si>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</si>
  <si>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</si>
  <si>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</si>
  <si>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</si>
  <si>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</si>
  <si>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</si>
  <si>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Data seperti pada 30 Jun</t>
  </si>
  <si>
    <t>KELANTAN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</si>
  <si>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</si>
  <si>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</si>
  <si>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</si>
  <si>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</si>
  <si>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n.a</t>
  </si>
  <si>
    <t>*</t>
  </si>
  <si>
    <t>n.a - Data tidak tersedia/ berkenaan</t>
  </si>
  <si>
    <t xml:space="preserve">         Data is not available/ applicable</t>
  </si>
  <si>
    <t xml:space="preserve">            Data is not available/ applicable</t>
  </si>
  <si>
    <t>Sumber: Jabatan Kemajuan Islam Malaysia</t>
  </si>
  <si>
    <t>Source: Department of Islamic Development Malaysia</t>
  </si>
  <si>
    <t xml:space="preserve">          Data is not available/ applicable</t>
  </si>
  <si>
    <t xml:space="preserve">             Data is not available/ applicable</t>
  </si>
  <si>
    <t xml:space="preserve">              Data is not available/ applicable</t>
  </si>
  <si>
    <t xml:space="preserve">        Data is not available/ applicable</t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</si>
  <si>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</si>
  <si>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</si>
  <si>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</si>
  <si>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>Nota/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</si>
  <si>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r>
      <rPr>
        <b/>
        <sz val="12"/>
        <color rgb="FF000000"/>
        <rFont val="Arial"/>
        <family val="2"/>
      </rPr>
      <t>Nota/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</si>
  <si>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t>Jadual 33:</t>
  </si>
  <si>
    <t>Table 33:</t>
  </si>
  <si>
    <t>Bilangan sekolah rendah dan menengah kerajaan &amp; bantuan kerajaan mengikut daerah, pentadbiran Kelantan, 2018-2020</t>
  </si>
  <si>
    <t>Number of primary and secondary schools at government &amp; government-aided schools by administrative district, Kelantan, 2018-2020</t>
  </si>
  <si>
    <t>Jadual 34:</t>
  </si>
  <si>
    <t>Table 34:</t>
  </si>
  <si>
    <t>Jadual 35:</t>
  </si>
  <si>
    <t>Table 35:</t>
  </si>
  <si>
    <t>Jadual 36:</t>
  </si>
  <si>
    <t>Table 36:</t>
  </si>
  <si>
    <t>Jadual 37:</t>
  </si>
  <si>
    <t>Table 37:</t>
  </si>
  <si>
    <t>Jadual 38:</t>
  </si>
  <si>
    <t>Table 38:</t>
  </si>
  <si>
    <t>Jadual 39: Bilangan sekolah rendah dan menengah swasta mengikut daerah pentadbiran, Kelantan, 2020</t>
  </si>
  <si>
    <t>Table 39: Number of private primary and secondary schools by administrative district, Kelantan, 2020</t>
  </si>
  <si>
    <t>Jadual 39: Bilangan sekolah rendah dan menengah swasta mengikut daerah pentadbiran, Kelantan, 2020 (samb.)</t>
  </si>
  <si>
    <t>Table 39: Number of private primary and secondary schools by administrative district, Kelantan, 2020 (cont'd)</t>
  </si>
  <si>
    <t>Jadual 40: Bilangan guru sekolah rendah dan menengah swasta mengikut daerah pentadbiran, Kelantan, 2020</t>
  </si>
  <si>
    <t>Table 40: Number of teachers in private primary and secondary schools by administrative district, Kelantan, 2020</t>
  </si>
  <si>
    <t>Jadual 40: Bilangan guru sekolah rendah dan menengah swasta mengikut daerah pentadbiran, Kelantan, 2020 (samb.)</t>
  </si>
  <si>
    <t>Table 40: Number of teachers in private primary and secondary schools by administrative district, Kelantan, 2020 (cont'd)</t>
  </si>
  <si>
    <t>Table 41: Number of pupils in private primary and secondary schools by administrative district, Kelantan, 2020</t>
  </si>
  <si>
    <t>Jadual 41: Bilangan murid sekolah rendah dan menengah swasta mengikut daerah pentadbiran, Kelantan, 2020</t>
  </si>
  <si>
    <t>Jadual 41: Bilangan murid sekolah rendah dan menengah swasta mengikut daerah pentadbiran, Kelantan, 2020 (samb.)</t>
  </si>
  <si>
    <t>Table 41: Number of pupils in private primary and secondary schools by administrative district, Kelantan, 2020 (cont'd)</t>
  </si>
  <si>
    <t>Jadual 42:</t>
  </si>
  <si>
    <t>Table 42:</t>
  </si>
  <si>
    <t>Jadual 43:</t>
  </si>
  <si>
    <t>Table 43:</t>
  </si>
  <si>
    <t>Bilangan guru sekolah rendah dan menengah kerajaan &amp; bantuan kerajaan mengikut daerah pentadbiran, Kelantan, 2018-2020</t>
  </si>
  <si>
    <t>Number of teachers in primary and secondary school at government &amp; government-aided schools by administrative district, Kelantan, 2018-2020</t>
  </si>
  <si>
    <t>Bilangan sekolah rendah dan menengah agama di bawah seliaan Jabatan Agama Islam Negeri mengikut daerah pentadbiran, Kelantan, 2019 dan 2020</t>
  </si>
  <si>
    <t>Number of primary and secondary religious schools under State Islamic Religious Department by administrative district, Kelantan, 2019 and 2020</t>
  </si>
  <si>
    <t>Bilangan guru sekolah rendah dan menengah agama di bawah seliaan Jabatan Agama Islam Negeri mengikut daerah pentadbiran, Kelantan, 2019 dan 2020</t>
  </si>
  <si>
    <t>Number of teachers in primary and secondary religious school under State Islamic Religious Department by administrative district, Kelantan, 2019 and 2020</t>
  </si>
  <si>
    <t>Bilangan guru sekolah rendah dan menengah agama di bawah seliaan Jabatan Agama Islam Negeri mengikut daerah pentadbiran, Kelantan, 2019 dan 2020 (samb.)</t>
  </si>
  <si>
    <t>Number of teachers in primary and secondary religious school under State Islamic Religious Department by administrative district , Kelantan, 2019 and 2020 (cont'd)</t>
  </si>
  <si>
    <t xml:space="preserve">Bilangan murid sekolah rendah dan menengah agama di bawah seliaan Jabatan Agama Islam Negeri mengikut daerah pentadbiran, Kelantan, 2019 dan 2020 </t>
  </si>
  <si>
    <t>Number of pupils in primary and secondary religious school under State Islamic Religious Department by administrative district, Kelantan, 2019 dan 2020</t>
  </si>
  <si>
    <t>Bilangan murid sekolah rendah dan menengah agama di bawah seliaan Jabatan Agama Islam Negeri mengikut daerah pentadbiran, Kelantan, 2019 dan 2020 (samb.)</t>
  </si>
  <si>
    <t>Number of pupils in primary and secondary religious school under State Islamic Religious Department by administrative district, Kelantan, 2019 dan 2020 (cont'd)</t>
  </si>
  <si>
    <t>Bilangan murid sekolah rendah dan menengah kerajaan &amp; bantuan kerajaan mengikut daerah pentadbiran, Kelantan, 2018-2020</t>
  </si>
  <si>
    <t>Number of pupils in primary and secondary school at government &amp; government-aided schools by administrative district, Kelantan, 2018-2020</t>
  </si>
  <si>
    <t xml:space="preserve"> </t>
  </si>
  <si>
    <t>Bilangan graduan institusi pendidikan tinggi (warganegara) yang bekerja mengikut daerah pentadbiran, Kelantan, 2018-2020</t>
  </si>
  <si>
    <t>Number of employed higher education institution graduates (citizens) by administrative district, Kelantan, 2018-2020</t>
  </si>
  <si>
    <t>Bilangan graduan institusi pendidikan tinggi (warganegara) yang belum bekerja mengikut daerah pentadbiran, Kelantan, 2018-2020</t>
  </si>
  <si>
    <t>Number of unemployed higher education institution graduates (citizens) by administrative district, Kelantan,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</si>
</sst>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\-yy;@"/>
    <numFmt numFmtId="168" formatCode="General_)"/>
    <numFmt numFmtId="169" formatCode="[$-409]d\-mmm\-yy;@"/>
    <numFmt numFmtId="170" formatCode="#,##0.0_);\(#,##0.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8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7"/>
      <color indexed="12"/>
      <name val="Helv"/>
      <charset val="134"/>
    </font>
    <font>
      <u/>
      <sz val="9"/>
      <color indexed="12"/>
      <name val="Helv"/>
      <charset val="134"/>
    </font>
    <font>
      <u/>
      <sz val="8"/>
      <color indexed="12"/>
      <name val="Helv"/>
      <charset val="134"/>
    </font>
    <font>
      <sz val="7"/>
      <name val="Helv"/>
      <charset val="134"/>
    </font>
    <font>
      <sz val="10"/>
      <name val="Helv"/>
      <charset val="134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4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theme="4" tint="0.7998901333658864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</borders>
  <cellStyleXfs count="56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7" fontId="3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167" fontId="3" fillId="0" borderId="0"/>
    <xf numFmtId="0" fontId="7" fillId="0" borderId="0"/>
    <xf numFmtId="0" fontId="1" fillId="0" borderId="0"/>
    <xf numFmtId="168" fontId="6" fillId="0" borderId="0"/>
    <xf numFmtId="0" fontId="1" fillId="0" borderId="0"/>
    <xf numFmtId="0" fontId="8" fillId="0" borderId="0"/>
    <xf numFmtId="0" fontId="9" fillId="0" borderId="0"/>
    <xf numFmtId="165" fontId="8" fillId="0" borderId="0" applyFont="0" applyFill="0" applyBorder="0" applyAlignment="0" applyProtection="0"/>
    <xf numFmtId="0" fontId="10" fillId="0" borderId="0"/>
    <xf numFmtId="0" fontId="11" fillId="0" borderId="0"/>
    <xf numFmtId="167" fontId="3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5" fontId="1" fillId="0" borderId="0" applyFont="0" applyFill="0" applyBorder="0" applyAlignment="0" applyProtection="0"/>
    <xf numFmtId="0" fontId="2" fillId="0" borderId="0"/>
    <xf numFmtId="0" fontId="5" fillId="0" borderId="0"/>
    <xf numFmtId="167" fontId="3" fillId="0" borderId="0"/>
    <xf numFmtId="167" fontId="3" fillId="0" borderId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9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16" fillId="0" borderId="0"/>
    <xf numFmtId="0" fontId="7" fillId="0" borderId="0"/>
    <xf numFmtId="0" fontId="1" fillId="0" borderId="0"/>
    <xf numFmtId="0" fontId="6" fillId="0" borderId="0"/>
    <xf numFmtId="168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6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8" fontId="1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167" fontId="3" fillId="0" borderId="0"/>
    <xf numFmtId="167" fontId="3" fillId="0" borderId="0"/>
    <xf numFmtId="167" fontId="3" fillId="0" borderId="0"/>
    <xf numFmtId="0" fontId="1" fillId="0" borderId="0"/>
  </cellStyleXfs>
  <cellXfs count="347">
    <xf numFmtId="0" fontId="0" fillId="0" borderId="0" xfId="0"/>
    <xf numFmtId="0" fontId="18" fillId="0" borderId="0" xfId="33" applyFont="1"/>
    <xf numFmtId="0" fontId="18" fillId="0" borderId="0" xfId="33" applyFont="1" applyAlignment="1">
      <alignment horizontal="center"/>
    </xf>
    <xf numFmtId="0" fontId="18" fillId="0" borderId="0" xfId="33" applyFont="1" applyAlignment="1"/>
    <xf numFmtId="0" fontId="21" fillId="0" borderId="0" xfId="33" applyFont="1" applyAlignment="1">
      <alignment vertical="top"/>
    </xf>
    <xf numFmtId="0" fontId="23" fillId="0" borderId="0" xfId="34" applyFont="1" applyAlignment="1">
      <alignment vertical="top"/>
    </xf>
    <xf numFmtId="0" fontId="18" fillId="0" borderId="0" xfId="33" applyFont="1" applyAlignment="1">
      <alignment vertical="center"/>
    </xf>
    <xf numFmtId="0" fontId="18" fillId="0" borderId="0" xfId="35" applyNumberFormat="1" applyFont="1"/>
    <xf numFmtId="0" fontId="18" fillId="0" borderId="0" xfId="35" applyNumberFormat="1" applyFont="1" applyAlignment="1">
      <alignment vertical="top"/>
    </xf>
    <xf numFmtId="0" fontId="22" fillId="0" borderId="0" xfId="33" applyFont="1" applyFill="1" applyBorder="1" applyAlignment="1">
      <alignment vertical="top"/>
    </xf>
    <xf numFmtId="0" fontId="19" fillId="0" borderId="0" xfId="35" applyNumberFormat="1" applyFont="1" applyFill="1" applyBorder="1" applyAlignment="1">
      <alignment horizontal="left" vertical="center" wrapText="1"/>
    </xf>
    <xf numFmtId="0" fontId="19" fillId="0" borderId="0" xfId="35" applyNumberFormat="1" applyFont="1" applyFill="1" applyBorder="1" applyAlignment="1">
      <alignment horizontal="center" vertical="center" wrapText="1"/>
    </xf>
    <xf numFmtId="0" fontId="21" fillId="0" borderId="0" xfId="35" applyNumberFormat="1" applyFont="1" applyFill="1" applyBorder="1" applyAlignment="1">
      <alignment horizontal="right" vertical="top" wrapText="1"/>
    </xf>
    <xf numFmtId="0" fontId="18" fillId="0" borderId="0" xfId="35" applyNumberFormat="1" applyFont="1" applyFill="1"/>
    <xf numFmtId="0" fontId="20" fillId="0" borderId="0" xfId="33" applyFont="1" applyAlignment="1"/>
    <xf numFmtId="0" fontId="20" fillId="0" borderId="0" xfId="33" applyFont="1" applyBorder="1" applyAlignment="1">
      <alignment horizontal="center"/>
    </xf>
    <xf numFmtId="3" fontId="20" fillId="0" borderId="0" xfId="33" applyNumberFormat="1" applyFont="1" applyBorder="1" applyAlignment="1">
      <alignment horizontal="right"/>
    </xf>
    <xf numFmtId="0" fontId="18" fillId="0" borderId="0" xfId="22" applyFont="1" applyBorder="1" applyAlignment="1">
      <alignment horizontal="left"/>
    </xf>
    <xf numFmtId="0" fontId="18" fillId="0" borderId="0" xfId="22" applyFont="1"/>
    <xf numFmtId="0" fontId="18" fillId="0" borderId="0" xfId="22" applyFont="1" applyBorder="1" applyAlignment="1">
      <alignment horizontal="center"/>
    </xf>
    <xf numFmtId="0" fontId="20" fillId="0" borderId="0" xfId="33" applyFont="1" applyBorder="1" applyAlignment="1">
      <alignment horizontal="left"/>
    </xf>
    <xf numFmtId="0" fontId="20" fillId="0" borderId="0" xfId="33" applyNumberFormat="1" applyFont="1" applyBorder="1"/>
    <xf numFmtId="0" fontId="18" fillId="0" borderId="0" xfId="22" applyFont="1" applyAlignment="1">
      <alignment horizontal="center"/>
    </xf>
    <xf numFmtId="0" fontId="18" fillId="0" borderId="0" xfId="22" quotePrefix="1" applyFont="1" applyAlignment="1">
      <alignment horizontal="right"/>
    </xf>
    <xf numFmtId="0" fontId="18" fillId="0" borderId="0" xfId="33" applyFont="1" applyBorder="1" applyAlignment="1">
      <alignment horizontal="left"/>
    </xf>
    <xf numFmtId="0" fontId="18" fillId="0" borderId="0" xfId="33" applyNumberFormat="1" applyFont="1" applyBorder="1"/>
    <xf numFmtId="0" fontId="18" fillId="0" borderId="0" xfId="33" applyFont="1" applyFill="1" applyBorder="1" applyAlignment="1">
      <alignment horizontal="center"/>
    </xf>
    <xf numFmtId="3" fontId="18" fillId="0" borderId="0" xfId="33" applyNumberFormat="1" applyFont="1" applyFill="1" applyAlignment="1">
      <alignment horizontal="right"/>
    </xf>
    <xf numFmtId="0" fontId="18" fillId="0" borderId="0" xfId="22" applyFont="1" applyFill="1" applyBorder="1" applyAlignment="1">
      <alignment horizontal="left"/>
    </xf>
    <xf numFmtId="0" fontId="18" fillId="0" borderId="0" xfId="22" applyFont="1" applyFill="1"/>
    <xf numFmtId="0" fontId="18" fillId="0" borderId="0" xfId="22" applyFont="1" applyFill="1" applyBorder="1" applyAlignment="1">
      <alignment horizontal="center"/>
    </xf>
    <xf numFmtId="0" fontId="18" fillId="0" borderId="0" xfId="33" applyFont="1" applyFill="1" applyAlignment="1"/>
    <xf numFmtId="0" fontId="18" fillId="0" borderId="0" xfId="33" applyFont="1" applyFill="1" applyAlignment="1">
      <alignment vertical="center"/>
    </xf>
    <xf numFmtId="0" fontId="18" fillId="0" borderId="0" xfId="33" applyNumberFormat="1" applyFont="1" applyFill="1" applyBorder="1"/>
    <xf numFmtId="0" fontId="18" fillId="0" borderId="0" xfId="22" applyFont="1" applyFill="1" applyAlignment="1">
      <alignment horizontal="center"/>
    </xf>
    <xf numFmtId="0" fontId="18" fillId="0" borderId="0" xfId="33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/>
    <xf numFmtId="0" fontId="20" fillId="0" borderId="0" xfId="0" applyFont="1" applyFill="1"/>
    <xf numFmtId="0" fontId="18" fillId="0" borderId="0" xfId="0" applyNumberFormat="1" applyFont="1" applyFill="1"/>
    <xf numFmtId="0" fontId="21" fillId="0" borderId="0" xfId="33" applyFont="1"/>
    <xf numFmtId="0" fontId="18" fillId="0" borderId="0" xfId="33" applyFont="1" applyBorder="1" applyAlignment="1">
      <alignment horizontal="center"/>
    </xf>
    <xf numFmtId="3" fontId="18" fillId="0" borderId="0" xfId="33" applyNumberFormat="1" applyFont="1" applyAlignment="1">
      <alignment horizontal="right"/>
    </xf>
    <xf numFmtId="3" fontId="18" fillId="0" borderId="0" xfId="33" quotePrefix="1" applyNumberFormat="1" applyFont="1" applyAlignment="1">
      <alignment horizontal="right"/>
    </xf>
    <xf numFmtId="0" fontId="18" fillId="0" borderId="4" xfId="33" applyFont="1" applyBorder="1"/>
    <xf numFmtId="0" fontId="21" fillId="0" borderId="0" xfId="33" applyFont="1" applyBorder="1" applyAlignment="1">
      <alignment horizontal="right" vertical="top"/>
    </xf>
    <xf numFmtId="0" fontId="20" fillId="0" borderId="0" xfId="39" applyNumberFormat="1" applyFont="1" applyFill="1" applyAlignment="1">
      <alignment horizontal="left" vertical="center"/>
    </xf>
    <xf numFmtId="0" fontId="21" fillId="0" borderId="0" xfId="39" applyNumberFormat="1" applyFont="1" applyFill="1" applyAlignment="1">
      <alignment horizontal="left" vertical="center"/>
    </xf>
    <xf numFmtId="0" fontId="21" fillId="0" borderId="0" xfId="35" applyNumberFormat="1" applyFont="1" applyAlignment="1">
      <alignment horizontal="left" vertical="top" indent="1"/>
    </xf>
    <xf numFmtId="0" fontId="21" fillId="0" borderId="0" xfId="35" applyNumberFormat="1" applyFont="1" applyAlignment="1">
      <alignment horizontal="center" vertical="top"/>
    </xf>
    <xf numFmtId="0" fontId="21" fillId="0" borderId="0" xfId="35" applyNumberFormat="1" applyFont="1" applyBorder="1" applyAlignment="1">
      <alignment horizontal="left" vertical="top" indent="1"/>
    </xf>
    <xf numFmtId="0" fontId="21" fillId="0" borderId="0" xfId="35" applyNumberFormat="1" applyFont="1" applyAlignment="1">
      <alignment vertical="top"/>
    </xf>
    <xf numFmtId="0" fontId="18" fillId="0" borderId="0" xfId="35" applyNumberFormat="1" applyFont="1" applyBorder="1" applyAlignment="1">
      <alignment horizontal="right" vertical="top"/>
    </xf>
    <xf numFmtId="166" fontId="18" fillId="0" borderId="0" xfId="35" applyNumberFormat="1" applyFont="1" applyAlignment="1">
      <alignment vertical="top"/>
    </xf>
    <xf numFmtId="0" fontId="20" fillId="0" borderId="0" xfId="33" applyFont="1" applyAlignment="1">
      <alignment horizontal="left"/>
    </xf>
    <xf numFmtId="166" fontId="21" fillId="0" borderId="0" xfId="35" applyNumberFormat="1" applyFont="1"/>
    <xf numFmtId="166" fontId="21" fillId="0" borderId="0" xfId="35" applyNumberFormat="1" applyFont="1" applyAlignment="1">
      <alignment horizontal="center"/>
    </xf>
    <xf numFmtId="166" fontId="18" fillId="0" borderId="0" xfId="35" applyNumberFormat="1" applyFont="1" applyBorder="1" applyAlignment="1">
      <alignment horizontal="right"/>
    </xf>
    <xf numFmtId="166" fontId="18" fillId="0" borderId="0" xfId="35" applyNumberFormat="1" applyFont="1"/>
    <xf numFmtId="0" fontId="18" fillId="0" borderId="0" xfId="33" applyFont="1" applyAlignment="1">
      <alignment horizontal="center" vertical="center"/>
    </xf>
    <xf numFmtId="0" fontId="21" fillId="0" borderId="0" xfId="33" applyFont="1" applyAlignment="1">
      <alignment vertical="center"/>
    </xf>
    <xf numFmtId="0" fontId="18" fillId="0" borderId="0" xfId="35" applyNumberFormat="1" applyFont="1" applyAlignment="1">
      <alignment vertical="center"/>
    </xf>
    <xf numFmtId="0" fontId="22" fillId="0" borderId="0" xfId="33" applyFont="1" applyFill="1" applyBorder="1" applyAlignment="1">
      <alignment vertical="center"/>
    </xf>
    <xf numFmtId="0" fontId="21" fillId="0" borderId="0" xfId="35" applyNumberFormat="1" applyFont="1" applyFill="1" applyBorder="1" applyAlignment="1">
      <alignment horizontal="right" vertical="center" wrapText="1"/>
    </xf>
    <xf numFmtId="0" fontId="18" fillId="0" borderId="0" xfId="35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33" applyFont="1" applyAlignment="1">
      <alignment vertical="center"/>
    </xf>
    <xf numFmtId="0" fontId="20" fillId="0" borderId="0" xfId="33" applyFont="1" applyBorder="1" applyAlignment="1">
      <alignment horizontal="center" vertical="center"/>
    </xf>
    <xf numFmtId="3" fontId="20" fillId="0" borderId="0" xfId="33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33" applyNumberFormat="1" applyFont="1" applyBorder="1" applyAlignment="1">
      <alignment vertical="center"/>
    </xf>
    <xf numFmtId="0" fontId="18" fillId="0" borderId="0" xfId="33" applyNumberFormat="1" applyFont="1" applyBorder="1" applyAlignment="1">
      <alignment vertical="center"/>
    </xf>
    <xf numFmtId="0" fontId="18" fillId="0" borderId="0" xfId="33" applyFont="1" applyFill="1" applyBorder="1" applyAlignment="1">
      <alignment horizontal="center" vertical="center"/>
    </xf>
    <xf numFmtId="3" fontId="18" fillId="0" borderId="0" xfId="33" applyNumberFormat="1" applyFont="1" applyFill="1" applyBorder="1" applyAlignment="1">
      <alignment horizontal="right" vertical="center"/>
    </xf>
    <xf numFmtId="3" fontId="18" fillId="0" borderId="0" xfId="33" applyNumberFormat="1" applyFont="1" applyFill="1" applyAlignment="1">
      <alignment horizontal="right" vertical="center"/>
    </xf>
    <xf numFmtId="0" fontId="18" fillId="0" borderId="0" xfId="33" applyNumberFormat="1" applyFont="1" applyFill="1" applyBorder="1" applyAlignment="1">
      <alignment vertical="center"/>
    </xf>
    <xf numFmtId="3" fontId="18" fillId="0" borderId="0" xfId="33" applyNumberFormat="1" applyFont="1" applyBorder="1" applyAlignment="1">
      <alignment horizontal="right" vertical="center"/>
    </xf>
    <xf numFmtId="3" fontId="18" fillId="0" borderId="0" xfId="33" applyNumberFormat="1" applyFont="1" applyAlignment="1">
      <alignment horizontal="right" vertical="center"/>
    </xf>
    <xf numFmtId="3" fontId="18" fillId="0" borderId="0" xfId="33" quotePrefix="1" applyNumberFormat="1" applyFont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18" fillId="0" borderId="1" xfId="33" applyFont="1" applyBorder="1" applyAlignment="1">
      <alignment vertical="center"/>
    </xf>
    <xf numFmtId="0" fontId="18" fillId="0" borderId="4" xfId="33" applyFont="1" applyBorder="1" applyAlignment="1">
      <alignment vertical="center"/>
    </xf>
    <xf numFmtId="0" fontId="20" fillId="0" borderId="0" xfId="33" applyNumberFormat="1" applyFont="1" applyFill="1" applyBorder="1" applyAlignment="1">
      <alignment horizontal="right" vertical="center"/>
    </xf>
    <xf numFmtId="0" fontId="21" fillId="0" borderId="0" xfId="33" applyNumberFormat="1" applyFont="1" applyFill="1" applyBorder="1" applyAlignment="1">
      <alignment horizontal="right" vertical="center"/>
    </xf>
    <xf numFmtId="0" fontId="21" fillId="0" borderId="0" xfId="33" applyFont="1" applyBorder="1" applyAlignment="1">
      <alignment horizontal="right" vertical="center"/>
    </xf>
    <xf numFmtId="166" fontId="18" fillId="0" borderId="0" xfId="35" applyNumberFormat="1" applyFont="1" applyAlignment="1">
      <alignment vertical="center"/>
    </xf>
    <xf numFmtId="166" fontId="21" fillId="0" borderId="0" xfId="35" applyNumberFormat="1" applyFont="1" applyAlignment="1">
      <alignment vertical="center"/>
    </xf>
    <xf numFmtId="166" fontId="21" fillId="0" borderId="0" xfId="35" applyNumberFormat="1" applyFont="1" applyAlignment="1">
      <alignment horizontal="center" vertical="center"/>
    </xf>
    <xf numFmtId="166" fontId="18" fillId="0" borderId="0" xfId="35" applyNumberFormat="1" applyFont="1" applyBorder="1" applyAlignment="1">
      <alignment horizontal="right" vertical="center"/>
    </xf>
    <xf numFmtId="166" fontId="18" fillId="0" borderId="0" xfId="35" applyNumberFormat="1" applyFont="1" applyAlignment="1">
      <alignment horizontal="center" vertical="center"/>
    </xf>
    <xf numFmtId="166" fontId="18" fillId="0" borderId="0" xfId="35" applyNumberFormat="1" applyFont="1" applyAlignment="1">
      <alignment horizontal="right" vertical="center"/>
    </xf>
    <xf numFmtId="166" fontId="18" fillId="0" borderId="0" xfId="1" applyNumberFormat="1" applyFont="1" applyFill="1" applyAlignment="1">
      <alignment vertical="center"/>
    </xf>
    <xf numFmtId="166" fontId="18" fillId="0" borderId="0" xfId="1" applyNumberFormat="1" applyFont="1" applyFill="1" applyAlignment="1">
      <alignment horizontal="right" vertical="center"/>
    </xf>
    <xf numFmtId="0" fontId="18" fillId="0" borderId="0" xfId="0" applyFont="1"/>
    <xf numFmtId="0" fontId="18" fillId="0" borderId="0" xfId="2" applyFont="1" applyFill="1" applyAlignment="1">
      <alignment vertical="center"/>
    </xf>
    <xf numFmtId="0" fontId="19" fillId="0" borderId="0" xfId="5" applyFont="1" applyFill="1" applyAlignment="1">
      <alignment horizontal="right" vertical="center"/>
    </xf>
    <xf numFmtId="0" fontId="19" fillId="0" borderId="0" xfId="5" applyFont="1" applyFill="1" applyAlignment="1">
      <alignment vertical="center"/>
    </xf>
    <xf numFmtId="0" fontId="21" fillId="0" borderId="0" xfId="2" applyFont="1" applyFill="1" applyAlignment="1">
      <alignment vertical="center"/>
    </xf>
    <xf numFmtId="0" fontId="22" fillId="0" borderId="0" xfId="5" applyFont="1" applyFill="1" applyAlignment="1">
      <alignment horizontal="right" vertical="center"/>
    </xf>
    <xf numFmtId="0" fontId="22" fillId="0" borderId="0" xfId="5" applyFont="1" applyFill="1" applyAlignment="1">
      <alignment vertical="center"/>
    </xf>
    <xf numFmtId="0" fontId="18" fillId="0" borderId="0" xfId="1" applyNumberFormat="1" applyFont="1" applyFill="1" applyAlignment="1">
      <alignment vertical="center"/>
    </xf>
    <xf numFmtId="0" fontId="28" fillId="0" borderId="0" xfId="2" applyFont="1" applyFill="1" applyBorder="1" applyAlignment="1">
      <alignment vertical="center"/>
    </xf>
    <xf numFmtId="3" fontId="28" fillId="0" borderId="0" xfId="2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3" fontId="19" fillId="0" borderId="0" xfId="27" applyNumberFormat="1" applyFont="1" applyFill="1" applyBorder="1" applyAlignment="1" applyProtection="1">
      <alignment horizontal="right" vertical="center"/>
    </xf>
    <xf numFmtId="3" fontId="19" fillId="0" borderId="0" xfId="27" quotePrefix="1" applyNumberFormat="1" applyFont="1" applyFill="1" applyBorder="1" applyAlignment="1" applyProtection="1">
      <alignment horizontal="right" vertical="center"/>
    </xf>
    <xf numFmtId="0" fontId="18" fillId="0" borderId="0" xfId="0" applyFont="1" applyFill="1" applyAlignment="1">
      <alignment vertical="center"/>
    </xf>
    <xf numFmtId="3" fontId="29" fillId="0" borderId="0" xfId="27" quotePrefix="1" applyNumberFormat="1" applyFont="1" applyFill="1" applyBorder="1" applyAlignment="1" applyProtection="1">
      <alignment horizontal="right" vertical="center"/>
    </xf>
    <xf numFmtId="3" fontId="19" fillId="0" borderId="0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29" fillId="0" borderId="0" xfId="2" applyFont="1" applyFill="1" applyBorder="1" applyAlignment="1">
      <alignment vertical="center"/>
    </xf>
    <xf numFmtId="3" fontId="29" fillId="0" borderId="0" xfId="27" applyNumberFormat="1" applyFont="1" applyFill="1" applyBorder="1" applyAlignment="1" applyProtection="1">
      <alignment horizontal="right" vertical="center"/>
    </xf>
    <xf numFmtId="3" fontId="29" fillId="0" borderId="0" xfId="2" applyNumberFormat="1" applyFont="1" applyFill="1" applyBorder="1" applyAlignment="1">
      <alignment vertical="center"/>
    </xf>
    <xf numFmtId="0" fontId="29" fillId="0" borderId="0" xfId="2" applyFont="1" applyFill="1" applyBorder="1" applyAlignment="1">
      <alignment horizontal="left" vertical="center"/>
    </xf>
    <xf numFmtId="166" fontId="29" fillId="0" borderId="0" xfId="1" applyNumberFormat="1" applyFont="1" applyFill="1" applyBorder="1" applyAlignment="1">
      <alignment horizontal="left" vertical="center"/>
    </xf>
    <xf numFmtId="3" fontId="29" fillId="0" borderId="0" xfId="1" applyNumberFormat="1" applyFont="1" applyFill="1" applyBorder="1" applyAlignment="1">
      <alignment vertical="center"/>
    </xf>
    <xf numFmtId="3" fontId="29" fillId="0" borderId="0" xfId="2" applyNumberFormat="1" applyFont="1" applyFill="1" applyBorder="1" applyAlignment="1">
      <alignment horizontal="right" vertical="center"/>
    </xf>
    <xf numFmtId="0" fontId="24" fillId="0" borderId="0" xfId="36" applyFont="1" applyFill="1" applyBorder="1" applyAlignment="1">
      <alignment horizontal="left" vertical="center"/>
    </xf>
    <xf numFmtId="0" fontId="18" fillId="0" borderId="0" xfId="2" applyFont="1" applyFill="1" applyAlignment="1">
      <alignment horizontal="right" vertical="center"/>
    </xf>
    <xf numFmtId="0" fontId="20" fillId="0" borderId="0" xfId="2" applyFont="1" applyFill="1" applyAlignment="1">
      <alignment horizontal="right" vertical="center"/>
    </xf>
    <xf numFmtId="0" fontId="21" fillId="0" borderId="0" xfId="2" applyFont="1" applyFill="1" applyAlignment="1">
      <alignment horizontal="right" vertical="center"/>
    </xf>
    <xf numFmtId="0" fontId="25" fillId="0" borderId="0" xfId="36" applyFont="1" applyFill="1" applyBorder="1" applyAlignment="1">
      <alignment horizontal="left" vertical="center"/>
    </xf>
    <xf numFmtId="0" fontId="21" fillId="0" borderId="0" xfId="1" applyNumberFormat="1" applyFont="1" applyFill="1" applyAlignment="1">
      <alignment horizontal="left" vertical="center" indent="1"/>
    </xf>
    <xf numFmtId="0" fontId="21" fillId="0" borderId="0" xfId="1" applyNumberFormat="1" applyFont="1" applyFill="1" applyBorder="1" applyAlignment="1">
      <alignment horizontal="left" vertical="center" indent="1"/>
    </xf>
    <xf numFmtId="0" fontId="21" fillId="0" borderId="0" xfId="1" applyNumberFormat="1" applyFont="1" applyFill="1" applyBorder="1" applyAlignment="1">
      <alignment horizontal="right" vertical="center"/>
    </xf>
    <xf numFmtId="0" fontId="21" fillId="0" borderId="0" xfId="1" applyNumberFormat="1" applyFont="1" applyFill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166" fontId="18" fillId="0" borderId="0" xfId="1" applyNumberFormat="1" applyFont="1" applyFill="1" applyBorder="1" applyAlignment="1">
      <alignment horizontal="right" vertical="center"/>
    </xf>
    <xf numFmtId="166" fontId="18" fillId="0" borderId="0" xfId="1" applyNumberFormat="1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166" fontId="21" fillId="0" borderId="0" xfId="1" applyNumberFormat="1" applyFont="1" applyFill="1" applyAlignment="1">
      <alignment vertical="center"/>
    </xf>
    <xf numFmtId="3" fontId="19" fillId="0" borderId="0" xfId="15" applyNumberFormat="1" applyFont="1" applyFill="1" applyBorder="1" applyAlignment="1" applyProtection="1">
      <alignment horizontal="right" vertical="center"/>
    </xf>
    <xf numFmtId="3" fontId="29" fillId="0" borderId="0" xfId="371" applyNumberFormat="1" applyFont="1" applyFill="1" applyBorder="1" applyAlignment="1" applyProtection="1">
      <alignment horizontal="right" vertical="center"/>
    </xf>
    <xf numFmtId="3" fontId="29" fillId="0" borderId="0" xfId="15" applyNumberFormat="1" applyFont="1" applyFill="1" applyBorder="1" applyAlignment="1" applyProtection="1">
      <alignment horizontal="right" vertical="center"/>
    </xf>
    <xf numFmtId="0" fontId="29" fillId="0" borderId="0" xfId="66" applyNumberFormat="1" applyFont="1" applyFill="1" applyBorder="1" applyAlignment="1">
      <alignment horizontal="right" vertical="center"/>
    </xf>
    <xf numFmtId="0" fontId="20" fillId="0" borderId="0" xfId="2" applyFont="1" applyFill="1" applyAlignment="1">
      <alignment horizontal="left" vertical="center"/>
    </xf>
    <xf numFmtId="0" fontId="21" fillId="0" borderId="0" xfId="2" applyFont="1" applyFill="1" applyAlignment="1">
      <alignment horizontal="left" vertical="center"/>
    </xf>
    <xf numFmtId="3" fontId="19" fillId="0" borderId="0" xfId="371" applyNumberFormat="1" applyFont="1" applyFill="1" applyBorder="1" applyAlignment="1" applyProtection="1">
      <alignment horizontal="right" vertical="center"/>
    </xf>
    <xf numFmtId="166" fontId="18" fillId="0" borderId="0" xfId="1" applyNumberFormat="1" applyFont="1"/>
    <xf numFmtId="166" fontId="18" fillId="0" borderId="0" xfId="1" applyNumberFormat="1" applyFont="1" applyAlignment="1">
      <alignment horizontal="right"/>
    </xf>
    <xf numFmtId="0" fontId="18" fillId="0" borderId="0" xfId="2" applyFont="1" applyAlignment="1">
      <alignment vertical="center"/>
    </xf>
    <xf numFmtId="0" fontId="21" fillId="0" borderId="0" xfId="2" applyFont="1" applyAlignment="1">
      <alignment vertical="top"/>
    </xf>
    <xf numFmtId="0" fontId="22" fillId="0" borderId="0" xfId="5" applyFont="1" applyAlignment="1">
      <alignment horizontal="left" vertical="top"/>
    </xf>
    <xf numFmtId="0" fontId="18" fillId="0" borderId="0" xfId="24" applyNumberFormat="1" applyFont="1" applyAlignment="1">
      <alignment vertical="center"/>
    </xf>
    <xf numFmtId="0" fontId="28" fillId="0" borderId="0" xfId="2" applyFont="1" applyBorder="1" applyAlignment="1">
      <alignment vertical="center"/>
    </xf>
    <xf numFmtId="3" fontId="28" fillId="0" borderId="0" xfId="2" applyNumberFormat="1" applyFont="1" applyBorder="1" applyAlignment="1">
      <alignment horizontal="right" vertical="center"/>
    </xf>
    <xf numFmtId="0" fontId="19" fillId="0" borderId="0" xfId="2" applyFont="1" applyBorder="1" applyAlignment="1">
      <alignment vertical="center"/>
    </xf>
    <xf numFmtId="0" fontId="20" fillId="0" borderId="0" xfId="33" applyFont="1" applyAlignment="1">
      <alignment horizontal="center" vertical="center"/>
    </xf>
    <xf numFmtId="3" fontId="19" fillId="0" borderId="0" xfId="2" applyNumberFormat="1" applyFont="1" applyBorder="1" applyAlignment="1">
      <alignment horizontal="right" vertical="center"/>
    </xf>
    <xf numFmtId="3" fontId="20" fillId="0" borderId="0" xfId="33" quotePrefix="1" applyNumberFormat="1" applyFont="1" applyBorder="1" applyAlignment="1">
      <alignment horizontal="right"/>
    </xf>
    <xf numFmtId="0" fontId="20" fillId="0" borderId="0" xfId="33" applyNumberFormat="1" applyFont="1" applyBorder="1" applyAlignment="1">
      <alignment horizontal="center" vertical="center"/>
    </xf>
    <xf numFmtId="3" fontId="18" fillId="0" borderId="0" xfId="1" applyNumberFormat="1" applyFont="1"/>
    <xf numFmtId="3" fontId="18" fillId="0" borderId="0" xfId="33" quotePrefix="1" applyNumberFormat="1" applyFont="1" applyBorder="1" applyAlignment="1">
      <alignment horizontal="right"/>
    </xf>
    <xf numFmtId="0" fontId="29" fillId="0" borderId="0" xfId="2" applyFont="1" applyBorder="1" applyAlignment="1">
      <alignment vertical="center"/>
    </xf>
    <xf numFmtId="0" fontId="18" fillId="0" borderId="0" xfId="33" applyNumberFormat="1" applyFont="1" applyBorder="1" applyAlignment="1">
      <alignment horizontal="center" vertical="center"/>
    </xf>
    <xf numFmtId="166" fontId="29" fillId="0" borderId="0" xfId="1" applyNumberFormat="1" applyFont="1" applyBorder="1" applyAlignment="1">
      <alignment horizontal="left" vertical="center"/>
    </xf>
    <xf numFmtId="166" fontId="18" fillId="0" borderId="0" xfId="1" applyNumberFormat="1" applyFont="1" applyBorder="1"/>
    <xf numFmtId="0" fontId="24" fillId="0" borderId="0" xfId="36" applyFont="1" applyBorder="1" applyAlignment="1">
      <alignment horizontal="left" vertical="center"/>
    </xf>
    <xf numFmtId="0" fontId="18" fillId="0" borderId="0" xfId="1" applyNumberFormat="1" applyFont="1"/>
    <xf numFmtId="0" fontId="18" fillId="0" borderId="0" xfId="2" applyFont="1" applyFill="1"/>
    <xf numFmtId="0" fontId="20" fillId="0" borderId="0" xfId="2" applyFont="1" applyFill="1" applyAlignment="1">
      <alignment horizontal="right"/>
    </xf>
    <xf numFmtId="0" fontId="21" fillId="0" borderId="0" xfId="2" applyFont="1" applyFill="1" applyAlignment="1">
      <alignment horizontal="right" vertical="top"/>
    </xf>
    <xf numFmtId="0" fontId="18" fillId="0" borderId="0" xfId="1" applyNumberFormat="1" applyFont="1" applyBorder="1" applyAlignment="1">
      <alignment horizontal="right"/>
    </xf>
    <xf numFmtId="0" fontId="21" fillId="0" borderId="0" xfId="1" applyNumberFormat="1" applyFont="1" applyAlignment="1">
      <alignment horizontal="left" vertical="top" indent="1"/>
    </xf>
    <xf numFmtId="0" fontId="21" fillId="0" borderId="0" xfId="1" applyNumberFormat="1" applyFont="1" applyBorder="1" applyAlignment="1">
      <alignment horizontal="left" vertical="top" indent="1"/>
    </xf>
    <xf numFmtId="166" fontId="18" fillId="0" borderId="0" xfId="1" applyNumberFormat="1" applyFont="1" applyAlignment="1">
      <alignment vertical="top"/>
    </xf>
    <xf numFmtId="0" fontId="21" fillId="0" borderId="0" xfId="33" applyFont="1" applyAlignment="1">
      <alignment horizontal="left" vertical="top"/>
    </xf>
    <xf numFmtId="0" fontId="21" fillId="0" borderId="0" xfId="1" applyNumberFormat="1" applyFont="1" applyAlignment="1">
      <alignment vertical="top"/>
    </xf>
    <xf numFmtId="0" fontId="18" fillId="0" borderId="0" xfId="1" applyNumberFormat="1" applyFont="1" applyBorder="1" applyAlignment="1">
      <alignment horizontal="right" vertical="top"/>
    </xf>
    <xf numFmtId="0" fontId="29" fillId="0" borderId="0" xfId="0" applyFont="1"/>
    <xf numFmtId="0" fontId="21" fillId="0" borderId="0" xfId="2" applyFont="1" applyAlignment="1">
      <alignment horizontal="left" vertical="top"/>
    </xf>
    <xf numFmtId="166" fontId="20" fillId="0" borderId="0" xfId="1" applyNumberFormat="1" applyFont="1"/>
    <xf numFmtId="0" fontId="20" fillId="0" borderId="0" xfId="33" quotePrefix="1" applyNumberFormat="1" applyFont="1" applyBorder="1" applyAlignment="1">
      <alignment horizontal="right"/>
    </xf>
    <xf numFmtId="3" fontId="20" fillId="0" borderId="0" xfId="1" applyNumberFormat="1" applyFont="1"/>
    <xf numFmtId="0" fontId="18" fillId="0" borderId="0" xfId="33" quotePrefix="1" applyNumberFormat="1" applyFont="1" applyBorder="1" applyAlignment="1">
      <alignment horizontal="right"/>
    </xf>
    <xf numFmtId="3" fontId="18" fillId="0" borderId="0" xfId="560" applyNumberFormat="1" applyFont="1" applyBorder="1" applyAlignment="1">
      <alignment horizontal="right" vertical="center"/>
    </xf>
    <xf numFmtId="3" fontId="18" fillId="0" borderId="0" xfId="560" applyNumberFormat="1" applyFont="1" applyAlignment="1">
      <alignment horizontal="right" vertical="center"/>
    </xf>
    <xf numFmtId="0" fontId="20" fillId="0" borderId="0" xfId="2" applyFont="1"/>
    <xf numFmtId="0" fontId="18" fillId="0" borderId="0" xfId="2" applyFont="1"/>
    <xf numFmtId="0" fontId="20" fillId="0" borderId="0" xfId="0" applyFont="1"/>
    <xf numFmtId="0" fontId="21" fillId="0" borderId="0" xfId="0" applyFont="1" applyAlignment="1">
      <alignment horizontal="left"/>
    </xf>
    <xf numFmtId="0" fontId="20" fillId="0" borderId="0" xfId="33" applyFont="1"/>
    <xf numFmtId="0" fontId="21" fillId="0" borderId="0" xfId="5" applyFont="1" applyAlignment="1">
      <alignment horizontal="left" vertical="top"/>
    </xf>
    <xf numFmtId="0" fontId="18" fillId="0" borderId="0" xfId="1" applyNumberFormat="1" applyFont="1" applyAlignment="1">
      <alignment vertical="center"/>
    </xf>
    <xf numFmtId="0" fontId="20" fillId="0" borderId="0" xfId="33" applyNumberFormat="1" applyFont="1" applyBorder="1" applyAlignment="1">
      <alignment horizontal="right"/>
    </xf>
    <xf numFmtId="0" fontId="18" fillId="0" borderId="0" xfId="33" applyNumberFormat="1" applyFont="1" applyBorder="1" applyAlignment="1">
      <alignment horizontal="right"/>
    </xf>
    <xf numFmtId="0" fontId="18" fillId="0" borderId="0" xfId="33" applyFont="1" applyFill="1"/>
    <xf numFmtId="0" fontId="18" fillId="0" borderId="0" xfId="33" applyFont="1" applyAlignment="1">
      <alignment horizontal="right"/>
    </xf>
    <xf numFmtId="0" fontId="22" fillId="0" borderId="0" xfId="34" applyFont="1" applyAlignment="1">
      <alignment vertical="top"/>
    </xf>
    <xf numFmtId="0" fontId="18" fillId="0" borderId="0" xfId="22" applyFont="1" applyAlignment="1">
      <alignment vertical="center"/>
    </xf>
    <xf numFmtId="3" fontId="20" fillId="0" borderId="0" xfId="33" applyNumberFormat="1" applyFont="1" applyFill="1" applyBorder="1" applyAlignment="1">
      <alignment horizontal="right"/>
    </xf>
    <xf numFmtId="3" fontId="18" fillId="0" borderId="0" xfId="33" applyNumberFormat="1" applyFont="1" applyFill="1" applyBorder="1" applyAlignment="1">
      <alignment horizontal="right"/>
    </xf>
    <xf numFmtId="3" fontId="18" fillId="0" borderId="0" xfId="33" applyNumberFormat="1" applyFont="1" applyFill="1" applyAlignment="1"/>
    <xf numFmtId="3" fontId="18" fillId="0" borderId="0" xfId="33" applyNumberFormat="1" applyFont="1" applyFill="1" applyAlignment="1">
      <alignment vertical="center"/>
    </xf>
    <xf numFmtId="3" fontId="18" fillId="0" borderId="0" xfId="33" applyNumberFormat="1" applyFont="1" applyAlignment="1">
      <alignment vertical="center"/>
    </xf>
    <xf numFmtId="3" fontId="18" fillId="0" borderId="0" xfId="33" applyNumberFormat="1" applyFont="1" applyAlignment="1"/>
    <xf numFmtId="3" fontId="18" fillId="0" borderId="0" xfId="560" applyNumberFormat="1" applyFont="1" applyAlignment="1">
      <alignment vertical="center"/>
    </xf>
    <xf numFmtId="0" fontId="18" fillId="0" borderId="0" xfId="37" applyFont="1" applyAlignment="1">
      <alignment horizontal="left" vertical="center"/>
    </xf>
    <xf numFmtId="3" fontId="29" fillId="0" borderId="0" xfId="33" applyNumberFormat="1" applyFont="1" applyFill="1" applyBorder="1" applyAlignment="1">
      <alignment horizontal="right" vertical="center"/>
    </xf>
    <xf numFmtId="3" fontId="29" fillId="0" borderId="0" xfId="33" applyNumberFormat="1" applyFont="1" applyFill="1" applyBorder="1" applyAlignment="1">
      <alignment vertical="center"/>
    </xf>
    <xf numFmtId="166" fontId="18" fillId="0" borderId="0" xfId="35" applyNumberFormat="1" applyFont="1" applyAlignment="1">
      <alignment horizontal="center"/>
    </xf>
    <xf numFmtId="166" fontId="18" fillId="0" borderId="0" xfId="35" applyNumberFormat="1" applyFont="1" applyAlignment="1">
      <alignment horizontal="right"/>
    </xf>
    <xf numFmtId="3" fontId="20" fillId="0" borderId="0" xfId="33" applyNumberFormat="1" applyFont="1" applyFill="1" applyAlignment="1"/>
    <xf numFmtId="3" fontId="18" fillId="0" borderId="0" xfId="22" applyNumberFormat="1" applyFont="1" applyFill="1"/>
    <xf numFmtId="3" fontId="18" fillId="0" borderId="0" xfId="33" applyNumberFormat="1" applyFont="1" applyFill="1" applyBorder="1"/>
    <xf numFmtId="0" fontId="18" fillId="0" borderId="0" xfId="33" applyFont="1" applyBorder="1"/>
    <xf numFmtId="0" fontId="30" fillId="2" borderId="0" xfId="33" applyFont="1" applyFill="1" applyBorder="1" applyAlignment="1"/>
    <xf numFmtId="0" fontId="30" fillId="2" borderId="0" xfId="35" applyNumberFormat="1" applyFont="1" applyFill="1" applyBorder="1" applyAlignment="1">
      <alignment horizontal="left" wrapText="1"/>
    </xf>
    <xf numFmtId="0" fontId="30" fillId="2" borderId="0" xfId="35" applyNumberFormat="1" applyFont="1" applyFill="1" applyBorder="1" applyAlignment="1">
      <alignment horizontal="center" wrapText="1"/>
    </xf>
    <xf numFmtId="0" fontId="30" fillId="2" borderId="0" xfId="35" applyNumberFormat="1" applyFont="1" applyFill="1" applyBorder="1" applyAlignment="1">
      <alignment horizontal="right" wrapText="1"/>
    </xf>
    <xf numFmtId="0" fontId="30" fillId="2" borderId="0" xfId="35" applyNumberFormat="1" applyFont="1" applyFill="1" applyBorder="1" applyAlignment="1">
      <alignment horizontal="right"/>
    </xf>
    <xf numFmtId="0" fontId="31" fillId="2" borderId="0" xfId="33" applyFont="1" applyFill="1" applyBorder="1" applyAlignment="1">
      <alignment vertical="top"/>
    </xf>
    <xf numFmtId="0" fontId="31" fillId="2" borderId="0" xfId="35" applyNumberFormat="1" applyFont="1" applyFill="1" applyBorder="1" applyAlignment="1">
      <alignment horizontal="left" vertical="top" wrapText="1"/>
    </xf>
    <xf numFmtId="0" fontId="31" fillId="2" borderId="0" xfId="35" applyNumberFormat="1" applyFont="1" applyFill="1" applyBorder="1" applyAlignment="1">
      <alignment horizontal="center" vertical="top" wrapText="1"/>
    </xf>
    <xf numFmtId="0" fontId="31" fillId="2" borderId="0" xfId="35" applyNumberFormat="1" applyFont="1" applyFill="1" applyBorder="1" applyAlignment="1">
      <alignment horizontal="right" vertical="top" wrapText="1"/>
    </xf>
    <xf numFmtId="0" fontId="30" fillId="2" borderId="0" xfId="33" applyFont="1" applyFill="1" applyBorder="1" applyAlignment="1">
      <alignment vertical="center" wrapText="1"/>
    </xf>
    <xf numFmtId="0" fontId="30" fillId="2" borderId="0" xfId="35" applyNumberFormat="1" applyFont="1" applyFill="1" applyBorder="1" applyAlignment="1">
      <alignment horizontal="right" vertical="center"/>
    </xf>
    <xf numFmtId="0" fontId="18" fillId="0" borderId="1" xfId="33" applyFont="1" applyBorder="1" applyAlignment="1">
      <alignment horizontal="center" vertical="center"/>
    </xf>
    <xf numFmtId="0" fontId="22" fillId="0" borderId="1" xfId="34" applyFont="1" applyBorder="1" applyAlignment="1">
      <alignment horizontal="right" vertical="center" wrapText="1"/>
    </xf>
    <xf numFmtId="0" fontId="31" fillId="2" borderId="1" xfId="33" applyFont="1" applyFill="1" applyBorder="1" applyAlignment="1">
      <alignment vertical="top"/>
    </xf>
    <xf numFmtId="0" fontId="30" fillId="2" borderId="1" xfId="35" applyNumberFormat="1" applyFont="1" applyFill="1" applyBorder="1" applyAlignment="1">
      <alignment horizontal="left" vertical="center" wrapText="1"/>
    </xf>
    <xf numFmtId="0" fontId="30" fillId="2" borderId="1" xfId="35" applyNumberFormat="1" applyFont="1" applyFill="1" applyBorder="1" applyAlignment="1">
      <alignment horizontal="center" vertical="center" wrapText="1"/>
    </xf>
    <xf numFmtId="0" fontId="31" fillId="2" borderId="1" xfId="35" applyNumberFormat="1" applyFont="1" applyFill="1" applyBorder="1" applyAlignment="1">
      <alignment horizontal="right" vertical="top" wrapText="1"/>
    </xf>
    <xf numFmtId="0" fontId="31" fillId="2" borderId="1" xfId="35" applyNumberFormat="1" applyFont="1" applyFill="1" applyBorder="1" applyAlignment="1">
      <alignment horizontal="center" vertical="top"/>
    </xf>
    <xf numFmtId="0" fontId="20" fillId="0" borderId="0" xfId="33" applyFont="1" applyBorder="1" applyAlignment="1">
      <alignment horizontal="right"/>
    </xf>
    <xf numFmtId="0" fontId="18" fillId="0" borderId="2" xfId="33" applyFont="1" applyBorder="1"/>
    <xf numFmtId="0" fontId="20" fillId="0" borderId="2" xfId="33" applyFont="1" applyBorder="1"/>
    <xf numFmtId="0" fontId="20" fillId="0" borderId="2" xfId="33" applyNumberFormat="1" applyFont="1" applyBorder="1" applyAlignment="1">
      <alignment horizontal="center"/>
    </xf>
    <xf numFmtId="0" fontId="18" fillId="0" borderId="2" xfId="33" applyNumberFormat="1" applyFont="1" applyBorder="1"/>
    <xf numFmtId="0" fontId="31" fillId="3" borderId="0" xfId="22" applyFont="1" applyFill="1" applyBorder="1" applyAlignment="1">
      <alignment vertical="center"/>
    </xf>
    <xf numFmtId="0" fontId="30" fillId="3" borderId="0" xfId="22" applyFont="1" applyFill="1" applyBorder="1" applyAlignment="1">
      <alignment vertical="center"/>
    </xf>
    <xf numFmtId="0" fontId="30" fillId="3" borderId="0" xfId="24" applyNumberFormat="1" applyFont="1" applyFill="1" applyBorder="1" applyAlignment="1">
      <alignment horizontal="left" vertical="center" wrapText="1"/>
    </xf>
    <xf numFmtId="0" fontId="30" fillId="3" borderId="0" xfId="24" applyNumberFormat="1" applyFont="1" applyFill="1" applyBorder="1" applyAlignment="1">
      <alignment horizontal="center" vertical="center" wrapText="1"/>
    </xf>
    <xf numFmtId="170" fontId="31" fillId="2" borderId="0" xfId="550" applyNumberFormat="1" applyFont="1" applyFill="1" applyBorder="1" applyAlignment="1">
      <alignment vertical="center"/>
    </xf>
    <xf numFmtId="0" fontId="31" fillId="3" borderId="0" xfId="24" applyNumberFormat="1" applyFont="1" applyFill="1" applyBorder="1" applyAlignment="1">
      <alignment horizontal="left" vertical="center" wrapText="1"/>
    </xf>
    <xf numFmtId="0" fontId="31" fillId="3" borderId="0" xfId="24" applyNumberFormat="1" applyFont="1" applyFill="1" applyBorder="1" applyAlignment="1">
      <alignment horizontal="center" vertical="center" wrapText="1"/>
    </xf>
    <xf numFmtId="0" fontId="30" fillId="3" borderId="0" xfId="24" applyNumberFormat="1" applyFont="1" applyFill="1" applyBorder="1" applyAlignment="1">
      <alignment horizontal="right" vertical="center"/>
    </xf>
    <xf numFmtId="0" fontId="31" fillId="3" borderId="0" xfId="24" applyNumberFormat="1" applyFont="1" applyFill="1" applyBorder="1" applyAlignment="1">
      <alignment horizontal="right" vertical="center"/>
    </xf>
    <xf numFmtId="0" fontId="30" fillId="3" borderId="0" xfId="22" applyFont="1" applyFill="1" applyBorder="1" applyAlignment="1">
      <alignment vertical="center" wrapText="1"/>
    </xf>
    <xf numFmtId="0" fontId="31" fillId="3" borderId="1" xfId="22" applyFont="1" applyFill="1" applyBorder="1" applyAlignment="1">
      <alignment vertical="center"/>
    </xf>
    <xf numFmtId="0" fontId="30" fillId="3" borderId="1" xfId="24" applyNumberFormat="1" applyFont="1" applyFill="1" applyBorder="1" applyAlignment="1">
      <alignment horizontal="left" vertical="center" wrapText="1"/>
    </xf>
    <xf numFmtId="0" fontId="30" fillId="3" borderId="1" xfId="24" applyNumberFormat="1" applyFont="1" applyFill="1" applyBorder="1" applyAlignment="1">
      <alignment horizontal="center" vertical="center" wrapText="1"/>
    </xf>
    <xf numFmtId="0" fontId="31" fillId="3" borderId="1" xfId="24" applyNumberFormat="1" applyFont="1" applyFill="1" applyBorder="1" applyAlignment="1">
      <alignment horizontal="right" vertical="center" wrapText="1"/>
    </xf>
    <xf numFmtId="0" fontId="18" fillId="0" borderId="2" xfId="33" applyNumberFormat="1" applyFont="1" applyBorder="1" applyAlignment="1">
      <alignment horizontal="center"/>
    </xf>
    <xf numFmtId="0" fontId="18" fillId="0" borderId="1" xfId="22" applyFont="1" applyBorder="1" applyAlignment="1">
      <alignment vertical="center"/>
    </xf>
    <xf numFmtId="0" fontId="18" fillId="0" borderId="1" xfId="22" applyFont="1" applyBorder="1" applyAlignment="1">
      <alignment horizontal="center" vertical="center"/>
    </xf>
    <xf numFmtId="0" fontId="22" fillId="0" borderId="1" xfId="23" applyFont="1" applyBorder="1" applyAlignment="1">
      <alignment horizontal="right" vertical="center" wrapText="1"/>
    </xf>
    <xf numFmtId="3" fontId="18" fillId="0" borderId="2" xfId="33" applyNumberFormat="1" applyFont="1" applyBorder="1" applyAlignment="1"/>
    <xf numFmtId="0" fontId="30" fillId="4" borderId="0" xfId="2" applyFont="1" applyFill="1" applyBorder="1" applyAlignment="1">
      <alignment vertical="center" wrapText="1"/>
    </xf>
    <xf numFmtId="0" fontId="30" fillId="4" borderId="0" xfId="1" applyNumberFormat="1" applyFont="1" applyFill="1" applyBorder="1" applyAlignment="1">
      <alignment horizontal="center" vertical="center" wrapText="1"/>
    </xf>
    <xf numFmtId="0" fontId="30" fillId="4" borderId="0" xfId="1" applyNumberFormat="1" applyFont="1" applyFill="1" applyBorder="1" applyAlignment="1">
      <alignment horizontal="right" vertical="center"/>
    </xf>
    <xf numFmtId="0" fontId="30" fillId="3" borderId="0" xfId="33" applyFont="1" applyFill="1" applyBorder="1" applyAlignment="1">
      <alignment vertical="center"/>
    </xf>
    <xf numFmtId="0" fontId="30" fillId="3" borderId="0" xfId="35" applyNumberFormat="1" applyFont="1" applyFill="1" applyBorder="1" applyAlignment="1">
      <alignment horizontal="center" vertical="center" wrapText="1"/>
    </xf>
    <xf numFmtId="0" fontId="30" fillId="4" borderId="0" xfId="1" applyNumberFormat="1" applyFont="1" applyFill="1" applyBorder="1" applyAlignment="1">
      <alignment horizontal="right" vertical="center" wrapText="1"/>
    </xf>
    <xf numFmtId="0" fontId="31" fillId="4" borderId="0" xfId="2" applyFont="1" applyFill="1" applyBorder="1" applyAlignment="1">
      <alignment vertical="center"/>
    </xf>
    <xf numFmtId="0" fontId="31" fillId="3" borderId="0" xfId="35" applyNumberFormat="1" applyFont="1" applyFill="1" applyBorder="1" applyAlignment="1">
      <alignment horizontal="center" vertical="center" wrapText="1"/>
    </xf>
    <xf numFmtId="0" fontId="31" fillId="4" borderId="0" xfId="1" applyNumberFormat="1" applyFont="1" applyFill="1" applyBorder="1" applyAlignment="1">
      <alignment horizontal="right" vertical="center" wrapText="1"/>
    </xf>
    <xf numFmtId="0" fontId="31" fillId="4" borderId="0" xfId="1" applyNumberFormat="1" applyFont="1" applyFill="1" applyBorder="1" applyAlignment="1">
      <alignment horizontal="center" vertical="center" wrapText="1"/>
    </xf>
    <xf numFmtId="0" fontId="30" fillId="4" borderId="3" xfId="1" applyNumberFormat="1" applyFont="1" applyFill="1" applyBorder="1" applyAlignment="1">
      <alignment horizontal="right" vertical="center" wrapText="1"/>
    </xf>
    <xf numFmtId="0" fontId="18" fillId="0" borderId="1" xfId="2" applyFont="1" applyBorder="1" applyAlignment="1">
      <alignment vertical="center"/>
    </xf>
    <xf numFmtId="0" fontId="22" fillId="0" borderId="1" xfId="5" applyFont="1" applyBorder="1" applyAlignment="1">
      <alignment horizontal="right" vertical="center" wrapText="1"/>
    </xf>
    <xf numFmtId="0" fontId="31" fillId="4" borderId="1" xfId="2" applyFont="1" applyFill="1" applyBorder="1" applyAlignment="1">
      <alignment vertical="center"/>
    </xf>
    <xf numFmtId="0" fontId="30" fillId="4" borderId="1" xfId="1" applyNumberFormat="1" applyFont="1" applyFill="1" applyBorder="1" applyAlignment="1">
      <alignment horizontal="center" vertical="center" wrapText="1"/>
    </xf>
    <xf numFmtId="0" fontId="31" fillId="4" borderId="1" xfId="1" applyNumberFormat="1" applyFont="1" applyFill="1" applyBorder="1" applyAlignment="1">
      <alignment horizontal="right" vertical="center" wrapText="1"/>
    </xf>
    <xf numFmtId="0" fontId="20" fillId="0" borderId="2" xfId="33" applyNumberFormat="1" applyFont="1" applyBorder="1"/>
    <xf numFmtId="0" fontId="31" fillId="3" borderId="0" xfId="33" applyFont="1" applyFill="1" applyBorder="1" applyAlignment="1">
      <alignment vertical="center"/>
    </xf>
    <xf numFmtId="0" fontId="30" fillId="3" borderId="0" xfId="35" applyNumberFormat="1" applyFont="1" applyFill="1" applyBorder="1" applyAlignment="1">
      <alignment horizontal="left" vertical="center" wrapText="1"/>
    </xf>
    <xf numFmtId="0" fontId="32" fillId="2" borderId="0" xfId="35" applyNumberFormat="1" applyFont="1" applyFill="1" applyBorder="1" applyAlignment="1">
      <alignment vertical="center"/>
    </xf>
    <xf numFmtId="0" fontId="31" fillId="3" borderId="0" xfId="35" applyNumberFormat="1" applyFont="1" applyFill="1" applyBorder="1" applyAlignment="1">
      <alignment horizontal="left" vertical="center" wrapText="1"/>
    </xf>
    <xf numFmtId="0" fontId="31" fillId="3" borderId="0" xfId="35" applyNumberFormat="1" applyFont="1" applyFill="1" applyBorder="1" applyAlignment="1">
      <alignment horizontal="center" vertical="center"/>
    </xf>
    <xf numFmtId="0" fontId="30" fillId="3" borderId="0" xfId="35" applyNumberFormat="1" applyFont="1" applyFill="1" applyBorder="1" applyAlignment="1">
      <alignment horizontal="center" vertical="center"/>
    </xf>
    <xf numFmtId="0" fontId="30" fillId="3" borderId="0" xfId="35" applyNumberFormat="1" applyFont="1" applyFill="1" applyBorder="1" applyAlignment="1">
      <alignment horizontal="right" vertical="center"/>
    </xf>
    <xf numFmtId="0" fontId="31" fillId="3" borderId="0" xfId="35" applyNumberFormat="1" applyFont="1" applyFill="1" applyBorder="1" applyAlignment="1">
      <alignment horizontal="right" vertical="center"/>
    </xf>
    <xf numFmtId="0" fontId="30" fillId="3" borderId="0" xfId="33" applyFont="1" applyFill="1" applyBorder="1" applyAlignment="1">
      <alignment vertical="center" wrapText="1"/>
    </xf>
    <xf numFmtId="0" fontId="31" fillId="3" borderId="1" xfId="33" applyFont="1" applyFill="1" applyBorder="1" applyAlignment="1">
      <alignment vertical="center"/>
    </xf>
    <xf numFmtId="0" fontId="30" fillId="3" borderId="1" xfId="35" applyNumberFormat="1" applyFont="1" applyFill="1" applyBorder="1" applyAlignment="1">
      <alignment horizontal="left" vertical="center" wrapText="1"/>
    </xf>
    <xf numFmtId="0" fontId="30" fillId="3" borderId="1" xfId="35" applyNumberFormat="1" applyFont="1" applyFill="1" applyBorder="1" applyAlignment="1">
      <alignment horizontal="center" vertical="center" wrapText="1"/>
    </xf>
    <xf numFmtId="0" fontId="31" fillId="3" borderId="1" xfId="35" applyNumberFormat="1" applyFont="1" applyFill="1" applyBorder="1" applyAlignment="1">
      <alignment horizontal="right" vertical="center" wrapText="1"/>
    </xf>
    <xf numFmtId="0" fontId="32" fillId="2" borderId="1" xfId="35" applyNumberFormat="1" applyFont="1" applyFill="1" applyBorder="1" applyAlignment="1">
      <alignment vertical="center"/>
    </xf>
    <xf numFmtId="166" fontId="18" fillId="0" borderId="2" xfId="1" applyNumberFormat="1" applyFont="1" applyBorder="1"/>
    <xf numFmtId="0" fontId="29" fillId="0" borderId="2" xfId="2" applyFont="1" applyFill="1" applyBorder="1" applyAlignment="1">
      <alignment horizontal="left" indent="1"/>
    </xf>
    <xf numFmtId="166" fontId="29" fillId="0" borderId="2" xfId="1" applyNumberFormat="1" applyFont="1" applyBorder="1" applyAlignment="1">
      <alignment horizontal="left" vertical="center"/>
    </xf>
    <xf numFmtId="3" fontId="29" fillId="0" borderId="2" xfId="27" applyNumberFormat="1" applyFont="1" applyFill="1" applyBorder="1" applyAlignment="1" applyProtection="1">
      <alignment horizontal="right"/>
    </xf>
    <xf numFmtId="0" fontId="32" fillId="2" borderId="0" xfId="24" applyNumberFormat="1" applyFont="1" applyFill="1" applyBorder="1" applyAlignment="1">
      <alignment vertical="center"/>
    </xf>
    <xf numFmtId="0" fontId="31" fillId="3" borderId="0" xfId="24" applyNumberFormat="1" applyFont="1" applyFill="1" applyBorder="1" applyAlignment="1">
      <alignment horizontal="center" vertical="center"/>
    </xf>
    <xf numFmtId="0" fontId="32" fillId="2" borderId="1" xfId="24" applyNumberFormat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NumberFormat="1" applyFont="1" applyFill="1" applyBorder="1" applyAlignment="1">
      <alignment horizontal="left" vertical="center" wrapText="1"/>
    </xf>
    <xf numFmtId="0" fontId="30" fillId="2" borderId="0" xfId="1" applyNumberFormat="1" applyFont="1" applyFill="1" applyBorder="1" applyAlignment="1">
      <alignment horizontal="right" vertical="center"/>
    </xf>
    <xf numFmtId="0" fontId="30" fillId="2" borderId="0" xfId="2" applyFont="1" applyFill="1" applyBorder="1" applyAlignment="1">
      <alignment vertical="center"/>
    </xf>
    <xf numFmtId="0" fontId="30" fillId="2" borderId="0" xfId="33" applyFont="1" applyFill="1" applyBorder="1" applyAlignment="1">
      <alignment vertical="center"/>
    </xf>
    <xf numFmtId="0" fontId="30" fillId="2" borderId="0" xfId="1" applyNumberFormat="1" applyFont="1" applyFill="1" applyBorder="1" applyAlignment="1">
      <alignment horizontal="right" vertical="center" wrapText="1"/>
    </xf>
    <xf numFmtId="0" fontId="31" fillId="2" borderId="0" xfId="2" applyFont="1" applyFill="1" applyBorder="1" applyAlignment="1">
      <alignment vertical="center"/>
    </xf>
    <xf numFmtId="0" fontId="31" fillId="2" borderId="0" xfId="1" applyNumberFormat="1" applyFont="1" applyFill="1" applyBorder="1" applyAlignment="1">
      <alignment horizontal="left" vertical="center" wrapText="1"/>
    </xf>
    <xf numFmtId="0" fontId="31" fillId="2" borderId="0" xfId="1" applyNumberFormat="1" applyFont="1" applyFill="1" applyBorder="1" applyAlignment="1">
      <alignment horizontal="right" vertical="center" wrapText="1"/>
    </xf>
    <xf numFmtId="0" fontId="18" fillId="0" borderId="1" xfId="2" applyFont="1" applyFill="1" applyBorder="1" applyAlignment="1">
      <alignment vertical="center"/>
    </xf>
    <xf numFmtId="0" fontId="22" fillId="0" borderId="1" xfId="5" applyFont="1" applyFill="1" applyBorder="1" applyAlignment="1">
      <alignment horizontal="right" vertical="center" wrapText="1"/>
    </xf>
    <xf numFmtId="0" fontId="31" fillId="2" borderId="1" xfId="2" applyFont="1" applyFill="1" applyBorder="1" applyAlignment="1">
      <alignment vertical="center"/>
    </xf>
    <xf numFmtId="0" fontId="30" fillId="2" borderId="1" xfId="1" applyNumberFormat="1" applyFont="1" applyFill="1" applyBorder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right" vertical="center" wrapText="1"/>
    </xf>
    <xf numFmtId="166" fontId="18" fillId="0" borderId="2" xfId="1" applyNumberFormat="1" applyFont="1" applyFill="1" applyBorder="1" applyAlignment="1">
      <alignment vertical="center"/>
    </xf>
    <xf numFmtId="0" fontId="29" fillId="0" borderId="2" xfId="2" applyFont="1" applyFill="1" applyBorder="1" applyAlignment="1">
      <alignment horizontal="left" vertical="center" indent="1"/>
    </xf>
    <xf numFmtId="166" fontId="29" fillId="0" borderId="2" xfId="1" applyNumberFormat="1" applyFont="1" applyFill="1" applyBorder="1" applyAlignment="1">
      <alignment horizontal="left" vertical="center"/>
    </xf>
    <xf numFmtId="3" fontId="29" fillId="0" borderId="2" xfId="27" applyNumberFormat="1" applyFont="1" applyFill="1" applyBorder="1" applyAlignment="1" applyProtection="1">
      <alignment horizontal="right" vertical="center"/>
    </xf>
    <xf numFmtId="0" fontId="30" fillId="3" borderId="0" xfId="35" applyNumberFormat="1" applyFont="1" applyFill="1" applyBorder="1" applyAlignment="1">
      <alignment horizontal="right" vertical="center" wrapText="1"/>
    </xf>
    <xf numFmtId="0" fontId="31" fillId="3" borderId="0" xfId="35" applyNumberFormat="1" applyFont="1" applyFill="1" applyBorder="1" applyAlignment="1">
      <alignment horizontal="right" vertical="center" wrapText="1"/>
    </xf>
    <xf numFmtId="0" fontId="18" fillId="0" borderId="1" xfId="33" applyFont="1" applyBorder="1" applyAlignment="1">
      <alignment horizontal="right" vertical="center"/>
    </xf>
    <xf numFmtId="0" fontId="31" fillId="3" borderId="1" xfId="35" applyNumberFormat="1" applyFont="1" applyFill="1" applyBorder="1" applyAlignment="1">
      <alignment horizontal="center" vertical="center"/>
    </xf>
    <xf numFmtId="0" fontId="18" fillId="0" borderId="2" xfId="33" applyFont="1" applyBorder="1" applyAlignment="1">
      <alignment vertical="center"/>
    </xf>
    <xf numFmtId="0" fontId="20" fillId="0" borderId="2" xfId="33" applyFont="1" applyBorder="1" applyAlignment="1">
      <alignment vertical="center"/>
    </xf>
    <xf numFmtId="0" fontId="20" fillId="0" borderId="2" xfId="33" applyNumberFormat="1" applyFont="1" applyBorder="1" applyAlignment="1">
      <alignment horizontal="center" vertical="center"/>
    </xf>
    <xf numFmtId="0" fontId="20" fillId="0" borderId="2" xfId="33" applyNumberFormat="1" applyFont="1" applyBorder="1" applyAlignment="1">
      <alignment vertical="center"/>
    </xf>
    <xf numFmtId="0" fontId="18" fillId="0" borderId="2" xfId="33" applyNumberFormat="1" applyFont="1" applyBorder="1" applyAlignment="1">
      <alignment vertical="center"/>
    </xf>
    <xf numFmtId="0" fontId="18" fillId="0" borderId="0" xfId="1" applyNumberFormat="1" applyFont="1" applyAlignment="1">
      <alignment horizontal="left"/>
    </xf>
    <xf numFmtId="0" fontId="22" fillId="0" borderId="0" xfId="34" applyFont="1" applyAlignment="1">
      <alignment horizontal="left" vertical="top"/>
    </xf>
    <xf numFmtId="0" fontId="19" fillId="0" borderId="0" xfId="34" applyFont="1" applyAlignment="1">
      <alignment horizontal="left" vertical="top"/>
    </xf>
    <xf numFmtId="0" fontId="19" fillId="0" borderId="0" xfId="34" applyFont="1" applyAlignment="1">
      <alignment vertical="top"/>
    </xf>
    <xf numFmtId="0" fontId="18" fillId="0" borderId="0" xfId="33" applyFont="1" applyAlignment="1">
      <alignment vertical="top"/>
    </xf>
    <xf numFmtId="0" fontId="20" fillId="0" borderId="0" xfId="5" applyFont="1" applyFill="1" applyAlignment="1">
      <alignment horizontal="left" vertical="center"/>
    </xf>
    <xf numFmtId="0" fontId="22" fillId="0" borderId="0" xfId="5" applyFont="1" applyFill="1" applyAlignment="1">
      <alignment horizontal="left" vertical="center"/>
    </xf>
    <xf numFmtId="0" fontId="19" fillId="0" borderId="0" xfId="5" applyFont="1" applyFill="1" applyAlignment="1">
      <alignment horizontal="left" vertical="center"/>
    </xf>
    <xf numFmtId="0" fontId="20" fillId="0" borderId="0" xfId="5" applyFont="1" applyAlignment="1">
      <alignment horizontal="left" vertical="top"/>
    </xf>
    <xf numFmtId="0" fontId="18" fillId="0" borderId="0" xfId="2" applyFont="1" applyAlignment="1">
      <alignment vertical="top"/>
    </xf>
    <xf numFmtId="0" fontId="19" fillId="0" borderId="0" xfId="5" applyFont="1" applyAlignment="1">
      <alignment horizontal="left" vertical="top"/>
    </xf>
    <xf numFmtId="0" fontId="20" fillId="0" borderId="0" xfId="34" applyFont="1" applyAlignment="1">
      <alignment horizontal="justify" vertical="top"/>
    </xf>
    <xf numFmtId="0" fontId="21" fillId="0" borderId="0" xfId="34" applyFont="1" applyAlignment="1">
      <alignment horizontal="justify" vertical="top"/>
    </xf>
    <xf numFmtId="0" fontId="30" fillId="3" borderId="0" xfId="24" applyNumberFormat="1" applyFont="1" applyFill="1" applyBorder="1" applyAlignment="1">
      <alignment horizontal="center" vertical="center" wrapText="1"/>
    </xf>
    <xf numFmtId="0" fontId="31" fillId="3" borderId="2" xfId="24" applyNumberFormat="1" applyFont="1" applyFill="1" applyBorder="1" applyAlignment="1">
      <alignment horizontal="center" vertical="center" wrapText="1"/>
    </xf>
    <xf numFmtId="0" fontId="19" fillId="0" borderId="0" xfId="34" applyFont="1" applyAlignment="1">
      <alignment horizontal="justify" vertical="top"/>
    </xf>
    <xf numFmtId="0" fontId="22" fillId="0" borderId="0" xfId="34" applyFont="1" applyAlignment="1">
      <alignment horizontal="justify" vertical="top"/>
    </xf>
    <xf numFmtId="0" fontId="30" fillId="4" borderId="0" xfId="1" applyNumberFormat="1" applyFont="1" applyFill="1" applyBorder="1" applyAlignment="1">
      <alignment horizontal="center" vertical="center" wrapText="1"/>
    </xf>
    <xf numFmtId="0" fontId="31" fillId="4" borderId="0" xfId="1" applyNumberFormat="1" applyFont="1" applyFill="1" applyBorder="1" applyAlignment="1">
      <alignment horizontal="center" vertical="center" wrapText="1"/>
    </xf>
    <xf numFmtId="0" fontId="20" fillId="0" borderId="0" xfId="5" applyFont="1" applyAlignment="1">
      <alignment horizontal="justify" vertical="top"/>
    </xf>
    <xf numFmtId="0" fontId="21" fillId="0" borderId="0" xfId="5" applyFont="1" applyAlignment="1">
      <alignment horizontal="justify" vertical="top"/>
    </xf>
    <xf numFmtId="0" fontId="19" fillId="0" borderId="0" xfId="5" applyFont="1" applyAlignment="1">
      <alignment horizontal="justify" vertical="top"/>
    </xf>
    <xf numFmtId="0" fontId="22" fillId="0" borderId="0" xfId="5" applyFont="1" applyAlignment="1">
      <alignment horizontal="justify" vertical="top"/>
    </xf>
    <xf numFmtId="0" fontId="31" fillId="4" borderId="2" xfId="1" applyNumberFormat="1" applyFont="1" applyFill="1" applyBorder="1" applyAlignment="1">
      <alignment horizontal="center" vertical="center"/>
    </xf>
    <xf numFmtId="0" fontId="31" fillId="4" borderId="2" xfId="1" applyNumberFormat="1" applyFont="1" applyFill="1" applyBorder="1" applyAlignment="1">
      <alignment horizontal="center" vertical="center" wrapText="1"/>
    </xf>
    <xf numFmtId="0" fontId="30" fillId="2" borderId="0" xfId="1" applyNumberFormat="1" applyFont="1" applyFill="1" applyBorder="1" applyAlignment="1">
      <alignment horizontal="center" vertical="center" wrapText="1"/>
    </xf>
    <xf numFmtId="0" fontId="31" fillId="2" borderId="2" xfId="1" applyNumberFormat="1" applyFont="1" applyFill="1" applyBorder="1" applyAlignment="1">
      <alignment horizontal="center" vertical="center" wrapText="1"/>
    </xf>
    <xf numFmtId="0" fontId="30" fillId="4" borderId="3" xfId="1" applyNumberFormat="1" applyFont="1" applyFill="1" applyBorder="1" applyAlignment="1">
      <alignment horizontal="center" vertical="center"/>
    </xf>
    <xf numFmtId="0" fontId="30" fillId="4" borderId="3" xfId="1" applyNumberFormat="1" applyFont="1" applyFill="1" applyBorder="1" applyAlignment="1">
      <alignment horizontal="center" vertical="center" wrapText="1"/>
    </xf>
    <xf numFmtId="0" fontId="20" fillId="0" borderId="0" xfId="34" applyFont="1" applyAlignment="1">
      <alignment horizontal="left" vertical="top"/>
    </xf>
    <xf numFmtId="0" fontId="22" fillId="0" borderId="0" xfId="5" applyFont="1" applyFill="1" applyBorder="1" applyAlignment="1">
      <alignment horizontal="right" vertical="center" wrapText="1"/>
    </xf>
    <xf numFmtId="0" fontId="18" fillId="0" borderId="3" xfId="1" applyNumberFormat="1" applyFont="1" applyFill="1" applyBorder="1" applyAlignment="1">
      <alignment vertical="center"/>
    </xf>
    <xf numFmtId="0" fontId="30" fillId="2" borderId="5" xfId="1" applyNumberFormat="1" applyFont="1" applyFill="1" applyBorder="1" applyAlignment="1">
      <alignment horizontal="right" vertical="center"/>
    </xf>
  </cellXfs>
  <cellStyles count="561">
    <cellStyle name="Comma" xfId="1" builtinId="3"/>
    <cellStyle name="Comma [0] 2" xfId="6" xr:uid="{00000000-0005-0000-0000-000001000000}"/>
    <cellStyle name="Comma [0] 2 2" xfId="29" xr:uid="{00000000-0005-0000-0000-000002000000}"/>
    <cellStyle name="Comma 2" xfId="7" xr:uid="{00000000-0005-0000-0000-000003000000}"/>
    <cellStyle name="Comma 2 2" xfId="30" xr:uid="{00000000-0005-0000-0000-000004000000}"/>
    <cellStyle name="Comma 2 3" xfId="40" xr:uid="{00000000-0005-0000-0000-000005000000}"/>
    <cellStyle name="Comma 3" xfId="8" xr:uid="{00000000-0005-0000-0000-000006000000}"/>
    <cellStyle name="Comma 3 2" xfId="31" xr:uid="{00000000-0005-0000-0000-000007000000}"/>
    <cellStyle name="Comma 4" xfId="9" xr:uid="{00000000-0005-0000-0000-000008000000}"/>
    <cellStyle name="Comma 4 2" xfId="41" xr:uid="{00000000-0005-0000-0000-000009000000}"/>
    <cellStyle name="Comma 5" xfId="24" xr:uid="{00000000-0005-0000-0000-00000A000000}"/>
    <cellStyle name="Comma 5 2" xfId="35" xr:uid="{00000000-0005-0000-0000-00000B000000}"/>
    <cellStyle name="Hyperlink 2" xfId="42" xr:uid="{00000000-0005-0000-0000-00000C000000}"/>
    <cellStyle name="Hyperlink 2 2" xfId="43" xr:uid="{00000000-0005-0000-0000-00000D000000}"/>
    <cellStyle name="Hyperlink 3" xfId="44" xr:uid="{00000000-0005-0000-0000-00000E000000}"/>
    <cellStyle name="Hyperlink 4" xfId="45" xr:uid="{00000000-0005-0000-0000-00000F000000}"/>
    <cellStyle name="Hyperlink 5" xfId="46" xr:uid="{00000000-0005-0000-0000-000010000000}"/>
    <cellStyle name="Normal" xfId="0" builtinId="0"/>
    <cellStyle name="Normal - Style1" xfId="47" xr:uid="{00000000-0005-0000-0000-000012000000}"/>
    <cellStyle name="Normal - Style2" xfId="48" xr:uid="{00000000-0005-0000-0000-000013000000}"/>
    <cellStyle name="Normal - Style3" xfId="49" xr:uid="{00000000-0005-0000-0000-000014000000}"/>
    <cellStyle name="Normal - Style4" xfId="50" xr:uid="{00000000-0005-0000-0000-000015000000}"/>
    <cellStyle name="Normal - Style5" xfId="51" xr:uid="{00000000-0005-0000-0000-000016000000}"/>
    <cellStyle name="Normal - Style6" xfId="52" xr:uid="{00000000-0005-0000-0000-000017000000}"/>
    <cellStyle name="Normal - Style7" xfId="53" xr:uid="{00000000-0005-0000-0000-000018000000}"/>
    <cellStyle name="Normal - Style8" xfId="54" xr:uid="{00000000-0005-0000-0000-000019000000}"/>
    <cellStyle name="Normal 10" xfId="55" xr:uid="{00000000-0005-0000-0000-00001A000000}"/>
    <cellStyle name="Normal 11" xfId="56" xr:uid="{00000000-0005-0000-0000-00001B000000}"/>
    <cellStyle name="Normal 12" xfId="57" xr:uid="{00000000-0005-0000-0000-00001C000000}"/>
    <cellStyle name="Normal 13" xfId="3" xr:uid="{00000000-0005-0000-0000-00001D000000}"/>
    <cellStyle name="Normal 13 2" xfId="25" xr:uid="{00000000-0005-0000-0000-00001E000000}"/>
    <cellStyle name="Normal 13 2 2" xfId="36" xr:uid="{00000000-0005-0000-0000-00001F000000}"/>
    <cellStyle name="Normal 13 2 6" xfId="38" xr:uid="{00000000-0005-0000-0000-000020000000}"/>
    <cellStyle name="Normal 14" xfId="58" xr:uid="{00000000-0005-0000-0000-000021000000}"/>
    <cellStyle name="Normal 15" xfId="59" xr:uid="{00000000-0005-0000-0000-000022000000}"/>
    <cellStyle name="Normal 16" xfId="60" xr:uid="{00000000-0005-0000-0000-000023000000}"/>
    <cellStyle name="Normal 17" xfId="61" xr:uid="{00000000-0005-0000-0000-000024000000}"/>
    <cellStyle name="Normal 18" xfId="62" xr:uid="{00000000-0005-0000-0000-000025000000}"/>
    <cellStyle name="Normal 19" xfId="63" xr:uid="{00000000-0005-0000-0000-000026000000}"/>
    <cellStyle name="Normal 2" xfId="10" xr:uid="{00000000-0005-0000-0000-000027000000}"/>
    <cellStyle name="Normal 2 2" xfId="64" xr:uid="{00000000-0005-0000-0000-000028000000}"/>
    <cellStyle name="Normal 2 2 2" xfId="5" xr:uid="{00000000-0005-0000-0000-000029000000}"/>
    <cellStyle name="Normal 2 2 2 2" xfId="23" xr:uid="{00000000-0005-0000-0000-00002A000000}"/>
    <cellStyle name="Normal 2 2 2 2 2" xfId="34" xr:uid="{00000000-0005-0000-0000-00002B000000}"/>
    <cellStyle name="Normal 2 2 2 2 2 4 2" xfId="560" xr:uid="{00000000-0005-0000-0000-00002C000000}"/>
    <cellStyle name="Normal 2 2 2 3" xfId="65" xr:uid="{00000000-0005-0000-0000-00002D000000}"/>
    <cellStyle name="Normal 2 3" xfId="66" xr:uid="{00000000-0005-0000-0000-00002E000000}"/>
    <cellStyle name="Normal 2 3 2" xfId="554" xr:uid="{00000000-0005-0000-0000-00002F000000}"/>
    <cellStyle name="Normal 20" xfId="11" xr:uid="{00000000-0005-0000-0000-000030000000}"/>
    <cellStyle name="Normal 20 2" xfId="67" xr:uid="{00000000-0005-0000-0000-000031000000}"/>
    <cellStyle name="Normal 21" xfId="12" xr:uid="{00000000-0005-0000-0000-000032000000}"/>
    <cellStyle name="Normal 21 2" xfId="68" xr:uid="{00000000-0005-0000-0000-000033000000}"/>
    <cellStyle name="Normal 22" xfId="13" xr:uid="{00000000-0005-0000-0000-000034000000}"/>
    <cellStyle name="Normal 22 2" xfId="69" xr:uid="{00000000-0005-0000-0000-000035000000}"/>
    <cellStyle name="Normal 23" xfId="70" xr:uid="{00000000-0005-0000-0000-000036000000}"/>
    <cellStyle name="Normal 24" xfId="71" xr:uid="{00000000-0005-0000-0000-000037000000}"/>
    <cellStyle name="Normal 25" xfId="14" xr:uid="{00000000-0005-0000-0000-000038000000}"/>
    <cellStyle name="Normal 25 2" xfId="72" xr:uid="{00000000-0005-0000-0000-000039000000}"/>
    <cellStyle name="Normal 26" xfId="15" xr:uid="{00000000-0005-0000-0000-00003A000000}"/>
    <cellStyle name="Normal 26 2" xfId="28" xr:uid="{00000000-0005-0000-0000-00003B000000}"/>
    <cellStyle name="Normal 26 2 2" xfId="555" xr:uid="{00000000-0005-0000-0000-00003C000000}"/>
    <cellStyle name="Normal 26 3" xfId="556" xr:uid="{00000000-0005-0000-0000-00003D000000}"/>
    <cellStyle name="Normal 27" xfId="73" xr:uid="{00000000-0005-0000-0000-00003E000000}"/>
    <cellStyle name="Normal 28" xfId="16" xr:uid="{00000000-0005-0000-0000-00003F000000}"/>
    <cellStyle name="Normal 28 2" xfId="74" xr:uid="{00000000-0005-0000-0000-000040000000}"/>
    <cellStyle name="Normal 29" xfId="17" xr:uid="{00000000-0005-0000-0000-000041000000}"/>
    <cellStyle name="Normal 29 2" xfId="18" xr:uid="{00000000-0005-0000-0000-000042000000}"/>
    <cellStyle name="Normal 3" xfId="26" xr:uid="{00000000-0005-0000-0000-000043000000}"/>
    <cellStyle name="Normal 3 2" xfId="37" xr:uid="{00000000-0005-0000-0000-000044000000}"/>
    <cellStyle name="Normal 3 2 3" xfId="2" xr:uid="{00000000-0005-0000-0000-000045000000}"/>
    <cellStyle name="Normal 3 2 3 2" xfId="19" xr:uid="{00000000-0005-0000-0000-000046000000}"/>
    <cellStyle name="Normal 3 2 3 3" xfId="22" xr:uid="{00000000-0005-0000-0000-000047000000}"/>
    <cellStyle name="Normal 3 2 3 3 2" xfId="33" xr:uid="{00000000-0005-0000-0000-000048000000}"/>
    <cellStyle name="Normal 3 2 3 3 3" xfId="39" xr:uid="{00000000-0005-0000-0000-000049000000}"/>
    <cellStyle name="Normal 3 2 3 3 3 2" xfId="557" xr:uid="{00000000-0005-0000-0000-00004A000000}"/>
    <cellStyle name="Normal 3 5 2 5 5" xfId="75" xr:uid="{00000000-0005-0000-0000-00004B000000}"/>
    <cellStyle name="Normal 30" xfId="76" xr:uid="{00000000-0005-0000-0000-00004C000000}"/>
    <cellStyle name="Normal 31" xfId="20" xr:uid="{00000000-0005-0000-0000-00004D000000}"/>
    <cellStyle name="Normal 31 2" xfId="77" xr:uid="{00000000-0005-0000-0000-00004E000000}"/>
    <cellStyle name="Normal 32" xfId="78" xr:uid="{00000000-0005-0000-0000-00004F000000}"/>
    <cellStyle name="Normal 32 2" xfId="79" xr:uid="{00000000-0005-0000-0000-000050000000}"/>
    <cellStyle name="Normal 32 3" xfId="21" xr:uid="{00000000-0005-0000-0000-000051000000}"/>
    <cellStyle name="Normal 32 3 2" xfId="32" xr:uid="{00000000-0005-0000-0000-000052000000}"/>
    <cellStyle name="Normal 33" xfId="80" xr:uid="{00000000-0005-0000-0000-000053000000}"/>
    <cellStyle name="Normal 33 2" xfId="81" xr:uid="{00000000-0005-0000-0000-000054000000}"/>
    <cellStyle name="Normal 33 2 2" xfId="82" xr:uid="{00000000-0005-0000-0000-000055000000}"/>
    <cellStyle name="Normal 33 2 2 2" xfId="83" xr:uid="{00000000-0005-0000-0000-000056000000}"/>
    <cellStyle name="Normal 33 2 2 2 2" xfId="84" xr:uid="{00000000-0005-0000-0000-000057000000}"/>
    <cellStyle name="Normal 33 2 2 3" xfId="85" xr:uid="{00000000-0005-0000-0000-000058000000}"/>
    <cellStyle name="Normal 33 2 3" xfId="86" xr:uid="{00000000-0005-0000-0000-000059000000}"/>
    <cellStyle name="Normal 33 2 3 2" xfId="87" xr:uid="{00000000-0005-0000-0000-00005A000000}"/>
    <cellStyle name="Normal 33 2 4" xfId="88" xr:uid="{00000000-0005-0000-0000-00005B000000}"/>
    <cellStyle name="Normal 33 3" xfId="89" xr:uid="{00000000-0005-0000-0000-00005C000000}"/>
    <cellStyle name="Normal 33 3 2" xfId="90" xr:uid="{00000000-0005-0000-0000-00005D000000}"/>
    <cellStyle name="Normal 33 3 2 2" xfId="91" xr:uid="{00000000-0005-0000-0000-00005E000000}"/>
    <cellStyle name="Normal 33 3 3" xfId="92" xr:uid="{00000000-0005-0000-0000-00005F000000}"/>
    <cellStyle name="Normal 33 4" xfId="93" xr:uid="{00000000-0005-0000-0000-000060000000}"/>
    <cellStyle name="Normal 33 4 2" xfId="94" xr:uid="{00000000-0005-0000-0000-000061000000}"/>
    <cellStyle name="Normal 33 5" xfId="95" xr:uid="{00000000-0005-0000-0000-000062000000}"/>
    <cellStyle name="Normal 33 6" xfId="96" xr:uid="{00000000-0005-0000-0000-000063000000}"/>
    <cellStyle name="Normal 34" xfId="97" xr:uid="{00000000-0005-0000-0000-000064000000}"/>
    <cellStyle name="Normal 34 2" xfId="98" xr:uid="{00000000-0005-0000-0000-000065000000}"/>
    <cellStyle name="Normal 34 2 2" xfId="99" xr:uid="{00000000-0005-0000-0000-000066000000}"/>
    <cellStyle name="Normal 34 2 2 2" xfId="100" xr:uid="{00000000-0005-0000-0000-000067000000}"/>
    <cellStyle name="Normal 34 2 2 2 2" xfId="101" xr:uid="{00000000-0005-0000-0000-000068000000}"/>
    <cellStyle name="Normal 34 2 2 3" xfId="102" xr:uid="{00000000-0005-0000-0000-000069000000}"/>
    <cellStyle name="Normal 34 2 3" xfId="103" xr:uid="{00000000-0005-0000-0000-00006A000000}"/>
    <cellStyle name="Normal 34 2 3 2" xfId="104" xr:uid="{00000000-0005-0000-0000-00006B000000}"/>
    <cellStyle name="Normal 34 2 4" xfId="105" xr:uid="{00000000-0005-0000-0000-00006C000000}"/>
    <cellStyle name="Normal 34 3" xfId="106" xr:uid="{00000000-0005-0000-0000-00006D000000}"/>
    <cellStyle name="Normal 34 3 2" xfId="107" xr:uid="{00000000-0005-0000-0000-00006E000000}"/>
    <cellStyle name="Normal 34 3 2 2" xfId="108" xr:uid="{00000000-0005-0000-0000-00006F000000}"/>
    <cellStyle name="Normal 34 3 3" xfId="109" xr:uid="{00000000-0005-0000-0000-000070000000}"/>
    <cellStyle name="Normal 34 4" xfId="110" xr:uid="{00000000-0005-0000-0000-000071000000}"/>
    <cellStyle name="Normal 34 4 2" xfId="111" xr:uid="{00000000-0005-0000-0000-000072000000}"/>
    <cellStyle name="Normal 34 5" xfId="112" xr:uid="{00000000-0005-0000-0000-000073000000}"/>
    <cellStyle name="Normal 34 6" xfId="113" xr:uid="{00000000-0005-0000-0000-000074000000}"/>
    <cellStyle name="Normal 35" xfId="114" xr:uid="{00000000-0005-0000-0000-000075000000}"/>
    <cellStyle name="Normal 35 2" xfId="115" xr:uid="{00000000-0005-0000-0000-000076000000}"/>
    <cellStyle name="Normal 35 2 2" xfId="116" xr:uid="{00000000-0005-0000-0000-000077000000}"/>
    <cellStyle name="Normal 35 2 2 2" xfId="117" xr:uid="{00000000-0005-0000-0000-000078000000}"/>
    <cellStyle name="Normal 35 2 2 2 2" xfId="118" xr:uid="{00000000-0005-0000-0000-000079000000}"/>
    <cellStyle name="Normal 35 2 2 3" xfId="119" xr:uid="{00000000-0005-0000-0000-00007A000000}"/>
    <cellStyle name="Normal 35 2 3" xfId="120" xr:uid="{00000000-0005-0000-0000-00007B000000}"/>
    <cellStyle name="Normal 35 2 3 2" xfId="121" xr:uid="{00000000-0005-0000-0000-00007C000000}"/>
    <cellStyle name="Normal 35 2 4" xfId="122" xr:uid="{00000000-0005-0000-0000-00007D000000}"/>
    <cellStyle name="Normal 35 3" xfId="123" xr:uid="{00000000-0005-0000-0000-00007E000000}"/>
    <cellStyle name="Normal 35 3 2" xfId="124" xr:uid="{00000000-0005-0000-0000-00007F000000}"/>
    <cellStyle name="Normal 35 3 2 2" xfId="125" xr:uid="{00000000-0005-0000-0000-000080000000}"/>
    <cellStyle name="Normal 35 3 3" xfId="126" xr:uid="{00000000-0005-0000-0000-000081000000}"/>
    <cellStyle name="Normal 35 4" xfId="127" xr:uid="{00000000-0005-0000-0000-000082000000}"/>
    <cellStyle name="Normal 35 4 2" xfId="128" xr:uid="{00000000-0005-0000-0000-000083000000}"/>
    <cellStyle name="Normal 35 5" xfId="129" xr:uid="{00000000-0005-0000-0000-000084000000}"/>
    <cellStyle name="Normal 35 6" xfId="130" xr:uid="{00000000-0005-0000-0000-000085000000}"/>
    <cellStyle name="Normal 36" xfId="131" xr:uid="{00000000-0005-0000-0000-000086000000}"/>
    <cellStyle name="Normal 36 2" xfId="132" xr:uid="{00000000-0005-0000-0000-000087000000}"/>
    <cellStyle name="Normal 36 2 2" xfId="133" xr:uid="{00000000-0005-0000-0000-000088000000}"/>
    <cellStyle name="Normal 36 2 2 2" xfId="134" xr:uid="{00000000-0005-0000-0000-000089000000}"/>
    <cellStyle name="Normal 36 2 2 2 2" xfId="135" xr:uid="{00000000-0005-0000-0000-00008A000000}"/>
    <cellStyle name="Normal 36 2 2 3" xfId="136" xr:uid="{00000000-0005-0000-0000-00008B000000}"/>
    <cellStyle name="Normal 36 2 3" xfId="137" xr:uid="{00000000-0005-0000-0000-00008C000000}"/>
    <cellStyle name="Normal 36 2 3 2" xfId="138" xr:uid="{00000000-0005-0000-0000-00008D000000}"/>
    <cellStyle name="Normal 36 2 4" xfId="139" xr:uid="{00000000-0005-0000-0000-00008E000000}"/>
    <cellStyle name="Normal 36 3" xfId="140" xr:uid="{00000000-0005-0000-0000-00008F000000}"/>
    <cellStyle name="Normal 36 3 2" xfId="141" xr:uid="{00000000-0005-0000-0000-000090000000}"/>
    <cellStyle name="Normal 36 3 2 2" xfId="142" xr:uid="{00000000-0005-0000-0000-000091000000}"/>
    <cellStyle name="Normal 36 3 3" xfId="143" xr:uid="{00000000-0005-0000-0000-000092000000}"/>
    <cellStyle name="Normal 36 4" xfId="144" xr:uid="{00000000-0005-0000-0000-000093000000}"/>
    <cellStyle name="Normal 36 4 2" xfId="145" xr:uid="{00000000-0005-0000-0000-000094000000}"/>
    <cellStyle name="Normal 36 5" xfId="146" xr:uid="{00000000-0005-0000-0000-000095000000}"/>
    <cellStyle name="Normal 36 6" xfId="147" xr:uid="{00000000-0005-0000-0000-000096000000}"/>
    <cellStyle name="Normal 37" xfId="148" xr:uid="{00000000-0005-0000-0000-000097000000}"/>
    <cellStyle name="Normal 37 2" xfId="149" xr:uid="{00000000-0005-0000-0000-000098000000}"/>
    <cellStyle name="Normal 37 2 2" xfId="150" xr:uid="{00000000-0005-0000-0000-000099000000}"/>
    <cellStyle name="Normal 37 2 2 2" xfId="151" xr:uid="{00000000-0005-0000-0000-00009A000000}"/>
    <cellStyle name="Normal 37 2 2 2 2" xfId="152" xr:uid="{00000000-0005-0000-0000-00009B000000}"/>
    <cellStyle name="Normal 37 2 2 3" xfId="153" xr:uid="{00000000-0005-0000-0000-00009C000000}"/>
    <cellStyle name="Normal 37 2 3" xfId="154" xr:uid="{00000000-0005-0000-0000-00009D000000}"/>
    <cellStyle name="Normal 37 2 3 2" xfId="155" xr:uid="{00000000-0005-0000-0000-00009E000000}"/>
    <cellStyle name="Normal 37 2 4" xfId="156" xr:uid="{00000000-0005-0000-0000-00009F000000}"/>
    <cellStyle name="Normal 37 3" xfId="157" xr:uid="{00000000-0005-0000-0000-0000A0000000}"/>
    <cellStyle name="Normal 37 3 2" xfId="158" xr:uid="{00000000-0005-0000-0000-0000A1000000}"/>
    <cellStyle name="Normal 37 3 2 2" xfId="159" xr:uid="{00000000-0005-0000-0000-0000A2000000}"/>
    <cellStyle name="Normal 37 3 3" xfId="160" xr:uid="{00000000-0005-0000-0000-0000A3000000}"/>
    <cellStyle name="Normal 37 4" xfId="161" xr:uid="{00000000-0005-0000-0000-0000A4000000}"/>
    <cellStyle name="Normal 37 4 2" xfId="162" xr:uid="{00000000-0005-0000-0000-0000A5000000}"/>
    <cellStyle name="Normal 37 5" xfId="163" xr:uid="{00000000-0005-0000-0000-0000A6000000}"/>
    <cellStyle name="Normal 37 6" xfId="164" xr:uid="{00000000-0005-0000-0000-0000A7000000}"/>
    <cellStyle name="Normal 38" xfId="165" xr:uid="{00000000-0005-0000-0000-0000A8000000}"/>
    <cellStyle name="Normal 38 2" xfId="166" xr:uid="{00000000-0005-0000-0000-0000A9000000}"/>
    <cellStyle name="Normal 38 2 2" xfId="167" xr:uid="{00000000-0005-0000-0000-0000AA000000}"/>
    <cellStyle name="Normal 38 2 2 2" xfId="168" xr:uid="{00000000-0005-0000-0000-0000AB000000}"/>
    <cellStyle name="Normal 38 2 2 2 2" xfId="169" xr:uid="{00000000-0005-0000-0000-0000AC000000}"/>
    <cellStyle name="Normal 38 2 2 3" xfId="170" xr:uid="{00000000-0005-0000-0000-0000AD000000}"/>
    <cellStyle name="Normal 38 2 3" xfId="171" xr:uid="{00000000-0005-0000-0000-0000AE000000}"/>
    <cellStyle name="Normal 38 2 3 2" xfId="172" xr:uid="{00000000-0005-0000-0000-0000AF000000}"/>
    <cellStyle name="Normal 38 2 4" xfId="173" xr:uid="{00000000-0005-0000-0000-0000B0000000}"/>
    <cellStyle name="Normal 38 3" xfId="174" xr:uid="{00000000-0005-0000-0000-0000B1000000}"/>
    <cellStyle name="Normal 38 3 2" xfId="175" xr:uid="{00000000-0005-0000-0000-0000B2000000}"/>
    <cellStyle name="Normal 38 3 2 2" xfId="176" xr:uid="{00000000-0005-0000-0000-0000B3000000}"/>
    <cellStyle name="Normal 38 3 3" xfId="177" xr:uid="{00000000-0005-0000-0000-0000B4000000}"/>
    <cellStyle name="Normal 38 4" xfId="178" xr:uid="{00000000-0005-0000-0000-0000B5000000}"/>
    <cellStyle name="Normal 38 4 2" xfId="179" xr:uid="{00000000-0005-0000-0000-0000B6000000}"/>
    <cellStyle name="Normal 38 5" xfId="180" xr:uid="{00000000-0005-0000-0000-0000B7000000}"/>
    <cellStyle name="Normal 38 6" xfId="181" xr:uid="{00000000-0005-0000-0000-0000B8000000}"/>
    <cellStyle name="Normal 39" xfId="182" xr:uid="{00000000-0005-0000-0000-0000B9000000}"/>
    <cellStyle name="Normal 39 2" xfId="183" xr:uid="{00000000-0005-0000-0000-0000BA000000}"/>
    <cellStyle name="Normal 39 2 2" xfId="184" xr:uid="{00000000-0005-0000-0000-0000BB000000}"/>
    <cellStyle name="Normal 39 2 2 2" xfId="185" xr:uid="{00000000-0005-0000-0000-0000BC000000}"/>
    <cellStyle name="Normal 39 2 2 2 2" xfId="186" xr:uid="{00000000-0005-0000-0000-0000BD000000}"/>
    <cellStyle name="Normal 39 2 2 3" xfId="187" xr:uid="{00000000-0005-0000-0000-0000BE000000}"/>
    <cellStyle name="Normal 39 2 3" xfId="188" xr:uid="{00000000-0005-0000-0000-0000BF000000}"/>
    <cellStyle name="Normal 39 2 3 2" xfId="189" xr:uid="{00000000-0005-0000-0000-0000C0000000}"/>
    <cellStyle name="Normal 39 2 4" xfId="190" xr:uid="{00000000-0005-0000-0000-0000C1000000}"/>
    <cellStyle name="Normal 39 3" xfId="191" xr:uid="{00000000-0005-0000-0000-0000C2000000}"/>
    <cellStyle name="Normal 39 3 2" xfId="192" xr:uid="{00000000-0005-0000-0000-0000C3000000}"/>
    <cellStyle name="Normal 39 3 2 2" xfId="193" xr:uid="{00000000-0005-0000-0000-0000C4000000}"/>
    <cellStyle name="Normal 39 3 3" xfId="194" xr:uid="{00000000-0005-0000-0000-0000C5000000}"/>
    <cellStyle name="Normal 39 4" xfId="195" xr:uid="{00000000-0005-0000-0000-0000C6000000}"/>
    <cellStyle name="Normal 39 4 2" xfId="196" xr:uid="{00000000-0005-0000-0000-0000C7000000}"/>
    <cellStyle name="Normal 39 5" xfId="197" xr:uid="{00000000-0005-0000-0000-0000C8000000}"/>
    <cellStyle name="Normal 39 6" xfId="198" xr:uid="{00000000-0005-0000-0000-0000C9000000}"/>
    <cellStyle name="Normal 4" xfId="199" xr:uid="{00000000-0005-0000-0000-0000CA000000}"/>
    <cellStyle name="Normal 4 2" xfId="200" xr:uid="{00000000-0005-0000-0000-0000CB000000}"/>
    <cellStyle name="Normal 40" xfId="201" xr:uid="{00000000-0005-0000-0000-0000CC000000}"/>
    <cellStyle name="Normal 40 2" xfId="202" xr:uid="{00000000-0005-0000-0000-0000CD000000}"/>
    <cellStyle name="Normal 40 2 2" xfId="203" xr:uid="{00000000-0005-0000-0000-0000CE000000}"/>
    <cellStyle name="Normal 40 2 2 2" xfId="204" xr:uid="{00000000-0005-0000-0000-0000CF000000}"/>
    <cellStyle name="Normal 40 2 2 2 2" xfId="205" xr:uid="{00000000-0005-0000-0000-0000D0000000}"/>
    <cellStyle name="Normal 40 2 2 3" xfId="206" xr:uid="{00000000-0005-0000-0000-0000D1000000}"/>
    <cellStyle name="Normal 40 2 3" xfId="207" xr:uid="{00000000-0005-0000-0000-0000D2000000}"/>
    <cellStyle name="Normal 40 2 3 2" xfId="208" xr:uid="{00000000-0005-0000-0000-0000D3000000}"/>
    <cellStyle name="Normal 40 2 4" xfId="209" xr:uid="{00000000-0005-0000-0000-0000D4000000}"/>
    <cellStyle name="Normal 40 3" xfId="210" xr:uid="{00000000-0005-0000-0000-0000D5000000}"/>
    <cellStyle name="Normal 40 3 2" xfId="211" xr:uid="{00000000-0005-0000-0000-0000D6000000}"/>
    <cellStyle name="Normal 40 3 2 2" xfId="212" xr:uid="{00000000-0005-0000-0000-0000D7000000}"/>
    <cellStyle name="Normal 40 3 3" xfId="213" xr:uid="{00000000-0005-0000-0000-0000D8000000}"/>
    <cellStyle name="Normal 40 4" xfId="214" xr:uid="{00000000-0005-0000-0000-0000D9000000}"/>
    <cellStyle name="Normal 40 4 2" xfId="215" xr:uid="{00000000-0005-0000-0000-0000DA000000}"/>
    <cellStyle name="Normal 40 5" xfId="216" xr:uid="{00000000-0005-0000-0000-0000DB000000}"/>
    <cellStyle name="Normal 40 6" xfId="217" xr:uid="{00000000-0005-0000-0000-0000DC000000}"/>
    <cellStyle name="Normal 41" xfId="218" xr:uid="{00000000-0005-0000-0000-0000DD000000}"/>
    <cellStyle name="Normal 41 2" xfId="219" xr:uid="{00000000-0005-0000-0000-0000DE000000}"/>
    <cellStyle name="Normal 41 2 2" xfId="220" xr:uid="{00000000-0005-0000-0000-0000DF000000}"/>
    <cellStyle name="Normal 41 2 2 2" xfId="221" xr:uid="{00000000-0005-0000-0000-0000E0000000}"/>
    <cellStyle name="Normal 41 2 2 2 2" xfId="222" xr:uid="{00000000-0005-0000-0000-0000E1000000}"/>
    <cellStyle name="Normal 41 2 2 3" xfId="223" xr:uid="{00000000-0005-0000-0000-0000E2000000}"/>
    <cellStyle name="Normal 41 2 3" xfId="224" xr:uid="{00000000-0005-0000-0000-0000E3000000}"/>
    <cellStyle name="Normal 41 2 3 2" xfId="225" xr:uid="{00000000-0005-0000-0000-0000E4000000}"/>
    <cellStyle name="Normal 41 2 4" xfId="226" xr:uid="{00000000-0005-0000-0000-0000E5000000}"/>
    <cellStyle name="Normal 41 3" xfId="227" xr:uid="{00000000-0005-0000-0000-0000E6000000}"/>
    <cellStyle name="Normal 41 3 2" xfId="228" xr:uid="{00000000-0005-0000-0000-0000E7000000}"/>
    <cellStyle name="Normal 41 3 2 2" xfId="229" xr:uid="{00000000-0005-0000-0000-0000E8000000}"/>
    <cellStyle name="Normal 41 3 3" xfId="230" xr:uid="{00000000-0005-0000-0000-0000E9000000}"/>
    <cellStyle name="Normal 41 4" xfId="231" xr:uid="{00000000-0005-0000-0000-0000EA000000}"/>
    <cellStyle name="Normal 41 4 2" xfId="232" xr:uid="{00000000-0005-0000-0000-0000EB000000}"/>
    <cellStyle name="Normal 41 5" xfId="233" xr:uid="{00000000-0005-0000-0000-0000EC000000}"/>
    <cellStyle name="Normal 41 6" xfId="234" xr:uid="{00000000-0005-0000-0000-0000ED000000}"/>
    <cellStyle name="Normal 42" xfId="235" xr:uid="{00000000-0005-0000-0000-0000EE000000}"/>
    <cellStyle name="Normal 42 2" xfId="236" xr:uid="{00000000-0005-0000-0000-0000EF000000}"/>
    <cellStyle name="Normal 42 2 2" xfId="237" xr:uid="{00000000-0005-0000-0000-0000F0000000}"/>
    <cellStyle name="Normal 42 2 2 2" xfId="238" xr:uid="{00000000-0005-0000-0000-0000F1000000}"/>
    <cellStyle name="Normal 42 2 2 2 2" xfId="239" xr:uid="{00000000-0005-0000-0000-0000F2000000}"/>
    <cellStyle name="Normal 42 2 2 3" xfId="240" xr:uid="{00000000-0005-0000-0000-0000F3000000}"/>
    <cellStyle name="Normal 42 2 3" xfId="241" xr:uid="{00000000-0005-0000-0000-0000F4000000}"/>
    <cellStyle name="Normal 42 2 3 2" xfId="242" xr:uid="{00000000-0005-0000-0000-0000F5000000}"/>
    <cellStyle name="Normal 42 2 4" xfId="243" xr:uid="{00000000-0005-0000-0000-0000F6000000}"/>
    <cellStyle name="Normal 42 3" xfId="244" xr:uid="{00000000-0005-0000-0000-0000F7000000}"/>
    <cellStyle name="Normal 42 3 2" xfId="245" xr:uid="{00000000-0005-0000-0000-0000F8000000}"/>
    <cellStyle name="Normal 42 3 2 2" xfId="246" xr:uid="{00000000-0005-0000-0000-0000F9000000}"/>
    <cellStyle name="Normal 42 3 3" xfId="247" xr:uid="{00000000-0005-0000-0000-0000FA000000}"/>
    <cellStyle name="Normal 42 4" xfId="248" xr:uid="{00000000-0005-0000-0000-0000FB000000}"/>
    <cellStyle name="Normal 42 4 2" xfId="249" xr:uid="{00000000-0005-0000-0000-0000FC000000}"/>
    <cellStyle name="Normal 42 5" xfId="250" xr:uid="{00000000-0005-0000-0000-0000FD000000}"/>
    <cellStyle name="Normal 42 6" xfId="251" xr:uid="{00000000-0005-0000-0000-0000FE000000}"/>
    <cellStyle name="Normal 43" xfId="252" xr:uid="{00000000-0005-0000-0000-0000FF000000}"/>
    <cellStyle name="Normal 43 2" xfId="253" xr:uid="{00000000-0005-0000-0000-000000010000}"/>
    <cellStyle name="Normal 43 2 2" xfId="254" xr:uid="{00000000-0005-0000-0000-000001010000}"/>
    <cellStyle name="Normal 43 2 2 2" xfId="255" xr:uid="{00000000-0005-0000-0000-000002010000}"/>
    <cellStyle name="Normal 43 2 2 2 2" xfId="256" xr:uid="{00000000-0005-0000-0000-000003010000}"/>
    <cellStyle name="Normal 43 2 2 3" xfId="257" xr:uid="{00000000-0005-0000-0000-000004010000}"/>
    <cellStyle name="Normal 43 2 3" xfId="258" xr:uid="{00000000-0005-0000-0000-000005010000}"/>
    <cellStyle name="Normal 43 2 3 2" xfId="259" xr:uid="{00000000-0005-0000-0000-000006010000}"/>
    <cellStyle name="Normal 43 2 4" xfId="260" xr:uid="{00000000-0005-0000-0000-000007010000}"/>
    <cellStyle name="Normal 43 3" xfId="261" xr:uid="{00000000-0005-0000-0000-000008010000}"/>
    <cellStyle name="Normal 43 3 2" xfId="262" xr:uid="{00000000-0005-0000-0000-000009010000}"/>
    <cellStyle name="Normal 43 3 2 2" xfId="263" xr:uid="{00000000-0005-0000-0000-00000A010000}"/>
    <cellStyle name="Normal 43 3 3" xfId="264" xr:uid="{00000000-0005-0000-0000-00000B010000}"/>
    <cellStyle name="Normal 43 4" xfId="265" xr:uid="{00000000-0005-0000-0000-00000C010000}"/>
    <cellStyle name="Normal 43 4 2" xfId="266" xr:uid="{00000000-0005-0000-0000-00000D010000}"/>
    <cellStyle name="Normal 43 5" xfId="267" xr:uid="{00000000-0005-0000-0000-00000E010000}"/>
    <cellStyle name="Normal 43 6" xfId="268" xr:uid="{00000000-0005-0000-0000-00000F010000}"/>
    <cellStyle name="Normal 44" xfId="269" xr:uid="{00000000-0005-0000-0000-000010010000}"/>
    <cellStyle name="Normal 44 2" xfId="270" xr:uid="{00000000-0005-0000-0000-000011010000}"/>
    <cellStyle name="Normal 44 2 2" xfId="271" xr:uid="{00000000-0005-0000-0000-000012010000}"/>
    <cellStyle name="Normal 44 2 2 2" xfId="272" xr:uid="{00000000-0005-0000-0000-000013010000}"/>
    <cellStyle name="Normal 44 2 2 2 2" xfId="273" xr:uid="{00000000-0005-0000-0000-000014010000}"/>
    <cellStyle name="Normal 44 2 2 3" xfId="274" xr:uid="{00000000-0005-0000-0000-000015010000}"/>
    <cellStyle name="Normal 44 2 3" xfId="275" xr:uid="{00000000-0005-0000-0000-000016010000}"/>
    <cellStyle name="Normal 44 2 3 2" xfId="276" xr:uid="{00000000-0005-0000-0000-000017010000}"/>
    <cellStyle name="Normal 44 2 4" xfId="277" xr:uid="{00000000-0005-0000-0000-000018010000}"/>
    <cellStyle name="Normal 44 3" xfId="278" xr:uid="{00000000-0005-0000-0000-000019010000}"/>
    <cellStyle name="Normal 44 3 2" xfId="279" xr:uid="{00000000-0005-0000-0000-00001A010000}"/>
    <cellStyle name="Normal 44 3 2 2" xfId="280" xr:uid="{00000000-0005-0000-0000-00001B010000}"/>
    <cellStyle name="Normal 44 3 3" xfId="281" xr:uid="{00000000-0005-0000-0000-00001C010000}"/>
    <cellStyle name="Normal 44 4" xfId="282" xr:uid="{00000000-0005-0000-0000-00001D010000}"/>
    <cellStyle name="Normal 44 4 2" xfId="283" xr:uid="{00000000-0005-0000-0000-00001E010000}"/>
    <cellStyle name="Normal 44 5" xfId="284" xr:uid="{00000000-0005-0000-0000-00001F010000}"/>
    <cellStyle name="Normal 44 6" xfId="285" xr:uid="{00000000-0005-0000-0000-000020010000}"/>
    <cellStyle name="Normal 45" xfId="286" xr:uid="{00000000-0005-0000-0000-000021010000}"/>
    <cellStyle name="Normal 45 2" xfId="287" xr:uid="{00000000-0005-0000-0000-000022010000}"/>
    <cellStyle name="Normal 45 2 2" xfId="288" xr:uid="{00000000-0005-0000-0000-000023010000}"/>
    <cellStyle name="Normal 45 2 2 2" xfId="289" xr:uid="{00000000-0005-0000-0000-000024010000}"/>
    <cellStyle name="Normal 45 2 2 2 2" xfId="290" xr:uid="{00000000-0005-0000-0000-000025010000}"/>
    <cellStyle name="Normal 45 2 2 3" xfId="291" xr:uid="{00000000-0005-0000-0000-000026010000}"/>
    <cellStyle name="Normal 45 2 3" xfId="292" xr:uid="{00000000-0005-0000-0000-000027010000}"/>
    <cellStyle name="Normal 45 2 3 2" xfId="293" xr:uid="{00000000-0005-0000-0000-000028010000}"/>
    <cellStyle name="Normal 45 2 4" xfId="294" xr:uid="{00000000-0005-0000-0000-000029010000}"/>
    <cellStyle name="Normal 45 3" xfId="295" xr:uid="{00000000-0005-0000-0000-00002A010000}"/>
    <cellStyle name="Normal 45 3 2" xfId="296" xr:uid="{00000000-0005-0000-0000-00002B010000}"/>
    <cellStyle name="Normal 45 3 2 2" xfId="297" xr:uid="{00000000-0005-0000-0000-00002C010000}"/>
    <cellStyle name="Normal 45 3 3" xfId="298" xr:uid="{00000000-0005-0000-0000-00002D010000}"/>
    <cellStyle name="Normal 45 4" xfId="299" xr:uid="{00000000-0005-0000-0000-00002E010000}"/>
    <cellStyle name="Normal 45 4 2" xfId="300" xr:uid="{00000000-0005-0000-0000-00002F010000}"/>
    <cellStyle name="Normal 45 5" xfId="301" xr:uid="{00000000-0005-0000-0000-000030010000}"/>
    <cellStyle name="Normal 45 6" xfId="302" xr:uid="{00000000-0005-0000-0000-000031010000}"/>
    <cellStyle name="Normal 46" xfId="303" xr:uid="{00000000-0005-0000-0000-000032010000}"/>
    <cellStyle name="Normal 46 2" xfId="304" xr:uid="{00000000-0005-0000-0000-000033010000}"/>
    <cellStyle name="Normal 46 2 2" xfId="305" xr:uid="{00000000-0005-0000-0000-000034010000}"/>
    <cellStyle name="Normal 46 2 2 2" xfId="306" xr:uid="{00000000-0005-0000-0000-000035010000}"/>
    <cellStyle name="Normal 46 2 2 2 2" xfId="307" xr:uid="{00000000-0005-0000-0000-000036010000}"/>
    <cellStyle name="Normal 46 2 2 3" xfId="308" xr:uid="{00000000-0005-0000-0000-000037010000}"/>
    <cellStyle name="Normal 46 2 3" xfId="309" xr:uid="{00000000-0005-0000-0000-000038010000}"/>
    <cellStyle name="Normal 46 2 3 2" xfId="310" xr:uid="{00000000-0005-0000-0000-000039010000}"/>
    <cellStyle name="Normal 46 2 4" xfId="311" xr:uid="{00000000-0005-0000-0000-00003A010000}"/>
    <cellStyle name="Normal 46 3" xfId="312" xr:uid="{00000000-0005-0000-0000-00003B010000}"/>
    <cellStyle name="Normal 46 3 2" xfId="313" xr:uid="{00000000-0005-0000-0000-00003C010000}"/>
    <cellStyle name="Normal 46 3 2 2" xfId="314" xr:uid="{00000000-0005-0000-0000-00003D010000}"/>
    <cellStyle name="Normal 46 3 3" xfId="315" xr:uid="{00000000-0005-0000-0000-00003E010000}"/>
    <cellStyle name="Normal 46 4" xfId="316" xr:uid="{00000000-0005-0000-0000-00003F010000}"/>
    <cellStyle name="Normal 46 4 2" xfId="317" xr:uid="{00000000-0005-0000-0000-000040010000}"/>
    <cellStyle name="Normal 46 5" xfId="318" xr:uid="{00000000-0005-0000-0000-000041010000}"/>
    <cellStyle name="Normal 46 6" xfId="319" xr:uid="{00000000-0005-0000-0000-000042010000}"/>
    <cellStyle name="Normal 47" xfId="320" xr:uid="{00000000-0005-0000-0000-000043010000}"/>
    <cellStyle name="Normal 47 2" xfId="321" xr:uid="{00000000-0005-0000-0000-000044010000}"/>
    <cellStyle name="Normal 47 2 2" xfId="322" xr:uid="{00000000-0005-0000-0000-000045010000}"/>
    <cellStyle name="Normal 47 2 2 2" xfId="323" xr:uid="{00000000-0005-0000-0000-000046010000}"/>
    <cellStyle name="Normal 47 2 2 2 2" xfId="324" xr:uid="{00000000-0005-0000-0000-000047010000}"/>
    <cellStyle name="Normal 47 2 2 3" xfId="325" xr:uid="{00000000-0005-0000-0000-000048010000}"/>
    <cellStyle name="Normal 47 2 3" xfId="326" xr:uid="{00000000-0005-0000-0000-000049010000}"/>
    <cellStyle name="Normal 47 2 3 2" xfId="327" xr:uid="{00000000-0005-0000-0000-00004A010000}"/>
    <cellStyle name="Normal 47 2 4" xfId="328" xr:uid="{00000000-0005-0000-0000-00004B010000}"/>
    <cellStyle name="Normal 47 3" xfId="329" xr:uid="{00000000-0005-0000-0000-00004C010000}"/>
    <cellStyle name="Normal 47 3 2" xfId="330" xr:uid="{00000000-0005-0000-0000-00004D010000}"/>
    <cellStyle name="Normal 47 3 2 2" xfId="331" xr:uid="{00000000-0005-0000-0000-00004E010000}"/>
    <cellStyle name="Normal 47 3 3" xfId="332" xr:uid="{00000000-0005-0000-0000-00004F010000}"/>
    <cellStyle name="Normal 47 4" xfId="333" xr:uid="{00000000-0005-0000-0000-000050010000}"/>
    <cellStyle name="Normal 47 4 2" xfId="334" xr:uid="{00000000-0005-0000-0000-000051010000}"/>
    <cellStyle name="Normal 47 5" xfId="335" xr:uid="{00000000-0005-0000-0000-000052010000}"/>
    <cellStyle name="Normal 47 6" xfId="336" xr:uid="{00000000-0005-0000-0000-000053010000}"/>
    <cellStyle name="Normal 48" xfId="337" xr:uid="{00000000-0005-0000-0000-000054010000}"/>
    <cellStyle name="Normal 48 2" xfId="338" xr:uid="{00000000-0005-0000-0000-000055010000}"/>
    <cellStyle name="Normal 48 2 2" xfId="339" xr:uid="{00000000-0005-0000-0000-000056010000}"/>
    <cellStyle name="Normal 48 2 2 2" xfId="340" xr:uid="{00000000-0005-0000-0000-000057010000}"/>
    <cellStyle name="Normal 48 2 2 2 2" xfId="341" xr:uid="{00000000-0005-0000-0000-000058010000}"/>
    <cellStyle name="Normal 48 2 2 3" xfId="342" xr:uid="{00000000-0005-0000-0000-000059010000}"/>
    <cellStyle name="Normal 48 2 3" xfId="343" xr:uid="{00000000-0005-0000-0000-00005A010000}"/>
    <cellStyle name="Normal 48 2 3 2" xfId="344" xr:uid="{00000000-0005-0000-0000-00005B010000}"/>
    <cellStyle name="Normal 48 2 4" xfId="345" xr:uid="{00000000-0005-0000-0000-00005C010000}"/>
    <cellStyle name="Normal 48 3" xfId="346" xr:uid="{00000000-0005-0000-0000-00005D010000}"/>
    <cellStyle name="Normal 48 3 2" xfId="347" xr:uid="{00000000-0005-0000-0000-00005E010000}"/>
    <cellStyle name="Normal 48 3 2 2" xfId="348" xr:uid="{00000000-0005-0000-0000-00005F010000}"/>
    <cellStyle name="Normal 48 3 3" xfId="349" xr:uid="{00000000-0005-0000-0000-000060010000}"/>
    <cellStyle name="Normal 48 4" xfId="350" xr:uid="{00000000-0005-0000-0000-000061010000}"/>
    <cellStyle name="Normal 48 4 2" xfId="351" xr:uid="{00000000-0005-0000-0000-000062010000}"/>
    <cellStyle name="Normal 48 5" xfId="352" xr:uid="{00000000-0005-0000-0000-000063010000}"/>
    <cellStyle name="Normal 49" xfId="353" xr:uid="{00000000-0005-0000-0000-000064010000}"/>
    <cellStyle name="Normal 49 2" xfId="354" xr:uid="{00000000-0005-0000-0000-000065010000}"/>
    <cellStyle name="Normal 49 2 2" xfId="355" xr:uid="{00000000-0005-0000-0000-000066010000}"/>
    <cellStyle name="Normal 49 2 2 2" xfId="356" xr:uid="{00000000-0005-0000-0000-000067010000}"/>
    <cellStyle name="Normal 49 2 2 2 2" xfId="357" xr:uid="{00000000-0005-0000-0000-000068010000}"/>
    <cellStyle name="Normal 49 2 2 3" xfId="358" xr:uid="{00000000-0005-0000-0000-000069010000}"/>
    <cellStyle name="Normal 49 2 3" xfId="359" xr:uid="{00000000-0005-0000-0000-00006A010000}"/>
    <cellStyle name="Normal 49 2 3 2" xfId="360" xr:uid="{00000000-0005-0000-0000-00006B010000}"/>
    <cellStyle name="Normal 49 2 4" xfId="361" xr:uid="{00000000-0005-0000-0000-00006C010000}"/>
    <cellStyle name="Normal 49 3" xfId="362" xr:uid="{00000000-0005-0000-0000-00006D010000}"/>
    <cellStyle name="Normal 49 3 2" xfId="363" xr:uid="{00000000-0005-0000-0000-00006E010000}"/>
    <cellStyle name="Normal 49 3 2 2" xfId="364" xr:uid="{00000000-0005-0000-0000-00006F010000}"/>
    <cellStyle name="Normal 49 3 3" xfId="365" xr:uid="{00000000-0005-0000-0000-000070010000}"/>
    <cellStyle name="Normal 49 4" xfId="366" xr:uid="{00000000-0005-0000-0000-000071010000}"/>
    <cellStyle name="Normal 49 4 2" xfId="367" xr:uid="{00000000-0005-0000-0000-000072010000}"/>
    <cellStyle name="Normal 49 5" xfId="368" xr:uid="{00000000-0005-0000-0000-000073010000}"/>
    <cellStyle name="Normal 5" xfId="369" xr:uid="{00000000-0005-0000-0000-000074010000}"/>
    <cellStyle name="Normal 50" xfId="370" xr:uid="{00000000-0005-0000-0000-000075010000}"/>
    <cellStyle name="Normal 51" xfId="4" xr:uid="{00000000-0005-0000-0000-000076010000}"/>
    <cellStyle name="Normal 51 2" xfId="27" xr:uid="{00000000-0005-0000-0000-000077010000}"/>
    <cellStyle name="Normal 51 2 2" xfId="371" xr:uid="{00000000-0005-0000-0000-000078010000}"/>
    <cellStyle name="Normal 51 2 2 2" xfId="558" xr:uid="{00000000-0005-0000-0000-000079010000}"/>
    <cellStyle name="Normal 51 2 3" xfId="559" xr:uid="{00000000-0005-0000-0000-00007A010000}"/>
    <cellStyle name="Normal 53" xfId="372" xr:uid="{00000000-0005-0000-0000-00007B010000}"/>
    <cellStyle name="Normal 53 2" xfId="373" xr:uid="{00000000-0005-0000-0000-00007C010000}"/>
    <cellStyle name="Normal 53 2 2" xfId="374" xr:uid="{00000000-0005-0000-0000-00007D010000}"/>
    <cellStyle name="Normal 53 2 2 2" xfId="375" xr:uid="{00000000-0005-0000-0000-00007E010000}"/>
    <cellStyle name="Normal 53 2 2 2 2" xfId="376" xr:uid="{00000000-0005-0000-0000-00007F010000}"/>
    <cellStyle name="Normal 53 2 2 3" xfId="377" xr:uid="{00000000-0005-0000-0000-000080010000}"/>
    <cellStyle name="Normal 53 2 3" xfId="378" xr:uid="{00000000-0005-0000-0000-000081010000}"/>
    <cellStyle name="Normal 53 2 3 2" xfId="379" xr:uid="{00000000-0005-0000-0000-000082010000}"/>
    <cellStyle name="Normal 53 2 4" xfId="380" xr:uid="{00000000-0005-0000-0000-000083010000}"/>
    <cellStyle name="Normal 53 3" xfId="381" xr:uid="{00000000-0005-0000-0000-000084010000}"/>
    <cellStyle name="Normal 53 3 2" xfId="382" xr:uid="{00000000-0005-0000-0000-000085010000}"/>
    <cellStyle name="Normal 53 3 2 2" xfId="383" xr:uid="{00000000-0005-0000-0000-000086010000}"/>
    <cellStyle name="Normal 53 3 3" xfId="384" xr:uid="{00000000-0005-0000-0000-000087010000}"/>
    <cellStyle name="Normal 53 4" xfId="385" xr:uid="{00000000-0005-0000-0000-000088010000}"/>
    <cellStyle name="Normal 53 4 2" xfId="386" xr:uid="{00000000-0005-0000-0000-000089010000}"/>
    <cellStyle name="Normal 53 5" xfId="387" xr:uid="{00000000-0005-0000-0000-00008A010000}"/>
    <cellStyle name="Normal 54" xfId="388" xr:uid="{00000000-0005-0000-0000-00008B010000}"/>
    <cellStyle name="Normal 54 2" xfId="389" xr:uid="{00000000-0005-0000-0000-00008C010000}"/>
    <cellStyle name="Normal 54 2 2" xfId="390" xr:uid="{00000000-0005-0000-0000-00008D010000}"/>
    <cellStyle name="Normal 54 2 2 2" xfId="391" xr:uid="{00000000-0005-0000-0000-00008E010000}"/>
    <cellStyle name="Normal 54 2 2 2 2" xfId="392" xr:uid="{00000000-0005-0000-0000-00008F010000}"/>
    <cellStyle name="Normal 54 2 2 3" xfId="393" xr:uid="{00000000-0005-0000-0000-000090010000}"/>
    <cellStyle name="Normal 54 2 3" xfId="394" xr:uid="{00000000-0005-0000-0000-000091010000}"/>
    <cellStyle name="Normal 54 2 3 2" xfId="395" xr:uid="{00000000-0005-0000-0000-000092010000}"/>
    <cellStyle name="Normal 54 2 4" xfId="396" xr:uid="{00000000-0005-0000-0000-000093010000}"/>
    <cellStyle name="Normal 54 3" xfId="397" xr:uid="{00000000-0005-0000-0000-000094010000}"/>
    <cellStyle name="Normal 54 3 2" xfId="398" xr:uid="{00000000-0005-0000-0000-000095010000}"/>
    <cellStyle name="Normal 54 3 2 2" xfId="399" xr:uid="{00000000-0005-0000-0000-000096010000}"/>
    <cellStyle name="Normal 54 3 3" xfId="400" xr:uid="{00000000-0005-0000-0000-000097010000}"/>
    <cellStyle name="Normal 54 4" xfId="401" xr:uid="{00000000-0005-0000-0000-000098010000}"/>
    <cellStyle name="Normal 54 4 2" xfId="402" xr:uid="{00000000-0005-0000-0000-000099010000}"/>
    <cellStyle name="Normal 54 5" xfId="403" xr:uid="{00000000-0005-0000-0000-00009A010000}"/>
    <cellStyle name="Normal 55" xfId="404" xr:uid="{00000000-0005-0000-0000-00009B010000}"/>
    <cellStyle name="Normal 55 2" xfId="405" xr:uid="{00000000-0005-0000-0000-00009C010000}"/>
    <cellStyle name="Normal 55 2 2" xfId="406" xr:uid="{00000000-0005-0000-0000-00009D010000}"/>
    <cellStyle name="Normal 55 2 2 2" xfId="407" xr:uid="{00000000-0005-0000-0000-00009E010000}"/>
    <cellStyle name="Normal 55 2 2 2 2" xfId="408" xr:uid="{00000000-0005-0000-0000-00009F010000}"/>
    <cellStyle name="Normal 55 2 2 3" xfId="409" xr:uid="{00000000-0005-0000-0000-0000A0010000}"/>
    <cellStyle name="Normal 55 2 3" xfId="410" xr:uid="{00000000-0005-0000-0000-0000A1010000}"/>
    <cellStyle name="Normal 55 2 3 2" xfId="411" xr:uid="{00000000-0005-0000-0000-0000A2010000}"/>
    <cellStyle name="Normal 55 2 4" xfId="412" xr:uid="{00000000-0005-0000-0000-0000A3010000}"/>
    <cellStyle name="Normal 55 3" xfId="413" xr:uid="{00000000-0005-0000-0000-0000A4010000}"/>
    <cellStyle name="Normal 55 3 2" xfId="414" xr:uid="{00000000-0005-0000-0000-0000A5010000}"/>
    <cellStyle name="Normal 55 3 2 2" xfId="415" xr:uid="{00000000-0005-0000-0000-0000A6010000}"/>
    <cellStyle name="Normal 55 3 3" xfId="416" xr:uid="{00000000-0005-0000-0000-0000A7010000}"/>
    <cellStyle name="Normal 55 4" xfId="417" xr:uid="{00000000-0005-0000-0000-0000A8010000}"/>
    <cellStyle name="Normal 55 4 2" xfId="418" xr:uid="{00000000-0005-0000-0000-0000A9010000}"/>
    <cellStyle name="Normal 55 5" xfId="419" xr:uid="{00000000-0005-0000-0000-0000AA010000}"/>
    <cellStyle name="Normal 56" xfId="420" xr:uid="{00000000-0005-0000-0000-0000AB010000}"/>
    <cellStyle name="Normal 56 2" xfId="421" xr:uid="{00000000-0005-0000-0000-0000AC010000}"/>
    <cellStyle name="Normal 56 2 2" xfId="422" xr:uid="{00000000-0005-0000-0000-0000AD010000}"/>
    <cellStyle name="Normal 56 2 2 2" xfId="423" xr:uid="{00000000-0005-0000-0000-0000AE010000}"/>
    <cellStyle name="Normal 56 2 2 2 2" xfId="424" xr:uid="{00000000-0005-0000-0000-0000AF010000}"/>
    <cellStyle name="Normal 56 2 2 3" xfId="425" xr:uid="{00000000-0005-0000-0000-0000B0010000}"/>
    <cellStyle name="Normal 56 2 3" xfId="426" xr:uid="{00000000-0005-0000-0000-0000B1010000}"/>
    <cellStyle name="Normal 56 2 3 2" xfId="427" xr:uid="{00000000-0005-0000-0000-0000B2010000}"/>
    <cellStyle name="Normal 56 2 4" xfId="428" xr:uid="{00000000-0005-0000-0000-0000B3010000}"/>
    <cellStyle name="Normal 56 3" xfId="429" xr:uid="{00000000-0005-0000-0000-0000B4010000}"/>
    <cellStyle name="Normal 56 3 2" xfId="430" xr:uid="{00000000-0005-0000-0000-0000B5010000}"/>
    <cellStyle name="Normal 56 3 2 2" xfId="431" xr:uid="{00000000-0005-0000-0000-0000B6010000}"/>
    <cellStyle name="Normal 56 3 3" xfId="432" xr:uid="{00000000-0005-0000-0000-0000B7010000}"/>
    <cellStyle name="Normal 56 4" xfId="433" xr:uid="{00000000-0005-0000-0000-0000B8010000}"/>
    <cellStyle name="Normal 56 4 2" xfId="434" xr:uid="{00000000-0005-0000-0000-0000B9010000}"/>
    <cellStyle name="Normal 56 5" xfId="435" xr:uid="{00000000-0005-0000-0000-0000BA010000}"/>
    <cellStyle name="Normal 57" xfId="436" xr:uid="{00000000-0005-0000-0000-0000BB010000}"/>
    <cellStyle name="Normal 57 2" xfId="437" xr:uid="{00000000-0005-0000-0000-0000BC010000}"/>
    <cellStyle name="Normal 57 2 2" xfId="438" xr:uid="{00000000-0005-0000-0000-0000BD010000}"/>
    <cellStyle name="Normal 57 2 2 2" xfId="439" xr:uid="{00000000-0005-0000-0000-0000BE010000}"/>
    <cellStyle name="Normal 57 2 2 2 2" xfId="440" xr:uid="{00000000-0005-0000-0000-0000BF010000}"/>
    <cellStyle name="Normal 57 2 2 3" xfId="441" xr:uid="{00000000-0005-0000-0000-0000C0010000}"/>
    <cellStyle name="Normal 57 2 3" xfId="442" xr:uid="{00000000-0005-0000-0000-0000C1010000}"/>
    <cellStyle name="Normal 57 2 3 2" xfId="443" xr:uid="{00000000-0005-0000-0000-0000C2010000}"/>
    <cellStyle name="Normal 57 2 4" xfId="444" xr:uid="{00000000-0005-0000-0000-0000C3010000}"/>
    <cellStyle name="Normal 57 3" xfId="445" xr:uid="{00000000-0005-0000-0000-0000C4010000}"/>
    <cellStyle name="Normal 57 3 2" xfId="446" xr:uid="{00000000-0005-0000-0000-0000C5010000}"/>
    <cellStyle name="Normal 57 3 2 2" xfId="447" xr:uid="{00000000-0005-0000-0000-0000C6010000}"/>
    <cellStyle name="Normal 57 3 3" xfId="448" xr:uid="{00000000-0005-0000-0000-0000C7010000}"/>
    <cellStyle name="Normal 57 4" xfId="449" xr:uid="{00000000-0005-0000-0000-0000C8010000}"/>
    <cellStyle name="Normal 57 4 2" xfId="450" xr:uid="{00000000-0005-0000-0000-0000C9010000}"/>
    <cellStyle name="Normal 57 5" xfId="451" xr:uid="{00000000-0005-0000-0000-0000CA010000}"/>
    <cellStyle name="Normal 58" xfId="452" xr:uid="{00000000-0005-0000-0000-0000CB010000}"/>
    <cellStyle name="Normal 58 2" xfId="453" xr:uid="{00000000-0005-0000-0000-0000CC010000}"/>
    <cellStyle name="Normal 58 2 2" xfId="454" xr:uid="{00000000-0005-0000-0000-0000CD010000}"/>
    <cellStyle name="Normal 58 2 2 2" xfId="455" xr:uid="{00000000-0005-0000-0000-0000CE010000}"/>
    <cellStyle name="Normal 58 2 2 2 2" xfId="456" xr:uid="{00000000-0005-0000-0000-0000CF010000}"/>
    <cellStyle name="Normal 58 2 2 3" xfId="457" xr:uid="{00000000-0005-0000-0000-0000D0010000}"/>
    <cellStyle name="Normal 58 2 3" xfId="458" xr:uid="{00000000-0005-0000-0000-0000D1010000}"/>
    <cellStyle name="Normal 58 2 3 2" xfId="459" xr:uid="{00000000-0005-0000-0000-0000D2010000}"/>
    <cellStyle name="Normal 58 2 4" xfId="460" xr:uid="{00000000-0005-0000-0000-0000D3010000}"/>
    <cellStyle name="Normal 58 3" xfId="461" xr:uid="{00000000-0005-0000-0000-0000D4010000}"/>
    <cellStyle name="Normal 58 3 2" xfId="462" xr:uid="{00000000-0005-0000-0000-0000D5010000}"/>
    <cellStyle name="Normal 58 3 2 2" xfId="463" xr:uid="{00000000-0005-0000-0000-0000D6010000}"/>
    <cellStyle name="Normal 58 3 3" xfId="464" xr:uid="{00000000-0005-0000-0000-0000D7010000}"/>
    <cellStyle name="Normal 58 4" xfId="465" xr:uid="{00000000-0005-0000-0000-0000D8010000}"/>
    <cellStyle name="Normal 58 4 2" xfId="466" xr:uid="{00000000-0005-0000-0000-0000D9010000}"/>
    <cellStyle name="Normal 58 5" xfId="467" xr:uid="{00000000-0005-0000-0000-0000DA010000}"/>
    <cellStyle name="Normal 59" xfId="468" xr:uid="{00000000-0005-0000-0000-0000DB010000}"/>
    <cellStyle name="Normal 59 2" xfId="469" xr:uid="{00000000-0005-0000-0000-0000DC010000}"/>
    <cellStyle name="Normal 59 2 2" xfId="470" xr:uid="{00000000-0005-0000-0000-0000DD010000}"/>
    <cellStyle name="Normal 59 2 2 2" xfId="471" xr:uid="{00000000-0005-0000-0000-0000DE010000}"/>
    <cellStyle name="Normal 59 2 2 2 2" xfId="472" xr:uid="{00000000-0005-0000-0000-0000DF010000}"/>
    <cellStyle name="Normal 59 2 2 3" xfId="473" xr:uid="{00000000-0005-0000-0000-0000E0010000}"/>
    <cellStyle name="Normal 59 2 3" xfId="474" xr:uid="{00000000-0005-0000-0000-0000E1010000}"/>
    <cellStyle name="Normal 59 2 3 2" xfId="475" xr:uid="{00000000-0005-0000-0000-0000E2010000}"/>
    <cellStyle name="Normal 59 2 4" xfId="476" xr:uid="{00000000-0005-0000-0000-0000E3010000}"/>
    <cellStyle name="Normal 59 3" xfId="477" xr:uid="{00000000-0005-0000-0000-0000E4010000}"/>
    <cellStyle name="Normal 59 3 2" xfId="478" xr:uid="{00000000-0005-0000-0000-0000E5010000}"/>
    <cellStyle name="Normal 59 3 2 2" xfId="479" xr:uid="{00000000-0005-0000-0000-0000E6010000}"/>
    <cellStyle name="Normal 59 3 3" xfId="480" xr:uid="{00000000-0005-0000-0000-0000E7010000}"/>
    <cellStyle name="Normal 59 4" xfId="481" xr:uid="{00000000-0005-0000-0000-0000E8010000}"/>
    <cellStyle name="Normal 59 4 2" xfId="482" xr:uid="{00000000-0005-0000-0000-0000E9010000}"/>
    <cellStyle name="Normal 59 5" xfId="483" xr:uid="{00000000-0005-0000-0000-0000EA010000}"/>
    <cellStyle name="Normal 6" xfId="484" xr:uid="{00000000-0005-0000-0000-0000EB010000}"/>
    <cellStyle name="Normal 60" xfId="485" xr:uid="{00000000-0005-0000-0000-0000EC010000}"/>
    <cellStyle name="Normal 60 2" xfId="486" xr:uid="{00000000-0005-0000-0000-0000ED010000}"/>
    <cellStyle name="Normal 60 2 2" xfId="487" xr:uid="{00000000-0005-0000-0000-0000EE010000}"/>
    <cellStyle name="Normal 60 2 2 2" xfId="488" xr:uid="{00000000-0005-0000-0000-0000EF010000}"/>
    <cellStyle name="Normal 60 2 2 2 2" xfId="489" xr:uid="{00000000-0005-0000-0000-0000F0010000}"/>
    <cellStyle name="Normal 60 2 2 3" xfId="490" xr:uid="{00000000-0005-0000-0000-0000F1010000}"/>
    <cellStyle name="Normal 60 2 3" xfId="491" xr:uid="{00000000-0005-0000-0000-0000F2010000}"/>
    <cellStyle name="Normal 60 2 3 2" xfId="492" xr:uid="{00000000-0005-0000-0000-0000F3010000}"/>
    <cellStyle name="Normal 60 2 4" xfId="493" xr:uid="{00000000-0005-0000-0000-0000F4010000}"/>
    <cellStyle name="Normal 60 3" xfId="494" xr:uid="{00000000-0005-0000-0000-0000F5010000}"/>
    <cellStyle name="Normal 60 3 2" xfId="495" xr:uid="{00000000-0005-0000-0000-0000F6010000}"/>
    <cellStyle name="Normal 60 3 2 2" xfId="496" xr:uid="{00000000-0005-0000-0000-0000F7010000}"/>
    <cellStyle name="Normal 60 3 3" xfId="497" xr:uid="{00000000-0005-0000-0000-0000F8010000}"/>
    <cellStyle name="Normal 60 4" xfId="498" xr:uid="{00000000-0005-0000-0000-0000F9010000}"/>
    <cellStyle name="Normal 60 4 2" xfId="499" xr:uid="{00000000-0005-0000-0000-0000FA010000}"/>
    <cellStyle name="Normal 60 5" xfId="500" xr:uid="{00000000-0005-0000-0000-0000FB010000}"/>
    <cellStyle name="Normal 62" xfId="501" xr:uid="{00000000-0005-0000-0000-0000FC010000}"/>
    <cellStyle name="Normal 62 2" xfId="502" xr:uid="{00000000-0005-0000-0000-0000FD010000}"/>
    <cellStyle name="Normal 62 2 2" xfId="503" xr:uid="{00000000-0005-0000-0000-0000FE010000}"/>
    <cellStyle name="Normal 62 2 2 2" xfId="504" xr:uid="{00000000-0005-0000-0000-0000FF010000}"/>
    <cellStyle name="Normal 62 2 2 2 2" xfId="505" xr:uid="{00000000-0005-0000-0000-000000020000}"/>
    <cellStyle name="Normal 62 2 2 3" xfId="506" xr:uid="{00000000-0005-0000-0000-000001020000}"/>
    <cellStyle name="Normal 62 2 3" xfId="507" xr:uid="{00000000-0005-0000-0000-000002020000}"/>
    <cellStyle name="Normal 62 2 3 2" xfId="508" xr:uid="{00000000-0005-0000-0000-000003020000}"/>
    <cellStyle name="Normal 62 2 4" xfId="509" xr:uid="{00000000-0005-0000-0000-000004020000}"/>
    <cellStyle name="Normal 62 3" xfId="510" xr:uid="{00000000-0005-0000-0000-000005020000}"/>
    <cellStyle name="Normal 62 3 2" xfId="511" xr:uid="{00000000-0005-0000-0000-000006020000}"/>
    <cellStyle name="Normal 62 3 2 2" xfId="512" xr:uid="{00000000-0005-0000-0000-000007020000}"/>
    <cellStyle name="Normal 62 3 3" xfId="513" xr:uid="{00000000-0005-0000-0000-000008020000}"/>
    <cellStyle name="Normal 62 4" xfId="514" xr:uid="{00000000-0005-0000-0000-000009020000}"/>
    <cellStyle name="Normal 62 4 2" xfId="515" xr:uid="{00000000-0005-0000-0000-00000A020000}"/>
    <cellStyle name="Normal 62 5" xfId="516" xr:uid="{00000000-0005-0000-0000-00000B020000}"/>
    <cellStyle name="Normal 62 6" xfId="517" xr:uid="{00000000-0005-0000-0000-00000C020000}"/>
    <cellStyle name="Normal 63" xfId="518" xr:uid="{00000000-0005-0000-0000-00000D020000}"/>
    <cellStyle name="Normal 63 2" xfId="519" xr:uid="{00000000-0005-0000-0000-00000E020000}"/>
    <cellStyle name="Normal 63 2 2" xfId="520" xr:uid="{00000000-0005-0000-0000-00000F020000}"/>
    <cellStyle name="Normal 63 2 2 2" xfId="521" xr:uid="{00000000-0005-0000-0000-000010020000}"/>
    <cellStyle name="Normal 63 2 2 2 2" xfId="522" xr:uid="{00000000-0005-0000-0000-000011020000}"/>
    <cellStyle name="Normal 63 2 2 3" xfId="523" xr:uid="{00000000-0005-0000-0000-000012020000}"/>
    <cellStyle name="Normal 63 2 3" xfId="524" xr:uid="{00000000-0005-0000-0000-000013020000}"/>
    <cellStyle name="Normal 63 2 3 2" xfId="525" xr:uid="{00000000-0005-0000-0000-000014020000}"/>
    <cellStyle name="Normal 63 2 4" xfId="526" xr:uid="{00000000-0005-0000-0000-000015020000}"/>
    <cellStyle name="Normal 63 3" xfId="527" xr:uid="{00000000-0005-0000-0000-000016020000}"/>
    <cellStyle name="Normal 63 3 2" xfId="528" xr:uid="{00000000-0005-0000-0000-000017020000}"/>
    <cellStyle name="Normal 63 3 2 2" xfId="529" xr:uid="{00000000-0005-0000-0000-000018020000}"/>
    <cellStyle name="Normal 63 3 3" xfId="530" xr:uid="{00000000-0005-0000-0000-000019020000}"/>
    <cellStyle name="Normal 63 4" xfId="531" xr:uid="{00000000-0005-0000-0000-00001A020000}"/>
    <cellStyle name="Normal 63 4 2" xfId="532" xr:uid="{00000000-0005-0000-0000-00001B020000}"/>
    <cellStyle name="Normal 63 5" xfId="533" xr:uid="{00000000-0005-0000-0000-00001C020000}"/>
    <cellStyle name="Normal 64" xfId="534" xr:uid="{00000000-0005-0000-0000-00001D020000}"/>
    <cellStyle name="Normal 64 2" xfId="535" xr:uid="{00000000-0005-0000-0000-00001E020000}"/>
    <cellStyle name="Normal 64 2 2" xfId="536" xr:uid="{00000000-0005-0000-0000-00001F020000}"/>
    <cellStyle name="Normal 64 2 2 2" xfId="537" xr:uid="{00000000-0005-0000-0000-000020020000}"/>
    <cellStyle name="Normal 64 2 2 2 2" xfId="538" xr:uid="{00000000-0005-0000-0000-000021020000}"/>
    <cellStyle name="Normal 64 2 2 3" xfId="539" xr:uid="{00000000-0005-0000-0000-000022020000}"/>
    <cellStyle name="Normal 64 2 3" xfId="540" xr:uid="{00000000-0005-0000-0000-000023020000}"/>
    <cellStyle name="Normal 64 2 3 2" xfId="541" xr:uid="{00000000-0005-0000-0000-000024020000}"/>
    <cellStyle name="Normal 64 2 4" xfId="542" xr:uid="{00000000-0005-0000-0000-000025020000}"/>
    <cellStyle name="Normal 64 3" xfId="543" xr:uid="{00000000-0005-0000-0000-000026020000}"/>
    <cellStyle name="Normal 64 3 2" xfId="544" xr:uid="{00000000-0005-0000-0000-000027020000}"/>
    <cellStyle name="Normal 64 3 2 2" xfId="545" xr:uid="{00000000-0005-0000-0000-000028020000}"/>
    <cellStyle name="Normal 64 3 3" xfId="546" xr:uid="{00000000-0005-0000-0000-000029020000}"/>
    <cellStyle name="Normal 64 4" xfId="547" xr:uid="{00000000-0005-0000-0000-00002A020000}"/>
    <cellStyle name="Normal 64 4 2" xfId="548" xr:uid="{00000000-0005-0000-0000-00002B020000}"/>
    <cellStyle name="Normal 64 5" xfId="549" xr:uid="{00000000-0005-0000-0000-00002C020000}"/>
    <cellStyle name="Normal 7" xfId="550" xr:uid="{00000000-0005-0000-0000-00002D020000}"/>
    <cellStyle name="Normal 724" xfId="551" xr:uid="{00000000-0005-0000-0000-00002E020000}"/>
    <cellStyle name="Normal 8" xfId="552" xr:uid="{00000000-0005-0000-0000-00002F020000}"/>
    <cellStyle name="Normal 9" xfId="553" xr:uid="{00000000-0005-0000-0000-000030020000}"/>
  </cellStyles>
  <dxfs count="0"/>
  <tableStyles count="0" defaultTableStyle="TableStyleMedium9" defaultPivotStyle="PivotStyleLight16"/>
  <colors>
    <mruColors>
      <color rgb="FF207D8B"/>
      <color rgb="FF008A87"/>
      <color rgb="FF5AB8AF"/>
      <color rgb="FF00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6"/>
  <sheetViews>
    <sheetView tabSelected="1" view="pageBreakPreview" zoomScaleNormal="80" zoomScaleSheetLayoutView="100" workbookViewId="0">
      <selection activeCell="H4" sqref="H4"/>
    </sheetView>
  </sheetViews>
  <sheetFormatPr defaultColWidth="12.42578125" defaultRowHeight="15"/>
  <cols>
    <col min="1" max="1" width="11" style="1" customWidth="1"/>
    <col min="2" max="2" width="19.28515625" style="1" customWidth="1"/>
    <col min="3" max="3" width="16" style="2" customWidth="1"/>
    <col min="4" max="5" width="32" style="1" customWidth="1"/>
    <col min="6" max="6" width="0.42578125" style="1" customWidth="1"/>
    <col min="7" max="7" width="18.140625" style="1" customWidth="1"/>
    <col min="8" max="16384" width="12.42578125" style="1"/>
  </cols>
  <sheetData>
    <row r="1" spans="1:11" ht="8.1" customHeight="1"/>
    <row r="2" spans="1:11" ht="8.1" customHeight="1"/>
    <row r="3" spans="1:11" s="318" customFormat="1" ht="32.450000000000003" customHeight="1">
      <c r="A3" s="316" t="s">
        <v>87</v>
      </c>
      <c r="B3" s="325" t="s">
        <v>89</v>
      </c>
      <c r="C3" s="325"/>
      <c r="D3" s="325"/>
      <c r="E3" s="325"/>
      <c r="F3" s="325"/>
      <c r="G3" s="317"/>
      <c r="H3" s="317"/>
      <c r="I3" s="317"/>
      <c r="J3" s="317"/>
    </row>
    <row r="4" spans="1:11" s="4" customFormat="1" ht="30.6" customHeight="1">
      <c r="A4" s="315" t="s">
        <v>88</v>
      </c>
      <c r="B4" s="326" t="s">
        <v>90</v>
      </c>
      <c r="C4" s="326"/>
      <c r="D4" s="326"/>
      <c r="E4" s="326"/>
      <c r="F4" s="326"/>
      <c r="G4" s="5"/>
      <c r="H4" s="5"/>
      <c r="I4" s="5"/>
      <c r="J4" s="5"/>
    </row>
    <row r="5" spans="1:11" s="6" customFormat="1" ht="15" customHeight="1" thickBot="1">
      <c r="A5" s="80"/>
      <c r="B5" s="80"/>
      <c r="C5" s="218"/>
      <c r="D5" s="219"/>
      <c r="E5" s="219"/>
      <c r="F5" s="80"/>
    </row>
    <row r="6" spans="1:11" s="7" customFormat="1" ht="5.25" customHeight="1">
      <c r="A6" s="216"/>
      <c r="B6" s="216"/>
      <c r="C6" s="216"/>
      <c r="D6" s="216"/>
      <c r="E6" s="216"/>
      <c r="F6" s="217"/>
    </row>
    <row r="7" spans="1:11" s="7" customFormat="1" ht="15.75">
      <c r="A7" s="207" t="s">
        <v>46</v>
      </c>
      <c r="B7" s="208"/>
      <c r="C7" s="209" t="s">
        <v>9</v>
      </c>
      <c r="D7" s="210" t="s">
        <v>45</v>
      </c>
      <c r="E7" s="211" t="s">
        <v>25</v>
      </c>
      <c r="F7" s="209"/>
    </row>
    <row r="8" spans="1:11" s="8" customFormat="1">
      <c r="A8" s="212" t="s">
        <v>47</v>
      </c>
      <c r="B8" s="213"/>
      <c r="C8" s="214" t="s">
        <v>7</v>
      </c>
      <c r="D8" s="215" t="s">
        <v>44</v>
      </c>
      <c r="E8" s="215" t="s">
        <v>26</v>
      </c>
      <c r="F8" s="214"/>
    </row>
    <row r="9" spans="1:11" s="7" customFormat="1" ht="9" customHeight="1" thickBot="1">
      <c r="A9" s="220"/>
      <c r="B9" s="221"/>
      <c r="C9" s="222"/>
      <c r="D9" s="223"/>
      <c r="E9" s="223"/>
      <c r="F9" s="224"/>
    </row>
    <row r="10" spans="1:11" s="13" customFormat="1" ht="15.95" customHeight="1">
      <c r="A10" s="9"/>
      <c r="B10" s="10"/>
      <c r="C10" s="11"/>
      <c r="D10" s="12"/>
      <c r="E10" s="12"/>
      <c r="F10" s="12"/>
      <c r="G10" s="3"/>
    </row>
    <row r="11" spans="1:11" s="3" customFormat="1" ht="15.95" customHeight="1">
      <c r="A11" s="14" t="s">
        <v>66</v>
      </c>
      <c r="B11" s="14"/>
      <c r="C11" s="15">
        <v>2018</v>
      </c>
      <c r="D11" s="16">
        <f>SUM(D15,D19,D23,D27,D31,D35,D39,D43,D47,D51,D55)</f>
        <v>418</v>
      </c>
      <c r="E11" s="16">
        <f t="shared" ref="D11:E13" si="0">SUM(E15,E19,E23,E27,E31,E35,E39,E43,E47,E51,E55)</f>
        <v>177</v>
      </c>
      <c r="G11" s="17"/>
      <c r="H11" s="18"/>
      <c r="I11" s="19"/>
    </row>
    <row r="12" spans="1:11" s="3" customFormat="1" ht="15.95" customHeight="1">
      <c r="A12" s="20"/>
      <c r="B12" s="21"/>
      <c r="C12" s="15">
        <v>2019</v>
      </c>
      <c r="D12" s="16">
        <f t="shared" si="0"/>
        <v>418</v>
      </c>
      <c r="E12" s="16">
        <f t="shared" si="0"/>
        <v>177</v>
      </c>
      <c r="G12" s="17"/>
      <c r="H12" s="18"/>
      <c r="I12" s="22"/>
      <c r="J12" s="18"/>
      <c r="K12" s="18"/>
    </row>
    <row r="13" spans="1:11" s="3" customFormat="1" ht="15.95" customHeight="1">
      <c r="A13" s="20"/>
      <c r="B13" s="21"/>
      <c r="C13" s="15">
        <v>2020</v>
      </c>
      <c r="D13" s="16">
        <f>SUM(D17,D21,D25,D29,D33,D37,D41,D45,D49,D53,D57)</f>
        <v>418</v>
      </c>
      <c r="E13" s="16">
        <f t="shared" si="0"/>
        <v>177</v>
      </c>
      <c r="G13" s="17"/>
      <c r="H13" s="18"/>
      <c r="I13" s="19"/>
      <c r="J13" s="18"/>
      <c r="K13" s="23"/>
    </row>
    <row r="14" spans="1:11" s="3" customFormat="1" ht="15.95" customHeight="1">
      <c r="A14" s="24"/>
      <c r="B14" s="25"/>
      <c r="C14" s="26"/>
      <c r="D14" s="27"/>
      <c r="E14" s="27"/>
      <c r="G14" s="28"/>
      <c r="H14" s="29"/>
      <c r="I14" s="30"/>
      <c r="J14" s="31"/>
      <c r="K14" s="31"/>
    </row>
    <row r="15" spans="1:11" s="3" customFormat="1" ht="15.95" customHeight="1">
      <c r="A15" s="6" t="s">
        <v>15</v>
      </c>
      <c r="B15" s="33"/>
      <c r="C15" s="26">
        <v>2018</v>
      </c>
      <c r="D15" s="18">
        <v>34</v>
      </c>
      <c r="E15" s="18">
        <v>19</v>
      </c>
      <c r="F15" s="31"/>
      <c r="G15" s="28"/>
      <c r="H15" s="29"/>
      <c r="I15" s="34"/>
      <c r="J15" s="29"/>
      <c r="K15" s="29"/>
    </row>
    <row r="16" spans="1:11" s="3" customFormat="1" ht="15.95" customHeight="1">
      <c r="A16" s="35"/>
      <c r="B16" s="33"/>
      <c r="C16" s="26">
        <v>2019</v>
      </c>
      <c r="D16" s="27">
        <v>34</v>
      </c>
      <c r="E16" s="18">
        <v>19</v>
      </c>
      <c r="F16" s="31"/>
      <c r="G16" s="36"/>
      <c r="H16" s="37"/>
      <c r="I16" s="37"/>
      <c r="J16" s="38"/>
      <c r="K16" s="39"/>
    </row>
    <row r="17" spans="1:11" s="3" customFormat="1" ht="15.95" customHeight="1">
      <c r="A17" s="35"/>
      <c r="B17" s="33"/>
      <c r="C17" s="26">
        <v>2020</v>
      </c>
      <c r="D17" s="27">
        <v>34</v>
      </c>
      <c r="E17" s="18">
        <v>19</v>
      </c>
      <c r="F17" s="31"/>
      <c r="G17" s="36"/>
      <c r="H17" s="37"/>
      <c r="I17" s="37"/>
      <c r="J17" s="38"/>
      <c r="K17" s="39"/>
    </row>
    <row r="18" spans="1:11" s="6" customFormat="1" ht="15.95" customHeight="1">
      <c r="A18" s="24"/>
      <c r="B18" s="25"/>
      <c r="C18" s="41"/>
      <c r="D18" s="42"/>
      <c r="E18" s="42"/>
      <c r="G18" s="36"/>
      <c r="H18" s="37"/>
      <c r="I18" s="37"/>
      <c r="J18" s="38"/>
      <c r="K18" s="39"/>
    </row>
    <row r="19" spans="1:11" s="3" customFormat="1" ht="15.95" customHeight="1">
      <c r="A19" s="6" t="s">
        <v>18</v>
      </c>
      <c r="B19" s="25"/>
      <c r="C19" s="41">
        <v>2018</v>
      </c>
      <c r="D19" s="18">
        <v>96</v>
      </c>
      <c r="E19" s="18">
        <v>49</v>
      </c>
      <c r="G19" s="36"/>
      <c r="H19" s="37"/>
      <c r="I19" s="37"/>
      <c r="J19" s="38"/>
      <c r="K19" s="39"/>
    </row>
    <row r="20" spans="1:11" s="40" customFormat="1" ht="15.95" customHeight="1">
      <c r="A20" s="6"/>
      <c r="B20" s="25"/>
      <c r="C20" s="41">
        <v>2019</v>
      </c>
      <c r="D20" s="42">
        <v>96</v>
      </c>
      <c r="E20" s="18">
        <v>49</v>
      </c>
      <c r="G20" s="36"/>
      <c r="H20" s="37"/>
      <c r="I20" s="37"/>
      <c r="J20" s="38"/>
      <c r="K20" s="39"/>
    </row>
    <row r="21" spans="1:11" s="40" customFormat="1" ht="15.95" customHeight="1">
      <c r="A21" s="6"/>
      <c r="B21" s="25"/>
      <c r="C21" s="41">
        <v>2020</v>
      </c>
      <c r="D21" s="42">
        <v>96</v>
      </c>
      <c r="E21" s="18">
        <v>49</v>
      </c>
      <c r="G21" s="36"/>
      <c r="H21" s="37"/>
      <c r="I21" s="37"/>
      <c r="J21" s="38"/>
      <c r="K21" s="39"/>
    </row>
    <row r="22" spans="1:11" ht="15.95" customHeight="1">
      <c r="A22" s="6"/>
      <c r="B22" s="25"/>
      <c r="C22" s="41"/>
      <c r="D22" s="42"/>
      <c r="E22" s="42"/>
      <c r="G22" s="36"/>
      <c r="H22" s="37"/>
      <c r="I22" s="37"/>
      <c r="J22" s="38"/>
      <c r="K22" s="39"/>
    </row>
    <row r="23" spans="1:11" ht="15.95" customHeight="1">
      <c r="A23" s="6" t="s">
        <v>41</v>
      </c>
      <c r="B23" s="25"/>
      <c r="C23" s="41">
        <v>2018</v>
      </c>
      <c r="D23" s="18">
        <v>29</v>
      </c>
      <c r="E23" s="18">
        <v>10</v>
      </c>
      <c r="G23" s="36"/>
      <c r="H23" s="37"/>
      <c r="I23" s="37"/>
      <c r="J23" s="38"/>
      <c r="K23" s="39"/>
    </row>
    <row r="24" spans="1:11" ht="15.95" customHeight="1">
      <c r="A24" s="6"/>
      <c r="B24" s="25"/>
      <c r="C24" s="41">
        <v>2019</v>
      </c>
      <c r="D24" s="42">
        <v>29</v>
      </c>
      <c r="E24" s="42">
        <v>10</v>
      </c>
      <c r="G24" s="36"/>
      <c r="H24" s="37"/>
      <c r="I24" s="37"/>
      <c r="J24" s="38"/>
      <c r="K24" s="39"/>
    </row>
    <row r="25" spans="1:11" ht="15.95" customHeight="1">
      <c r="A25" s="6"/>
      <c r="B25" s="25"/>
      <c r="C25" s="41">
        <v>2020</v>
      </c>
      <c r="D25" s="42">
        <v>29</v>
      </c>
      <c r="E25" s="42">
        <v>10</v>
      </c>
      <c r="G25" s="36"/>
      <c r="H25" s="37"/>
      <c r="I25" s="37"/>
      <c r="J25" s="38"/>
      <c r="K25" s="39"/>
    </row>
    <row r="26" spans="1:11" ht="15.95" customHeight="1">
      <c r="A26" s="6"/>
      <c r="B26" s="25"/>
      <c r="C26" s="41"/>
      <c r="E26" s="42"/>
      <c r="G26" s="36"/>
      <c r="H26" s="37"/>
      <c r="I26" s="37"/>
      <c r="J26" s="38"/>
      <c r="K26" s="39"/>
    </row>
    <row r="27" spans="1:11" ht="15.95" customHeight="1">
      <c r="A27" s="6" t="s">
        <v>21</v>
      </c>
      <c r="B27" s="25"/>
      <c r="C27" s="41">
        <v>2018</v>
      </c>
      <c r="D27" s="18">
        <v>56</v>
      </c>
      <c r="E27" s="18">
        <v>25</v>
      </c>
      <c r="G27" s="28"/>
      <c r="H27" s="29"/>
      <c r="I27" s="34"/>
      <c r="J27" s="29"/>
      <c r="K27" s="29"/>
    </row>
    <row r="28" spans="1:11" ht="15.95" customHeight="1">
      <c r="A28" s="6"/>
      <c r="B28" s="25"/>
      <c r="C28" s="41">
        <v>2019</v>
      </c>
      <c r="D28" s="18">
        <v>56</v>
      </c>
      <c r="E28" s="18">
        <v>25</v>
      </c>
      <c r="G28" s="28"/>
      <c r="H28" s="29"/>
      <c r="I28" s="30"/>
      <c r="J28" s="29"/>
      <c r="K28" s="29"/>
    </row>
    <row r="29" spans="1:11" ht="15.95" customHeight="1">
      <c r="A29" s="6"/>
      <c r="B29" s="25"/>
      <c r="C29" s="41">
        <v>2020</v>
      </c>
      <c r="D29" s="18">
        <v>56</v>
      </c>
      <c r="E29" s="18">
        <v>25</v>
      </c>
      <c r="G29" s="17"/>
      <c r="H29" s="18"/>
      <c r="I29" s="19"/>
    </row>
    <row r="30" spans="1:11" ht="15.95" customHeight="1">
      <c r="A30" s="6"/>
      <c r="B30" s="25"/>
      <c r="C30" s="41"/>
      <c r="D30" s="42"/>
      <c r="E30" s="42"/>
      <c r="G30" s="17"/>
      <c r="H30" s="18"/>
      <c r="I30" s="22"/>
      <c r="J30" s="18"/>
      <c r="K30" s="18"/>
    </row>
    <row r="31" spans="1:11">
      <c r="A31" s="6" t="s">
        <v>22</v>
      </c>
      <c r="B31" s="25"/>
      <c r="C31" s="41">
        <v>2018</v>
      </c>
      <c r="D31" s="18">
        <v>39</v>
      </c>
      <c r="E31" s="18">
        <v>17</v>
      </c>
      <c r="G31" s="17"/>
      <c r="H31" s="18"/>
      <c r="I31" s="19"/>
      <c r="J31" s="18"/>
      <c r="K31" s="23"/>
    </row>
    <row r="32" spans="1:11" ht="15" customHeight="1">
      <c r="A32" s="6"/>
      <c r="B32" s="25"/>
      <c r="C32" s="41">
        <v>2019</v>
      </c>
      <c r="D32" s="42">
        <v>39</v>
      </c>
      <c r="E32" s="18">
        <v>17</v>
      </c>
      <c r="G32" s="17"/>
      <c r="H32" s="18"/>
      <c r="I32" s="19"/>
    </row>
    <row r="33" spans="1:11" ht="15" customHeight="1">
      <c r="A33" s="6"/>
      <c r="B33" s="25"/>
      <c r="C33" s="41">
        <v>2020</v>
      </c>
      <c r="D33" s="42">
        <v>39</v>
      </c>
      <c r="E33" s="18">
        <v>17</v>
      </c>
      <c r="G33" s="17"/>
      <c r="H33" s="18"/>
      <c r="I33" s="22"/>
      <c r="J33" s="18"/>
      <c r="K33" s="18"/>
    </row>
    <row r="34" spans="1:11" ht="8.1" customHeight="1">
      <c r="A34" s="6"/>
      <c r="B34" s="25"/>
      <c r="C34" s="41"/>
      <c r="D34" s="42"/>
      <c r="E34" s="42"/>
      <c r="G34" s="17"/>
      <c r="H34" s="18"/>
      <c r="I34" s="19"/>
      <c r="J34" s="18"/>
      <c r="K34" s="18"/>
    </row>
    <row r="35" spans="1:11" ht="15" customHeight="1">
      <c r="A35" s="6" t="s">
        <v>23</v>
      </c>
      <c r="B35" s="25"/>
      <c r="C35" s="41">
        <v>2018</v>
      </c>
      <c r="D35" s="18">
        <v>34</v>
      </c>
      <c r="E35" s="18">
        <v>16</v>
      </c>
      <c r="G35" s="17"/>
      <c r="H35" s="18"/>
      <c r="I35" s="19"/>
    </row>
    <row r="36" spans="1:11" ht="15" customHeight="1">
      <c r="A36" s="6"/>
      <c r="B36" s="25"/>
      <c r="C36" s="41">
        <v>2019</v>
      </c>
      <c r="D36" s="42">
        <v>34</v>
      </c>
      <c r="E36" s="18">
        <v>16</v>
      </c>
      <c r="G36" s="17"/>
      <c r="H36" s="18"/>
      <c r="I36" s="22"/>
      <c r="J36" s="18"/>
      <c r="K36" s="18"/>
    </row>
    <row r="37" spans="1:11" ht="15" customHeight="1">
      <c r="A37" s="6"/>
      <c r="B37" s="25"/>
      <c r="C37" s="41">
        <v>2020</v>
      </c>
      <c r="D37" s="42">
        <v>34</v>
      </c>
      <c r="E37" s="18">
        <v>16</v>
      </c>
      <c r="G37" s="17"/>
      <c r="H37" s="18"/>
      <c r="I37" s="19"/>
      <c r="J37" s="18"/>
      <c r="K37" s="23"/>
    </row>
    <row r="38" spans="1:11" ht="15" customHeight="1">
      <c r="A38" s="6"/>
      <c r="B38" s="25"/>
      <c r="C38" s="41"/>
      <c r="D38" s="42"/>
      <c r="E38" s="42"/>
      <c r="G38" s="17"/>
      <c r="H38" s="18"/>
      <c r="I38" s="19"/>
    </row>
    <row r="39" spans="1:11" ht="15" customHeight="1">
      <c r="A39" s="6" t="s">
        <v>24</v>
      </c>
      <c r="B39" s="25"/>
      <c r="C39" s="41">
        <v>2018</v>
      </c>
      <c r="D39" s="18">
        <v>35</v>
      </c>
      <c r="E39" s="18">
        <v>13</v>
      </c>
    </row>
    <row r="40" spans="1:11" ht="15" customHeight="1">
      <c r="A40" s="6"/>
      <c r="B40" s="25"/>
      <c r="C40" s="41">
        <v>2019</v>
      </c>
      <c r="D40" s="42">
        <v>35</v>
      </c>
      <c r="E40" s="42">
        <v>13</v>
      </c>
    </row>
    <row r="41" spans="1:11" ht="15" customHeight="1">
      <c r="A41" s="6"/>
      <c r="B41" s="25"/>
      <c r="C41" s="41">
        <v>2020</v>
      </c>
      <c r="D41" s="42">
        <v>35</v>
      </c>
      <c r="E41" s="42">
        <v>13</v>
      </c>
    </row>
    <row r="42" spans="1:11" ht="8.1" customHeight="1">
      <c r="A42" s="6"/>
      <c r="B42" s="25"/>
      <c r="C42" s="41"/>
      <c r="D42" s="42"/>
      <c r="E42" s="42"/>
    </row>
    <row r="43" spans="1:11">
      <c r="A43" s="6" t="s">
        <v>16</v>
      </c>
      <c r="B43" s="25"/>
      <c r="C43" s="41">
        <v>2018</v>
      </c>
      <c r="D43" s="18">
        <v>34</v>
      </c>
      <c r="E43" s="18">
        <v>9</v>
      </c>
    </row>
    <row r="44" spans="1:11">
      <c r="A44" s="6"/>
      <c r="B44" s="25"/>
      <c r="C44" s="41">
        <v>2019</v>
      </c>
      <c r="D44" s="42">
        <v>34</v>
      </c>
      <c r="E44" s="42">
        <v>9</v>
      </c>
    </row>
    <row r="45" spans="1:11">
      <c r="A45" s="6"/>
      <c r="B45" s="25"/>
      <c r="C45" s="41">
        <v>2020</v>
      </c>
      <c r="D45" s="42">
        <v>34</v>
      </c>
      <c r="E45" s="42">
        <v>9</v>
      </c>
    </row>
    <row r="46" spans="1:11" ht="8.1" customHeight="1">
      <c r="A46" s="6"/>
      <c r="B46" s="25"/>
      <c r="C46" s="41"/>
      <c r="D46" s="42"/>
    </row>
    <row r="47" spans="1:11">
      <c r="A47" s="6" t="s">
        <v>19</v>
      </c>
      <c r="B47" s="25"/>
      <c r="C47" s="41">
        <v>2018</v>
      </c>
      <c r="D47" s="18">
        <v>41</v>
      </c>
      <c r="E47" s="18">
        <v>13</v>
      </c>
    </row>
    <row r="48" spans="1:11">
      <c r="A48" s="6"/>
      <c r="B48" s="25"/>
      <c r="C48" s="41">
        <v>2019</v>
      </c>
      <c r="D48" s="42">
        <v>41</v>
      </c>
      <c r="E48" s="18">
        <v>13</v>
      </c>
    </row>
    <row r="49" spans="1:6">
      <c r="A49" s="6"/>
      <c r="B49" s="25"/>
      <c r="C49" s="41">
        <v>2020</v>
      </c>
      <c r="D49" s="42">
        <v>41</v>
      </c>
      <c r="E49" s="18">
        <v>13</v>
      </c>
    </row>
    <row r="50" spans="1:6" ht="8.1" customHeight="1">
      <c r="A50" s="6"/>
      <c r="B50" s="25"/>
      <c r="C50" s="41"/>
      <c r="D50" s="42"/>
      <c r="E50" s="42"/>
    </row>
    <row r="51" spans="1:6">
      <c r="A51" s="6" t="s">
        <v>17</v>
      </c>
      <c r="B51" s="25"/>
      <c r="C51" s="41">
        <v>2018</v>
      </c>
      <c r="D51" s="18">
        <v>15</v>
      </c>
      <c r="E51" s="18">
        <v>6</v>
      </c>
    </row>
    <row r="52" spans="1:6">
      <c r="A52" s="6"/>
      <c r="B52" s="25"/>
      <c r="C52" s="41">
        <v>2019</v>
      </c>
      <c r="D52" s="42">
        <v>15</v>
      </c>
      <c r="E52" s="42">
        <v>6</v>
      </c>
    </row>
    <row r="53" spans="1:6">
      <c r="A53" s="6"/>
      <c r="B53" s="25"/>
      <c r="C53" s="41">
        <v>2020</v>
      </c>
      <c r="D53" s="42">
        <v>15</v>
      </c>
      <c r="E53" s="42">
        <v>6</v>
      </c>
    </row>
    <row r="54" spans="1:6" ht="8.1" customHeight="1">
      <c r="A54" s="6"/>
      <c r="B54" s="25"/>
      <c r="C54" s="41"/>
      <c r="D54" s="42"/>
      <c r="E54" s="42"/>
    </row>
    <row r="55" spans="1:6">
      <c r="A55" s="6" t="s">
        <v>42</v>
      </c>
      <c r="B55" s="25"/>
      <c r="C55" s="41">
        <v>2018</v>
      </c>
      <c r="D55" s="43">
        <v>5</v>
      </c>
      <c r="E55" s="43" t="s">
        <v>71</v>
      </c>
    </row>
    <row r="56" spans="1:6">
      <c r="B56" s="25"/>
      <c r="C56" s="41">
        <v>2019</v>
      </c>
      <c r="D56" s="43">
        <v>5</v>
      </c>
      <c r="E56" s="43" t="s">
        <v>71</v>
      </c>
    </row>
    <row r="57" spans="1:6">
      <c r="B57" s="25"/>
      <c r="C57" s="41">
        <v>2020</v>
      </c>
      <c r="D57" s="43">
        <v>5</v>
      </c>
      <c r="E57" s="43" t="s">
        <v>71</v>
      </c>
    </row>
    <row r="58" spans="1:6" s="44" customFormat="1" ht="6.95" customHeight="1">
      <c r="A58" s="227"/>
      <c r="B58" s="227"/>
      <c r="C58" s="228"/>
      <c r="D58" s="229"/>
      <c r="E58" s="229"/>
      <c r="F58" s="226"/>
    </row>
    <row r="59" spans="1:6" ht="16.5" customHeight="1">
      <c r="F59" s="225" t="s">
        <v>1</v>
      </c>
    </row>
    <row r="60" spans="1:6" ht="16.5" customHeight="1">
      <c r="F60" s="45" t="s">
        <v>14</v>
      </c>
    </row>
    <row r="61" spans="1:6" ht="16.5" customHeight="1">
      <c r="A61" s="158" t="s">
        <v>85</v>
      </c>
    </row>
    <row r="62" spans="1:6" ht="16.5" customHeight="1">
      <c r="A62" s="46" t="s">
        <v>65</v>
      </c>
    </row>
    <row r="63" spans="1:6" ht="16.5" customHeight="1">
      <c r="A63" s="47" t="s">
        <v>82</v>
      </c>
    </row>
    <row r="64" spans="1:6" s="48" customFormat="1" ht="16.5" customHeight="1">
      <c r="A64" s="46" t="s">
        <v>73</v>
      </c>
      <c r="C64" s="49"/>
      <c r="D64" s="50"/>
      <c r="E64" s="50"/>
      <c r="F64" s="50"/>
    </row>
    <row r="65" spans="1:6" s="53" customFormat="1" ht="15" customHeight="1">
      <c r="A65" s="47" t="s">
        <v>74</v>
      </c>
      <c r="B65" s="51"/>
      <c r="C65" s="49"/>
      <c r="D65" s="52"/>
      <c r="E65" s="52"/>
      <c r="F65" s="52"/>
    </row>
    <row r="66" spans="1:6" s="58" customFormat="1" ht="16.5" customHeight="1">
      <c r="A66" s="54"/>
      <c r="B66" s="55"/>
      <c r="C66" s="56"/>
      <c r="D66" s="57"/>
      <c r="E66" s="57"/>
      <c r="F66" s="57"/>
    </row>
  </sheetData>
  <mergeCells count="2">
    <mergeCell ref="B3:F3"/>
    <mergeCell ref="B4:F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XEX43"/>
  <sheetViews>
    <sheetView tabSelected="1" view="pageBreakPreview" zoomScaleNormal="100" zoomScaleSheetLayoutView="100" workbookViewId="0">
      <selection activeCell="H4" sqref="H4"/>
    </sheetView>
  </sheetViews>
  <sheetFormatPr defaultColWidth="10.42578125" defaultRowHeight="15" customHeight="1"/>
  <cols>
    <col min="1" max="1" width="11.7109375" style="91" customWidth="1"/>
    <col min="2" max="2" width="12.7109375" style="91" customWidth="1"/>
    <col min="3" max="5" width="30.7109375" style="92" customWidth="1"/>
    <col min="6" max="6" width="0.5703125" style="91" customWidth="1"/>
    <col min="7" max="9" width="11" style="91" customWidth="1"/>
    <col min="10" max="10" width="12.5703125" style="91" customWidth="1"/>
    <col min="11" max="11" width="11" style="91" customWidth="1"/>
    <col min="12" max="16378" width="10.42578125" style="91"/>
    <col min="16379" max="16384" width="10.42578125" style="93"/>
  </cols>
  <sheetData>
    <row r="1" spans="1:10" ht="8.1" customHeight="1"/>
    <row r="2" spans="1:10" ht="8.1" customHeight="1"/>
    <row r="3" spans="1:10" s="94" customFormat="1" ht="16.5" customHeight="1">
      <c r="A3" s="321" t="s">
        <v>103</v>
      </c>
      <c r="B3" s="96"/>
      <c r="C3" s="95"/>
      <c r="D3" s="95"/>
      <c r="E3" s="95"/>
      <c r="G3" s="96"/>
      <c r="H3" s="96"/>
      <c r="I3" s="96"/>
    </row>
    <row r="4" spans="1:10" s="97" customFormat="1" ht="16.5" customHeight="1">
      <c r="A4" s="320" t="s">
        <v>104</v>
      </c>
      <c r="B4" s="99"/>
      <c r="C4" s="98"/>
      <c r="D4" s="98"/>
      <c r="E4" s="98"/>
      <c r="G4" s="99"/>
      <c r="H4" s="99"/>
      <c r="I4" s="99"/>
    </row>
    <row r="5" spans="1:10" s="94" customFormat="1" ht="15.75" thickBot="1">
      <c r="A5" s="296"/>
      <c r="B5" s="296"/>
      <c r="C5" s="297"/>
      <c r="D5" s="297"/>
      <c r="E5" s="297"/>
      <c r="F5" s="296"/>
    </row>
    <row r="6" spans="1:10" s="100" customFormat="1" ht="8.1" customHeight="1">
      <c r="A6" s="287"/>
      <c r="B6" s="288"/>
      <c r="C6" s="289"/>
      <c r="D6" s="289"/>
      <c r="E6" s="289"/>
      <c r="F6" s="287"/>
    </row>
    <row r="7" spans="1:10" s="100" customFormat="1" ht="15" customHeight="1">
      <c r="A7" s="291" t="s">
        <v>46</v>
      </c>
      <c r="B7" s="294"/>
      <c r="C7" s="292" t="s">
        <v>59</v>
      </c>
      <c r="D7" s="292" t="s">
        <v>60</v>
      </c>
      <c r="E7" s="292" t="s">
        <v>61</v>
      </c>
      <c r="F7" s="293"/>
    </row>
    <row r="8" spans="1:10" s="100" customFormat="1" ht="15" customHeight="1">
      <c r="A8" s="234" t="s">
        <v>47</v>
      </c>
      <c r="B8" s="294"/>
      <c r="C8" s="295" t="s">
        <v>62</v>
      </c>
      <c r="D8" s="295" t="s">
        <v>63</v>
      </c>
      <c r="E8" s="295" t="s">
        <v>64</v>
      </c>
      <c r="F8" s="293"/>
    </row>
    <row r="9" spans="1:10" s="100" customFormat="1" ht="8.1" customHeight="1" thickBot="1">
      <c r="A9" s="298"/>
      <c r="B9" s="299"/>
      <c r="C9" s="300"/>
      <c r="D9" s="300"/>
      <c r="E9" s="300"/>
      <c r="F9" s="298"/>
    </row>
    <row r="10" spans="1:10" ht="8.1" customHeight="1">
      <c r="A10" s="101"/>
      <c r="B10" s="101"/>
      <c r="C10" s="102"/>
      <c r="D10" s="102"/>
      <c r="E10" s="102"/>
    </row>
    <row r="11" spans="1:10" s="91" customFormat="1" ht="15.95" customHeight="1">
      <c r="A11" s="103" t="s">
        <v>66</v>
      </c>
      <c r="B11" s="104"/>
      <c r="C11" s="105">
        <f>SUM(C13,C15,C17,C19,C21,C23,C25,C27,C29,C31,C33)</f>
        <v>1</v>
      </c>
      <c r="D11" s="105">
        <f t="shared" ref="D11" si="0">SUM(D13,D15,D17,D19,D21,D23,D25,D27,D29,D31,D33)</f>
        <v>2</v>
      </c>
      <c r="E11" s="106" t="s">
        <v>2</v>
      </c>
    </row>
    <row r="12" spans="1:10" s="91" customFormat="1" ht="15.95" customHeight="1">
      <c r="A12" s="107"/>
      <c r="B12" s="104"/>
      <c r="C12" s="105"/>
      <c r="D12" s="105"/>
      <c r="E12" s="105"/>
    </row>
    <row r="13" spans="1:10" s="91" customFormat="1" ht="15.95" customHeight="1">
      <c r="A13" s="6" t="s">
        <v>15</v>
      </c>
      <c r="B13" s="104"/>
      <c r="C13" s="108" t="s">
        <v>2</v>
      </c>
      <c r="D13" s="108" t="s">
        <v>2</v>
      </c>
      <c r="E13" s="108" t="s">
        <v>2</v>
      </c>
      <c r="G13" s="109"/>
      <c r="H13" s="110"/>
      <c r="I13" s="105"/>
      <c r="J13" s="105"/>
    </row>
    <row r="14" spans="1:10" s="91" customFormat="1" ht="15.95" customHeight="1">
      <c r="B14" s="104"/>
      <c r="C14" s="105"/>
      <c r="D14" s="105"/>
      <c r="E14" s="105"/>
      <c r="G14" s="109"/>
      <c r="H14" s="110"/>
      <c r="I14" s="105"/>
      <c r="J14" s="105"/>
    </row>
    <row r="15" spans="1:10" s="91" customFormat="1" ht="15.95" customHeight="1">
      <c r="A15" s="6" t="s">
        <v>18</v>
      </c>
      <c r="B15" s="111"/>
      <c r="C15" s="112">
        <v>1</v>
      </c>
      <c r="D15" s="112">
        <v>2</v>
      </c>
      <c r="E15" s="108" t="s">
        <v>2</v>
      </c>
      <c r="G15" s="113"/>
      <c r="H15" s="114"/>
    </row>
    <row r="16" spans="1:10" s="91" customFormat="1" ht="15.95" customHeight="1">
      <c r="A16" s="6"/>
      <c r="B16" s="111"/>
      <c r="C16" s="105"/>
      <c r="D16" s="112"/>
      <c r="E16" s="112"/>
      <c r="G16" s="113"/>
      <c r="H16" s="114"/>
      <c r="I16" s="112"/>
      <c r="J16" s="112"/>
    </row>
    <row r="17" spans="1:10" s="91" customFormat="1" ht="15.95" customHeight="1">
      <c r="A17" s="6" t="s">
        <v>41</v>
      </c>
      <c r="B17" s="111"/>
      <c r="C17" s="108" t="s">
        <v>2</v>
      </c>
      <c r="D17" s="108" t="s">
        <v>2</v>
      </c>
      <c r="E17" s="108" t="s">
        <v>2</v>
      </c>
      <c r="G17" s="113"/>
      <c r="H17" s="114"/>
      <c r="I17" s="112"/>
      <c r="J17" s="112"/>
    </row>
    <row r="18" spans="1:10" s="91" customFormat="1" ht="15.95" customHeight="1">
      <c r="A18" s="6"/>
      <c r="B18" s="111"/>
      <c r="C18" s="105"/>
      <c r="D18" s="112"/>
      <c r="E18" s="112"/>
      <c r="G18" s="113"/>
      <c r="H18" s="114"/>
      <c r="I18" s="112"/>
      <c r="J18" s="112"/>
    </row>
    <row r="19" spans="1:10" s="91" customFormat="1" ht="15.95" customHeight="1">
      <c r="A19" s="6" t="s">
        <v>21</v>
      </c>
      <c r="B19" s="111"/>
      <c r="C19" s="108" t="s">
        <v>2</v>
      </c>
      <c r="D19" s="108" t="s">
        <v>2</v>
      </c>
      <c r="E19" s="108" t="s">
        <v>2</v>
      </c>
      <c r="G19" s="113"/>
      <c r="H19" s="114"/>
    </row>
    <row r="20" spans="1:10" s="91" customFormat="1" ht="15.95" customHeight="1">
      <c r="A20" s="6"/>
      <c r="B20" s="111"/>
      <c r="C20" s="105"/>
      <c r="D20" s="112"/>
      <c r="E20" s="112"/>
      <c r="G20" s="113"/>
      <c r="H20" s="114"/>
      <c r="I20" s="112"/>
      <c r="J20" s="112"/>
    </row>
    <row r="21" spans="1:10" s="91" customFormat="1" ht="15.95" customHeight="1">
      <c r="A21" s="6" t="s">
        <v>22</v>
      </c>
      <c r="B21" s="111"/>
      <c r="C21" s="108" t="s">
        <v>2</v>
      </c>
      <c r="D21" s="108" t="s">
        <v>2</v>
      </c>
      <c r="E21" s="108" t="s">
        <v>2</v>
      </c>
      <c r="G21" s="113"/>
      <c r="H21" s="114"/>
      <c r="I21" s="112"/>
      <c r="J21" s="112"/>
    </row>
    <row r="22" spans="1:10" s="91" customFormat="1" ht="15.95" customHeight="1">
      <c r="A22" s="6"/>
      <c r="B22" s="111"/>
      <c r="C22" s="105"/>
      <c r="D22" s="112"/>
      <c r="E22" s="112"/>
      <c r="G22" s="113"/>
      <c r="H22" s="114"/>
      <c r="I22" s="112"/>
      <c r="J22" s="112"/>
    </row>
    <row r="23" spans="1:10" s="91" customFormat="1" ht="15.95" customHeight="1">
      <c r="A23" s="6" t="s">
        <v>23</v>
      </c>
      <c r="B23" s="111"/>
      <c r="C23" s="108" t="s">
        <v>2</v>
      </c>
      <c r="D23" s="108" t="s">
        <v>2</v>
      </c>
      <c r="E23" s="108" t="s">
        <v>2</v>
      </c>
      <c r="G23" s="113"/>
      <c r="H23" s="114"/>
    </row>
    <row r="24" spans="1:10" s="91" customFormat="1" ht="15.95" customHeight="1">
      <c r="A24" s="6"/>
      <c r="B24" s="111"/>
      <c r="C24" s="105"/>
      <c r="D24" s="112"/>
      <c r="E24" s="112"/>
      <c r="G24" s="113"/>
      <c r="H24" s="114"/>
      <c r="I24" s="112"/>
      <c r="J24" s="112"/>
    </row>
    <row r="25" spans="1:10" s="91" customFormat="1" ht="15.95" customHeight="1">
      <c r="A25" s="6" t="s">
        <v>24</v>
      </c>
      <c r="B25" s="111"/>
      <c r="C25" s="108" t="s">
        <v>2</v>
      </c>
      <c r="D25" s="108" t="s">
        <v>2</v>
      </c>
      <c r="E25" s="108" t="s">
        <v>2</v>
      </c>
      <c r="G25" s="113"/>
      <c r="H25" s="114"/>
      <c r="I25" s="112"/>
      <c r="J25" s="112"/>
    </row>
    <row r="26" spans="1:10" s="91" customFormat="1" ht="15.95" customHeight="1">
      <c r="A26" s="6"/>
      <c r="B26" s="111"/>
      <c r="C26" s="105"/>
      <c r="D26" s="112"/>
      <c r="E26" s="112"/>
      <c r="G26" s="113"/>
      <c r="H26" s="114"/>
      <c r="I26" s="112"/>
      <c r="J26" s="112"/>
    </row>
    <row r="27" spans="1:10" s="91" customFormat="1" ht="15.95" customHeight="1">
      <c r="A27" s="6" t="s">
        <v>16</v>
      </c>
      <c r="B27" s="115"/>
      <c r="C27" s="108" t="s">
        <v>2</v>
      </c>
      <c r="D27" s="108" t="s">
        <v>2</v>
      </c>
      <c r="E27" s="108" t="s">
        <v>2</v>
      </c>
      <c r="G27" s="113"/>
      <c r="H27" s="116"/>
    </row>
    <row r="28" spans="1:10" s="91" customFormat="1" ht="15.95" customHeight="1">
      <c r="A28" s="6"/>
      <c r="B28" s="115"/>
      <c r="C28" s="105"/>
      <c r="D28" s="112"/>
      <c r="E28" s="112"/>
      <c r="G28" s="113"/>
      <c r="H28" s="116"/>
      <c r="I28" s="112"/>
      <c r="J28" s="112"/>
    </row>
    <row r="29" spans="1:10" s="91" customFormat="1" ht="15.95" customHeight="1">
      <c r="A29" s="6" t="s">
        <v>19</v>
      </c>
      <c r="B29" s="115"/>
      <c r="C29" s="108" t="s">
        <v>2</v>
      </c>
      <c r="D29" s="108" t="s">
        <v>2</v>
      </c>
      <c r="E29" s="108" t="s">
        <v>2</v>
      </c>
      <c r="G29" s="113"/>
      <c r="H29" s="116"/>
      <c r="I29" s="112"/>
      <c r="J29" s="112"/>
    </row>
    <row r="30" spans="1:10" s="91" customFormat="1" ht="15.95" customHeight="1">
      <c r="A30" s="6"/>
      <c r="B30" s="115"/>
      <c r="C30" s="105"/>
      <c r="D30" s="112"/>
      <c r="E30" s="112"/>
      <c r="G30" s="113"/>
      <c r="H30" s="116"/>
      <c r="I30" s="112"/>
      <c r="J30" s="112"/>
    </row>
    <row r="31" spans="1:10" s="91" customFormat="1" ht="15.95" customHeight="1">
      <c r="A31" s="6" t="s">
        <v>17</v>
      </c>
      <c r="B31" s="101"/>
      <c r="C31" s="108" t="s">
        <v>2</v>
      </c>
      <c r="D31" s="108" t="s">
        <v>2</v>
      </c>
      <c r="E31" s="108" t="s">
        <v>2</v>
      </c>
      <c r="G31" s="113"/>
      <c r="H31" s="114"/>
    </row>
    <row r="32" spans="1:10" s="91" customFormat="1" ht="15.95" customHeight="1">
      <c r="A32" s="6"/>
      <c r="B32" s="101"/>
      <c r="C32" s="105"/>
      <c r="D32" s="112"/>
      <c r="E32" s="112"/>
      <c r="G32" s="113"/>
      <c r="H32" s="114"/>
      <c r="I32" s="112"/>
      <c r="J32" s="112"/>
    </row>
    <row r="33" spans="1:11" s="91" customFormat="1" ht="15.95" customHeight="1">
      <c r="A33" s="6" t="s">
        <v>42</v>
      </c>
      <c r="B33" s="101"/>
      <c r="C33" s="108" t="s">
        <v>71</v>
      </c>
      <c r="D33" s="108" t="s">
        <v>71</v>
      </c>
      <c r="E33" s="108" t="s">
        <v>71</v>
      </c>
      <c r="G33" s="113"/>
      <c r="H33" s="114"/>
      <c r="I33" s="112"/>
      <c r="J33" s="112"/>
    </row>
    <row r="34" spans="1:11" s="91" customFormat="1" ht="8.1" customHeight="1">
      <c r="A34" s="302"/>
      <c r="B34" s="303"/>
      <c r="C34" s="304"/>
      <c r="D34" s="304"/>
      <c r="E34" s="304"/>
      <c r="F34" s="301"/>
      <c r="G34" s="113"/>
      <c r="H34" s="116"/>
      <c r="I34" s="112"/>
      <c r="J34" s="112"/>
      <c r="K34" s="117"/>
    </row>
    <row r="35" spans="1:11" s="94" customFormat="1" ht="15" customHeight="1">
      <c r="A35" s="118"/>
      <c r="D35" s="119"/>
      <c r="E35" s="119"/>
      <c r="F35" s="120" t="s">
        <v>1</v>
      </c>
    </row>
    <row r="36" spans="1:11" s="94" customFormat="1" ht="15" customHeight="1">
      <c r="A36" s="118"/>
      <c r="D36" s="119"/>
      <c r="E36" s="119"/>
      <c r="F36" s="84" t="s">
        <v>56</v>
      </c>
    </row>
    <row r="37" spans="1:11" s="94" customFormat="1" ht="8.1" customHeight="1">
      <c r="A37" s="118"/>
      <c r="D37" s="119"/>
      <c r="E37" s="119"/>
      <c r="F37" s="121"/>
    </row>
    <row r="38" spans="1:11" s="94" customFormat="1" ht="15" customHeight="1">
      <c r="A38" s="122" t="s">
        <v>83</v>
      </c>
      <c r="D38" s="119"/>
      <c r="E38" s="119"/>
    </row>
    <row r="39" spans="1:11" s="85" customFormat="1" ht="15" customHeight="1">
      <c r="A39" s="46" t="s">
        <v>65</v>
      </c>
      <c r="B39" s="86"/>
      <c r="C39" s="87"/>
      <c r="D39" s="88"/>
      <c r="E39" s="88"/>
    </row>
    <row r="40" spans="1:11" s="85" customFormat="1" ht="15" customHeight="1">
      <c r="A40" s="47" t="s">
        <v>82</v>
      </c>
      <c r="C40" s="89"/>
      <c r="D40" s="90"/>
      <c r="E40" s="90"/>
    </row>
    <row r="41" spans="1:11" s="123" customFormat="1" ht="15" customHeight="1">
      <c r="A41" s="46" t="s">
        <v>73</v>
      </c>
      <c r="C41" s="124"/>
      <c r="D41" s="125"/>
      <c r="E41" s="125"/>
      <c r="G41" s="124"/>
      <c r="H41" s="124"/>
      <c r="I41" s="124"/>
      <c r="J41" s="124"/>
      <c r="K41" s="124"/>
    </row>
    <row r="42" spans="1:11" s="91" customFormat="1" ht="15" customHeight="1">
      <c r="A42" s="47" t="s">
        <v>80</v>
      </c>
      <c r="B42" s="126"/>
      <c r="C42" s="127"/>
      <c r="D42" s="127"/>
      <c r="E42" s="127"/>
      <c r="G42" s="128"/>
      <c r="H42" s="128"/>
      <c r="I42" s="129"/>
      <c r="J42" s="128"/>
    </row>
    <row r="43" spans="1:11" s="91" customFormat="1" ht="15" customHeight="1">
      <c r="A43" s="130"/>
      <c r="B43" s="131"/>
      <c r="C43" s="128"/>
      <c r="D43" s="128"/>
      <c r="E43" s="128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P47"/>
  <sheetViews>
    <sheetView tabSelected="1" view="pageBreakPreview" zoomScaleNormal="100" zoomScaleSheetLayoutView="100" workbookViewId="0">
      <selection activeCell="H4" sqref="H4"/>
    </sheetView>
  </sheetViews>
  <sheetFormatPr defaultColWidth="10.42578125" defaultRowHeight="15" customHeight="1"/>
  <cols>
    <col min="1" max="1" width="11.7109375" style="91" customWidth="1"/>
    <col min="2" max="2" width="12.7109375" style="91" customWidth="1"/>
    <col min="3" max="5" width="12.7109375" style="92" customWidth="1"/>
    <col min="6" max="6" width="1.7109375" style="92" customWidth="1"/>
    <col min="7" max="10" width="12.7109375" style="92" customWidth="1"/>
    <col min="11" max="11" width="1.7109375" style="91" customWidth="1"/>
    <col min="12" max="12" width="11" style="91" customWidth="1"/>
    <col min="13" max="13" width="1" style="91" customWidth="1"/>
    <col min="14" max="14" width="11" style="91" customWidth="1"/>
    <col min="15" max="15" width="12.5703125" style="91" customWidth="1"/>
    <col min="16" max="16" width="11" style="91" customWidth="1"/>
    <col min="17" max="16384" width="10.42578125" style="91"/>
  </cols>
  <sheetData>
    <row r="1" spans="1:15" ht="8.1" customHeight="1"/>
    <row r="2" spans="1:15" ht="8.1" customHeight="1"/>
    <row r="3" spans="1:15" s="94" customFormat="1" ht="16.5" customHeight="1">
      <c r="A3" s="321" t="s">
        <v>105</v>
      </c>
      <c r="B3" s="96"/>
      <c r="C3" s="95"/>
      <c r="D3" s="95"/>
      <c r="E3" s="95"/>
      <c r="F3" s="95"/>
      <c r="G3" s="95"/>
      <c r="H3" s="95"/>
      <c r="I3" s="95"/>
      <c r="J3" s="95"/>
      <c r="L3" s="96"/>
      <c r="M3" s="96"/>
      <c r="N3" s="96"/>
    </row>
    <row r="4" spans="1:15" s="97" customFormat="1" ht="16.5" customHeight="1">
      <c r="A4" s="320" t="s">
        <v>106</v>
      </c>
      <c r="B4" s="99"/>
      <c r="C4" s="98"/>
      <c r="D4" s="98"/>
      <c r="E4" s="98"/>
      <c r="F4" s="98"/>
      <c r="G4" s="98"/>
      <c r="H4" s="98"/>
      <c r="I4" s="98"/>
      <c r="J4" s="98"/>
      <c r="L4" s="99"/>
      <c r="M4" s="99"/>
      <c r="N4" s="99"/>
    </row>
    <row r="5" spans="1:15" s="94" customFormat="1" ht="15.75" thickBot="1">
      <c r="A5" s="296"/>
      <c r="B5" s="296"/>
      <c r="C5" s="297"/>
      <c r="D5" s="344"/>
      <c r="E5" s="297"/>
      <c r="F5" s="297"/>
      <c r="G5" s="297"/>
      <c r="H5" s="344"/>
      <c r="I5" s="297"/>
      <c r="J5" s="344"/>
      <c r="K5" s="296"/>
    </row>
    <row r="6" spans="1:15" s="345" customFormat="1" ht="8.1" customHeight="1">
      <c r="A6" s="287"/>
      <c r="B6" s="288"/>
      <c r="C6" s="289"/>
      <c r="D6" s="346"/>
      <c r="E6" s="289"/>
      <c r="F6" s="289"/>
      <c r="G6" s="289"/>
      <c r="H6" s="346"/>
      <c r="I6" s="289"/>
      <c r="J6" s="346"/>
      <c r="K6" s="287"/>
    </row>
    <row r="7" spans="1:15" s="100" customFormat="1" ht="15" customHeight="1">
      <c r="A7" s="291" t="s">
        <v>46</v>
      </c>
      <c r="B7" s="288"/>
      <c r="C7" s="339" t="s">
        <v>8</v>
      </c>
      <c r="D7" s="339"/>
      <c r="E7" s="339"/>
      <c r="F7" s="292"/>
      <c r="G7" s="339" t="s">
        <v>49</v>
      </c>
      <c r="H7" s="339"/>
      <c r="I7" s="339"/>
      <c r="J7" s="339"/>
      <c r="K7" s="290"/>
    </row>
    <row r="8" spans="1:15" s="100" customFormat="1" ht="15" customHeight="1">
      <c r="A8" s="234" t="s">
        <v>47</v>
      </c>
      <c r="B8" s="294"/>
      <c r="C8" s="340" t="s">
        <v>6</v>
      </c>
      <c r="D8" s="340"/>
      <c r="E8" s="340"/>
      <c r="F8" s="295"/>
      <c r="G8" s="340" t="s">
        <v>5</v>
      </c>
      <c r="H8" s="340"/>
      <c r="I8" s="340"/>
      <c r="J8" s="340"/>
      <c r="K8" s="293"/>
    </row>
    <row r="9" spans="1:15" s="100" customFormat="1" ht="15" customHeight="1">
      <c r="A9" s="293"/>
      <c r="B9" s="294"/>
      <c r="C9" s="292" t="s">
        <v>4</v>
      </c>
      <c r="D9" s="292" t="s">
        <v>50</v>
      </c>
      <c r="E9" s="292" t="s">
        <v>51</v>
      </c>
      <c r="F9" s="295"/>
      <c r="G9" s="292" t="s">
        <v>4</v>
      </c>
      <c r="H9" s="292" t="s">
        <v>50</v>
      </c>
      <c r="I9" s="292" t="s">
        <v>51</v>
      </c>
      <c r="J9" s="292" t="s">
        <v>52</v>
      </c>
      <c r="K9" s="293"/>
    </row>
    <row r="10" spans="1:15" s="100" customFormat="1" ht="15" customHeight="1">
      <c r="A10" s="293"/>
      <c r="B10" s="294"/>
      <c r="C10" s="295" t="s">
        <v>3</v>
      </c>
      <c r="D10" s="295" t="s">
        <v>53</v>
      </c>
      <c r="E10" s="295" t="s">
        <v>54</v>
      </c>
      <c r="F10" s="295"/>
      <c r="G10" s="295" t="s">
        <v>3</v>
      </c>
      <c r="H10" s="295" t="s">
        <v>53</v>
      </c>
      <c r="I10" s="295" t="s">
        <v>54</v>
      </c>
      <c r="J10" s="295" t="s">
        <v>55</v>
      </c>
      <c r="K10" s="293"/>
    </row>
    <row r="11" spans="1:15" s="100" customFormat="1" ht="8.1" customHeight="1" thickBot="1">
      <c r="A11" s="298"/>
      <c r="B11" s="299"/>
      <c r="C11" s="300"/>
      <c r="D11" s="300"/>
      <c r="E11" s="300"/>
      <c r="F11" s="300"/>
      <c r="G11" s="300"/>
      <c r="H11" s="300"/>
      <c r="I11" s="300"/>
      <c r="J11" s="300"/>
      <c r="K11" s="298"/>
    </row>
    <row r="12" spans="1:15" ht="8.1" customHeight="1">
      <c r="A12" s="101"/>
      <c r="B12" s="101"/>
      <c r="C12" s="102"/>
      <c r="D12" s="102"/>
      <c r="E12" s="102"/>
      <c r="F12" s="102"/>
      <c r="G12" s="102"/>
      <c r="H12" s="102"/>
      <c r="I12" s="102"/>
      <c r="J12" s="102"/>
    </row>
    <row r="13" spans="1:15" ht="15.95" customHeight="1">
      <c r="A13" s="103" t="s">
        <v>66</v>
      </c>
      <c r="B13" s="104"/>
      <c r="C13" s="105">
        <f t="shared" ref="C13:C17" si="0">SUM(D13:E13)</f>
        <v>173</v>
      </c>
      <c r="D13" s="106" t="s">
        <v>2</v>
      </c>
      <c r="E13" s="105">
        <f>SUM(E15,E17,E19,E21,E23,E25,E27,E29,E31,E33,E35,E53)</f>
        <v>173</v>
      </c>
      <c r="F13" s="132"/>
      <c r="G13" s="105">
        <f>SUM(H13:J13)</f>
        <v>62</v>
      </c>
      <c r="H13" s="105">
        <f>SUM(H15,H17,H19,H21,H23,H25,H27,H29,H31,H33,H35,H53)</f>
        <v>26</v>
      </c>
      <c r="I13" s="105">
        <f>SUM(I15,I17,I19,I21,I23,I25,I27,I29,I31,I33,I35,I53)</f>
        <v>7</v>
      </c>
      <c r="J13" s="105">
        <f>SUM(J15,J17,J19,J21,J23,J25,J27,J29,J31,J33,J35,J53)</f>
        <v>29</v>
      </c>
    </row>
    <row r="14" spans="1:15" ht="15.95" customHeight="1">
      <c r="A14" s="107"/>
      <c r="B14" s="104"/>
      <c r="C14" s="105"/>
      <c r="D14" s="105"/>
      <c r="E14" s="105"/>
      <c r="F14" s="105"/>
      <c r="G14" s="105"/>
      <c r="H14" s="105"/>
      <c r="I14" s="105"/>
      <c r="J14" s="105"/>
    </row>
    <row r="15" spans="1:15" ht="15.95" customHeight="1">
      <c r="A15" s="6" t="s">
        <v>15</v>
      </c>
      <c r="B15" s="104"/>
      <c r="C15" s="108" t="s">
        <v>2</v>
      </c>
      <c r="D15" s="108" t="s">
        <v>2</v>
      </c>
      <c r="E15" s="108" t="s">
        <v>2</v>
      </c>
      <c r="G15" s="108" t="s">
        <v>2</v>
      </c>
      <c r="H15" s="108" t="s">
        <v>2</v>
      </c>
      <c r="I15" s="108" t="s">
        <v>2</v>
      </c>
      <c r="J15" s="108" t="s">
        <v>2</v>
      </c>
      <c r="L15" s="109"/>
      <c r="M15" s="110"/>
      <c r="N15" s="105"/>
      <c r="O15" s="105"/>
    </row>
    <row r="16" spans="1:15" ht="15.95" customHeight="1">
      <c r="B16" s="104"/>
      <c r="C16" s="105"/>
      <c r="D16" s="105"/>
      <c r="E16" s="105"/>
      <c r="F16" s="105"/>
      <c r="G16" s="105"/>
      <c r="H16" s="138"/>
      <c r="I16" s="138"/>
      <c r="J16" s="138"/>
      <c r="L16" s="109"/>
      <c r="M16" s="110"/>
      <c r="N16" s="105"/>
      <c r="O16" s="105"/>
    </row>
    <row r="17" spans="1:15" ht="15.95" customHeight="1">
      <c r="A17" s="6" t="s">
        <v>18</v>
      </c>
      <c r="B17" s="111"/>
      <c r="C17" s="112">
        <f t="shared" si="0"/>
        <v>142</v>
      </c>
      <c r="D17" s="108" t="s">
        <v>2</v>
      </c>
      <c r="E17" s="112">
        <v>142</v>
      </c>
      <c r="F17" s="112"/>
      <c r="G17" s="112">
        <f t="shared" ref="G17" si="1">SUM(H17:J17)</f>
        <v>53</v>
      </c>
      <c r="H17" s="112">
        <v>17</v>
      </c>
      <c r="I17" s="112">
        <v>7</v>
      </c>
      <c r="J17" s="112">
        <v>29</v>
      </c>
      <c r="L17" s="113"/>
      <c r="M17" s="114"/>
    </row>
    <row r="18" spans="1:15" ht="15.95" customHeight="1">
      <c r="A18" s="6"/>
      <c r="B18" s="111"/>
      <c r="C18" s="105"/>
      <c r="D18" s="112"/>
      <c r="E18" s="112"/>
      <c r="F18" s="112"/>
      <c r="G18" s="112"/>
      <c r="H18" s="112"/>
      <c r="I18" s="112"/>
      <c r="J18" s="112"/>
      <c r="L18" s="113"/>
      <c r="M18" s="114"/>
      <c r="N18" s="112"/>
      <c r="O18" s="112"/>
    </row>
    <row r="19" spans="1:15" ht="15.95" customHeight="1">
      <c r="A19" s="6" t="s">
        <v>41</v>
      </c>
      <c r="B19" s="111"/>
      <c r="C19" s="108" t="s">
        <v>2</v>
      </c>
      <c r="D19" s="108" t="s">
        <v>2</v>
      </c>
      <c r="E19" s="108" t="s">
        <v>2</v>
      </c>
      <c r="F19" s="112"/>
      <c r="G19" s="108" t="s">
        <v>2</v>
      </c>
      <c r="H19" s="108" t="s">
        <v>2</v>
      </c>
      <c r="I19" s="108" t="s">
        <v>2</v>
      </c>
      <c r="J19" s="108" t="s">
        <v>2</v>
      </c>
      <c r="L19" s="113"/>
      <c r="M19" s="114"/>
      <c r="N19" s="112"/>
      <c r="O19" s="112"/>
    </row>
    <row r="20" spans="1:15" ht="15.95" customHeight="1">
      <c r="A20" s="6"/>
      <c r="B20" s="111"/>
      <c r="C20" s="105"/>
      <c r="D20" s="112"/>
      <c r="E20" s="112"/>
      <c r="F20" s="112"/>
      <c r="G20" s="112"/>
      <c r="H20" s="112"/>
      <c r="I20" s="112"/>
      <c r="J20" s="112"/>
      <c r="L20" s="113"/>
      <c r="M20" s="114"/>
      <c r="N20" s="112"/>
      <c r="O20" s="112"/>
    </row>
    <row r="21" spans="1:15" ht="15.95" customHeight="1">
      <c r="A21" s="6" t="s">
        <v>21</v>
      </c>
      <c r="B21" s="111"/>
      <c r="C21" s="108" t="s">
        <v>2</v>
      </c>
      <c r="D21" s="108" t="s">
        <v>2</v>
      </c>
      <c r="E21" s="108" t="s">
        <v>2</v>
      </c>
      <c r="F21" s="112"/>
      <c r="G21" s="112">
        <f t="shared" ref="G21:G23" si="2">SUM(H21:J21)</f>
        <v>6</v>
      </c>
      <c r="H21" s="112">
        <v>6</v>
      </c>
      <c r="I21" s="108" t="s">
        <v>2</v>
      </c>
      <c r="J21" s="108" t="s">
        <v>2</v>
      </c>
      <c r="L21" s="113"/>
      <c r="M21" s="114"/>
    </row>
    <row r="22" spans="1:15" ht="15.95" customHeight="1">
      <c r="A22" s="6"/>
      <c r="B22" s="111"/>
      <c r="C22" s="105"/>
      <c r="D22" s="112"/>
      <c r="E22" s="112"/>
      <c r="F22" s="112"/>
      <c r="G22" s="112"/>
      <c r="H22" s="112"/>
      <c r="I22" s="112"/>
      <c r="J22" s="112"/>
      <c r="L22" s="113"/>
      <c r="M22" s="114"/>
      <c r="N22" s="112"/>
      <c r="O22" s="112"/>
    </row>
    <row r="23" spans="1:15" ht="15.95" customHeight="1">
      <c r="A23" s="6" t="s">
        <v>22</v>
      </c>
      <c r="B23" s="111"/>
      <c r="C23" s="108" t="s">
        <v>2</v>
      </c>
      <c r="D23" s="108" t="s">
        <v>2</v>
      </c>
      <c r="E23" s="108" t="s">
        <v>2</v>
      </c>
      <c r="F23" s="112"/>
      <c r="G23" s="112">
        <f t="shared" si="2"/>
        <v>3</v>
      </c>
      <c r="H23" s="112">
        <v>3</v>
      </c>
      <c r="I23" s="108" t="s">
        <v>2</v>
      </c>
      <c r="J23" s="108" t="s">
        <v>2</v>
      </c>
      <c r="L23" s="113"/>
      <c r="M23" s="114"/>
      <c r="N23" s="112"/>
      <c r="O23" s="112"/>
    </row>
    <row r="24" spans="1:15" ht="15.95" customHeight="1">
      <c r="A24" s="6"/>
      <c r="B24" s="111"/>
      <c r="C24" s="105"/>
      <c r="D24" s="112"/>
      <c r="E24" s="112"/>
      <c r="F24" s="112"/>
      <c r="G24" s="112"/>
      <c r="H24" s="112"/>
      <c r="I24" s="112"/>
      <c r="J24" s="112"/>
      <c r="L24" s="113"/>
      <c r="M24" s="114"/>
      <c r="N24" s="112"/>
      <c r="O24" s="112"/>
    </row>
    <row r="25" spans="1:15" ht="15.95" customHeight="1">
      <c r="A25" s="6" t="s">
        <v>23</v>
      </c>
      <c r="B25" s="111"/>
      <c r="C25" s="108" t="s">
        <v>2</v>
      </c>
      <c r="D25" s="108" t="s">
        <v>2</v>
      </c>
      <c r="E25" s="108" t="s">
        <v>2</v>
      </c>
      <c r="F25" s="112"/>
      <c r="G25" s="108" t="s">
        <v>2</v>
      </c>
      <c r="H25" s="108" t="s">
        <v>2</v>
      </c>
      <c r="I25" s="108" t="s">
        <v>2</v>
      </c>
      <c r="J25" s="108" t="s">
        <v>2</v>
      </c>
      <c r="L25" s="113"/>
      <c r="M25" s="114"/>
    </row>
    <row r="26" spans="1:15" ht="15.95" customHeight="1">
      <c r="A26" s="6"/>
      <c r="B26" s="111"/>
      <c r="C26" s="105"/>
      <c r="D26" s="112"/>
      <c r="E26" s="112"/>
      <c r="F26" s="112"/>
      <c r="G26" s="112"/>
      <c r="H26" s="112"/>
      <c r="I26" s="112"/>
      <c r="J26" s="112"/>
      <c r="L26" s="113"/>
      <c r="M26" s="114"/>
      <c r="N26" s="112"/>
      <c r="O26" s="112"/>
    </row>
    <row r="27" spans="1:15" ht="15.95" customHeight="1">
      <c r="A27" s="6" t="s">
        <v>24</v>
      </c>
      <c r="B27" s="111"/>
      <c r="C27" s="112">
        <f t="shared" ref="C27" si="3">SUM(D27:E27)</f>
        <v>31</v>
      </c>
      <c r="D27" s="108" t="s">
        <v>2</v>
      </c>
      <c r="E27" s="112">
        <v>31</v>
      </c>
      <c r="F27" s="112"/>
      <c r="G27" s="108" t="s">
        <v>2</v>
      </c>
      <c r="H27" s="108" t="s">
        <v>2</v>
      </c>
      <c r="I27" s="108" t="s">
        <v>2</v>
      </c>
      <c r="J27" s="108" t="s">
        <v>2</v>
      </c>
      <c r="L27" s="113"/>
      <c r="M27" s="114"/>
      <c r="N27" s="112"/>
      <c r="O27" s="112"/>
    </row>
    <row r="28" spans="1:15" ht="15.95" customHeight="1">
      <c r="A28" s="6"/>
      <c r="B28" s="111"/>
      <c r="C28" s="105"/>
      <c r="D28" s="112"/>
      <c r="E28" s="112"/>
      <c r="F28" s="112"/>
      <c r="G28" s="112"/>
      <c r="H28" s="112"/>
      <c r="I28" s="112"/>
      <c r="J28" s="112"/>
      <c r="L28" s="113"/>
      <c r="M28" s="114"/>
      <c r="N28" s="112"/>
      <c r="O28" s="112"/>
    </row>
    <row r="29" spans="1:15" ht="15.95" customHeight="1">
      <c r="A29" s="6" t="s">
        <v>16</v>
      </c>
      <c r="B29" s="115"/>
      <c r="C29" s="108" t="s">
        <v>2</v>
      </c>
      <c r="D29" s="108" t="s">
        <v>2</v>
      </c>
      <c r="E29" s="108" t="s">
        <v>2</v>
      </c>
      <c r="F29" s="112"/>
      <c r="G29" s="108" t="s">
        <v>2</v>
      </c>
      <c r="H29" s="108" t="s">
        <v>2</v>
      </c>
      <c r="I29" s="108" t="s">
        <v>2</v>
      </c>
      <c r="J29" s="108" t="s">
        <v>2</v>
      </c>
      <c r="L29" s="113"/>
      <c r="M29" s="116"/>
    </row>
    <row r="30" spans="1:15" ht="15.95" customHeight="1">
      <c r="A30" s="6"/>
      <c r="B30" s="115"/>
      <c r="C30" s="105"/>
      <c r="D30" s="112"/>
      <c r="E30" s="112"/>
      <c r="F30" s="112"/>
      <c r="G30" s="112"/>
      <c r="H30" s="112"/>
      <c r="I30" s="112"/>
      <c r="J30" s="112"/>
      <c r="L30" s="113"/>
      <c r="M30" s="116"/>
      <c r="N30" s="112"/>
      <c r="O30" s="112"/>
    </row>
    <row r="31" spans="1:15" ht="15.95" customHeight="1">
      <c r="A31" s="6" t="s">
        <v>19</v>
      </c>
      <c r="B31" s="115"/>
      <c r="C31" s="108" t="s">
        <v>2</v>
      </c>
      <c r="D31" s="108" t="s">
        <v>2</v>
      </c>
      <c r="E31" s="108" t="s">
        <v>2</v>
      </c>
      <c r="F31" s="112"/>
      <c r="G31" s="108" t="s">
        <v>2</v>
      </c>
      <c r="H31" s="108" t="s">
        <v>2</v>
      </c>
      <c r="I31" s="108" t="s">
        <v>2</v>
      </c>
      <c r="J31" s="108" t="s">
        <v>2</v>
      </c>
      <c r="L31" s="113"/>
      <c r="M31" s="116"/>
      <c r="N31" s="112"/>
      <c r="O31" s="112"/>
    </row>
    <row r="32" spans="1:15" ht="15.95" customHeight="1">
      <c r="A32" s="6"/>
      <c r="B32" s="115"/>
      <c r="C32" s="105"/>
      <c r="D32" s="112"/>
      <c r="E32" s="112"/>
      <c r="F32" s="112"/>
      <c r="G32" s="112"/>
      <c r="H32" s="112"/>
      <c r="I32" s="112"/>
      <c r="J32" s="112"/>
      <c r="L32" s="113"/>
      <c r="M32" s="116"/>
      <c r="N32" s="112"/>
      <c r="O32" s="112"/>
    </row>
    <row r="33" spans="1:16" ht="15.95" customHeight="1">
      <c r="A33" s="6" t="s">
        <v>17</v>
      </c>
      <c r="B33" s="101"/>
      <c r="C33" s="108" t="s">
        <v>2</v>
      </c>
      <c r="D33" s="108" t="s">
        <v>2</v>
      </c>
      <c r="E33" s="108" t="s">
        <v>2</v>
      </c>
      <c r="F33" s="112"/>
      <c r="G33" s="108" t="s">
        <v>2</v>
      </c>
      <c r="H33" s="108" t="s">
        <v>2</v>
      </c>
      <c r="I33" s="108" t="s">
        <v>2</v>
      </c>
      <c r="J33" s="108" t="s">
        <v>2</v>
      </c>
      <c r="L33" s="113"/>
      <c r="M33" s="114"/>
    </row>
    <row r="34" spans="1:16" ht="15.95" customHeight="1">
      <c r="A34" s="6"/>
      <c r="B34" s="101"/>
      <c r="C34" s="105"/>
      <c r="D34" s="112"/>
      <c r="E34" s="112"/>
      <c r="F34" s="112"/>
      <c r="G34" s="112"/>
      <c r="H34" s="112"/>
      <c r="I34" s="112"/>
      <c r="J34" s="112"/>
      <c r="L34" s="113"/>
      <c r="M34" s="114"/>
      <c r="N34" s="112"/>
      <c r="O34" s="112"/>
    </row>
    <row r="35" spans="1:16" ht="15.95" customHeight="1">
      <c r="A35" s="6" t="s">
        <v>42</v>
      </c>
      <c r="B35" s="101"/>
      <c r="C35" s="108" t="s">
        <v>2</v>
      </c>
      <c r="D35" s="108" t="s">
        <v>2</v>
      </c>
      <c r="E35" s="108" t="s">
        <v>2</v>
      </c>
      <c r="F35" s="112"/>
      <c r="G35" s="108" t="s">
        <v>2</v>
      </c>
      <c r="H35" s="108" t="s">
        <v>2</v>
      </c>
      <c r="I35" s="108" t="s">
        <v>2</v>
      </c>
      <c r="J35" s="108" t="s">
        <v>2</v>
      </c>
      <c r="L35" s="113"/>
      <c r="M35" s="114"/>
      <c r="N35" s="112"/>
      <c r="O35" s="112"/>
    </row>
    <row r="36" spans="1:16" ht="8.1" customHeight="1">
      <c r="A36" s="302"/>
      <c r="B36" s="303"/>
      <c r="C36" s="304"/>
      <c r="D36" s="304"/>
      <c r="E36" s="304"/>
      <c r="F36" s="304"/>
      <c r="G36" s="304"/>
      <c r="H36" s="304"/>
      <c r="I36" s="304"/>
      <c r="J36" s="304"/>
      <c r="K36" s="301"/>
      <c r="L36" s="113"/>
      <c r="M36" s="116"/>
      <c r="N36" s="112"/>
      <c r="O36" s="112"/>
      <c r="P36" s="117"/>
    </row>
    <row r="37" spans="1:16" s="94" customFormat="1" ht="15" customHeight="1">
      <c r="A37" s="118"/>
      <c r="D37" s="119"/>
      <c r="E37" s="119"/>
      <c r="K37" s="120" t="s">
        <v>1</v>
      </c>
    </row>
    <row r="38" spans="1:16" s="94" customFormat="1" ht="15" customHeight="1">
      <c r="A38" s="118"/>
      <c r="D38" s="119"/>
      <c r="E38" s="119"/>
      <c r="K38" s="84" t="s">
        <v>56</v>
      </c>
      <c r="N38" s="94" t="s">
        <v>72</v>
      </c>
    </row>
    <row r="39" spans="1:16" s="94" customFormat="1" ht="8.1" customHeight="1">
      <c r="A39" s="118"/>
      <c r="D39" s="119"/>
      <c r="E39" s="119"/>
      <c r="K39" s="121"/>
    </row>
    <row r="40" spans="1:16" s="94" customFormat="1" ht="15" customHeight="1">
      <c r="A40" s="122" t="s">
        <v>83</v>
      </c>
      <c r="D40" s="119"/>
      <c r="E40" s="119"/>
    </row>
    <row r="41" spans="1:16" s="85" customFormat="1" ht="15" customHeight="1">
      <c r="A41" s="46" t="s">
        <v>0</v>
      </c>
      <c r="B41" s="86"/>
      <c r="C41" s="87"/>
      <c r="D41" s="88"/>
      <c r="E41" s="88"/>
      <c r="F41" s="88"/>
      <c r="G41" s="88"/>
      <c r="H41" s="88"/>
    </row>
    <row r="42" spans="1:16" s="85" customFormat="1" ht="15" customHeight="1">
      <c r="A42" s="47" t="s">
        <v>84</v>
      </c>
      <c r="C42" s="89"/>
      <c r="D42" s="90"/>
      <c r="E42" s="90"/>
      <c r="F42" s="90"/>
      <c r="G42" s="90"/>
      <c r="H42" s="90"/>
    </row>
    <row r="43" spans="1:16" s="94" customFormat="1" ht="15" customHeight="1">
      <c r="A43" s="136" t="s">
        <v>57</v>
      </c>
      <c r="D43" s="119"/>
      <c r="E43" s="119"/>
    </row>
    <row r="44" spans="1:16" s="94" customFormat="1" ht="15" customHeight="1">
      <c r="A44" s="137" t="s">
        <v>58</v>
      </c>
      <c r="D44" s="119"/>
      <c r="E44" s="119"/>
    </row>
    <row r="45" spans="1:16" s="123" customFormat="1" ht="15" customHeight="1">
      <c r="A45" s="46" t="s">
        <v>73</v>
      </c>
      <c r="C45" s="124"/>
      <c r="D45" s="125"/>
      <c r="E45" s="125"/>
      <c r="F45" s="124"/>
      <c r="G45" s="124"/>
      <c r="H45" s="124"/>
      <c r="I45" s="124"/>
      <c r="J45" s="124"/>
      <c r="L45" s="124"/>
      <c r="M45" s="124"/>
      <c r="N45" s="124"/>
      <c r="O45" s="124"/>
      <c r="P45" s="124"/>
    </row>
    <row r="46" spans="1:16" ht="15" customHeight="1">
      <c r="A46" s="47" t="s">
        <v>81</v>
      </c>
      <c r="B46" s="126"/>
      <c r="C46" s="127"/>
      <c r="D46" s="127"/>
      <c r="E46" s="127"/>
      <c r="F46" s="127"/>
      <c r="G46" s="127"/>
      <c r="H46" s="127"/>
      <c r="I46" s="127"/>
      <c r="J46" s="127"/>
      <c r="L46" s="128"/>
      <c r="M46" s="128"/>
      <c r="N46" s="129"/>
      <c r="O46" s="128"/>
    </row>
    <row r="47" spans="1:16" ht="15" customHeight="1">
      <c r="A47" s="130"/>
      <c r="B47" s="131"/>
      <c r="C47" s="128"/>
      <c r="D47" s="128"/>
      <c r="E47" s="128"/>
      <c r="F47" s="128"/>
      <c r="G47" s="128"/>
      <c r="H47" s="128"/>
      <c r="I47" s="128"/>
      <c r="J47" s="128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XEX43"/>
  <sheetViews>
    <sheetView tabSelected="1" view="pageBreakPreview" zoomScaleNormal="100" zoomScaleSheetLayoutView="100" workbookViewId="0">
      <selection activeCell="H4" sqref="H4"/>
    </sheetView>
  </sheetViews>
  <sheetFormatPr defaultColWidth="10.42578125" defaultRowHeight="15" customHeight="1"/>
  <cols>
    <col min="1" max="1" width="11.7109375" style="91" customWidth="1"/>
    <col min="2" max="2" width="21.7109375" style="91" customWidth="1"/>
    <col min="3" max="5" width="30.28515625" style="92" customWidth="1"/>
    <col min="6" max="6" width="0.85546875" style="91" customWidth="1"/>
    <col min="7" max="9" width="11" style="91" customWidth="1"/>
    <col min="10" max="10" width="12.5703125" style="91" customWidth="1"/>
    <col min="11" max="11" width="11" style="91" customWidth="1"/>
    <col min="12" max="16378" width="10.42578125" style="91"/>
    <col min="16379" max="16384" width="10.42578125" style="93"/>
  </cols>
  <sheetData>
    <row r="1" spans="1:10" ht="8.1" customHeight="1"/>
    <row r="2" spans="1:10" ht="8.1" customHeight="1"/>
    <row r="3" spans="1:10" s="94" customFormat="1" ht="16.5" customHeight="1">
      <c r="A3" s="321" t="s">
        <v>107</v>
      </c>
      <c r="B3" s="96"/>
      <c r="C3" s="95"/>
      <c r="D3" s="95"/>
      <c r="E3" s="95"/>
      <c r="G3" s="96"/>
      <c r="H3" s="96"/>
      <c r="I3" s="96"/>
    </row>
    <row r="4" spans="1:10" s="97" customFormat="1" ht="16.5" customHeight="1">
      <c r="A4" s="320" t="s">
        <v>108</v>
      </c>
      <c r="B4" s="99"/>
      <c r="C4" s="98"/>
      <c r="D4" s="98"/>
      <c r="E4" s="98"/>
      <c r="G4" s="99"/>
      <c r="H4" s="99"/>
      <c r="I4" s="99"/>
    </row>
    <row r="5" spans="1:10" s="94" customFormat="1" ht="15.75" thickBot="1">
      <c r="A5" s="296"/>
      <c r="B5" s="296"/>
      <c r="C5" s="297"/>
      <c r="D5" s="297"/>
      <c r="E5" s="297"/>
      <c r="F5" s="296"/>
    </row>
    <row r="6" spans="1:10" s="100" customFormat="1" ht="8.1" customHeight="1">
      <c r="A6" s="287"/>
      <c r="B6" s="288"/>
      <c r="C6" s="289"/>
      <c r="D6" s="289"/>
      <c r="E6" s="289"/>
      <c r="F6" s="287"/>
    </row>
    <row r="7" spans="1:10" s="100" customFormat="1" ht="15" customHeight="1">
      <c r="A7" s="291" t="s">
        <v>46</v>
      </c>
      <c r="B7" s="294"/>
      <c r="C7" s="292" t="s">
        <v>59</v>
      </c>
      <c r="D7" s="292" t="s">
        <v>60</v>
      </c>
      <c r="E7" s="292" t="s">
        <v>61</v>
      </c>
      <c r="F7" s="293"/>
    </row>
    <row r="8" spans="1:10" s="100" customFormat="1" ht="15" customHeight="1">
      <c r="A8" s="234" t="s">
        <v>47</v>
      </c>
      <c r="B8" s="294"/>
      <c r="C8" s="295" t="s">
        <v>62</v>
      </c>
      <c r="D8" s="295" t="s">
        <v>63</v>
      </c>
      <c r="E8" s="295" t="s">
        <v>64</v>
      </c>
      <c r="F8" s="293"/>
    </row>
    <row r="9" spans="1:10" s="100" customFormat="1" ht="8.1" customHeight="1" thickBot="1">
      <c r="A9" s="298"/>
      <c r="B9" s="299"/>
      <c r="C9" s="300"/>
      <c r="D9" s="300"/>
      <c r="E9" s="300"/>
      <c r="F9" s="298"/>
    </row>
    <row r="10" spans="1:10" ht="8.1" customHeight="1">
      <c r="A10" s="101"/>
      <c r="B10" s="101"/>
      <c r="C10" s="102"/>
      <c r="D10" s="102"/>
      <c r="E10" s="102"/>
    </row>
    <row r="11" spans="1:10" s="91" customFormat="1" ht="15.95" customHeight="1">
      <c r="A11" s="103" t="s">
        <v>66</v>
      </c>
      <c r="B11" s="104"/>
      <c r="C11" s="105">
        <f>SUM(C13,C15,C17,C19,C21,C23,C25,C27,C29,C31,C33)</f>
        <v>6</v>
      </c>
      <c r="D11" s="105">
        <f>SUM(D13,D15,D17,D19,D21,D23,D25,D27,D29,D31,D33)</f>
        <v>27</v>
      </c>
      <c r="E11" s="105">
        <f>SUM(E13,E15,E17,E19,E21,E23,E25,E27,E29,E31,E33)</f>
        <v>0</v>
      </c>
    </row>
    <row r="12" spans="1:10" s="91" customFormat="1" ht="15.95" customHeight="1">
      <c r="A12" s="107"/>
      <c r="B12" s="104"/>
      <c r="C12" s="105"/>
      <c r="D12" s="105"/>
      <c r="E12" s="105"/>
    </row>
    <row r="13" spans="1:10" s="91" customFormat="1" ht="15.95" customHeight="1">
      <c r="A13" s="6" t="s">
        <v>15</v>
      </c>
      <c r="B13" s="104"/>
      <c r="C13" s="108" t="s">
        <v>2</v>
      </c>
      <c r="D13" s="108" t="s">
        <v>2</v>
      </c>
      <c r="E13" s="108" t="s">
        <v>2</v>
      </c>
      <c r="G13" s="109"/>
      <c r="H13" s="110"/>
      <c r="I13" s="105"/>
      <c r="J13" s="105"/>
    </row>
    <row r="14" spans="1:10" s="91" customFormat="1" ht="15.95" customHeight="1">
      <c r="B14" s="104"/>
      <c r="C14" s="105"/>
      <c r="D14" s="105"/>
      <c r="E14" s="105"/>
      <c r="G14" s="109"/>
      <c r="H14" s="110"/>
      <c r="I14" s="105"/>
      <c r="J14" s="105"/>
    </row>
    <row r="15" spans="1:10" s="91" customFormat="1" ht="15.95" customHeight="1">
      <c r="A15" s="6" t="s">
        <v>18</v>
      </c>
      <c r="B15" s="111"/>
      <c r="C15" s="112">
        <v>6</v>
      </c>
      <c r="D15" s="112">
        <v>27</v>
      </c>
      <c r="E15" s="108" t="s">
        <v>2</v>
      </c>
      <c r="G15" s="113"/>
      <c r="H15" s="114"/>
    </row>
    <row r="16" spans="1:10" s="91" customFormat="1" ht="15.95" customHeight="1">
      <c r="A16" s="6"/>
      <c r="B16" s="111"/>
      <c r="C16" s="105"/>
      <c r="D16" s="112"/>
      <c r="E16" s="112"/>
      <c r="G16" s="113"/>
      <c r="H16" s="114"/>
      <c r="I16" s="112"/>
      <c r="J16" s="112"/>
    </row>
    <row r="17" spans="1:10" s="91" customFormat="1" ht="15.95" customHeight="1">
      <c r="A17" s="6" t="s">
        <v>41</v>
      </c>
      <c r="B17" s="111"/>
      <c r="C17" s="108" t="s">
        <v>2</v>
      </c>
      <c r="D17" s="108" t="s">
        <v>2</v>
      </c>
      <c r="E17" s="108" t="s">
        <v>2</v>
      </c>
      <c r="G17" s="113"/>
      <c r="H17" s="114"/>
      <c r="I17" s="112"/>
      <c r="J17" s="112"/>
    </row>
    <row r="18" spans="1:10" s="91" customFormat="1" ht="15.95" customHeight="1">
      <c r="A18" s="6"/>
      <c r="B18" s="111"/>
      <c r="C18" s="105"/>
      <c r="D18" s="112"/>
      <c r="E18" s="112"/>
      <c r="G18" s="113"/>
      <c r="H18" s="114"/>
      <c r="I18" s="112"/>
      <c r="J18" s="112"/>
    </row>
    <row r="19" spans="1:10" s="91" customFormat="1" ht="15.95" customHeight="1">
      <c r="A19" s="6" t="s">
        <v>21</v>
      </c>
      <c r="B19" s="111"/>
      <c r="C19" s="108" t="s">
        <v>2</v>
      </c>
      <c r="D19" s="108" t="s">
        <v>2</v>
      </c>
      <c r="E19" s="108" t="s">
        <v>2</v>
      </c>
      <c r="G19" s="113"/>
      <c r="H19" s="114"/>
    </row>
    <row r="20" spans="1:10" s="91" customFormat="1" ht="15.95" customHeight="1">
      <c r="A20" s="6"/>
      <c r="B20" s="111"/>
      <c r="C20" s="105"/>
      <c r="D20" s="112"/>
      <c r="E20" s="112"/>
      <c r="G20" s="113"/>
      <c r="H20" s="114"/>
      <c r="I20" s="112"/>
      <c r="J20" s="112"/>
    </row>
    <row r="21" spans="1:10" s="91" customFormat="1" ht="15.95" customHeight="1">
      <c r="A21" s="6" t="s">
        <v>22</v>
      </c>
      <c r="B21" s="111"/>
      <c r="C21" s="108" t="s">
        <v>2</v>
      </c>
      <c r="D21" s="108" t="s">
        <v>2</v>
      </c>
      <c r="E21" s="108" t="s">
        <v>2</v>
      </c>
      <c r="G21" s="113"/>
      <c r="H21" s="114"/>
      <c r="I21" s="112"/>
      <c r="J21" s="112"/>
    </row>
    <row r="22" spans="1:10" s="91" customFormat="1" ht="15.95" customHeight="1">
      <c r="A22" s="6"/>
      <c r="B22" s="111"/>
      <c r="C22" s="105"/>
      <c r="D22" s="112"/>
      <c r="E22" s="112"/>
      <c r="G22" s="113"/>
      <c r="H22" s="114"/>
      <c r="I22" s="112"/>
      <c r="J22" s="112"/>
    </row>
    <row r="23" spans="1:10" s="91" customFormat="1" ht="15.95" customHeight="1">
      <c r="A23" s="6" t="s">
        <v>23</v>
      </c>
      <c r="B23" s="111"/>
      <c r="C23" s="108" t="s">
        <v>2</v>
      </c>
      <c r="D23" s="108" t="s">
        <v>2</v>
      </c>
      <c r="E23" s="108" t="s">
        <v>2</v>
      </c>
      <c r="G23" s="113"/>
      <c r="H23" s="114"/>
    </row>
    <row r="24" spans="1:10" s="91" customFormat="1" ht="15.95" customHeight="1">
      <c r="A24" s="6"/>
      <c r="B24" s="111"/>
      <c r="C24" s="105"/>
      <c r="D24" s="112"/>
      <c r="E24" s="112"/>
      <c r="G24" s="113"/>
      <c r="H24" s="114"/>
      <c r="I24" s="112"/>
      <c r="J24" s="112"/>
    </row>
    <row r="25" spans="1:10" s="91" customFormat="1" ht="15.95" customHeight="1">
      <c r="A25" s="6" t="s">
        <v>24</v>
      </c>
      <c r="B25" s="111"/>
      <c r="C25" s="108" t="s">
        <v>2</v>
      </c>
      <c r="D25" s="108" t="s">
        <v>2</v>
      </c>
      <c r="E25" s="108" t="s">
        <v>2</v>
      </c>
      <c r="G25" s="113"/>
      <c r="H25" s="114"/>
      <c r="I25" s="112"/>
      <c r="J25" s="112"/>
    </row>
    <row r="26" spans="1:10" s="91" customFormat="1" ht="15.95" customHeight="1">
      <c r="A26" s="6"/>
      <c r="B26" s="111"/>
      <c r="C26" s="105"/>
      <c r="D26" s="112"/>
      <c r="E26" s="112"/>
      <c r="G26" s="113"/>
      <c r="H26" s="114"/>
      <c r="I26" s="112"/>
      <c r="J26" s="112"/>
    </row>
    <row r="27" spans="1:10" s="91" customFormat="1" ht="15.95" customHeight="1">
      <c r="A27" s="6" t="s">
        <v>16</v>
      </c>
      <c r="B27" s="115"/>
      <c r="C27" s="108" t="s">
        <v>2</v>
      </c>
      <c r="D27" s="108" t="s">
        <v>2</v>
      </c>
      <c r="E27" s="108" t="s">
        <v>2</v>
      </c>
      <c r="G27" s="113"/>
      <c r="H27" s="116"/>
    </row>
    <row r="28" spans="1:10" s="91" customFormat="1" ht="15.95" customHeight="1">
      <c r="A28" s="6"/>
      <c r="B28" s="115"/>
      <c r="C28" s="105"/>
      <c r="D28" s="112"/>
      <c r="E28" s="112"/>
      <c r="G28" s="113"/>
      <c r="H28" s="116"/>
      <c r="I28" s="112"/>
      <c r="J28" s="112"/>
    </row>
    <row r="29" spans="1:10" s="91" customFormat="1" ht="15.95" customHeight="1">
      <c r="A29" s="6" t="s">
        <v>19</v>
      </c>
      <c r="B29" s="115"/>
      <c r="C29" s="108" t="s">
        <v>2</v>
      </c>
      <c r="D29" s="108" t="s">
        <v>2</v>
      </c>
      <c r="E29" s="108" t="s">
        <v>2</v>
      </c>
      <c r="G29" s="113"/>
      <c r="H29" s="116"/>
      <c r="I29" s="112"/>
      <c r="J29" s="112"/>
    </row>
    <row r="30" spans="1:10" s="91" customFormat="1" ht="15.95" customHeight="1">
      <c r="A30" s="6"/>
      <c r="B30" s="115"/>
      <c r="C30" s="105"/>
      <c r="D30" s="112"/>
      <c r="E30" s="112"/>
      <c r="G30" s="113"/>
      <c r="H30" s="116"/>
      <c r="I30" s="112"/>
      <c r="J30" s="112"/>
    </row>
    <row r="31" spans="1:10" s="91" customFormat="1" ht="15.95" customHeight="1">
      <c r="A31" s="6" t="s">
        <v>17</v>
      </c>
      <c r="B31" s="101"/>
      <c r="C31" s="108" t="s">
        <v>2</v>
      </c>
      <c r="D31" s="108" t="s">
        <v>2</v>
      </c>
      <c r="E31" s="108" t="s">
        <v>2</v>
      </c>
      <c r="G31" s="113"/>
      <c r="H31" s="114"/>
    </row>
    <row r="32" spans="1:10" s="91" customFormat="1" ht="15.95" customHeight="1">
      <c r="A32" s="6"/>
      <c r="B32" s="101"/>
      <c r="C32" s="105"/>
      <c r="D32" s="112"/>
      <c r="E32" s="112"/>
      <c r="G32" s="113"/>
      <c r="H32" s="114"/>
      <c r="I32" s="112"/>
      <c r="J32" s="112"/>
    </row>
    <row r="33" spans="1:11" s="91" customFormat="1" ht="15.95" customHeight="1">
      <c r="A33" s="6" t="s">
        <v>42</v>
      </c>
      <c r="B33" s="101"/>
      <c r="C33" s="108" t="s">
        <v>71</v>
      </c>
      <c r="D33" s="108" t="s">
        <v>71</v>
      </c>
      <c r="E33" s="108" t="s">
        <v>71</v>
      </c>
      <c r="G33" s="113"/>
      <c r="H33" s="114"/>
      <c r="I33" s="112"/>
      <c r="J33" s="112"/>
    </row>
    <row r="34" spans="1:11" s="91" customFormat="1" ht="8.1" customHeight="1">
      <c r="A34" s="302"/>
      <c r="B34" s="303"/>
      <c r="C34" s="304"/>
      <c r="D34" s="304"/>
      <c r="E34" s="304"/>
      <c r="F34" s="301"/>
      <c r="G34" s="113"/>
      <c r="H34" s="116"/>
      <c r="I34" s="112"/>
      <c r="J34" s="112"/>
      <c r="K34" s="117"/>
    </row>
    <row r="35" spans="1:11" s="94" customFormat="1" ht="15" customHeight="1">
      <c r="A35" s="118"/>
      <c r="D35" s="119"/>
      <c r="E35" s="119"/>
      <c r="F35" s="120" t="s">
        <v>1</v>
      </c>
    </row>
    <row r="36" spans="1:11" s="94" customFormat="1" ht="15" customHeight="1">
      <c r="A36" s="118"/>
      <c r="D36" s="119"/>
      <c r="E36" s="119"/>
      <c r="F36" s="84" t="s">
        <v>56</v>
      </c>
    </row>
    <row r="37" spans="1:11" s="94" customFormat="1" ht="8.1" customHeight="1">
      <c r="A37" s="118"/>
      <c r="D37" s="119"/>
      <c r="E37" s="119"/>
      <c r="F37" s="121"/>
    </row>
    <row r="38" spans="1:11" s="94" customFormat="1" ht="15" customHeight="1">
      <c r="A38" s="158" t="s">
        <v>85</v>
      </c>
      <c r="D38" s="119"/>
      <c r="E38" s="119"/>
    </row>
    <row r="39" spans="1:11" s="85" customFormat="1" ht="15" customHeight="1">
      <c r="A39" s="46" t="s">
        <v>65</v>
      </c>
      <c r="B39" s="86"/>
      <c r="C39" s="87"/>
      <c r="D39" s="88"/>
      <c r="E39" s="88"/>
    </row>
    <row r="40" spans="1:11" s="85" customFormat="1" ht="15" customHeight="1">
      <c r="A40" s="47" t="s">
        <v>82</v>
      </c>
      <c r="C40" s="89"/>
      <c r="D40" s="90"/>
      <c r="E40" s="90"/>
    </row>
    <row r="41" spans="1:11" s="123" customFormat="1" ht="15" customHeight="1">
      <c r="A41" s="46" t="s">
        <v>73</v>
      </c>
      <c r="C41" s="124"/>
      <c r="D41" s="125"/>
      <c r="E41" s="125"/>
      <c r="G41" s="124"/>
      <c r="H41" s="124"/>
      <c r="I41" s="124"/>
      <c r="J41" s="124"/>
      <c r="K41" s="124"/>
    </row>
    <row r="42" spans="1:11" s="91" customFormat="1" ht="15" customHeight="1">
      <c r="A42" s="47" t="s">
        <v>79</v>
      </c>
      <c r="B42" s="126"/>
      <c r="C42" s="127"/>
      <c r="D42" s="127"/>
      <c r="E42" s="127"/>
      <c r="G42" s="128"/>
      <c r="H42" s="128"/>
      <c r="I42" s="129"/>
      <c r="J42" s="128"/>
    </row>
    <row r="43" spans="1:11" s="91" customFormat="1" ht="15" customHeight="1">
      <c r="A43" s="130"/>
      <c r="B43" s="131"/>
      <c r="C43" s="128"/>
      <c r="D43" s="128"/>
      <c r="E43" s="128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P47"/>
  <sheetViews>
    <sheetView tabSelected="1" view="pageBreakPreview" zoomScaleNormal="100" zoomScaleSheetLayoutView="100" workbookViewId="0">
      <selection activeCell="H4" sqref="H4"/>
    </sheetView>
  </sheetViews>
  <sheetFormatPr defaultColWidth="10.42578125" defaultRowHeight="15" customHeight="1"/>
  <cols>
    <col min="1" max="1" width="11.7109375" style="91" customWidth="1"/>
    <col min="2" max="2" width="16.85546875" style="91" customWidth="1"/>
    <col min="3" max="5" width="12.7109375" style="92" customWidth="1"/>
    <col min="6" max="6" width="1.7109375" style="92" customWidth="1"/>
    <col min="7" max="10" width="12.7109375" style="92" customWidth="1"/>
    <col min="11" max="11" width="0.5703125" style="91" customWidth="1"/>
    <col min="12" max="12" width="11" style="91" customWidth="1"/>
    <col min="13" max="13" width="1" style="91" customWidth="1"/>
    <col min="14" max="14" width="11" style="91" customWidth="1"/>
    <col min="15" max="15" width="12.5703125" style="91" customWidth="1"/>
    <col min="16" max="16" width="11" style="91" customWidth="1"/>
    <col min="17" max="16384" width="10.42578125" style="91"/>
  </cols>
  <sheetData>
    <row r="1" spans="1:15" ht="8.1" customHeight="1"/>
    <row r="2" spans="1:15" ht="8.1" customHeight="1"/>
    <row r="3" spans="1:15" s="94" customFormat="1" ht="16.5" customHeight="1">
      <c r="A3" s="321" t="s">
        <v>110</v>
      </c>
      <c r="B3" s="96"/>
      <c r="C3" s="95"/>
      <c r="D3" s="95"/>
      <c r="E3" s="95"/>
      <c r="F3" s="95"/>
      <c r="G3" s="95"/>
      <c r="H3" s="95"/>
      <c r="I3" s="95"/>
      <c r="J3" s="95"/>
      <c r="L3" s="96"/>
      <c r="M3" s="96"/>
      <c r="N3" s="96"/>
    </row>
    <row r="4" spans="1:15" s="97" customFormat="1" ht="16.5" customHeight="1">
      <c r="A4" s="320" t="s">
        <v>109</v>
      </c>
      <c r="B4" s="99"/>
      <c r="C4" s="98"/>
      <c r="D4" s="98"/>
      <c r="E4" s="98"/>
      <c r="F4" s="98"/>
      <c r="G4" s="98"/>
      <c r="H4" s="98"/>
      <c r="I4" s="98"/>
      <c r="J4" s="98"/>
      <c r="L4" s="99"/>
      <c r="M4" s="99"/>
      <c r="N4" s="99"/>
    </row>
    <row r="5" spans="1:15" s="94" customFormat="1" ht="15.75" thickBot="1">
      <c r="A5" s="296"/>
      <c r="B5" s="296"/>
      <c r="C5" s="297"/>
      <c r="D5" s="297"/>
      <c r="E5" s="297"/>
      <c r="F5" s="297"/>
      <c r="G5" s="297"/>
      <c r="H5" s="297"/>
      <c r="I5" s="297"/>
      <c r="J5" s="297"/>
      <c r="K5" s="296"/>
    </row>
    <row r="6" spans="1:15" s="100" customFormat="1" ht="8.1" customHeight="1">
      <c r="A6" s="287"/>
      <c r="B6" s="288"/>
      <c r="C6" s="289"/>
      <c r="D6" s="289"/>
      <c r="E6" s="289"/>
      <c r="F6" s="289"/>
      <c r="G6" s="289"/>
      <c r="H6" s="289"/>
      <c r="I6" s="289"/>
      <c r="J6" s="289"/>
      <c r="K6" s="287"/>
    </row>
    <row r="7" spans="1:15" s="100" customFormat="1" ht="15" customHeight="1">
      <c r="A7" s="291" t="s">
        <v>46</v>
      </c>
      <c r="B7" s="288"/>
      <c r="C7" s="339" t="s">
        <v>8</v>
      </c>
      <c r="D7" s="339"/>
      <c r="E7" s="339"/>
      <c r="F7" s="292"/>
      <c r="G7" s="339" t="s">
        <v>49</v>
      </c>
      <c r="H7" s="339"/>
      <c r="I7" s="339"/>
      <c r="J7" s="339"/>
      <c r="K7" s="290"/>
    </row>
    <row r="8" spans="1:15" s="100" customFormat="1" ht="15" customHeight="1">
      <c r="A8" s="234" t="s">
        <v>47</v>
      </c>
      <c r="B8" s="294"/>
      <c r="C8" s="340" t="s">
        <v>6</v>
      </c>
      <c r="D8" s="340"/>
      <c r="E8" s="340"/>
      <c r="F8" s="295"/>
      <c r="G8" s="340" t="s">
        <v>5</v>
      </c>
      <c r="H8" s="340"/>
      <c r="I8" s="340"/>
      <c r="J8" s="340"/>
      <c r="K8" s="293"/>
    </row>
    <row r="9" spans="1:15" s="100" customFormat="1" ht="15" customHeight="1">
      <c r="A9" s="293"/>
      <c r="B9" s="294"/>
      <c r="C9" s="292" t="s">
        <v>4</v>
      </c>
      <c r="D9" s="292" t="s">
        <v>50</v>
      </c>
      <c r="E9" s="292" t="s">
        <v>51</v>
      </c>
      <c r="F9" s="295"/>
      <c r="G9" s="292" t="s">
        <v>4</v>
      </c>
      <c r="H9" s="292" t="s">
        <v>50</v>
      </c>
      <c r="I9" s="292" t="s">
        <v>51</v>
      </c>
      <c r="J9" s="292" t="s">
        <v>52</v>
      </c>
      <c r="K9" s="293"/>
    </row>
    <row r="10" spans="1:15" s="100" customFormat="1" ht="15" customHeight="1">
      <c r="A10" s="293"/>
      <c r="B10" s="294"/>
      <c r="C10" s="295" t="s">
        <v>3</v>
      </c>
      <c r="D10" s="295" t="s">
        <v>53</v>
      </c>
      <c r="E10" s="295" t="s">
        <v>54</v>
      </c>
      <c r="F10" s="295"/>
      <c r="G10" s="295" t="s">
        <v>3</v>
      </c>
      <c r="H10" s="295" t="s">
        <v>53</v>
      </c>
      <c r="I10" s="295" t="s">
        <v>54</v>
      </c>
      <c r="J10" s="295" t="s">
        <v>55</v>
      </c>
      <c r="K10" s="293"/>
    </row>
    <row r="11" spans="1:15" s="100" customFormat="1" ht="8.1" customHeight="1" thickBot="1">
      <c r="A11" s="298"/>
      <c r="B11" s="299"/>
      <c r="C11" s="300"/>
      <c r="D11" s="300"/>
      <c r="E11" s="300"/>
      <c r="F11" s="300"/>
      <c r="G11" s="300"/>
      <c r="H11" s="300"/>
      <c r="I11" s="300"/>
      <c r="J11" s="300"/>
      <c r="K11" s="298"/>
    </row>
    <row r="12" spans="1:15" ht="8.1" customHeight="1">
      <c r="A12" s="101"/>
      <c r="B12" s="101"/>
      <c r="C12" s="102"/>
      <c r="D12" s="102"/>
      <c r="E12" s="102"/>
      <c r="F12" s="102"/>
      <c r="G12" s="102"/>
      <c r="H12" s="102"/>
      <c r="I12" s="102"/>
      <c r="J12" s="102"/>
    </row>
    <row r="13" spans="1:15" ht="15.95" customHeight="1">
      <c r="A13" s="103" t="s">
        <v>66</v>
      </c>
      <c r="B13" s="104"/>
      <c r="C13" s="105">
        <f>SUM(D13:E13)</f>
        <v>1952</v>
      </c>
      <c r="D13" s="106" t="s">
        <v>2</v>
      </c>
      <c r="E13" s="105">
        <f>SUM(E15,E17,E19,E21,E23,E25,E27,E29,E31,E33,E35)</f>
        <v>1952</v>
      </c>
      <c r="F13" s="132"/>
      <c r="G13" s="105">
        <f>SUM(H13:J13)</f>
        <v>436</v>
      </c>
      <c r="H13" s="105">
        <f>SUM(H15,H17,H19,H21,H23,H25,H27,H29,H31,H33,H35)</f>
        <v>142</v>
      </c>
      <c r="I13" s="105">
        <f>SUM(I15,I17,I19,I21,I23,I25,I27,I29,I31,I33,I35)</f>
        <v>35</v>
      </c>
      <c r="J13" s="105">
        <f>SUM(J15,J17,J19,J21,J23,J25,J27,J29,J31,J33,J35)</f>
        <v>259</v>
      </c>
    </row>
    <row r="14" spans="1:15" ht="15.95" customHeight="1">
      <c r="A14" s="107"/>
      <c r="B14" s="104"/>
      <c r="C14" s="105"/>
      <c r="D14" s="105"/>
      <c r="E14" s="105"/>
      <c r="F14" s="105"/>
      <c r="G14" s="105"/>
      <c r="H14" s="105"/>
      <c r="I14" s="105"/>
      <c r="J14" s="105"/>
    </row>
    <row r="15" spans="1:15" ht="15.95" customHeight="1">
      <c r="A15" s="6" t="s">
        <v>15</v>
      </c>
      <c r="B15" s="104"/>
      <c r="C15" s="108" t="s">
        <v>2</v>
      </c>
      <c r="D15" s="108" t="s">
        <v>2</v>
      </c>
      <c r="E15" s="108" t="s">
        <v>2</v>
      </c>
      <c r="G15" s="108" t="s">
        <v>2</v>
      </c>
      <c r="H15" s="108" t="s">
        <v>2</v>
      </c>
      <c r="I15" s="108" t="s">
        <v>2</v>
      </c>
      <c r="J15" s="108" t="s">
        <v>2</v>
      </c>
      <c r="L15" s="109"/>
      <c r="M15" s="110"/>
      <c r="N15" s="105"/>
      <c r="O15" s="105"/>
    </row>
    <row r="16" spans="1:15" ht="15.95" customHeight="1">
      <c r="B16" s="104"/>
      <c r="C16" s="112"/>
      <c r="D16" s="112"/>
      <c r="E16" s="112"/>
      <c r="F16" s="112"/>
      <c r="G16" s="112"/>
      <c r="H16" s="133"/>
      <c r="I16" s="133"/>
      <c r="J16" s="133"/>
      <c r="L16" s="109"/>
      <c r="M16" s="110"/>
      <c r="N16" s="105"/>
      <c r="O16" s="105"/>
    </row>
    <row r="17" spans="1:15" ht="15.95" customHeight="1">
      <c r="A17" s="6" t="s">
        <v>18</v>
      </c>
      <c r="B17" s="111"/>
      <c r="C17" s="112">
        <f>SUM(D17:E17)</f>
        <v>1576</v>
      </c>
      <c r="D17" s="108" t="s">
        <v>2</v>
      </c>
      <c r="E17" s="112">
        <v>1576</v>
      </c>
      <c r="G17" s="112">
        <f>SUM(H17:J17)</f>
        <v>359</v>
      </c>
      <c r="H17" s="134">
        <v>65</v>
      </c>
      <c r="I17" s="134">
        <v>35</v>
      </c>
      <c r="J17" s="134">
        <v>259</v>
      </c>
      <c r="L17" s="113"/>
      <c r="M17" s="114"/>
    </row>
    <row r="18" spans="1:15" ht="15.95" customHeight="1">
      <c r="A18" s="6"/>
      <c r="B18" s="111"/>
      <c r="C18" s="112"/>
      <c r="D18" s="112"/>
      <c r="E18" s="112"/>
      <c r="F18" s="112"/>
      <c r="G18" s="112"/>
      <c r="H18" s="135"/>
      <c r="I18" s="135"/>
      <c r="J18" s="135"/>
      <c r="L18" s="113"/>
      <c r="M18" s="114"/>
      <c r="N18" s="112"/>
      <c r="O18" s="112"/>
    </row>
    <row r="19" spans="1:15" ht="15.95" customHeight="1">
      <c r="A19" s="6" t="s">
        <v>41</v>
      </c>
      <c r="B19" s="111"/>
      <c r="C19" s="108" t="s">
        <v>2</v>
      </c>
      <c r="D19" s="108" t="s">
        <v>2</v>
      </c>
      <c r="E19" s="108" t="s">
        <v>2</v>
      </c>
      <c r="G19" s="108" t="s">
        <v>2</v>
      </c>
      <c r="H19" s="108" t="s">
        <v>2</v>
      </c>
      <c r="I19" s="108" t="s">
        <v>2</v>
      </c>
      <c r="J19" s="108" t="s">
        <v>2</v>
      </c>
      <c r="L19" s="113"/>
      <c r="M19" s="114"/>
      <c r="N19" s="112"/>
      <c r="O19" s="112"/>
    </row>
    <row r="20" spans="1:15" ht="15.95" customHeight="1">
      <c r="A20" s="6"/>
      <c r="B20" s="111"/>
      <c r="C20" s="112"/>
      <c r="D20" s="112"/>
      <c r="E20" s="112"/>
      <c r="F20" s="112"/>
      <c r="G20" s="112"/>
      <c r="H20" s="112"/>
      <c r="I20" s="112"/>
      <c r="J20" s="112"/>
      <c r="L20" s="113"/>
      <c r="M20" s="114"/>
      <c r="N20" s="112"/>
      <c r="O20" s="112"/>
    </row>
    <row r="21" spans="1:15" ht="15.95" customHeight="1">
      <c r="A21" s="6" t="s">
        <v>21</v>
      </c>
      <c r="B21" s="111"/>
      <c r="C21" s="108" t="s">
        <v>2</v>
      </c>
      <c r="D21" s="108" t="s">
        <v>2</v>
      </c>
      <c r="E21" s="108" t="s">
        <v>2</v>
      </c>
      <c r="G21" s="112">
        <f>SUM(H21:J21)</f>
        <v>52</v>
      </c>
      <c r="H21" s="134">
        <v>52</v>
      </c>
      <c r="I21" s="108" t="s">
        <v>2</v>
      </c>
      <c r="J21" s="108" t="s">
        <v>2</v>
      </c>
      <c r="L21" s="113"/>
      <c r="M21" s="114"/>
    </row>
    <row r="22" spans="1:15" ht="15.95" customHeight="1">
      <c r="A22" s="6"/>
      <c r="B22" s="111"/>
      <c r="C22" s="112"/>
      <c r="D22" s="112"/>
      <c r="E22" s="112"/>
      <c r="F22" s="112"/>
      <c r="G22" s="112"/>
      <c r="H22" s="135"/>
      <c r="I22" s="135"/>
      <c r="J22" s="135"/>
      <c r="L22" s="113"/>
      <c r="M22" s="114"/>
      <c r="N22" s="112"/>
      <c r="O22" s="112"/>
    </row>
    <row r="23" spans="1:15" ht="15.95" customHeight="1">
      <c r="A23" s="6" t="s">
        <v>22</v>
      </c>
      <c r="B23" s="111"/>
      <c r="C23" s="108" t="s">
        <v>2</v>
      </c>
      <c r="D23" s="108" t="s">
        <v>2</v>
      </c>
      <c r="E23" s="108" t="s">
        <v>2</v>
      </c>
      <c r="G23" s="112">
        <f>SUM(H23:J23)</f>
        <v>25</v>
      </c>
      <c r="H23" s="112">
        <v>25</v>
      </c>
      <c r="I23" s="108" t="s">
        <v>2</v>
      </c>
      <c r="J23" s="108" t="s">
        <v>2</v>
      </c>
      <c r="L23" s="113"/>
      <c r="M23" s="114"/>
      <c r="N23" s="112"/>
      <c r="O23" s="112"/>
    </row>
    <row r="24" spans="1:15" ht="15.95" customHeight="1">
      <c r="A24" s="6"/>
      <c r="B24" s="111"/>
      <c r="C24" s="112"/>
      <c r="D24" s="112"/>
      <c r="E24" s="112"/>
      <c r="F24" s="112"/>
      <c r="G24" s="112"/>
      <c r="H24" s="112"/>
      <c r="I24" s="112"/>
      <c r="J24" s="112"/>
      <c r="L24" s="113"/>
      <c r="M24" s="114"/>
      <c r="N24" s="112"/>
      <c r="O24" s="112"/>
    </row>
    <row r="25" spans="1:15" ht="15.95" customHeight="1">
      <c r="A25" s="6" t="s">
        <v>23</v>
      </c>
      <c r="B25" s="111"/>
      <c r="C25" s="108" t="s">
        <v>2</v>
      </c>
      <c r="D25" s="108" t="s">
        <v>2</v>
      </c>
      <c r="E25" s="108" t="s">
        <v>2</v>
      </c>
      <c r="G25" s="108" t="s">
        <v>2</v>
      </c>
      <c r="H25" s="108" t="s">
        <v>2</v>
      </c>
      <c r="I25" s="108" t="s">
        <v>2</v>
      </c>
      <c r="J25" s="108" t="s">
        <v>2</v>
      </c>
      <c r="L25" s="113"/>
      <c r="M25" s="114"/>
    </row>
    <row r="26" spans="1:15" ht="15.95" customHeight="1">
      <c r="A26" s="6"/>
      <c r="B26" s="111"/>
      <c r="C26" s="112"/>
      <c r="D26" s="112"/>
      <c r="E26" s="112"/>
      <c r="F26" s="112"/>
      <c r="G26" s="112"/>
      <c r="H26" s="135"/>
      <c r="I26" s="135"/>
      <c r="J26" s="135"/>
      <c r="L26" s="113"/>
      <c r="M26" s="114"/>
      <c r="N26" s="112"/>
      <c r="O26" s="112"/>
    </row>
    <row r="27" spans="1:15" ht="15.95" customHeight="1">
      <c r="A27" s="6" t="s">
        <v>24</v>
      </c>
      <c r="B27" s="111"/>
      <c r="C27" s="112">
        <f>SUM(D27:E27)</f>
        <v>376</v>
      </c>
      <c r="D27" s="108" t="s">
        <v>2</v>
      </c>
      <c r="E27" s="112">
        <v>376</v>
      </c>
      <c r="G27" s="108" t="s">
        <v>2</v>
      </c>
      <c r="H27" s="108" t="s">
        <v>2</v>
      </c>
      <c r="I27" s="108" t="s">
        <v>2</v>
      </c>
      <c r="J27" s="108" t="s">
        <v>2</v>
      </c>
      <c r="L27" s="113"/>
      <c r="M27" s="114"/>
      <c r="N27" s="112"/>
      <c r="O27" s="112"/>
    </row>
    <row r="28" spans="1:15" ht="15.95" customHeight="1">
      <c r="A28" s="6"/>
      <c r="B28" s="111"/>
      <c r="C28" s="112"/>
      <c r="D28" s="112"/>
      <c r="E28" s="112"/>
      <c r="F28" s="112"/>
      <c r="G28" s="112"/>
      <c r="H28" s="112"/>
      <c r="I28" s="112"/>
      <c r="J28" s="112"/>
      <c r="L28" s="113"/>
      <c r="M28" s="114"/>
      <c r="N28" s="112"/>
      <c r="O28" s="112"/>
    </row>
    <row r="29" spans="1:15" ht="15.95" customHeight="1">
      <c r="A29" s="6" t="s">
        <v>16</v>
      </c>
      <c r="B29" s="115"/>
      <c r="C29" s="108" t="s">
        <v>2</v>
      </c>
      <c r="D29" s="108" t="s">
        <v>2</v>
      </c>
      <c r="E29" s="108" t="s">
        <v>2</v>
      </c>
      <c r="G29" s="108" t="s">
        <v>2</v>
      </c>
      <c r="H29" s="108" t="s">
        <v>2</v>
      </c>
      <c r="I29" s="108" t="s">
        <v>2</v>
      </c>
      <c r="J29" s="108" t="s">
        <v>2</v>
      </c>
      <c r="L29" s="113"/>
      <c r="M29" s="116"/>
    </row>
    <row r="30" spans="1:15" ht="15.95" customHeight="1">
      <c r="A30" s="6"/>
      <c r="B30" s="115"/>
      <c r="C30" s="112"/>
      <c r="D30" s="112"/>
      <c r="E30" s="112"/>
      <c r="F30" s="112"/>
      <c r="G30" s="112"/>
      <c r="H30" s="135"/>
      <c r="I30" s="135"/>
      <c r="J30" s="135"/>
      <c r="L30" s="113"/>
      <c r="M30" s="116"/>
      <c r="N30" s="112"/>
      <c r="O30" s="112"/>
    </row>
    <row r="31" spans="1:15" ht="15.95" customHeight="1">
      <c r="A31" s="6" t="s">
        <v>19</v>
      </c>
      <c r="B31" s="115"/>
      <c r="C31" s="108" t="s">
        <v>2</v>
      </c>
      <c r="D31" s="108" t="s">
        <v>2</v>
      </c>
      <c r="E31" s="108" t="s">
        <v>2</v>
      </c>
      <c r="G31" s="108" t="s">
        <v>2</v>
      </c>
      <c r="H31" s="108" t="s">
        <v>2</v>
      </c>
      <c r="I31" s="108" t="s">
        <v>2</v>
      </c>
      <c r="J31" s="108" t="s">
        <v>2</v>
      </c>
      <c r="L31" s="113"/>
      <c r="M31" s="116"/>
      <c r="N31" s="112"/>
      <c r="O31" s="112"/>
    </row>
    <row r="32" spans="1:15" ht="15.95" customHeight="1">
      <c r="A32" s="6"/>
      <c r="B32" s="115"/>
      <c r="C32" s="112"/>
      <c r="D32" s="112"/>
      <c r="E32" s="112"/>
      <c r="F32" s="112"/>
      <c r="G32" s="112"/>
      <c r="H32" s="112"/>
      <c r="I32" s="112"/>
      <c r="J32" s="112"/>
      <c r="L32" s="113"/>
      <c r="M32" s="116"/>
      <c r="N32" s="112"/>
      <c r="O32" s="112"/>
    </row>
    <row r="33" spans="1:16" ht="15.95" customHeight="1">
      <c r="A33" s="6" t="s">
        <v>17</v>
      </c>
      <c r="B33" s="101"/>
      <c r="C33" s="108" t="s">
        <v>2</v>
      </c>
      <c r="D33" s="108" t="s">
        <v>2</v>
      </c>
      <c r="E33" s="108" t="s">
        <v>2</v>
      </c>
      <c r="G33" s="108" t="s">
        <v>2</v>
      </c>
      <c r="H33" s="108" t="s">
        <v>2</v>
      </c>
      <c r="I33" s="108" t="s">
        <v>2</v>
      </c>
      <c r="J33" s="108" t="s">
        <v>2</v>
      </c>
      <c r="L33" s="113"/>
      <c r="M33" s="114"/>
    </row>
    <row r="34" spans="1:16" ht="15.95" customHeight="1">
      <c r="A34" s="6"/>
      <c r="B34" s="101"/>
      <c r="C34" s="112"/>
      <c r="D34" s="112"/>
      <c r="E34" s="112"/>
      <c r="F34" s="112"/>
      <c r="G34" s="112"/>
      <c r="H34" s="135"/>
      <c r="I34" s="135"/>
      <c r="J34" s="135"/>
      <c r="L34" s="113"/>
      <c r="M34" s="114"/>
      <c r="N34" s="112"/>
      <c r="O34" s="112"/>
    </row>
    <row r="35" spans="1:16" ht="15.95" customHeight="1">
      <c r="A35" s="6" t="s">
        <v>42</v>
      </c>
      <c r="B35" s="101"/>
      <c r="C35" s="108" t="s">
        <v>71</v>
      </c>
      <c r="D35" s="108" t="s">
        <v>71</v>
      </c>
      <c r="E35" s="108" t="s">
        <v>71</v>
      </c>
      <c r="G35" s="108" t="s">
        <v>71</v>
      </c>
      <c r="H35" s="108" t="s">
        <v>71</v>
      </c>
      <c r="I35" s="108" t="s">
        <v>71</v>
      </c>
      <c r="J35" s="108" t="s">
        <v>2</v>
      </c>
      <c r="L35" s="113"/>
      <c r="M35" s="114"/>
      <c r="N35" s="112"/>
      <c r="O35" s="112"/>
    </row>
    <row r="36" spans="1:16" ht="8.1" customHeight="1">
      <c r="A36" s="302"/>
      <c r="B36" s="303"/>
      <c r="C36" s="304"/>
      <c r="D36" s="304"/>
      <c r="E36" s="304"/>
      <c r="F36" s="304"/>
      <c r="G36" s="304"/>
      <c r="H36" s="304"/>
      <c r="I36" s="304"/>
      <c r="J36" s="304"/>
      <c r="K36" s="301"/>
      <c r="L36" s="113"/>
      <c r="M36" s="116"/>
      <c r="N36" s="112"/>
      <c r="O36" s="112"/>
      <c r="P36" s="117"/>
    </row>
    <row r="37" spans="1:16" s="94" customFormat="1" ht="15" customHeight="1">
      <c r="A37" s="118"/>
      <c r="D37" s="119"/>
      <c r="E37" s="119"/>
      <c r="K37" s="120" t="s">
        <v>1</v>
      </c>
    </row>
    <row r="38" spans="1:16" s="94" customFormat="1" ht="15" customHeight="1">
      <c r="A38" s="118"/>
      <c r="D38" s="119"/>
      <c r="E38" s="119"/>
      <c r="K38" s="84" t="s">
        <v>56</v>
      </c>
    </row>
    <row r="39" spans="1:16" s="94" customFormat="1" ht="8.1" customHeight="1">
      <c r="A39" s="118"/>
      <c r="D39" s="119"/>
      <c r="E39" s="119"/>
      <c r="K39" s="121"/>
    </row>
    <row r="40" spans="1:16" s="94" customFormat="1" ht="15" customHeight="1">
      <c r="A40" s="122" t="s">
        <v>83</v>
      </c>
      <c r="D40" s="119"/>
      <c r="E40" s="119"/>
    </row>
    <row r="41" spans="1:16" s="85" customFormat="1" ht="15" customHeight="1">
      <c r="A41" s="46" t="s">
        <v>0</v>
      </c>
      <c r="B41" s="86"/>
      <c r="C41" s="87"/>
      <c r="D41" s="88"/>
      <c r="E41" s="88"/>
      <c r="F41" s="88"/>
      <c r="G41" s="88"/>
      <c r="H41" s="88"/>
    </row>
    <row r="42" spans="1:16" s="85" customFormat="1" ht="15" customHeight="1">
      <c r="A42" s="47" t="s">
        <v>84</v>
      </c>
      <c r="C42" s="89"/>
      <c r="D42" s="90"/>
      <c r="E42" s="90"/>
      <c r="F42" s="90"/>
      <c r="G42" s="90"/>
      <c r="H42" s="90"/>
    </row>
    <row r="43" spans="1:16" s="94" customFormat="1" ht="15" customHeight="1">
      <c r="A43" s="136" t="s">
        <v>57</v>
      </c>
      <c r="D43" s="119"/>
      <c r="E43" s="119"/>
    </row>
    <row r="44" spans="1:16" s="94" customFormat="1" ht="15" customHeight="1">
      <c r="A44" s="137" t="s">
        <v>58</v>
      </c>
      <c r="D44" s="119"/>
      <c r="E44" s="119"/>
    </row>
    <row r="45" spans="1:16" s="123" customFormat="1" ht="15" customHeight="1">
      <c r="A45" s="46" t="s">
        <v>73</v>
      </c>
      <c r="C45" s="124"/>
      <c r="D45" s="125"/>
      <c r="E45" s="125"/>
      <c r="F45" s="124"/>
      <c r="G45" s="124"/>
      <c r="H45" s="124"/>
      <c r="I45" s="124"/>
      <c r="J45" s="124"/>
      <c r="L45" s="124"/>
      <c r="M45" s="124"/>
      <c r="N45" s="124"/>
      <c r="O45" s="124"/>
      <c r="P45" s="124"/>
    </row>
    <row r="46" spans="1:16" ht="15" customHeight="1">
      <c r="A46" s="47" t="s">
        <v>78</v>
      </c>
      <c r="B46" s="126"/>
      <c r="C46" s="127"/>
      <c r="D46" s="127"/>
      <c r="E46" s="127"/>
      <c r="F46" s="127"/>
      <c r="G46" s="127"/>
      <c r="H46" s="127"/>
      <c r="I46" s="127"/>
      <c r="J46" s="127"/>
      <c r="L46" s="128"/>
      <c r="M46" s="128"/>
      <c r="N46" s="129"/>
      <c r="O46" s="128"/>
    </row>
    <row r="47" spans="1:16" ht="15" customHeight="1">
      <c r="A47" s="130"/>
      <c r="B47" s="131"/>
      <c r="C47" s="128"/>
      <c r="D47" s="128"/>
      <c r="E47" s="128"/>
      <c r="F47" s="128"/>
      <c r="G47" s="128"/>
      <c r="H47" s="128"/>
      <c r="I47" s="128"/>
      <c r="J47" s="128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XEV43"/>
  <sheetViews>
    <sheetView tabSelected="1" view="pageBreakPreview" zoomScaleNormal="100" zoomScaleSheetLayoutView="100" workbookViewId="0">
      <selection activeCell="H4" sqref="H4"/>
    </sheetView>
  </sheetViews>
  <sheetFormatPr defaultColWidth="10.42578125" defaultRowHeight="15" customHeight="1"/>
  <cols>
    <col min="1" max="1" width="11.7109375" style="91" customWidth="1"/>
    <col min="2" max="2" width="24.140625" style="91" customWidth="1"/>
    <col min="3" max="5" width="30.28515625" style="92" customWidth="1"/>
    <col min="6" max="6" width="0.7109375" style="91" customWidth="1"/>
    <col min="7" max="7" width="11" style="91" customWidth="1"/>
    <col min="8" max="8" width="12.5703125" style="91" customWidth="1"/>
    <col min="9" max="9" width="11" style="91" customWidth="1"/>
    <col min="10" max="16376" width="10.42578125" style="91"/>
    <col min="16377" max="16384" width="10.42578125" style="93"/>
  </cols>
  <sheetData>
    <row r="1" spans="1:8" ht="8.1" customHeight="1"/>
    <row r="2" spans="1:8" ht="8.1" customHeight="1"/>
    <row r="3" spans="1:8" s="94" customFormat="1" ht="16.5" customHeight="1">
      <c r="A3" s="321" t="s">
        <v>111</v>
      </c>
      <c r="B3" s="96"/>
      <c r="C3" s="95"/>
      <c r="D3" s="95"/>
      <c r="E3" s="95"/>
      <c r="G3" s="96"/>
    </row>
    <row r="4" spans="1:8" s="97" customFormat="1" ht="16.5" customHeight="1">
      <c r="A4" s="320" t="s">
        <v>112</v>
      </c>
      <c r="B4" s="99"/>
      <c r="C4" s="98"/>
      <c r="D4" s="98"/>
      <c r="E4" s="98"/>
      <c r="G4" s="99"/>
    </row>
    <row r="5" spans="1:8" s="94" customFormat="1" ht="15.75" thickBot="1">
      <c r="A5" s="296"/>
      <c r="B5" s="296"/>
      <c r="C5" s="297"/>
      <c r="D5" s="297"/>
      <c r="E5" s="297"/>
      <c r="F5" s="296"/>
    </row>
    <row r="6" spans="1:8" s="100" customFormat="1" ht="8.1" customHeight="1">
      <c r="A6" s="287"/>
      <c r="B6" s="288"/>
      <c r="C6" s="289"/>
      <c r="D6" s="289"/>
      <c r="E6" s="289"/>
      <c r="F6" s="287"/>
    </row>
    <row r="7" spans="1:8" s="100" customFormat="1" ht="15" customHeight="1">
      <c r="A7" s="291" t="s">
        <v>46</v>
      </c>
      <c r="B7" s="294"/>
      <c r="C7" s="292" t="s">
        <v>59</v>
      </c>
      <c r="D7" s="292" t="s">
        <v>60</v>
      </c>
      <c r="E7" s="292" t="s">
        <v>61</v>
      </c>
      <c r="F7" s="293"/>
    </row>
    <row r="8" spans="1:8" s="100" customFormat="1" ht="15" customHeight="1">
      <c r="A8" s="234" t="s">
        <v>47</v>
      </c>
      <c r="B8" s="294"/>
      <c r="C8" s="295" t="s">
        <v>62</v>
      </c>
      <c r="D8" s="295" t="s">
        <v>63</v>
      </c>
      <c r="E8" s="295" t="s">
        <v>64</v>
      </c>
      <c r="F8" s="293"/>
    </row>
    <row r="9" spans="1:8" s="100" customFormat="1" ht="8.1" customHeight="1" thickBot="1">
      <c r="A9" s="298"/>
      <c r="B9" s="299"/>
      <c r="C9" s="300"/>
      <c r="D9" s="300"/>
      <c r="E9" s="300"/>
      <c r="F9" s="298"/>
    </row>
    <row r="10" spans="1:8" ht="8.1" customHeight="1">
      <c r="A10" s="101"/>
      <c r="B10" s="101"/>
      <c r="C10" s="102"/>
      <c r="D10" s="102"/>
      <c r="E10" s="102"/>
    </row>
    <row r="11" spans="1:8" s="91" customFormat="1" ht="15.95" customHeight="1">
      <c r="A11" s="103" t="s">
        <v>66</v>
      </c>
      <c r="B11" s="104"/>
      <c r="C11" s="105">
        <f>SUM(C13,C15,C17,C19,C21,C23,C25,C27,C29,C31,C33)</f>
        <v>31</v>
      </c>
      <c r="D11" s="105">
        <f t="shared" ref="D11" si="0">SUM(D13,D15,D17,D19,D21,D23,D25,D27,D29,D31,D33)</f>
        <v>240</v>
      </c>
      <c r="E11" s="106" t="s">
        <v>2</v>
      </c>
    </row>
    <row r="12" spans="1:8" s="91" customFormat="1" ht="15.95" customHeight="1">
      <c r="A12" s="107"/>
      <c r="B12" s="104"/>
      <c r="C12" s="105"/>
      <c r="D12" s="105"/>
      <c r="E12" s="105"/>
    </row>
    <row r="13" spans="1:8" s="91" customFormat="1" ht="15.95" customHeight="1">
      <c r="A13" s="6" t="s">
        <v>15</v>
      </c>
      <c r="B13" s="104"/>
      <c r="C13" s="108" t="s">
        <v>2</v>
      </c>
      <c r="D13" s="108" t="s">
        <v>2</v>
      </c>
      <c r="E13" s="108" t="s">
        <v>2</v>
      </c>
      <c r="G13" s="105"/>
      <c r="H13" s="105"/>
    </row>
    <row r="14" spans="1:8" s="91" customFormat="1" ht="15.95" customHeight="1">
      <c r="B14" s="104"/>
      <c r="C14" s="105"/>
      <c r="D14" s="105"/>
      <c r="E14" s="105"/>
      <c r="G14" s="105"/>
      <c r="H14" s="105"/>
    </row>
    <row r="15" spans="1:8" s="91" customFormat="1" ht="15.95" customHeight="1">
      <c r="A15" s="6" t="s">
        <v>18</v>
      </c>
      <c r="B15" s="111"/>
      <c r="C15" s="112">
        <v>31</v>
      </c>
      <c r="D15" s="112">
        <v>240</v>
      </c>
      <c r="E15" s="108" t="s">
        <v>2</v>
      </c>
    </row>
    <row r="16" spans="1:8" s="91" customFormat="1" ht="15.95" customHeight="1">
      <c r="A16" s="6"/>
      <c r="B16" s="111"/>
      <c r="C16" s="105"/>
      <c r="D16" s="112"/>
      <c r="E16" s="105"/>
      <c r="G16" s="112"/>
      <c r="H16" s="112"/>
    </row>
    <row r="17" spans="1:8" s="91" customFormat="1" ht="15.95" customHeight="1">
      <c r="A17" s="6" t="s">
        <v>41</v>
      </c>
      <c r="B17" s="111"/>
      <c r="C17" s="108" t="s">
        <v>2</v>
      </c>
      <c r="D17" s="108" t="s">
        <v>2</v>
      </c>
      <c r="E17" s="108" t="s">
        <v>2</v>
      </c>
      <c r="G17" s="112"/>
      <c r="H17" s="112"/>
    </row>
    <row r="18" spans="1:8" s="91" customFormat="1" ht="15.95" customHeight="1">
      <c r="A18" s="6"/>
      <c r="B18" s="111"/>
      <c r="C18" s="105"/>
      <c r="D18" s="112"/>
      <c r="E18" s="105"/>
      <c r="G18" s="112"/>
      <c r="H18" s="112"/>
    </row>
    <row r="19" spans="1:8" s="91" customFormat="1" ht="15.95" customHeight="1">
      <c r="A19" s="6" t="s">
        <v>21</v>
      </c>
      <c r="B19" s="111"/>
      <c r="C19" s="108" t="s">
        <v>2</v>
      </c>
      <c r="D19" s="108" t="s">
        <v>2</v>
      </c>
      <c r="E19" s="108" t="s">
        <v>2</v>
      </c>
    </row>
    <row r="20" spans="1:8" s="91" customFormat="1" ht="15.95" customHeight="1">
      <c r="A20" s="6"/>
      <c r="B20" s="111"/>
      <c r="C20" s="105"/>
      <c r="D20" s="112"/>
      <c r="E20" s="105"/>
      <c r="G20" s="112"/>
      <c r="H20" s="112"/>
    </row>
    <row r="21" spans="1:8" s="91" customFormat="1" ht="15.95" customHeight="1">
      <c r="A21" s="6" t="s">
        <v>22</v>
      </c>
      <c r="B21" s="111"/>
      <c r="C21" s="108" t="s">
        <v>2</v>
      </c>
      <c r="D21" s="108" t="s">
        <v>2</v>
      </c>
      <c r="E21" s="108" t="s">
        <v>2</v>
      </c>
      <c r="G21" s="112"/>
      <c r="H21" s="112"/>
    </row>
    <row r="22" spans="1:8" s="91" customFormat="1" ht="15.95" customHeight="1">
      <c r="A22" s="6"/>
      <c r="B22" s="111"/>
      <c r="C22" s="105"/>
      <c r="D22" s="112"/>
      <c r="E22" s="105"/>
      <c r="G22" s="112"/>
      <c r="H22" s="112"/>
    </row>
    <row r="23" spans="1:8" s="91" customFormat="1" ht="15.95" customHeight="1">
      <c r="A23" s="6" t="s">
        <v>23</v>
      </c>
      <c r="B23" s="111"/>
      <c r="C23" s="108" t="s">
        <v>2</v>
      </c>
      <c r="D23" s="108" t="s">
        <v>2</v>
      </c>
      <c r="E23" s="108" t="s">
        <v>2</v>
      </c>
    </row>
    <row r="24" spans="1:8" s="91" customFormat="1" ht="15.95" customHeight="1">
      <c r="A24" s="6"/>
      <c r="B24" s="111"/>
      <c r="C24" s="105"/>
      <c r="D24" s="112"/>
      <c r="E24" s="105"/>
      <c r="G24" s="112"/>
      <c r="H24" s="112"/>
    </row>
    <row r="25" spans="1:8" s="91" customFormat="1" ht="15.95" customHeight="1">
      <c r="A25" s="6" t="s">
        <v>24</v>
      </c>
      <c r="B25" s="111"/>
      <c r="C25" s="108" t="s">
        <v>2</v>
      </c>
      <c r="D25" s="108" t="s">
        <v>2</v>
      </c>
      <c r="E25" s="108" t="s">
        <v>2</v>
      </c>
      <c r="G25" s="112"/>
      <c r="H25" s="112"/>
    </row>
    <row r="26" spans="1:8" s="91" customFormat="1" ht="15.95" customHeight="1">
      <c r="A26" s="6"/>
      <c r="B26" s="111"/>
      <c r="C26" s="105"/>
      <c r="D26" s="112"/>
      <c r="E26" s="105"/>
      <c r="G26" s="112"/>
      <c r="H26" s="112"/>
    </row>
    <row r="27" spans="1:8" s="91" customFormat="1" ht="15.95" customHeight="1">
      <c r="A27" s="6" t="s">
        <v>16</v>
      </c>
      <c r="B27" s="115"/>
      <c r="C27" s="108" t="s">
        <v>2</v>
      </c>
      <c r="D27" s="108" t="s">
        <v>2</v>
      </c>
      <c r="E27" s="108" t="s">
        <v>2</v>
      </c>
    </row>
    <row r="28" spans="1:8" s="91" customFormat="1" ht="15.95" customHeight="1">
      <c r="A28" s="6"/>
      <c r="B28" s="115"/>
      <c r="C28" s="105"/>
      <c r="D28" s="112"/>
      <c r="E28" s="105"/>
      <c r="G28" s="112"/>
      <c r="H28" s="112"/>
    </row>
    <row r="29" spans="1:8" s="91" customFormat="1" ht="15.95" customHeight="1">
      <c r="A29" s="6" t="s">
        <v>19</v>
      </c>
      <c r="B29" s="115"/>
      <c r="C29" s="108" t="s">
        <v>2</v>
      </c>
      <c r="D29" s="108" t="s">
        <v>2</v>
      </c>
      <c r="E29" s="108" t="s">
        <v>2</v>
      </c>
      <c r="G29" s="112"/>
      <c r="H29" s="112"/>
    </row>
    <row r="30" spans="1:8" s="91" customFormat="1" ht="15.95" customHeight="1">
      <c r="A30" s="6"/>
      <c r="B30" s="115"/>
      <c r="C30" s="105"/>
      <c r="D30" s="112"/>
      <c r="E30" s="105"/>
      <c r="G30" s="112"/>
      <c r="H30" s="112"/>
    </row>
    <row r="31" spans="1:8" s="91" customFormat="1" ht="15.95" customHeight="1">
      <c r="A31" s="6" t="s">
        <v>17</v>
      </c>
      <c r="B31" s="101"/>
      <c r="C31" s="108" t="s">
        <v>2</v>
      </c>
      <c r="D31" s="108" t="s">
        <v>2</v>
      </c>
      <c r="E31" s="108" t="s">
        <v>2</v>
      </c>
    </row>
    <row r="32" spans="1:8" s="91" customFormat="1" ht="15.95" customHeight="1">
      <c r="A32" s="6"/>
      <c r="B32" s="101"/>
      <c r="C32" s="105"/>
      <c r="D32" s="112"/>
      <c r="E32" s="105"/>
      <c r="G32" s="112"/>
      <c r="H32" s="112"/>
    </row>
    <row r="33" spans="1:9" s="91" customFormat="1" ht="15.95" customHeight="1">
      <c r="A33" s="6" t="s">
        <v>42</v>
      </c>
      <c r="B33" s="101"/>
      <c r="C33" s="108" t="s">
        <v>71</v>
      </c>
      <c r="D33" s="108" t="s">
        <v>71</v>
      </c>
      <c r="E33" s="108" t="s">
        <v>71</v>
      </c>
      <c r="G33" s="112"/>
      <c r="H33" s="112"/>
    </row>
    <row r="34" spans="1:9" s="91" customFormat="1" ht="8.1" customHeight="1">
      <c r="A34" s="302"/>
      <c r="B34" s="303"/>
      <c r="C34" s="304"/>
      <c r="D34" s="304"/>
      <c r="E34" s="304"/>
      <c r="F34" s="301"/>
      <c r="G34" s="112"/>
      <c r="H34" s="112"/>
      <c r="I34" s="117"/>
    </row>
    <row r="35" spans="1:9" s="94" customFormat="1" ht="15" customHeight="1">
      <c r="A35" s="118"/>
      <c r="D35" s="119"/>
      <c r="E35" s="119"/>
      <c r="F35" s="120" t="s">
        <v>1</v>
      </c>
    </row>
    <row r="36" spans="1:9" s="94" customFormat="1" ht="15" customHeight="1">
      <c r="A36" s="118"/>
      <c r="D36" s="119"/>
      <c r="E36" s="119"/>
      <c r="F36" s="84" t="s">
        <v>56</v>
      </c>
    </row>
    <row r="37" spans="1:9" s="94" customFormat="1" ht="8.1" customHeight="1">
      <c r="A37" s="118"/>
      <c r="D37" s="119"/>
      <c r="E37" s="119"/>
      <c r="F37" s="121"/>
    </row>
    <row r="38" spans="1:9" s="94" customFormat="1" ht="15" customHeight="1">
      <c r="A38" s="158" t="s">
        <v>85</v>
      </c>
      <c r="D38" s="119"/>
      <c r="E38" s="119"/>
    </row>
    <row r="39" spans="1:9" s="85" customFormat="1" ht="15" customHeight="1">
      <c r="A39" s="46" t="s">
        <v>65</v>
      </c>
      <c r="B39" s="86"/>
      <c r="C39" s="87"/>
      <c r="D39" s="88"/>
      <c r="E39" s="88"/>
    </row>
    <row r="40" spans="1:9" s="85" customFormat="1" ht="15" customHeight="1">
      <c r="A40" s="47" t="s">
        <v>82</v>
      </c>
      <c r="C40" s="89"/>
      <c r="D40" s="90"/>
      <c r="E40" s="90"/>
    </row>
    <row r="41" spans="1:9" s="123" customFormat="1" ht="15" customHeight="1">
      <c r="A41" s="46" t="s">
        <v>73</v>
      </c>
      <c r="C41" s="124"/>
      <c r="D41" s="125"/>
      <c r="E41" s="125"/>
      <c r="G41" s="124"/>
      <c r="H41" s="124"/>
      <c r="I41" s="124"/>
    </row>
    <row r="42" spans="1:9" s="91" customFormat="1" ht="15" customHeight="1">
      <c r="A42" s="47" t="s">
        <v>79</v>
      </c>
      <c r="B42" s="126"/>
      <c r="C42" s="127"/>
      <c r="D42" s="127"/>
      <c r="E42" s="127"/>
      <c r="G42" s="129"/>
      <c r="H42" s="128"/>
    </row>
    <row r="43" spans="1:9" ht="15" customHeight="1">
      <c r="A43" s="130"/>
      <c r="B43" s="131"/>
      <c r="C43" s="128"/>
      <c r="D43" s="128"/>
      <c r="E43" s="128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C000"/>
    <pageSetUpPr fitToPage="1"/>
  </sheetPr>
  <dimension ref="A1:L66"/>
  <sheetViews>
    <sheetView tabSelected="1" view="pageBreakPreview" zoomScale="80" zoomScaleNormal="100" zoomScaleSheetLayoutView="80" workbookViewId="0">
      <selection activeCell="H4" sqref="H4"/>
    </sheetView>
  </sheetViews>
  <sheetFormatPr defaultColWidth="12.42578125" defaultRowHeight="15" customHeight="1"/>
  <cols>
    <col min="1" max="1" width="11.140625" style="6" customWidth="1"/>
    <col min="2" max="2" width="13.7109375" style="6" customWidth="1"/>
    <col min="3" max="3" width="12.7109375" style="59" customWidth="1"/>
    <col min="4" max="6" width="22.7109375" style="6" customWidth="1"/>
    <col min="7" max="7" width="0.85546875" style="6" customWidth="1"/>
    <col min="8" max="8" width="18.140625" style="6" customWidth="1"/>
    <col min="9" max="16384" width="12.42578125" style="6"/>
  </cols>
  <sheetData>
    <row r="1" spans="1:12" ht="8.1" customHeight="1"/>
    <row r="2" spans="1:12" ht="8.1" customHeight="1"/>
    <row r="3" spans="1:12" s="318" customFormat="1" ht="32.25" customHeight="1">
      <c r="A3" s="316" t="s">
        <v>113</v>
      </c>
      <c r="B3" s="329" t="s">
        <v>132</v>
      </c>
      <c r="C3" s="329"/>
      <c r="D3" s="329"/>
      <c r="E3" s="329"/>
      <c r="F3" s="329"/>
      <c r="G3" s="329"/>
      <c r="H3" s="317"/>
      <c r="I3" s="317"/>
      <c r="J3" s="317"/>
      <c r="K3" s="317"/>
      <c r="L3" s="317"/>
    </row>
    <row r="4" spans="1:12" s="4" customFormat="1" ht="32.25" customHeight="1">
      <c r="A4" s="315" t="s">
        <v>114</v>
      </c>
      <c r="B4" s="330" t="s">
        <v>133</v>
      </c>
      <c r="C4" s="330"/>
      <c r="D4" s="330"/>
      <c r="E4" s="330"/>
      <c r="F4" s="330"/>
      <c r="G4" s="330"/>
      <c r="H4" s="5"/>
      <c r="I4" s="5"/>
      <c r="J4" s="5"/>
      <c r="K4" s="5"/>
      <c r="L4" s="5"/>
    </row>
    <row r="5" spans="1:12" ht="15.75" thickBot="1">
      <c r="A5" s="80"/>
      <c r="B5" s="80"/>
      <c r="C5" s="218"/>
      <c r="D5" s="307"/>
      <c r="E5" s="219"/>
      <c r="F5" s="219"/>
      <c r="G5" s="80"/>
    </row>
    <row r="6" spans="1:12" s="61" customFormat="1" ht="8.1" customHeight="1">
      <c r="A6" s="274"/>
      <c r="B6" s="267"/>
      <c r="C6" s="253"/>
      <c r="D6" s="305"/>
      <c r="E6" s="272"/>
      <c r="F6" s="272"/>
      <c r="G6" s="272"/>
    </row>
    <row r="7" spans="1:12" s="61" customFormat="1" ht="15" customHeight="1">
      <c r="A7" s="252" t="s">
        <v>46</v>
      </c>
      <c r="B7" s="267"/>
      <c r="C7" s="253" t="s">
        <v>9</v>
      </c>
      <c r="D7" s="305" t="s">
        <v>4</v>
      </c>
      <c r="E7" s="305" t="s">
        <v>13</v>
      </c>
      <c r="F7" s="305" t="s">
        <v>12</v>
      </c>
      <c r="G7" s="253"/>
    </row>
    <row r="8" spans="1:12" s="61" customFormat="1" ht="15" customHeight="1">
      <c r="A8" s="234" t="s">
        <v>47</v>
      </c>
      <c r="B8" s="269"/>
      <c r="C8" s="256" t="s">
        <v>7</v>
      </c>
      <c r="D8" s="306" t="s">
        <v>3</v>
      </c>
      <c r="E8" s="306" t="s">
        <v>11</v>
      </c>
      <c r="F8" s="306" t="s">
        <v>10</v>
      </c>
      <c r="G8" s="256"/>
    </row>
    <row r="9" spans="1:12" s="61" customFormat="1" ht="8.1" customHeight="1" thickBot="1">
      <c r="A9" s="275"/>
      <c r="B9" s="276"/>
      <c r="C9" s="277"/>
      <c r="D9" s="278"/>
      <c r="E9" s="278"/>
      <c r="F9" s="278"/>
      <c r="G9" s="308"/>
    </row>
    <row r="10" spans="1:12" s="64" customFormat="1" ht="8.1" customHeight="1">
      <c r="A10" s="62"/>
      <c r="B10" s="10"/>
      <c r="C10" s="11"/>
      <c r="D10" s="63"/>
      <c r="E10" s="63"/>
      <c r="F10" s="63"/>
      <c r="G10" s="63"/>
      <c r="H10" s="6"/>
    </row>
    <row r="11" spans="1:12" ht="15" customHeight="1">
      <c r="A11" s="65" t="s">
        <v>66</v>
      </c>
      <c r="B11" s="66"/>
      <c r="C11" s="67">
        <v>2018</v>
      </c>
      <c r="D11" s="68">
        <f>SUM(E11:F11)</f>
        <v>8856</v>
      </c>
      <c r="E11" s="68">
        <f>SUM(E15,E19,E23,E27,E31,E35,E39,E43,E47,E51,E55)</f>
        <v>3815</v>
      </c>
      <c r="F11" s="68">
        <f>SUM(F15,F19,F23,F27,F31,F35,F39,F43,F47,F51,F55)</f>
        <v>5041</v>
      </c>
    </row>
    <row r="12" spans="1:12" ht="15" customHeight="1">
      <c r="A12" s="69"/>
      <c r="B12" s="70"/>
      <c r="C12" s="67">
        <v>2019</v>
      </c>
      <c r="D12" s="68">
        <f t="shared" ref="D12:D13" si="0">SUM(E12:F12)</f>
        <v>10455</v>
      </c>
      <c r="E12" s="68">
        <f t="shared" ref="E12:F12" si="1">SUM(E16,E20,E24,E28,E32,E36,E40,E44,E48,E52,E56)</f>
        <v>4300</v>
      </c>
      <c r="F12" s="68">
        <f t="shared" si="1"/>
        <v>6155</v>
      </c>
    </row>
    <row r="13" spans="1:12" ht="15" customHeight="1">
      <c r="A13" s="69"/>
      <c r="B13" s="70"/>
      <c r="C13" s="67">
        <v>2020</v>
      </c>
      <c r="D13" s="68">
        <f t="shared" si="0"/>
        <v>9077</v>
      </c>
      <c r="E13" s="68">
        <f t="shared" ref="E13:F13" si="2">SUM(E17,E21,E25,E29,E33,E37,E41,E45,E49,E53,E57)</f>
        <v>3869</v>
      </c>
      <c r="F13" s="68">
        <f t="shared" si="2"/>
        <v>5208</v>
      </c>
    </row>
    <row r="14" spans="1:12" ht="8.1" customHeight="1">
      <c r="A14" s="69"/>
      <c r="B14" s="71"/>
      <c r="C14" s="72"/>
      <c r="D14" s="73"/>
      <c r="E14" s="74"/>
      <c r="F14" s="74"/>
    </row>
    <row r="15" spans="1:12" ht="15" customHeight="1">
      <c r="A15" s="6" t="s">
        <v>15</v>
      </c>
      <c r="B15" s="75"/>
      <c r="C15" s="72">
        <v>2018</v>
      </c>
      <c r="D15" s="76">
        <f t="shared" ref="D15:D17" si="3">SUM(E15:F15)</f>
        <v>750</v>
      </c>
      <c r="E15" s="74">
        <v>317</v>
      </c>
      <c r="F15" s="74">
        <v>433</v>
      </c>
      <c r="G15" s="32"/>
    </row>
    <row r="16" spans="1:12" ht="15" customHeight="1">
      <c r="A16" s="35"/>
      <c r="B16" s="75"/>
      <c r="C16" s="72">
        <v>2019</v>
      </c>
      <c r="D16" s="76">
        <f t="shared" si="3"/>
        <v>912</v>
      </c>
      <c r="E16" s="74">
        <v>380</v>
      </c>
      <c r="F16" s="74">
        <v>532</v>
      </c>
      <c r="G16" s="32"/>
    </row>
    <row r="17" spans="1:7" ht="15" customHeight="1">
      <c r="A17" s="35"/>
      <c r="B17" s="75"/>
      <c r="C17" s="72">
        <v>2020</v>
      </c>
      <c r="D17" s="76">
        <f t="shared" si="3"/>
        <v>821</v>
      </c>
      <c r="E17" s="74">
        <v>351</v>
      </c>
      <c r="F17" s="74">
        <v>470</v>
      </c>
      <c r="G17" s="32"/>
    </row>
    <row r="18" spans="1:7" ht="8.1" customHeight="1">
      <c r="A18" s="24"/>
      <c r="B18" s="71"/>
      <c r="C18" s="72"/>
      <c r="D18" s="73"/>
      <c r="E18" s="77"/>
      <c r="F18" s="77"/>
    </row>
    <row r="19" spans="1:7" ht="15" customHeight="1">
      <c r="A19" s="6" t="s">
        <v>18</v>
      </c>
      <c r="B19" s="71"/>
      <c r="C19" s="72">
        <v>2018</v>
      </c>
      <c r="D19" s="76">
        <f t="shared" ref="D19:D21" si="4">SUM(E19:F19)</f>
        <v>5061</v>
      </c>
      <c r="E19" s="77">
        <v>2138</v>
      </c>
      <c r="F19" s="77">
        <v>2923</v>
      </c>
    </row>
    <row r="20" spans="1:7" s="60" customFormat="1" ht="15" customHeight="1">
      <c r="A20" s="6"/>
      <c r="B20" s="71"/>
      <c r="C20" s="72">
        <v>2019</v>
      </c>
      <c r="D20" s="76">
        <f t="shared" si="4"/>
        <v>3917</v>
      </c>
      <c r="E20" s="77">
        <v>1657</v>
      </c>
      <c r="F20" s="77">
        <v>2260</v>
      </c>
    </row>
    <row r="21" spans="1:7" s="60" customFormat="1" ht="15" customHeight="1">
      <c r="A21" s="6"/>
      <c r="B21" s="71"/>
      <c r="C21" s="72">
        <v>2020</v>
      </c>
      <c r="D21" s="76">
        <f t="shared" si="4"/>
        <v>3307</v>
      </c>
      <c r="E21" s="77">
        <v>1417</v>
      </c>
      <c r="F21" s="77">
        <v>1890</v>
      </c>
    </row>
    <row r="22" spans="1:7" ht="8.1" customHeight="1">
      <c r="B22" s="71"/>
      <c r="C22" s="72"/>
      <c r="D22" s="73"/>
      <c r="E22" s="77"/>
      <c r="F22" s="77"/>
    </row>
    <row r="23" spans="1:7" ht="15" customHeight="1">
      <c r="A23" s="6" t="s">
        <v>41</v>
      </c>
      <c r="B23" s="71"/>
      <c r="C23" s="72">
        <v>2018</v>
      </c>
      <c r="D23" s="78" t="s">
        <v>2</v>
      </c>
      <c r="E23" s="78" t="s">
        <v>2</v>
      </c>
      <c r="F23" s="78" t="s">
        <v>2</v>
      </c>
    </row>
    <row r="24" spans="1:7" ht="15" customHeight="1">
      <c r="B24" s="71"/>
      <c r="C24" s="72">
        <v>2019</v>
      </c>
      <c r="D24" s="76">
        <f t="shared" ref="D24:D25" si="5">SUM(E24:F24)</f>
        <v>634</v>
      </c>
      <c r="E24" s="77">
        <v>266</v>
      </c>
      <c r="F24" s="77">
        <v>368</v>
      </c>
    </row>
    <row r="25" spans="1:7" ht="15" customHeight="1">
      <c r="B25" s="71"/>
      <c r="C25" s="72">
        <v>2020</v>
      </c>
      <c r="D25" s="76">
        <f t="shared" si="5"/>
        <v>550</v>
      </c>
      <c r="E25" s="77">
        <v>234</v>
      </c>
      <c r="F25" s="77">
        <v>316</v>
      </c>
    </row>
    <row r="26" spans="1:7" ht="8.1" customHeight="1">
      <c r="B26" s="71"/>
      <c r="C26" s="72"/>
      <c r="D26" s="73"/>
      <c r="E26" s="77"/>
      <c r="F26" s="77"/>
    </row>
    <row r="27" spans="1:7" ht="15" customHeight="1">
      <c r="A27" s="6" t="s">
        <v>21</v>
      </c>
      <c r="B27" s="71"/>
      <c r="C27" s="72">
        <v>2018</v>
      </c>
      <c r="D27" s="76">
        <f t="shared" ref="D27:D29" si="6">SUM(E27:F27)</f>
        <v>5</v>
      </c>
      <c r="E27" s="77">
        <v>1</v>
      </c>
      <c r="F27" s="77">
        <v>4</v>
      </c>
    </row>
    <row r="28" spans="1:7" ht="15" customHeight="1">
      <c r="B28" s="71"/>
      <c r="C28" s="72">
        <v>2019</v>
      </c>
      <c r="D28" s="76">
        <f t="shared" si="6"/>
        <v>1343</v>
      </c>
      <c r="E28" s="77">
        <v>531</v>
      </c>
      <c r="F28" s="77">
        <v>812</v>
      </c>
    </row>
    <row r="29" spans="1:7" ht="15" customHeight="1">
      <c r="B29" s="71"/>
      <c r="C29" s="72">
        <v>2020</v>
      </c>
      <c r="D29" s="76">
        <f t="shared" si="6"/>
        <v>1155</v>
      </c>
      <c r="E29" s="77">
        <v>540</v>
      </c>
      <c r="F29" s="77">
        <v>615</v>
      </c>
    </row>
    <row r="30" spans="1:7" ht="8.1" customHeight="1">
      <c r="B30" s="71"/>
      <c r="C30" s="72"/>
      <c r="D30" s="73"/>
      <c r="E30" s="77"/>
      <c r="F30" s="77"/>
    </row>
    <row r="31" spans="1:7" ht="15" customHeight="1">
      <c r="A31" s="6" t="s">
        <v>22</v>
      </c>
      <c r="B31" s="71"/>
      <c r="C31" s="72">
        <v>2018</v>
      </c>
      <c r="D31" s="76">
        <f t="shared" ref="D31:D33" si="7">SUM(E31:F31)</f>
        <v>4</v>
      </c>
      <c r="E31" s="78" t="s">
        <v>2</v>
      </c>
      <c r="F31" s="77">
        <v>4</v>
      </c>
    </row>
    <row r="32" spans="1:7" ht="15" customHeight="1">
      <c r="B32" s="71"/>
      <c r="C32" s="72">
        <v>2019</v>
      </c>
      <c r="D32" s="76">
        <f t="shared" si="7"/>
        <v>767</v>
      </c>
      <c r="E32" s="77">
        <v>318</v>
      </c>
      <c r="F32" s="77">
        <v>449</v>
      </c>
    </row>
    <row r="33" spans="1:6" ht="15" customHeight="1">
      <c r="B33" s="71"/>
      <c r="C33" s="72">
        <v>2020</v>
      </c>
      <c r="D33" s="76">
        <f t="shared" si="7"/>
        <v>674</v>
      </c>
      <c r="E33" s="77">
        <v>280</v>
      </c>
      <c r="F33" s="77">
        <v>394</v>
      </c>
    </row>
    <row r="34" spans="1:6" ht="8.1" customHeight="1">
      <c r="B34" s="71"/>
      <c r="C34" s="72"/>
      <c r="D34" s="73"/>
      <c r="E34" s="77"/>
      <c r="F34" s="77"/>
    </row>
    <row r="35" spans="1:6" ht="15" customHeight="1">
      <c r="A35" s="6" t="s">
        <v>23</v>
      </c>
      <c r="B35" s="71"/>
      <c r="C35" s="72">
        <v>2018</v>
      </c>
      <c r="D35" s="76">
        <f t="shared" ref="D35:D37" si="8">SUM(E35:F35)</f>
        <v>5</v>
      </c>
      <c r="E35" s="77">
        <v>1</v>
      </c>
      <c r="F35" s="77">
        <v>4</v>
      </c>
    </row>
    <row r="36" spans="1:6" ht="15" customHeight="1">
      <c r="B36" s="71"/>
      <c r="C36" s="72">
        <v>2019</v>
      </c>
      <c r="D36" s="76">
        <f t="shared" si="8"/>
        <v>772</v>
      </c>
      <c r="E36" s="77">
        <v>328</v>
      </c>
      <c r="F36" s="77">
        <v>444</v>
      </c>
    </row>
    <row r="37" spans="1:6" ht="15" customHeight="1">
      <c r="B37" s="71"/>
      <c r="C37" s="72">
        <v>2020</v>
      </c>
      <c r="D37" s="76">
        <f t="shared" si="8"/>
        <v>684</v>
      </c>
      <c r="E37" s="77">
        <v>272</v>
      </c>
      <c r="F37" s="77">
        <v>412</v>
      </c>
    </row>
    <row r="38" spans="1:6" ht="8.1" customHeight="1">
      <c r="B38" s="71"/>
      <c r="C38" s="72"/>
      <c r="D38" s="73"/>
      <c r="E38" s="77"/>
      <c r="F38" s="77"/>
    </row>
    <row r="39" spans="1:6" ht="15" customHeight="1">
      <c r="A39" s="6" t="s">
        <v>24</v>
      </c>
      <c r="B39" s="71"/>
      <c r="C39" s="72">
        <v>2018</v>
      </c>
      <c r="D39" s="76">
        <f t="shared" ref="D39:D41" si="9">SUM(E39:F39)</f>
        <v>3020</v>
      </c>
      <c r="E39" s="77">
        <v>1355</v>
      </c>
      <c r="F39" s="77">
        <v>1665</v>
      </c>
    </row>
    <row r="40" spans="1:6" ht="15" customHeight="1">
      <c r="B40" s="71"/>
      <c r="C40" s="72">
        <v>2019</v>
      </c>
      <c r="D40" s="76">
        <f t="shared" si="9"/>
        <v>949</v>
      </c>
      <c r="E40" s="77">
        <v>381</v>
      </c>
      <c r="F40" s="77">
        <v>568</v>
      </c>
    </row>
    <row r="41" spans="1:6" ht="15" customHeight="1">
      <c r="B41" s="71"/>
      <c r="C41" s="72">
        <v>2020</v>
      </c>
      <c r="D41" s="76">
        <f t="shared" si="9"/>
        <v>924</v>
      </c>
      <c r="E41" s="77">
        <v>377</v>
      </c>
      <c r="F41" s="77">
        <v>547</v>
      </c>
    </row>
    <row r="42" spans="1:6" ht="8.1" customHeight="1">
      <c r="B42" s="71"/>
      <c r="C42" s="72"/>
      <c r="D42" s="73"/>
      <c r="E42" s="77"/>
      <c r="F42" s="77"/>
    </row>
    <row r="43" spans="1:6" ht="15" customHeight="1">
      <c r="A43" s="6" t="s">
        <v>16</v>
      </c>
      <c r="B43" s="71"/>
      <c r="C43" s="72">
        <v>2018</v>
      </c>
      <c r="D43" s="76">
        <f t="shared" ref="D43:D45" si="10">SUM(E43:F43)</f>
        <v>8</v>
      </c>
      <c r="E43" s="77">
        <v>3</v>
      </c>
      <c r="F43" s="77">
        <v>5</v>
      </c>
    </row>
    <row r="44" spans="1:6" ht="15" customHeight="1">
      <c r="B44" s="71"/>
      <c r="C44" s="72">
        <v>2019</v>
      </c>
      <c r="D44" s="76">
        <f t="shared" si="10"/>
        <v>324</v>
      </c>
      <c r="E44" s="77">
        <v>114</v>
      </c>
      <c r="F44" s="77">
        <v>210</v>
      </c>
    </row>
    <row r="45" spans="1:6" ht="15" customHeight="1">
      <c r="B45" s="71"/>
      <c r="C45" s="72">
        <v>2020</v>
      </c>
      <c r="D45" s="76">
        <f t="shared" si="10"/>
        <v>273</v>
      </c>
      <c r="E45" s="77">
        <v>111</v>
      </c>
      <c r="F45" s="77">
        <v>162</v>
      </c>
    </row>
    <row r="46" spans="1:6" ht="8.1" customHeight="1">
      <c r="B46" s="71"/>
      <c r="C46" s="72"/>
      <c r="D46" s="73"/>
      <c r="E46" s="77"/>
      <c r="F46" s="77"/>
    </row>
    <row r="47" spans="1:6" ht="15" customHeight="1">
      <c r="A47" s="6" t="s">
        <v>19</v>
      </c>
      <c r="B47" s="71"/>
      <c r="C47" s="72">
        <v>2018</v>
      </c>
      <c r="D47" s="76">
        <f t="shared" ref="D47:D49" si="11">SUM(E47:F47)</f>
        <v>3</v>
      </c>
      <c r="E47" s="78" t="s">
        <v>2</v>
      </c>
      <c r="F47" s="77">
        <v>3</v>
      </c>
    </row>
    <row r="48" spans="1:6" ht="15" customHeight="1">
      <c r="B48" s="71"/>
      <c r="C48" s="72">
        <v>2019</v>
      </c>
      <c r="D48" s="76">
        <f t="shared" si="11"/>
        <v>560</v>
      </c>
      <c r="E48" s="77">
        <v>222</v>
      </c>
      <c r="F48" s="77">
        <v>338</v>
      </c>
    </row>
    <row r="49" spans="1:7" ht="15" customHeight="1">
      <c r="B49" s="71"/>
      <c r="C49" s="72">
        <v>2020</v>
      </c>
      <c r="D49" s="76">
        <f t="shared" si="11"/>
        <v>474</v>
      </c>
      <c r="E49" s="77">
        <v>182</v>
      </c>
      <c r="F49" s="77">
        <v>292</v>
      </c>
    </row>
    <row r="50" spans="1:7" ht="8.1" customHeight="1">
      <c r="B50" s="71"/>
      <c r="C50" s="72"/>
      <c r="D50" s="73"/>
      <c r="E50" s="77"/>
      <c r="F50" s="77"/>
    </row>
    <row r="51" spans="1:7" ht="15" customHeight="1">
      <c r="A51" s="6" t="s">
        <v>17</v>
      </c>
      <c r="B51" s="71"/>
      <c r="C51" s="72">
        <v>2018</v>
      </c>
      <c r="D51" s="78" t="s">
        <v>2</v>
      </c>
      <c r="E51" s="78" t="s">
        <v>2</v>
      </c>
      <c r="F51" s="78" t="s">
        <v>2</v>
      </c>
    </row>
    <row r="52" spans="1:7" ht="15" customHeight="1">
      <c r="B52" s="71"/>
      <c r="C52" s="72">
        <v>2019</v>
      </c>
      <c r="D52" s="76">
        <f t="shared" ref="D52:D53" si="12">SUM(E52:F52)</f>
        <v>273</v>
      </c>
      <c r="E52" s="77">
        <v>102</v>
      </c>
      <c r="F52" s="77">
        <v>171</v>
      </c>
    </row>
    <row r="53" spans="1:7" ht="15" customHeight="1">
      <c r="B53" s="71"/>
      <c r="C53" s="72">
        <v>2020</v>
      </c>
      <c r="D53" s="76">
        <f t="shared" si="12"/>
        <v>212</v>
      </c>
      <c r="E53" s="77">
        <v>104</v>
      </c>
      <c r="F53" s="77">
        <v>108</v>
      </c>
    </row>
    <row r="54" spans="1:7" ht="8.1" customHeight="1">
      <c r="B54" s="71"/>
      <c r="C54" s="72"/>
      <c r="D54" s="73"/>
      <c r="E54" s="77"/>
      <c r="F54" s="77"/>
    </row>
    <row r="55" spans="1:7" ht="15" customHeight="1">
      <c r="A55" s="6" t="s">
        <v>42</v>
      </c>
      <c r="B55" s="71"/>
      <c r="C55" s="72">
        <v>2018</v>
      </c>
      <c r="D55" s="78" t="s">
        <v>2</v>
      </c>
      <c r="E55" s="78" t="s">
        <v>2</v>
      </c>
      <c r="F55" s="78" t="s">
        <v>2</v>
      </c>
    </row>
    <row r="56" spans="1:7" ht="15" customHeight="1">
      <c r="A56" s="79"/>
      <c r="B56" s="71"/>
      <c r="C56" s="72">
        <v>2019</v>
      </c>
      <c r="D56" s="76">
        <f t="shared" ref="D56:D57" si="13">SUM(E56:F56)</f>
        <v>4</v>
      </c>
      <c r="E56" s="77">
        <v>1</v>
      </c>
      <c r="F56" s="77">
        <v>3</v>
      </c>
    </row>
    <row r="57" spans="1:7" ht="15" customHeight="1">
      <c r="A57" s="79"/>
      <c r="B57" s="71"/>
      <c r="C57" s="72">
        <v>2020</v>
      </c>
      <c r="D57" s="76">
        <f t="shared" si="13"/>
        <v>3</v>
      </c>
      <c r="E57" s="77">
        <v>1</v>
      </c>
      <c r="F57" s="77">
        <v>2</v>
      </c>
    </row>
    <row r="58" spans="1:7" s="81" customFormat="1" ht="8.1" customHeight="1">
      <c r="A58" s="310"/>
      <c r="B58" s="310"/>
      <c r="C58" s="311"/>
      <c r="D58" s="312"/>
      <c r="E58" s="313"/>
      <c r="F58" s="313"/>
      <c r="G58" s="309"/>
    </row>
    <row r="59" spans="1:7" ht="15" customHeight="1">
      <c r="G59" s="82" t="s">
        <v>67</v>
      </c>
    </row>
    <row r="60" spans="1:7" ht="15" customHeight="1">
      <c r="G60" s="83" t="s">
        <v>68</v>
      </c>
    </row>
    <row r="61" spans="1:7" ht="8.1" customHeight="1">
      <c r="G61" s="84"/>
    </row>
    <row r="62" spans="1:7" ht="15" customHeight="1">
      <c r="A62" s="158" t="s">
        <v>86</v>
      </c>
    </row>
    <row r="63" spans="1:7" s="85" customFormat="1" ht="15" customHeight="1">
      <c r="A63" s="46" t="s">
        <v>69</v>
      </c>
      <c r="B63" s="86"/>
      <c r="C63" s="87"/>
      <c r="D63" s="88"/>
      <c r="E63" s="88"/>
      <c r="F63" s="88"/>
      <c r="G63" s="88"/>
    </row>
    <row r="64" spans="1:7" s="85" customFormat="1" ht="15" customHeight="1">
      <c r="A64" s="47" t="s">
        <v>70</v>
      </c>
      <c r="C64" s="89"/>
      <c r="D64" s="90"/>
      <c r="E64" s="90"/>
      <c r="F64" s="90"/>
      <c r="G64" s="90"/>
    </row>
    <row r="65" spans="1:1" ht="15" customHeight="1">
      <c r="A65" s="66"/>
    </row>
    <row r="66" spans="1:1" ht="15" customHeight="1">
      <c r="A66" s="60"/>
    </row>
  </sheetData>
  <mergeCells count="2">
    <mergeCell ref="B3:G3"/>
    <mergeCell ref="B4:G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L66"/>
  <sheetViews>
    <sheetView tabSelected="1" view="pageBreakPreview" zoomScale="90" zoomScaleNormal="90" zoomScaleSheetLayoutView="90" workbookViewId="0">
      <selection activeCell="H4" sqref="H4"/>
    </sheetView>
  </sheetViews>
  <sheetFormatPr defaultColWidth="12.42578125" defaultRowHeight="15" customHeight="1"/>
  <cols>
    <col min="1" max="1" width="10.85546875" style="6" customWidth="1"/>
    <col min="2" max="2" width="12.85546875" style="6" customWidth="1"/>
    <col min="3" max="3" width="12.7109375" style="59" customWidth="1"/>
    <col min="4" max="4" width="21.5703125" style="6" customWidth="1"/>
    <col min="5" max="6" width="22.7109375" style="6" customWidth="1"/>
    <col min="7" max="7" width="0.85546875" style="6" customWidth="1"/>
    <col min="8" max="8" width="18.140625" style="6" customWidth="1"/>
    <col min="9" max="16384" width="12.42578125" style="6"/>
  </cols>
  <sheetData>
    <row r="1" spans="1:12" ht="8.1" customHeight="1"/>
    <row r="2" spans="1:12" ht="8.1" customHeight="1"/>
    <row r="3" spans="1:12" s="318" customFormat="1" ht="33.75" customHeight="1">
      <c r="A3" s="316" t="s">
        <v>115</v>
      </c>
      <c r="B3" s="329" t="s">
        <v>134</v>
      </c>
      <c r="C3" s="329"/>
      <c r="D3" s="329"/>
      <c r="E3" s="329"/>
      <c r="F3" s="329"/>
      <c r="G3" s="329"/>
      <c r="H3" s="317"/>
      <c r="I3" s="317"/>
      <c r="J3" s="317"/>
      <c r="K3" s="317"/>
      <c r="L3" s="317"/>
    </row>
    <row r="4" spans="1:12" s="4" customFormat="1" ht="28.5" customHeight="1">
      <c r="A4" s="315" t="s">
        <v>116</v>
      </c>
      <c r="B4" s="330" t="s">
        <v>135</v>
      </c>
      <c r="C4" s="330"/>
      <c r="D4" s="330"/>
      <c r="E4" s="330"/>
      <c r="F4" s="330"/>
      <c r="G4" s="330"/>
      <c r="H4" s="5"/>
      <c r="I4" s="5"/>
      <c r="J4" s="5"/>
      <c r="K4" s="5"/>
      <c r="L4" s="5"/>
    </row>
    <row r="5" spans="1:12" ht="15.75" thickBot="1">
      <c r="A5" s="80"/>
      <c r="B5" s="80"/>
      <c r="C5" s="218"/>
      <c r="D5" s="307"/>
      <c r="E5" s="219"/>
      <c r="F5" s="219"/>
      <c r="G5" s="80"/>
    </row>
    <row r="6" spans="1:12" s="61" customFormat="1" ht="8.1" customHeight="1">
      <c r="A6" s="274"/>
      <c r="B6" s="267"/>
      <c r="C6" s="253"/>
      <c r="D6" s="305"/>
      <c r="E6" s="272"/>
      <c r="F6" s="272"/>
      <c r="G6" s="272"/>
    </row>
    <row r="7" spans="1:12" s="61" customFormat="1" ht="15" customHeight="1">
      <c r="A7" s="252" t="s">
        <v>46</v>
      </c>
      <c r="B7" s="267"/>
      <c r="C7" s="253" t="s">
        <v>9</v>
      </c>
      <c r="D7" s="305" t="s">
        <v>4</v>
      </c>
      <c r="E7" s="305" t="s">
        <v>13</v>
      </c>
      <c r="F7" s="305" t="s">
        <v>12</v>
      </c>
      <c r="G7" s="253"/>
    </row>
    <row r="8" spans="1:12" s="61" customFormat="1" ht="15" customHeight="1">
      <c r="A8" s="234" t="s">
        <v>47</v>
      </c>
      <c r="B8" s="269"/>
      <c r="C8" s="256" t="s">
        <v>7</v>
      </c>
      <c r="D8" s="306" t="s">
        <v>3</v>
      </c>
      <c r="E8" s="306" t="s">
        <v>11</v>
      </c>
      <c r="F8" s="306" t="s">
        <v>10</v>
      </c>
      <c r="G8" s="256"/>
    </row>
    <row r="9" spans="1:12" s="61" customFormat="1" ht="8.1" customHeight="1" thickBot="1">
      <c r="A9" s="275"/>
      <c r="B9" s="276"/>
      <c r="C9" s="277"/>
      <c r="D9" s="278"/>
      <c r="E9" s="278"/>
      <c r="F9" s="278"/>
      <c r="G9" s="308"/>
    </row>
    <row r="10" spans="1:12" s="64" customFormat="1" ht="8.1" customHeight="1">
      <c r="A10" s="62"/>
      <c r="B10" s="10"/>
      <c r="C10" s="11"/>
      <c r="D10" s="63"/>
      <c r="E10" s="63"/>
      <c r="F10" s="63"/>
      <c r="G10" s="63"/>
      <c r="H10" s="6"/>
    </row>
    <row r="11" spans="1:12" ht="15" customHeight="1">
      <c r="A11" s="65" t="s">
        <v>66</v>
      </c>
      <c r="B11" s="66"/>
      <c r="C11" s="67">
        <v>2018</v>
      </c>
      <c r="D11" s="68">
        <f>SUM(E11:F11)</f>
        <v>5141</v>
      </c>
      <c r="E11" s="68">
        <f>SUM(E15,E19,E23,E27,E31,E35,E39,E43,E47,E51,E55)</f>
        <v>1765</v>
      </c>
      <c r="F11" s="68">
        <f>SUM(F15,F19,F23,F27,F31,F35,F39,F43,F47,F51,F55)</f>
        <v>3376</v>
      </c>
    </row>
    <row r="12" spans="1:12" ht="15" customHeight="1">
      <c r="A12" s="69"/>
      <c r="B12" s="70"/>
      <c r="C12" s="67">
        <v>2019</v>
      </c>
      <c r="D12" s="68">
        <f t="shared" ref="D12" si="0">SUM(E12:F12)</f>
        <v>3322</v>
      </c>
      <c r="E12" s="68">
        <f t="shared" ref="E12:F13" si="1">SUM(E16,E20,E24,E28,E32,E36,E40,E44,E48,E52,E56)</f>
        <v>1083</v>
      </c>
      <c r="F12" s="68">
        <f t="shared" si="1"/>
        <v>2239</v>
      </c>
    </row>
    <row r="13" spans="1:12" ht="15" customHeight="1">
      <c r="A13" s="69"/>
      <c r="B13" s="70"/>
      <c r="C13" s="67">
        <v>2020</v>
      </c>
      <c r="D13" s="68">
        <f>SUM(E13:F13)</f>
        <v>3114</v>
      </c>
      <c r="E13" s="68">
        <f t="shared" si="1"/>
        <v>1127</v>
      </c>
      <c r="F13" s="68">
        <f t="shared" si="1"/>
        <v>1987</v>
      </c>
    </row>
    <row r="14" spans="1:12" ht="8.1" customHeight="1">
      <c r="A14" s="69"/>
      <c r="B14" s="71"/>
      <c r="C14" s="72"/>
      <c r="D14" s="73"/>
      <c r="E14" s="74"/>
      <c r="F14" s="74"/>
    </row>
    <row r="15" spans="1:12" ht="15" customHeight="1">
      <c r="A15" s="6" t="s">
        <v>15</v>
      </c>
      <c r="B15" s="75"/>
      <c r="C15" s="72">
        <v>2018</v>
      </c>
      <c r="D15" s="76">
        <f t="shared" ref="D15:D17" si="2">SUM(E15:F15)</f>
        <v>438</v>
      </c>
      <c r="E15" s="74">
        <v>138</v>
      </c>
      <c r="F15" s="74">
        <v>300</v>
      </c>
      <c r="G15" s="32"/>
    </row>
    <row r="16" spans="1:12" ht="15" customHeight="1">
      <c r="A16" s="35"/>
      <c r="B16" s="75"/>
      <c r="C16" s="72">
        <v>2019</v>
      </c>
      <c r="D16" s="76">
        <f t="shared" si="2"/>
        <v>302</v>
      </c>
      <c r="E16" s="74">
        <v>94</v>
      </c>
      <c r="F16" s="74">
        <v>208</v>
      </c>
      <c r="G16" s="32"/>
    </row>
    <row r="17" spans="1:7" ht="15" customHeight="1">
      <c r="A17" s="35"/>
      <c r="B17" s="75"/>
      <c r="C17" s="72">
        <v>2020</v>
      </c>
      <c r="D17" s="76">
        <f t="shared" si="2"/>
        <v>303</v>
      </c>
      <c r="E17" s="74">
        <v>94</v>
      </c>
      <c r="F17" s="74">
        <v>209</v>
      </c>
      <c r="G17" s="32"/>
    </row>
    <row r="18" spans="1:7" ht="8.1" customHeight="1">
      <c r="A18" s="24"/>
      <c r="B18" s="71"/>
      <c r="C18" s="72"/>
      <c r="D18" s="73"/>
      <c r="E18" s="77"/>
      <c r="F18" s="77"/>
    </row>
    <row r="19" spans="1:7" ht="15" customHeight="1">
      <c r="A19" s="6" t="s">
        <v>18</v>
      </c>
      <c r="B19" s="71"/>
      <c r="C19" s="72">
        <v>2018</v>
      </c>
      <c r="D19" s="76">
        <f t="shared" ref="D19:D21" si="3">SUM(E19:F19)</f>
        <v>2814</v>
      </c>
      <c r="E19" s="77">
        <v>968</v>
      </c>
      <c r="F19" s="77">
        <v>1846</v>
      </c>
    </row>
    <row r="20" spans="1:7" s="60" customFormat="1" ht="15" customHeight="1">
      <c r="A20" s="6"/>
      <c r="B20" s="71"/>
      <c r="C20" s="72">
        <v>2019</v>
      </c>
      <c r="D20" s="76">
        <f t="shared" si="3"/>
        <v>1188</v>
      </c>
      <c r="E20" s="77">
        <v>388</v>
      </c>
      <c r="F20" s="77">
        <v>800</v>
      </c>
    </row>
    <row r="21" spans="1:7" s="60" customFormat="1" ht="15" customHeight="1">
      <c r="A21" s="6"/>
      <c r="B21" s="71"/>
      <c r="C21" s="72">
        <v>2020</v>
      </c>
      <c r="D21" s="76">
        <f t="shared" si="3"/>
        <v>1106</v>
      </c>
      <c r="E21" s="77">
        <v>429</v>
      </c>
      <c r="F21" s="77">
        <v>677</v>
      </c>
    </row>
    <row r="22" spans="1:7" ht="8.1" customHeight="1">
      <c r="B22" s="71"/>
      <c r="C22" s="72"/>
      <c r="D22" s="73"/>
      <c r="E22" s="77"/>
      <c r="F22" s="77"/>
    </row>
    <row r="23" spans="1:7" ht="15" customHeight="1">
      <c r="A23" s="6" t="s">
        <v>41</v>
      </c>
      <c r="B23" s="71"/>
      <c r="C23" s="72">
        <v>2018</v>
      </c>
      <c r="D23" s="76">
        <f t="shared" ref="D23:D25" si="4">SUM(E23:F23)</f>
        <v>3</v>
      </c>
      <c r="E23" s="77">
        <v>1</v>
      </c>
      <c r="F23" s="77">
        <v>2</v>
      </c>
    </row>
    <row r="24" spans="1:7" ht="15" customHeight="1">
      <c r="B24" s="71"/>
      <c r="C24" s="72">
        <v>2019</v>
      </c>
      <c r="D24" s="76">
        <f t="shared" si="4"/>
        <v>218</v>
      </c>
      <c r="E24" s="77">
        <v>78</v>
      </c>
      <c r="F24" s="77">
        <v>140</v>
      </c>
    </row>
    <row r="25" spans="1:7" ht="15" customHeight="1">
      <c r="B25" s="71"/>
      <c r="C25" s="72">
        <v>2020</v>
      </c>
      <c r="D25" s="76">
        <f t="shared" si="4"/>
        <v>187</v>
      </c>
      <c r="E25" s="77">
        <v>49</v>
      </c>
      <c r="F25" s="77">
        <v>138</v>
      </c>
    </row>
    <row r="26" spans="1:7" ht="8.1" customHeight="1">
      <c r="B26" s="71"/>
      <c r="C26" s="72"/>
      <c r="D26" s="73"/>
      <c r="E26" s="77"/>
      <c r="F26" s="77"/>
    </row>
    <row r="27" spans="1:7" ht="15" customHeight="1">
      <c r="A27" s="6" t="s">
        <v>21</v>
      </c>
      <c r="B27" s="71"/>
      <c r="C27" s="72">
        <v>2018</v>
      </c>
      <c r="D27" s="76">
        <f t="shared" ref="D27:D29" si="5">SUM(E27:F27)</f>
        <v>4</v>
      </c>
      <c r="E27" s="78" t="s">
        <v>2</v>
      </c>
      <c r="F27" s="77">
        <v>4</v>
      </c>
    </row>
    <row r="28" spans="1:7" ht="15" customHeight="1">
      <c r="B28" s="71"/>
      <c r="C28" s="72">
        <v>2019</v>
      </c>
      <c r="D28" s="76">
        <f t="shared" si="5"/>
        <v>435</v>
      </c>
      <c r="E28" s="77">
        <v>133</v>
      </c>
      <c r="F28" s="77">
        <v>302</v>
      </c>
    </row>
    <row r="29" spans="1:7" ht="15" customHeight="1">
      <c r="B29" s="71"/>
      <c r="C29" s="72">
        <v>2020</v>
      </c>
      <c r="D29" s="76">
        <f t="shared" si="5"/>
        <v>431</v>
      </c>
      <c r="E29" s="77">
        <v>157</v>
      </c>
      <c r="F29" s="77">
        <v>274</v>
      </c>
    </row>
    <row r="30" spans="1:7" ht="8.1" customHeight="1">
      <c r="B30" s="71"/>
      <c r="C30" s="72"/>
      <c r="D30" s="73"/>
      <c r="E30" s="77"/>
      <c r="F30" s="77"/>
    </row>
    <row r="31" spans="1:7" ht="15" customHeight="1">
      <c r="A31" s="6" t="s">
        <v>22</v>
      </c>
      <c r="B31" s="71"/>
      <c r="C31" s="72">
        <v>2018</v>
      </c>
      <c r="D31" s="76">
        <f t="shared" ref="D31:D33" si="6">SUM(E31:F31)</f>
        <v>1</v>
      </c>
      <c r="E31" s="78" t="s">
        <v>2</v>
      </c>
      <c r="F31" s="77">
        <v>1</v>
      </c>
    </row>
    <row r="32" spans="1:7" ht="15" customHeight="1">
      <c r="B32" s="71"/>
      <c r="C32" s="72">
        <v>2019</v>
      </c>
      <c r="D32" s="76">
        <f t="shared" si="6"/>
        <v>288</v>
      </c>
      <c r="E32" s="77">
        <v>99</v>
      </c>
      <c r="F32" s="77">
        <v>189</v>
      </c>
    </row>
    <row r="33" spans="1:6" ht="15" customHeight="1">
      <c r="B33" s="71"/>
      <c r="C33" s="72">
        <v>2020</v>
      </c>
      <c r="D33" s="76">
        <f t="shared" si="6"/>
        <v>267</v>
      </c>
      <c r="E33" s="77">
        <v>101</v>
      </c>
      <c r="F33" s="77">
        <v>166</v>
      </c>
    </row>
    <row r="34" spans="1:6" ht="8.1" customHeight="1">
      <c r="B34" s="71"/>
      <c r="C34" s="72"/>
      <c r="D34" s="73"/>
      <c r="E34" s="77"/>
      <c r="F34" s="77"/>
    </row>
    <row r="35" spans="1:6" ht="15" customHeight="1">
      <c r="A35" s="6" t="s">
        <v>23</v>
      </c>
      <c r="B35" s="71"/>
      <c r="C35" s="72">
        <v>2018</v>
      </c>
      <c r="D35" s="76">
        <f t="shared" ref="D35:D37" si="7">SUM(E35:F35)</f>
        <v>3</v>
      </c>
      <c r="E35" s="77">
        <v>3</v>
      </c>
      <c r="F35" s="78" t="s">
        <v>2</v>
      </c>
    </row>
    <row r="36" spans="1:6" ht="15" customHeight="1">
      <c r="B36" s="71"/>
      <c r="C36" s="72">
        <v>2019</v>
      </c>
      <c r="D36" s="76">
        <f t="shared" si="7"/>
        <v>253</v>
      </c>
      <c r="E36" s="77">
        <v>83</v>
      </c>
      <c r="F36" s="77">
        <v>170</v>
      </c>
    </row>
    <row r="37" spans="1:6" ht="15" customHeight="1">
      <c r="B37" s="71"/>
      <c r="C37" s="72">
        <v>2020</v>
      </c>
      <c r="D37" s="76">
        <f t="shared" si="7"/>
        <v>218</v>
      </c>
      <c r="E37" s="77">
        <v>68</v>
      </c>
      <c r="F37" s="77">
        <v>150</v>
      </c>
    </row>
    <row r="38" spans="1:6" ht="8.1" customHeight="1">
      <c r="B38" s="71"/>
      <c r="C38" s="72"/>
      <c r="D38" s="73"/>
      <c r="E38" s="77"/>
      <c r="F38" s="77"/>
    </row>
    <row r="39" spans="1:6" ht="15" customHeight="1">
      <c r="A39" s="6" t="s">
        <v>24</v>
      </c>
      <c r="B39" s="71"/>
      <c r="C39" s="72">
        <v>2018</v>
      </c>
      <c r="D39" s="76">
        <f t="shared" ref="D39:D41" si="8">SUM(E39:F39)</f>
        <v>1874</v>
      </c>
      <c r="E39" s="77">
        <v>655</v>
      </c>
      <c r="F39" s="77">
        <v>1219</v>
      </c>
    </row>
    <row r="40" spans="1:6" ht="15" customHeight="1">
      <c r="B40" s="71"/>
      <c r="C40" s="72">
        <v>2019</v>
      </c>
      <c r="D40" s="76">
        <f t="shared" si="8"/>
        <v>307</v>
      </c>
      <c r="E40" s="77">
        <v>91</v>
      </c>
      <c r="F40" s="77">
        <v>216</v>
      </c>
    </row>
    <row r="41" spans="1:6" ht="15" customHeight="1">
      <c r="B41" s="71"/>
      <c r="C41" s="72">
        <v>2020</v>
      </c>
      <c r="D41" s="76">
        <f t="shared" si="8"/>
        <v>292</v>
      </c>
      <c r="E41" s="77">
        <v>112</v>
      </c>
      <c r="F41" s="77">
        <v>180</v>
      </c>
    </row>
    <row r="42" spans="1:6" ht="8.1" customHeight="1">
      <c r="B42" s="71"/>
      <c r="C42" s="72"/>
      <c r="D42" s="73"/>
      <c r="E42" s="77"/>
      <c r="F42" s="77"/>
    </row>
    <row r="43" spans="1:6" ht="15" customHeight="1">
      <c r="A43" s="6" t="s">
        <v>16</v>
      </c>
      <c r="B43" s="71"/>
      <c r="C43" s="72">
        <v>2018</v>
      </c>
      <c r="D43" s="76">
        <f t="shared" ref="D43:D45" si="9">SUM(E43:F43)</f>
        <v>3</v>
      </c>
      <c r="E43" s="78" t="s">
        <v>2</v>
      </c>
      <c r="F43" s="77">
        <v>3</v>
      </c>
    </row>
    <row r="44" spans="1:6" ht="15" customHeight="1">
      <c r="B44" s="71"/>
      <c r="C44" s="72">
        <v>2019</v>
      </c>
      <c r="D44" s="76">
        <f t="shared" si="9"/>
        <v>94</v>
      </c>
      <c r="E44" s="77">
        <v>32</v>
      </c>
      <c r="F44" s="77">
        <v>62</v>
      </c>
    </row>
    <row r="45" spans="1:6" ht="15" customHeight="1">
      <c r="B45" s="71"/>
      <c r="C45" s="72">
        <v>2020</v>
      </c>
      <c r="D45" s="76">
        <f t="shared" si="9"/>
        <v>89</v>
      </c>
      <c r="E45" s="77">
        <v>27</v>
      </c>
      <c r="F45" s="77">
        <v>62</v>
      </c>
    </row>
    <row r="46" spans="1:6" ht="8.1" customHeight="1">
      <c r="B46" s="71"/>
      <c r="C46" s="72"/>
      <c r="D46" s="73"/>
      <c r="E46" s="77"/>
      <c r="F46" s="77"/>
    </row>
    <row r="47" spans="1:6" ht="15" customHeight="1">
      <c r="A47" s="6" t="s">
        <v>19</v>
      </c>
      <c r="B47" s="71"/>
      <c r="C47" s="72">
        <v>2018</v>
      </c>
      <c r="D47" s="76">
        <f t="shared" ref="D47:D49" si="10">SUM(E47:F47)</f>
        <v>1</v>
      </c>
      <c r="E47" s="78" t="s">
        <v>2</v>
      </c>
      <c r="F47" s="77">
        <v>1</v>
      </c>
    </row>
    <row r="48" spans="1:6" ht="15" customHeight="1">
      <c r="B48" s="71"/>
      <c r="C48" s="72">
        <v>2019</v>
      </c>
      <c r="D48" s="76">
        <f t="shared" si="10"/>
        <v>166</v>
      </c>
      <c r="E48" s="77">
        <v>64</v>
      </c>
      <c r="F48" s="77">
        <v>102</v>
      </c>
    </row>
    <row r="49" spans="1:7" ht="15" customHeight="1">
      <c r="B49" s="71"/>
      <c r="C49" s="72">
        <v>2020</v>
      </c>
      <c r="D49" s="76">
        <f t="shared" si="10"/>
        <v>145</v>
      </c>
      <c r="E49" s="77">
        <v>58</v>
      </c>
      <c r="F49" s="77">
        <v>87</v>
      </c>
    </row>
    <row r="50" spans="1:7" ht="8.1" customHeight="1">
      <c r="B50" s="71"/>
      <c r="C50" s="72"/>
      <c r="D50" s="73"/>
      <c r="E50" s="77"/>
      <c r="F50" s="77"/>
    </row>
    <row r="51" spans="1:7" ht="15" customHeight="1">
      <c r="A51" s="6" t="s">
        <v>17</v>
      </c>
      <c r="B51" s="71"/>
      <c r="C51" s="72">
        <v>2018</v>
      </c>
      <c r="D51" s="78" t="s">
        <v>2</v>
      </c>
      <c r="E51" s="78" t="s">
        <v>2</v>
      </c>
      <c r="F51" s="78" t="s">
        <v>2</v>
      </c>
    </row>
    <row r="52" spans="1:7" ht="15" customHeight="1">
      <c r="B52" s="71"/>
      <c r="C52" s="72">
        <v>2019</v>
      </c>
      <c r="D52" s="76">
        <f>SUM(E52:F52)</f>
        <v>71</v>
      </c>
      <c r="E52" s="77">
        <v>21</v>
      </c>
      <c r="F52" s="77">
        <v>50</v>
      </c>
    </row>
    <row r="53" spans="1:7" ht="15" customHeight="1">
      <c r="B53" s="71"/>
      <c r="C53" s="72">
        <v>2020</v>
      </c>
      <c r="D53" s="76">
        <f>SUM(E53:F53)</f>
        <v>76</v>
      </c>
      <c r="E53" s="77">
        <v>32</v>
      </c>
      <c r="F53" s="77">
        <v>44</v>
      </c>
    </row>
    <row r="54" spans="1:7" ht="8.1" customHeight="1">
      <c r="B54" s="71"/>
      <c r="C54" s="72"/>
      <c r="D54" s="73"/>
      <c r="E54" s="77"/>
      <c r="F54" s="77"/>
    </row>
    <row r="55" spans="1:7" ht="15" customHeight="1">
      <c r="A55" s="6" t="s">
        <v>42</v>
      </c>
      <c r="B55" s="71"/>
      <c r="C55" s="72">
        <v>2018</v>
      </c>
      <c r="D55" s="78" t="s">
        <v>71</v>
      </c>
      <c r="E55" s="78" t="s">
        <v>71</v>
      </c>
      <c r="F55" s="78" t="s">
        <v>71</v>
      </c>
    </row>
    <row r="56" spans="1:7" ht="15" customHeight="1">
      <c r="B56" s="71"/>
      <c r="C56" s="72">
        <v>2019</v>
      </c>
      <c r="D56" s="78" t="s">
        <v>71</v>
      </c>
      <c r="E56" s="78" t="s">
        <v>71</v>
      </c>
      <c r="F56" s="78" t="s">
        <v>71</v>
      </c>
    </row>
    <row r="57" spans="1:7" ht="15" customHeight="1">
      <c r="A57" s="79"/>
      <c r="B57" s="71"/>
      <c r="C57" s="72">
        <v>2020</v>
      </c>
      <c r="D57" s="78" t="s">
        <v>71</v>
      </c>
      <c r="E57" s="78" t="s">
        <v>71</v>
      </c>
      <c r="F57" s="78" t="s">
        <v>71</v>
      </c>
    </row>
    <row r="58" spans="1:7" s="81" customFormat="1" ht="8.1" customHeight="1">
      <c r="A58" s="310"/>
      <c r="B58" s="310"/>
      <c r="C58" s="311"/>
      <c r="D58" s="312"/>
      <c r="E58" s="313"/>
      <c r="F58" s="313"/>
      <c r="G58" s="309"/>
    </row>
    <row r="59" spans="1:7" ht="15" customHeight="1">
      <c r="G59" s="82" t="s">
        <v>67</v>
      </c>
    </row>
    <row r="60" spans="1:7" ht="15" customHeight="1">
      <c r="G60" s="83" t="s">
        <v>68</v>
      </c>
    </row>
    <row r="61" spans="1:7" ht="8.1" customHeight="1">
      <c r="G61" s="84"/>
    </row>
    <row r="62" spans="1:7" ht="15" customHeight="1">
      <c r="A62" s="158" t="s">
        <v>85</v>
      </c>
    </row>
    <row r="63" spans="1:7" s="85" customFormat="1" ht="15" customHeight="1">
      <c r="A63" s="46" t="s">
        <v>69</v>
      </c>
      <c r="B63" s="86"/>
      <c r="C63" s="87"/>
      <c r="D63" s="88"/>
      <c r="E63" s="88"/>
      <c r="F63" s="88"/>
      <c r="G63" s="88"/>
    </row>
    <row r="64" spans="1:7" s="85" customFormat="1" ht="15" customHeight="1">
      <c r="A64" s="47" t="s">
        <v>70</v>
      </c>
      <c r="C64" s="89"/>
      <c r="D64" s="90"/>
      <c r="E64" s="90"/>
      <c r="F64" s="90"/>
      <c r="G64" s="90"/>
    </row>
    <row r="65" spans="1:1" ht="15" customHeight="1">
      <c r="A65" s="46" t="s">
        <v>73</v>
      </c>
    </row>
    <row r="66" spans="1:1" ht="15" customHeight="1">
      <c r="A66" s="47" t="s">
        <v>78</v>
      </c>
    </row>
  </sheetData>
  <mergeCells count="2">
    <mergeCell ref="B3:G3"/>
    <mergeCell ref="B4:G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69"/>
  <sheetViews>
    <sheetView tabSelected="1" view="pageBreakPreview" zoomScaleNormal="80" zoomScaleSheetLayoutView="100" workbookViewId="0">
      <selection activeCell="H4" sqref="H4"/>
    </sheetView>
  </sheetViews>
  <sheetFormatPr defaultColWidth="12.42578125" defaultRowHeight="15"/>
  <cols>
    <col min="1" max="1" width="10.85546875" style="1" customWidth="1"/>
    <col min="2" max="2" width="12.42578125" style="1" customWidth="1"/>
    <col min="3" max="3" width="11.28515625" style="2" customWidth="1"/>
    <col min="4" max="4" width="10.7109375" style="1" customWidth="1"/>
    <col min="5" max="5" width="10.42578125" style="1" customWidth="1"/>
    <col min="6" max="6" width="14.140625" style="1" customWidth="1"/>
    <col min="7" max="7" width="2.5703125" style="1" customWidth="1"/>
    <col min="8" max="8" width="10.7109375" style="1" customWidth="1"/>
    <col min="9" max="9" width="10.42578125" style="1" customWidth="1"/>
    <col min="10" max="10" width="14.140625" style="1" customWidth="1"/>
    <col min="11" max="11" width="0.7109375" style="1" customWidth="1"/>
    <col min="12" max="16384" width="12.42578125" style="1"/>
  </cols>
  <sheetData>
    <row r="1" spans="1:11" ht="8.1" customHeight="1"/>
    <row r="2" spans="1:11" ht="8.1" customHeight="1"/>
    <row r="3" spans="1:11" s="318" customFormat="1" ht="29.25" customHeight="1">
      <c r="A3" s="316" t="s">
        <v>91</v>
      </c>
      <c r="B3" s="329" t="s">
        <v>117</v>
      </c>
      <c r="C3" s="329"/>
      <c r="D3" s="329"/>
      <c r="E3" s="329"/>
      <c r="F3" s="329"/>
      <c r="G3" s="329"/>
      <c r="H3" s="329"/>
      <c r="I3" s="329"/>
      <c r="J3" s="329"/>
      <c r="K3" s="329"/>
    </row>
    <row r="4" spans="1:11" s="6" customFormat="1" ht="32.25" customHeight="1">
      <c r="A4" s="315" t="s">
        <v>92</v>
      </c>
      <c r="B4" s="330" t="s">
        <v>118</v>
      </c>
      <c r="C4" s="330"/>
      <c r="D4" s="330"/>
      <c r="E4" s="330"/>
      <c r="F4" s="330"/>
      <c r="G4" s="330"/>
      <c r="H4" s="330"/>
      <c r="I4" s="330"/>
      <c r="J4" s="330"/>
      <c r="K4" s="330"/>
    </row>
    <row r="5" spans="1:11" s="6" customFormat="1" ht="16.5" customHeight="1" thickBot="1">
      <c r="A5" s="80"/>
      <c r="B5" s="80"/>
      <c r="C5" s="218"/>
      <c r="D5" s="219"/>
      <c r="E5" s="219"/>
      <c r="F5" s="219"/>
      <c r="G5" s="219"/>
      <c r="H5" s="80"/>
      <c r="I5" s="80"/>
      <c r="J5" s="80"/>
      <c r="K5" s="80"/>
    </row>
    <row r="6" spans="1:11" s="144" customFormat="1" ht="8.1" customHeight="1">
      <c r="A6" s="239"/>
      <c r="B6" s="232"/>
      <c r="C6" s="233"/>
      <c r="D6" s="237"/>
      <c r="E6" s="237"/>
      <c r="F6" s="237"/>
      <c r="G6" s="237"/>
      <c r="H6" s="237"/>
      <c r="I6" s="237"/>
      <c r="J6" s="237"/>
      <c r="K6" s="237"/>
    </row>
    <row r="7" spans="1:11" s="144" customFormat="1" ht="15" customHeight="1">
      <c r="A7" s="231" t="s">
        <v>46</v>
      </c>
      <c r="B7" s="232"/>
      <c r="C7" s="233" t="s">
        <v>9</v>
      </c>
      <c r="D7" s="327" t="s">
        <v>45</v>
      </c>
      <c r="E7" s="327"/>
      <c r="F7" s="327"/>
      <c r="G7" s="233"/>
      <c r="H7" s="327" t="s">
        <v>25</v>
      </c>
      <c r="I7" s="327"/>
      <c r="J7" s="327"/>
      <c r="K7" s="233"/>
    </row>
    <row r="8" spans="1:11" s="144" customFormat="1" ht="15" customHeight="1">
      <c r="A8" s="234" t="s">
        <v>47</v>
      </c>
      <c r="B8" s="235"/>
      <c r="C8" s="236" t="s">
        <v>7</v>
      </c>
      <c r="D8" s="328" t="s">
        <v>48</v>
      </c>
      <c r="E8" s="328"/>
      <c r="F8" s="328"/>
      <c r="G8" s="236"/>
      <c r="H8" s="328" t="s">
        <v>26</v>
      </c>
      <c r="I8" s="328"/>
      <c r="J8" s="328"/>
      <c r="K8" s="236"/>
    </row>
    <row r="9" spans="1:11" s="144" customFormat="1" ht="15" customHeight="1">
      <c r="A9" s="230"/>
      <c r="B9" s="235"/>
      <c r="C9" s="236"/>
      <c r="D9" s="237" t="s">
        <v>4</v>
      </c>
      <c r="E9" s="237" t="s">
        <v>13</v>
      </c>
      <c r="F9" s="237" t="s">
        <v>12</v>
      </c>
      <c r="G9" s="237"/>
      <c r="H9" s="237" t="s">
        <v>4</v>
      </c>
      <c r="I9" s="237" t="s">
        <v>13</v>
      </c>
      <c r="J9" s="237" t="s">
        <v>12</v>
      </c>
      <c r="K9" s="237"/>
    </row>
    <row r="10" spans="1:11" s="144" customFormat="1" ht="15" customHeight="1">
      <c r="A10" s="230"/>
      <c r="B10" s="235"/>
      <c r="C10" s="236"/>
      <c r="D10" s="238" t="s">
        <v>3</v>
      </c>
      <c r="E10" s="238" t="s">
        <v>11</v>
      </c>
      <c r="F10" s="238" t="s">
        <v>10</v>
      </c>
      <c r="G10" s="238"/>
      <c r="H10" s="238" t="s">
        <v>3</v>
      </c>
      <c r="I10" s="238" t="s">
        <v>11</v>
      </c>
      <c r="J10" s="238" t="s">
        <v>10</v>
      </c>
      <c r="K10" s="238"/>
    </row>
    <row r="11" spans="1:11" s="144" customFormat="1" ht="8.1" customHeight="1" thickBot="1">
      <c r="A11" s="240"/>
      <c r="B11" s="241"/>
      <c r="C11" s="242"/>
      <c r="D11" s="243"/>
      <c r="E11" s="243"/>
      <c r="F11" s="243"/>
      <c r="G11" s="243"/>
      <c r="H11" s="243"/>
      <c r="I11" s="243"/>
      <c r="J11" s="243"/>
      <c r="K11" s="243"/>
    </row>
    <row r="12" spans="1:11" s="93" customFormat="1" ht="8.1" customHeight="1"/>
    <row r="13" spans="1:11" s="3" customFormat="1" ht="16.5" customHeight="1">
      <c r="A13" s="14" t="s">
        <v>66</v>
      </c>
      <c r="B13" s="14"/>
      <c r="C13" s="15">
        <v>2018</v>
      </c>
      <c r="D13" s="203">
        <f>SUM(D17,D21,D25,D29,D33,D37,D41,D45,D49,D53,D57)</f>
        <v>16294</v>
      </c>
      <c r="E13" s="203">
        <f>SUM(E17,E21,E25,E29,E33,E37,E41,E45,E49,E53,E57)</f>
        <v>5822</v>
      </c>
      <c r="F13" s="203">
        <f>SUM(F17,F21,F25,F29,F33,F37,F41,F45,F49,F53,F57)</f>
        <v>10472</v>
      </c>
      <c r="G13" s="203"/>
      <c r="H13" s="191">
        <f t="shared" ref="D13:J15" si="0">SUM(H17,H21,H25,H29,H33,H37,H41,H45,H49,H53,H57)</f>
        <v>12792</v>
      </c>
      <c r="I13" s="191">
        <f t="shared" si="0"/>
        <v>4813</v>
      </c>
      <c r="J13" s="191">
        <f t="shared" si="0"/>
        <v>7979</v>
      </c>
    </row>
    <row r="14" spans="1:11" s="3" customFormat="1" ht="15.75">
      <c r="A14" s="20"/>
      <c r="B14" s="21"/>
      <c r="C14" s="15">
        <v>2019</v>
      </c>
      <c r="D14" s="203">
        <f t="shared" si="0"/>
        <v>16358</v>
      </c>
      <c r="E14" s="203">
        <f t="shared" si="0"/>
        <v>5783</v>
      </c>
      <c r="F14" s="203">
        <f t="shared" si="0"/>
        <v>10575</v>
      </c>
      <c r="G14" s="203"/>
      <c r="H14" s="191">
        <f t="shared" si="0"/>
        <v>13402</v>
      </c>
      <c r="I14" s="191">
        <f t="shared" si="0"/>
        <v>4971</v>
      </c>
      <c r="J14" s="191">
        <f t="shared" si="0"/>
        <v>8431</v>
      </c>
      <c r="K14" s="204"/>
    </row>
    <row r="15" spans="1:11" s="3" customFormat="1" ht="15.75">
      <c r="A15" s="20"/>
      <c r="B15" s="21"/>
      <c r="C15" s="15">
        <v>2020</v>
      </c>
      <c r="D15" s="203">
        <f t="shared" si="0"/>
        <v>16243</v>
      </c>
      <c r="E15" s="203">
        <f t="shared" si="0"/>
        <v>5720</v>
      </c>
      <c r="F15" s="203">
        <f t="shared" si="0"/>
        <v>10523</v>
      </c>
      <c r="G15" s="203"/>
      <c r="H15" s="191">
        <f t="shared" si="0"/>
        <v>12685</v>
      </c>
      <c r="I15" s="191">
        <f t="shared" si="0"/>
        <v>4629</v>
      </c>
      <c r="J15" s="191">
        <f t="shared" si="0"/>
        <v>8056</v>
      </c>
      <c r="K15" s="204"/>
    </row>
    <row r="16" spans="1:11" s="3" customFormat="1" ht="8.1" customHeight="1">
      <c r="A16" s="24"/>
      <c r="B16" s="25"/>
      <c r="C16" s="26"/>
      <c r="D16" s="205"/>
      <c r="E16" s="194"/>
      <c r="F16" s="194"/>
      <c r="G16" s="194"/>
      <c r="H16" s="192"/>
      <c r="I16" s="192"/>
      <c r="J16" s="192"/>
      <c r="K16" s="204"/>
    </row>
    <row r="17" spans="1:11" s="40" customFormat="1" ht="16.5" customHeight="1">
      <c r="A17" s="6" t="s">
        <v>15</v>
      </c>
      <c r="B17" s="33"/>
      <c r="C17" s="26">
        <v>2018</v>
      </c>
      <c r="D17" s="205">
        <f>SUM(E17:F17)</f>
        <v>1448</v>
      </c>
      <c r="E17" s="204">
        <v>490</v>
      </c>
      <c r="F17" s="204">
        <v>958</v>
      </c>
      <c r="G17" s="204"/>
      <c r="H17" s="192">
        <f>SUM(I17:J17)</f>
        <v>1345</v>
      </c>
      <c r="I17" s="192">
        <v>505</v>
      </c>
      <c r="J17" s="192">
        <v>840</v>
      </c>
      <c r="K17" s="204"/>
    </row>
    <row r="18" spans="1:11" s="6" customFormat="1" ht="16.5" customHeight="1">
      <c r="A18" s="35"/>
      <c r="B18" s="33"/>
      <c r="C18" s="26">
        <v>2019</v>
      </c>
      <c r="D18" s="205">
        <f>SUM(E18:F18)</f>
        <v>1408</v>
      </c>
      <c r="E18" s="204">
        <v>467</v>
      </c>
      <c r="F18" s="204">
        <v>941</v>
      </c>
      <c r="G18" s="204"/>
      <c r="H18" s="192">
        <f>SUM(I18:J18)</f>
        <v>1338</v>
      </c>
      <c r="I18" s="192">
        <v>497</v>
      </c>
      <c r="J18" s="192">
        <v>841</v>
      </c>
      <c r="K18" s="204"/>
    </row>
    <row r="19" spans="1:11" s="40" customFormat="1" ht="16.5" customHeight="1">
      <c r="A19" s="35"/>
      <c r="B19" s="33"/>
      <c r="C19" s="26">
        <v>2020</v>
      </c>
      <c r="D19" s="205">
        <f>SUM(E19:F19)</f>
        <v>1432</v>
      </c>
      <c r="E19" s="204">
        <v>474</v>
      </c>
      <c r="F19" s="204">
        <v>958</v>
      </c>
      <c r="G19" s="204"/>
      <c r="H19" s="192">
        <f>SUM(I19:J19)</f>
        <v>1319</v>
      </c>
      <c r="I19" s="192">
        <v>487</v>
      </c>
      <c r="J19" s="192">
        <v>832</v>
      </c>
      <c r="K19" s="204"/>
    </row>
    <row r="20" spans="1:11" ht="8.1" customHeight="1">
      <c r="A20" s="24"/>
      <c r="B20" s="25"/>
      <c r="C20" s="41"/>
      <c r="D20" s="205"/>
      <c r="E20" s="204"/>
      <c r="F20" s="204"/>
      <c r="G20" s="204"/>
      <c r="H20" s="192"/>
      <c r="I20" s="192"/>
      <c r="J20" s="192"/>
      <c r="K20" s="204"/>
    </row>
    <row r="21" spans="1:11">
      <c r="A21" s="6" t="s">
        <v>18</v>
      </c>
      <c r="B21" s="25"/>
      <c r="C21" s="41">
        <v>2018</v>
      </c>
      <c r="D21" s="205">
        <f>SUM(E21:F21)</f>
        <v>4603</v>
      </c>
      <c r="E21" s="204">
        <v>1450</v>
      </c>
      <c r="F21" s="204">
        <v>3153</v>
      </c>
      <c r="G21" s="204"/>
      <c r="H21" s="192">
        <f>SUM(I21:J21)</f>
        <v>3706</v>
      </c>
      <c r="I21" s="192">
        <v>1265</v>
      </c>
      <c r="J21" s="192">
        <v>2441</v>
      </c>
      <c r="K21" s="93"/>
    </row>
    <row r="22" spans="1:11">
      <c r="A22" s="6"/>
      <c r="B22" s="25"/>
      <c r="C22" s="41">
        <v>2019</v>
      </c>
      <c r="D22" s="205">
        <f>SUM(E22:F22)</f>
        <v>4627</v>
      </c>
      <c r="E22" s="204">
        <v>1447</v>
      </c>
      <c r="F22" s="204">
        <v>3180</v>
      </c>
      <c r="G22" s="204"/>
      <c r="H22" s="192">
        <f t="shared" ref="H22:H23" si="1">SUM(I22:J22)</f>
        <v>3715</v>
      </c>
      <c r="I22" s="192">
        <v>1274</v>
      </c>
      <c r="J22" s="192">
        <v>2441</v>
      </c>
      <c r="K22" s="93"/>
    </row>
    <row r="23" spans="1:11">
      <c r="A23" s="6"/>
      <c r="B23" s="25"/>
      <c r="C23" s="41">
        <v>2020</v>
      </c>
      <c r="D23" s="205">
        <f>SUM(E23:F23)</f>
        <v>4552</v>
      </c>
      <c r="E23" s="204">
        <v>1427</v>
      </c>
      <c r="F23" s="204">
        <v>3125</v>
      </c>
      <c r="G23" s="204"/>
      <c r="H23" s="192">
        <f t="shared" si="1"/>
        <v>3694</v>
      </c>
      <c r="I23" s="192">
        <v>1258</v>
      </c>
      <c r="J23" s="192">
        <v>2436</v>
      </c>
      <c r="K23" s="93"/>
    </row>
    <row r="24" spans="1:11" ht="8.1" customHeight="1">
      <c r="A24" s="6"/>
      <c r="B24" s="25"/>
      <c r="C24" s="41"/>
      <c r="D24" s="205"/>
      <c r="E24" s="204"/>
      <c r="F24" s="204"/>
      <c r="G24" s="204"/>
      <c r="H24" s="192"/>
      <c r="I24" s="192"/>
      <c r="J24" s="192"/>
      <c r="K24" s="93"/>
    </row>
    <row r="25" spans="1:11">
      <c r="A25" s="6" t="s">
        <v>41</v>
      </c>
      <c r="B25" s="25"/>
      <c r="C25" s="41">
        <v>2018</v>
      </c>
      <c r="D25" s="205">
        <f>SUM(E25:F25)</f>
        <v>1023</v>
      </c>
      <c r="E25" s="204">
        <v>332</v>
      </c>
      <c r="F25" s="204">
        <v>691</v>
      </c>
      <c r="G25" s="204"/>
      <c r="H25" s="192">
        <f>SUM(I25:J25)</f>
        <v>782</v>
      </c>
      <c r="I25" s="192">
        <v>288</v>
      </c>
      <c r="J25" s="192">
        <v>494</v>
      </c>
      <c r="K25" s="93"/>
    </row>
    <row r="26" spans="1:11">
      <c r="A26" s="6"/>
      <c r="B26" s="25"/>
      <c r="C26" s="41">
        <v>2019</v>
      </c>
      <c r="D26" s="205">
        <f>SUM(E26:F26)</f>
        <v>1025</v>
      </c>
      <c r="E26" s="204">
        <v>333</v>
      </c>
      <c r="F26" s="204">
        <v>692</v>
      </c>
      <c r="G26" s="204"/>
      <c r="H26" s="192">
        <f>SUM(I26:J26)</f>
        <v>780</v>
      </c>
      <c r="I26" s="192">
        <v>281</v>
      </c>
      <c r="J26" s="192">
        <v>499</v>
      </c>
      <c r="K26" s="93"/>
    </row>
    <row r="27" spans="1:11">
      <c r="A27" s="6"/>
      <c r="B27" s="25"/>
      <c r="C27" s="41">
        <v>2020</v>
      </c>
      <c r="D27" s="205">
        <f>SUM(E27:F27)</f>
        <v>1009</v>
      </c>
      <c r="E27" s="204">
        <v>322</v>
      </c>
      <c r="F27" s="204">
        <v>687</v>
      </c>
      <c r="G27" s="204"/>
      <c r="H27" s="192">
        <f>SUM(I27:J27)</f>
        <v>780</v>
      </c>
      <c r="I27" s="192">
        <v>261</v>
      </c>
      <c r="J27" s="192">
        <v>519</v>
      </c>
      <c r="K27" s="93"/>
    </row>
    <row r="28" spans="1:11" ht="8.1" customHeight="1">
      <c r="A28" s="6"/>
      <c r="B28" s="25"/>
      <c r="C28" s="41"/>
      <c r="D28" s="205"/>
      <c r="E28" s="204"/>
      <c r="F28" s="204"/>
      <c r="G28" s="204"/>
      <c r="H28" s="192"/>
      <c r="I28" s="192"/>
      <c r="J28" s="192"/>
      <c r="K28" s="93"/>
    </row>
    <row r="29" spans="1:11">
      <c r="A29" s="6" t="s">
        <v>21</v>
      </c>
      <c r="B29" s="25"/>
      <c r="C29" s="41">
        <v>2018</v>
      </c>
      <c r="D29" s="205">
        <f>SUM(E29:F29)</f>
        <v>2062</v>
      </c>
      <c r="E29" s="204">
        <v>759</v>
      </c>
      <c r="F29" s="204">
        <v>1303</v>
      </c>
      <c r="G29" s="204"/>
      <c r="H29" s="192">
        <f>SUM(I29:J29)</f>
        <v>1645</v>
      </c>
      <c r="I29" s="192">
        <v>628</v>
      </c>
      <c r="J29" s="192">
        <v>1017</v>
      </c>
      <c r="K29" s="93"/>
    </row>
    <row r="30" spans="1:11">
      <c r="A30" s="6"/>
      <c r="B30" s="25"/>
      <c r="C30" s="41">
        <v>2019</v>
      </c>
      <c r="D30" s="205">
        <f>SUM(E30:F30)</f>
        <v>2040</v>
      </c>
      <c r="E30" s="204">
        <v>752</v>
      </c>
      <c r="F30" s="204">
        <v>1288</v>
      </c>
      <c r="G30" s="204"/>
      <c r="H30" s="192">
        <f>SUM(I30:J30)</f>
        <v>1677</v>
      </c>
      <c r="I30" s="192">
        <v>632</v>
      </c>
      <c r="J30" s="192">
        <v>1045</v>
      </c>
      <c r="K30" s="93"/>
    </row>
    <row r="31" spans="1:11">
      <c r="A31" s="6"/>
      <c r="B31" s="25"/>
      <c r="C31" s="41">
        <v>2020</v>
      </c>
      <c r="D31" s="205">
        <f>SUM(E31:F31)</f>
        <v>2026</v>
      </c>
      <c r="E31" s="204">
        <v>745</v>
      </c>
      <c r="F31" s="204">
        <v>1281</v>
      </c>
      <c r="G31" s="204"/>
      <c r="H31" s="192">
        <f>SUM(I31:J31)</f>
        <v>1630</v>
      </c>
      <c r="I31" s="192">
        <v>612</v>
      </c>
      <c r="J31" s="192">
        <v>1018</v>
      </c>
      <c r="K31" s="93"/>
    </row>
    <row r="32" spans="1:11" ht="8.1" customHeight="1">
      <c r="A32" s="6"/>
      <c r="B32" s="25"/>
      <c r="C32" s="41"/>
      <c r="D32" s="205"/>
      <c r="E32" s="204"/>
      <c r="F32" s="204"/>
      <c r="G32" s="204"/>
      <c r="H32" s="192"/>
      <c r="I32" s="192"/>
      <c r="J32" s="192"/>
      <c r="K32" s="93"/>
    </row>
    <row r="33" spans="1:11">
      <c r="A33" s="6" t="s">
        <v>22</v>
      </c>
      <c r="B33" s="25"/>
      <c r="C33" s="41">
        <v>2018</v>
      </c>
      <c r="D33" s="205">
        <f>SUM(E33:F33)</f>
        <v>1425</v>
      </c>
      <c r="E33" s="204">
        <v>513</v>
      </c>
      <c r="F33" s="204">
        <v>912</v>
      </c>
      <c r="G33" s="204"/>
      <c r="H33" s="192">
        <f>SUM(I33:J33)</f>
        <v>1119</v>
      </c>
      <c r="I33" s="192">
        <v>447</v>
      </c>
      <c r="J33" s="192">
        <v>672</v>
      </c>
      <c r="K33" s="93"/>
    </row>
    <row r="34" spans="1:11">
      <c r="A34" s="6"/>
      <c r="B34" s="25"/>
      <c r="C34" s="41">
        <v>2019</v>
      </c>
      <c r="D34" s="205">
        <f>SUM(E34:F34)</f>
        <v>1423</v>
      </c>
      <c r="E34" s="204">
        <v>506</v>
      </c>
      <c r="F34" s="204">
        <v>917</v>
      </c>
      <c r="G34" s="204"/>
      <c r="H34" s="192">
        <f>SUM(I34:J34)</f>
        <v>1677</v>
      </c>
      <c r="I34" s="192">
        <v>632</v>
      </c>
      <c r="J34" s="192">
        <v>1045</v>
      </c>
      <c r="K34" s="93"/>
    </row>
    <row r="35" spans="1:11">
      <c r="A35" s="6"/>
      <c r="B35" s="25"/>
      <c r="C35" s="41">
        <v>2020</v>
      </c>
      <c r="D35" s="205">
        <f>SUM(E35:F35)</f>
        <v>1398</v>
      </c>
      <c r="E35" s="204">
        <v>500</v>
      </c>
      <c r="F35" s="204">
        <v>898</v>
      </c>
      <c r="G35" s="204"/>
      <c r="H35" s="192">
        <f>SUM(I35:J35)</f>
        <v>1066</v>
      </c>
      <c r="I35" s="192">
        <v>407</v>
      </c>
      <c r="J35" s="192">
        <v>659</v>
      </c>
      <c r="K35" s="93"/>
    </row>
    <row r="36" spans="1:11" ht="8.1" customHeight="1">
      <c r="A36" s="6"/>
      <c r="B36" s="25"/>
      <c r="C36" s="41"/>
      <c r="D36" s="205"/>
      <c r="E36" s="204"/>
      <c r="F36" s="204"/>
      <c r="G36" s="204"/>
      <c r="H36" s="192"/>
      <c r="I36" s="192"/>
      <c r="J36" s="192"/>
      <c r="K36" s="93"/>
    </row>
    <row r="37" spans="1:11">
      <c r="A37" s="6" t="s">
        <v>23</v>
      </c>
      <c r="B37" s="25"/>
      <c r="C37" s="41">
        <v>2018</v>
      </c>
      <c r="D37" s="205">
        <f>SUM(E37:F37)</f>
        <v>1306</v>
      </c>
      <c r="E37" s="204">
        <v>470</v>
      </c>
      <c r="F37" s="204">
        <v>836</v>
      </c>
      <c r="G37" s="204"/>
      <c r="H37" s="192">
        <f>SUM(I37:J37)</f>
        <v>1175</v>
      </c>
      <c r="I37" s="192">
        <v>483</v>
      </c>
      <c r="J37" s="192">
        <v>692</v>
      </c>
      <c r="K37" s="93"/>
    </row>
    <row r="38" spans="1:11">
      <c r="A38" s="6"/>
      <c r="B38" s="25"/>
      <c r="C38" s="41">
        <v>2019</v>
      </c>
      <c r="D38" s="205">
        <f>SUM(E38:F38)</f>
        <v>1305</v>
      </c>
      <c r="E38" s="204">
        <v>460</v>
      </c>
      <c r="F38" s="204">
        <v>845</v>
      </c>
      <c r="G38" s="204"/>
      <c r="H38" s="192">
        <f>SUM(I38:J38)</f>
        <v>1147</v>
      </c>
      <c r="I38" s="192">
        <v>454</v>
      </c>
      <c r="J38" s="192">
        <v>693</v>
      </c>
      <c r="K38" s="93"/>
    </row>
    <row r="39" spans="1:11">
      <c r="A39" s="6"/>
      <c r="B39" s="25"/>
      <c r="C39" s="41">
        <v>2020</v>
      </c>
      <c r="D39" s="205">
        <f>SUM(E39:F39)</f>
        <v>1279</v>
      </c>
      <c r="E39" s="204">
        <v>443</v>
      </c>
      <c r="F39" s="204">
        <v>836</v>
      </c>
      <c r="G39" s="204"/>
      <c r="H39" s="192">
        <f>SUM(I39:J39)</f>
        <v>1145</v>
      </c>
      <c r="I39" s="192">
        <v>451</v>
      </c>
      <c r="J39" s="192">
        <v>694</v>
      </c>
      <c r="K39" s="93"/>
    </row>
    <row r="40" spans="1:11" ht="8.1" customHeight="1">
      <c r="A40" s="6"/>
      <c r="B40" s="25"/>
      <c r="C40" s="41"/>
      <c r="D40" s="205"/>
      <c r="E40" s="204"/>
      <c r="F40" s="204"/>
      <c r="G40" s="204"/>
      <c r="H40" s="192"/>
      <c r="I40" s="192"/>
      <c r="J40" s="192"/>
      <c r="K40" s="93"/>
    </row>
    <row r="41" spans="1:11">
      <c r="A41" s="6" t="s">
        <v>24</v>
      </c>
      <c r="B41" s="25"/>
      <c r="C41" s="41">
        <v>2018</v>
      </c>
      <c r="D41" s="205">
        <f>SUM(E41:F41)</f>
        <v>1535</v>
      </c>
      <c r="E41" s="204">
        <v>534</v>
      </c>
      <c r="F41" s="204">
        <v>1001</v>
      </c>
      <c r="G41" s="204"/>
      <c r="H41" s="192">
        <f>SUM(I41:J41)</f>
        <v>1101</v>
      </c>
      <c r="I41" s="192">
        <v>414</v>
      </c>
      <c r="J41" s="192">
        <v>687</v>
      </c>
      <c r="K41" s="93"/>
    </row>
    <row r="42" spans="1:11">
      <c r="A42" s="6"/>
      <c r="B42" s="25"/>
      <c r="C42" s="41">
        <v>2019</v>
      </c>
      <c r="D42" s="205">
        <f>SUM(E42:F42)</f>
        <v>1540</v>
      </c>
      <c r="E42" s="204">
        <v>537</v>
      </c>
      <c r="F42" s="204">
        <v>1003</v>
      </c>
      <c r="G42" s="204"/>
      <c r="H42" s="192">
        <f>SUM(I42:J42)</f>
        <v>1074</v>
      </c>
      <c r="I42" s="192">
        <v>409</v>
      </c>
      <c r="J42" s="192">
        <v>665</v>
      </c>
      <c r="K42" s="93"/>
    </row>
    <row r="43" spans="1:11">
      <c r="A43" s="6"/>
      <c r="B43" s="25"/>
      <c r="C43" s="41">
        <v>2020</v>
      </c>
      <c r="D43" s="205">
        <f>SUM(E43:F43)</f>
        <v>1532</v>
      </c>
      <c r="E43" s="204">
        <v>540</v>
      </c>
      <c r="F43" s="204">
        <v>992</v>
      </c>
      <c r="G43" s="204"/>
      <c r="H43" s="192">
        <f>SUM(I43:J43)</f>
        <v>1077</v>
      </c>
      <c r="I43" s="192">
        <v>389</v>
      </c>
      <c r="J43" s="192">
        <v>688</v>
      </c>
      <c r="K43" s="93"/>
    </row>
    <row r="44" spans="1:11" ht="8.1" customHeight="1">
      <c r="A44" s="6"/>
      <c r="B44" s="25"/>
      <c r="C44" s="41"/>
      <c r="D44" s="205"/>
      <c r="E44" s="204"/>
      <c r="F44" s="204"/>
      <c r="G44" s="204"/>
      <c r="H44" s="192"/>
      <c r="I44" s="192"/>
      <c r="J44" s="192"/>
      <c r="K44" s="93"/>
    </row>
    <row r="45" spans="1:11">
      <c r="A45" s="6" t="s">
        <v>16</v>
      </c>
      <c r="B45" s="25"/>
      <c r="C45" s="41">
        <v>2018</v>
      </c>
      <c r="D45" s="205">
        <f>SUM(E45:F45)</f>
        <v>969</v>
      </c>
      <c r="E45" s="204">
        <v>452</v>
      </c>
      <c r="F45" s="204">
        <v>517</v>
      </c>
      <c r="G45" s="204"/>
      <c r="H45" s="192">
        <f>SUM(I45:J45)</f>
        <v>611</v>
      </c>
      <c r="I45" s="192">
        <v>233</v>
      </c>
      <c r="J45" s="192">
        <v>378</v>
      </c>
      <c r="K45" s="93"/>
    </row>
    <row r="46" spans="1:11">
      <c r="A46" s="6"/>
      <c r="B46" s="25"/>
      <c r="C46" s="41">
        <v>2019</v>
      </c>
      <c r="D46" s="205">
        <f>SUM(E46:F46)</f>
        <v>1008</v>
      </c>
      <c r="E46" s="204">
        <v>440</v>
      </c>
      <c r="F46" s="204">
        <v>568</v>
      </c>
      <c r="G46" s="204"/>
      <c r="H46" s="192">
        <f>SUM(I46:J46)</f>
        <v>654</v>
      </c>
      <c r="I46" s="192">
        <v>253</v>
      </c>
      <c r="J46" s="192">
        <v>401</v>
      </c>
      <c r="K46" s="93"/>
    </row>
    <row r="47" spans="1:11">
      <c r="A47" s="6"/>
      <c r="B47" s="25"/>
      <c r="C47" s="41">
        <v>2020</v>
      </c>
      <c r="D47" s="205">
        <f>SUM(E47:F47)</f>
        <v>1026</v>
      </c>
      <c r="E47" s="204">
        <v>444</v>
      </c>
      <c r="F47" s="204">
        <v>582</v>
      </c>
      <c r="G47" s="204"/>
      <c r="H47" s="192">
        <f>SUM(I47:J47)</f>
        <v>655</v>
      </c>
      <c r="I47" s="192">
        <v>247</v>
      </c>
      <c r="J47" s="192">
        <v>408</v>
      </c>
      <c r="K47" s="93"/>
    </row>
    <row r="48" spans="1:11" ht="8.1" customHeight="1">
      <c r="A48" s="6"/>
      <c r="B48" s="25"/>
      <c r="C48" s="41"/>
      <c r="D48" s="205"/>
      <c r="E48" s="204"/>
      <c r="F48" s="204"/>
      <c r="G48" s="204"/>
      <c r="H48" s="192"/>
      <c r="I48" s="192"/>
      <c r="J48" s="192"/>
      <c r="K48" s="93"/>
    </row>
    <row r="49" spans="1:11">
      <c r="A49" s="6" t="s">
        <v>19</v>
      </c>
      <c r="B49" s="25"/>
      <c r="C49" s="41">
        <v>2018</v>
      </c>
      <c r="D49" s="205">
        <f>SUM(E49:F49)</f>
        <v>1249</v>
      </c>
      <c r="E49" s="204">
        <v>500</v>
      </c>
      <c r="F49" s="204">
        <v>749</v>
      </c>
      <c r="G49" s="204"/>
      <c r="H49" s="192">
        <f>SUM(I49:J49)</f>
        <v>934</v>
      </c>
      <c r="I49" s="192">
        <v>402</v>
      </c>
      <c r="J49" s="192">
        <v>532</v>
      </c>
    </row>
    <row r="50" spans="1:11">
      <c r="A50" s="6"/>
      <c r="B50" s="25"/>
      <c r="C50" s="41">
        <v>2019</v>
      </c>
      <c r="D50" s="205">
        <f>SUM(E50:F50)</f>
        <v>1285</v>
      </c>
      <c r="E50" s="204">
        <v>512</v>
      </c>
      <c r="F50" s="204">
        <v>773</v>
      </c>
      <c r="G50" s="204"/>
      <c r="H50" s="192">
        <f>SUM(I50:J50)</f>
        <v>972</v>
      </c>
      <c r="I50" s="192">
        <v>404</v>
      </c>
      <c r="J50" s="192">
        <v>568</v>
      </c>
    </row>
    <row r="51" spans="1:11">
      <c r="A51" s="6"/>
      <c r="B51" s="25"/>
      <c r="C51" s="41">
        <v>2020</v>
      </c>
      <c r="D51" s="205">
        <f>SUM(E51:F51)</f>
        <v>1292</v>
      </c>
      <c r="E51" s="204">
        <v>518</v>
      </c>
      <c r="F51" s="204">
        <v>774</v>
      </c>
      <c r="G51" s="204"/>
      <c r="H51" s="192">
        <f>SUM(I51:J51)</f>
        <v>944</v>
      </c>
      <c r="I51" s="192">
        <v>384</v>
      </c>
      <c r="J51" s="192">
        <v>560</v>
      </c>
    </row>
    <row r="52" spans="1:11" ht="8.1" customHeight="1">
      <c r="A52" s="6"/>
      <c r="B52" s="25"/>
      <c r="C52" s="41"/>
      <c r="D52" s="205"/>
      <c r="E52" s="204"/>
      <c r="F52" s="204"/>
      <c r="G52" s="204"/>
      <c r="H52" s="192"/>
      <c r="I52" s="192"/>
      <c r="J52" s="192"/>
    </row>
    <row r="53" spans="1:11">
      <c r="A53" s="6" t="s">
        <v>17</v>
      </c>
      <c r="B53" s="25"/>
      <c r="C53" s="41">
        <v>2018</v>
      </c>
      <c r="D53" s="205">
        <f>SUM(E53:F53)</f>
        <v>538</v>
      </c>
      <c r="E53" s="204">
        <v>221</v>
      </c>
      <c r="F53" s="204">
        <v>317</v>
      </c>
      <c r="G53" s="204"/>
      <c r="H53" s="192">
        <f>SUM(I53:J53)</f>
        <v>374</v>
      </c>
      <c r="I53" s="192">
        <v>148</v>
      </c>
      <c r="J53" s="192">
        <v>226</v>
      </c>
    </row>
    <row r="54" spans="1:11">
      <c r="A54" s="6"/>
      <c r="B54" s="25"/>
      <c r="C54" s="41">
        <v>2019</v>
      </c>
      <c r="D54" s="205">
        <f>SUM(E54:F54)</f>
        <v>551</v>
      </c>
      <c r="E54" s="204">
        <v>216</v>
      </c>
      <c r="F54" s="204">
        <v>335</v>
      </c>
      <c r="G54" s="204"/>
      <c r="H54" s="192">
        <f>SUM(I54:J54)</f>
        <v>368</v>
      </c>
      <c r="I54" s="192">
        <v>135</v>
      </c>
      <c r="J54" s="192">
        <v>233</v>
      </c>
    </row>
    <row r="55" spans="1:11">
      <c r="A55" s="6"/>
      <c r="B55" s="25"/>
      <c r="C55" s="41">
        <v>2020</v>
      </c>
      <c r="D55" s="205">
        <f>SUM(E55:F55)</f>
        <v>551</v>
      </c>
      <c r="E55" s="204">
        <v>199</v>
      </c>
      <c r="F55" s="204">
        <v>352</v>
      </c>
      <c r="G55" s="204"/>
      <c r="H55" s="192">
        <f>SUM(I55:J55)</f>
        <v>375</v>
      </c>
      <c r="I55" s="192">
        <v>133</v>
      </c>
      <c r="J55" s="192">
        <v>242</v>
      </c>
    </row>
    <row r="56" spans="1:11" ht="8.1" customHeight="1">
      <c r="A56" s="6"/>
      <c r="B56" s="25"/>
      <c r="C56" s="41"/>
      <c r="D56" s="205"/>
      <c r="E56" s="204"/>
      <c r="F56" s="204"/>
      <c r="G56" s="204"/>
      <c r="H56" s="192"/>
      <c r="I56" s="192"/>
      <c r="J56" s="192"/>
    </row>
    <row r="57" spans="1:11">
      <c r="A57" s="6" t="s">
        <v>42</v>
      </c>
      <c r="B57" s="25"/>
      <c r="C57" s="41">
        <v>2018</v>
      </c>
      <c r="D57" s="205">
        <f>SUM(E57:F57)</f>
        <v>136</v>
      </c>
      <c r="E57" s="204">
        <v>101</v>
      </c>
      <c r="F57" s="204">
        <v>35</v>
      </c>
      <c r="G57" s="204"/>
      <c r="H57" s="77" t="s">
        <v>71</v>
      </c>
      <c r="I57" s="77" t="s">
        <v>71</v>
      </c>
      <c r="J57" s="77" t="s">
        <v>71</v>
      </c>
    </row>
    <row r="58" spans="1:11">
      <c r="B58" s="25"/>
      <c r="C58" s="41">
        <v>2019</v>
      </c>
      <c r="D58" s="205">
        <f>SUM(E58:F58)</f>
        <v>146</v>
      </c>
      <c r="E58" s="204">
        <v>113</v>
      </c>
      <c r="F58" s="204">
        <v>33</v>
      </c>
      <c r="G58" s="204"/>
      <c r="H58" s="77" t="s">
        <v>71</v>
      </c>
      <c r="I58" s="77" t="s">
        <v>71</v>
      </c>
      <c r="J58" s="77" t="s">
        <v>71</v>
      </c>
    </row>
    <row r="59" spans="1:11">
      <c r="B59" s="25"/>
      <c r="C59" s="41">
        <v>2020</v>
      </c>
      <c r="D59" s="205">
        <f>SUM(E59:F59)</f>
        <v>146</v>
      </c>
      <c r="E59" s="204">
        <v>108</v>
      </c>
      <c r="F59" s="204">
        <v>38</v>
      </c>
      <c r="G59" s="204"/>
      <c r="H59" s="77" t="s">
        <v>71</v>
      </c>
      <c r="I59" s="77" t="s">
        <v>71</v>
      </c>
      <c r="J59" s="77" t="s">
        <v>71</v>
      </c>
      <c r="K59" s="206"/>
    </row>
    <row r="60" spans="1:11" s="44" customFormat="1" ht="6.95" customHeight="1">
      <c r="A60" s="226"/>
      <c r="B60" s="226"/>
      <c r="C60" s="244"/>
      <c r="D60" s="229"/>
      <c r="E60" s="229"/>
      <c r="F60" s="229"/>
      <c r="G60" s="229"/>
      <c r="H60" s="228"/>
      <c r="I60" s="226"/>
      <c r="J60" s="226"/>
      <c r="K60" s="226"/>
    </row>
    <row r="61" spans="1:11" ht="16.5" customHeight="1">
      <c r="K61" s="225" t="s">
        <v>1</v>
      </c>
    </row>
    <row r="62" spans="1:11" ht="15" customHeight="1">
      <c r="K62" s="45" t="s">
        <v>14</v>
      </c>
    </row>
    <row r="63" spans="1:11" ht="16.5" customHeight="1">
      <c r="A63" s="158" t="s">
        <v>85</v>
      </c>
    </row>
    <row r="64" spans="1:11" s="48" customFormat="1" ht="16.5" customHeight="1">
      <c r="A64" s="46" t="s">
        <v>65</v>
      </c>
      <c r="C64" s="49"/>
      <c r="E64" s="50"/>
      <c r="F64" s="50"/>
      <c r="G64" s="50"/>
      <c r="H64" s="50"/>
      <c r="I64" s="50"/>
    </row>
    <row r="65" spans="1:9" s="53" customFormat="1" ht="16.5" customHeight="1">
      <c r="A65" s="47" t="s">
        <v>82</v>
      </c>
      <c r="B65" s="51"/>
      <c r="C65" s="49"/>
      <c r="D65" s="52"/>
      <c r="E65" s="52"/>
      <c r="F65" s="52"/>
      <c r="G65" s="52"/>
      <c r="H65" s="52"/>
      <c r="I65" s="52"/>
    </row>
    <row r="66" spans="1:9" s="58" customFormat="1" ht="16.5" customHeight="1">
      <c r="A66" s="46" t="s">
        <v>73</v>
      </c>
      <c r="B66" s="55"/>
      <c r="C66" s="56"/>
      <c r="D66" s="57"/>
      <c r="E66" s="57"/>
      <c r="F66" s="57"/>
      <c r="G66" s="57"/>
      <c r="H66" s="57"/>
      <c r="I66" s="57"/>
    </row>
    <row r="67" spans="1:9" s="58" customFormat="1" ht="16.5" customHeight="1">
      <c r="A67" s="47" t="s">
        <v>74</v>
      </c>
      <c r="C67" s="201"/>
      <c r="D67" s="202"/>
      <c r="E67" s="202"/>
      <c r="F67" s="202"/>
      <c r="G67" s="202"/>
      <c r="H67" s="202"/>
      <c r="I67" s="202"/>
    </row>
    <row r="68" spans="1:9" ht="15.75">
      <c r="A68" s="46"/>
    </row>
    <row r="69" spans="1:9">
      <c r="A69" s="47"/>
    </row>
  </sheetData>
  <mergeCells count="6">
    <mergeCell ref="D7:F7"/>
    <mergeCell ref="D8:F8"/>
    <mergeCell ref="H7:J7"/>
    <mergeCell ref="H8:J8"/>
    <mergeCell ref="B3:K3"/>
    <mergeCell ref="B4:K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70"/>
  <sheetViews>
    <sheetView tabSelected="1" view="pageBreakPreview" zoomScaleNormal="100" zoomScaleSheetLayoutView="100" workbookViewId="0">
      <selection activeCell="H4" sqref="H4"/>
    </sheetView>
  </sheetViews>
  <sheetFormatPr defaultColWidth="12.42578125" defaultRowHeight="15"/>
  <cols>
    <col min="1" max="1" width="11" style="1" customWidth="1"/>
    <col min="2" max="2" width="12.7109375" style="1" customWidth="1"/>
    <col min="3" max="3" width="10.28515625" style="2" customWidth="1"/>
    <col min="4" max="4" width="10.5703125" style="1" customWidth="1"/>
    <col min="5" max="5" width="12.28515625" style="1" customWidth="1"/>
    <col min="6" max="6" width="14.140625" style="1" customWidth="1"/>
    <col min="7" max="7" width="2.42578125" style="1" customWidth="1"/>
    <col min="8" max="8" width="10.5703125" style="1" customWidth="1"/>
    <col min="9" max="9" width="12.28515625" style="1" customWidth="1"/>
    <col min="10" max="10" width="14.42578125" style="1" customWidth="1"/>
    <col min="11" max="11" width="0.85546875" style="1" customWidth="1"/>
    <col min="12" max="16384" width="12.42578125" style="1"/>
  </cols>
  <sheetData>
    <row r="1" spans="1:21" ht="8.1" customHeight="1"/>
    <row r="2" spans="1:21" ht="8.1" customHeight="1"/>
    <row r="3" spans="1:21" s="318" customFormat="1" ht="33.75" customHeight="1">
      <c r="A3" s="343" t="s">
        <v>93</v>
      </c>
      <c r="B3" s="329" t="s">
        <v>129</v>
      </c>
      <c r="C3" s="329"/>
      <c r="D3" s="329"/>
      <c r="E3" s="329"/>
      <c r="F3" s="329"/>
      <c r="G3" s="329"/>
      <c r="H3" s="329"/>
      <c r="I3" s="329"/>
      <c r="J3" s="329"/>
      <c r="K3" s="329"/>
      <c r="L3" s="317"/>
      <c r="M3" s="317"/>
      <c r="N3" s="317"/>
      <c r="O3" s="317"/>
      <c r="P3" s="317"/>
      <c r="Q3" s="317"/>
      <c r="R3" s="317"/>
    </row>
    <row r="4" spans="1:21" s="4" customFormat="1" ht="30" customHeight="1">
      <c r="A4" s="315" t="s">
        <v>94</v>
      </c>
      <c r="B4" s="330" t="s">
        <v>130</v>
      </c>
      <c r="C4" s="330"/>
      <c r="D4" s="330"/>
      <c r="E4" s="330"/>
      <c r="F4" s="330"/>
      <c r="G4" s="330"/>
      <c r="H4" s="330"/>
      <c r="I4" s="330"/>
      <c r="J4" s="330"/>
      <c r="K4" s="330"/>
      <c r="L4" s="189"/>
      <c r="M4" s="189"/>
      <c r="N4" s="189"/>
      <c r="O4" s="189"/>
      <c r="P4" s="189"/>
      <c r="Q4" s="189"/>
      <c r="R4" s="189"/>
    </row>
    <row r="5" spans="1:21" s="190" customFormat="1" ht="15.75" thickBot="1">
      <c r="A5" s="245"/>
      <c r="B5" s="245"/>
      <c r="C5" s="246"/>
      <c r="D5" s="247"/>
      <c r="E5" s="247"/>
      <c r="F5" s="247"/>
      <c r="G5" s="247"/>
      <c r="H5" s="247"/>
      <c r="I5" s="247"/>
      <c r="J5" s="247"/>
      <c r="K5" s="247"/>
    </row>
    <row r="6" spans="1:21" s="144" customFormat="1" ht="8.1" customHeight="1">
      <c r="A6" s="239"/>
      <c r="B6" s="232"/>
      <c r="C6" s="233"/>
      <c r="D6" s="237"/>
      <c r="E6" s="237"/>
      <c r="F6" s="237"/>
      <c r="G6" s="237"/>
      <c r="H6" s="237"/>
      <c r="I6" s="237"/>
      <c r="J6" s="237"/>
      <c r="K6" s="237"/>
    </row>
    <row r="7" spans="1:21" s="144" customFormat="1" ht="13.5" customHeight="1">
      <c r="A7" s="231" t="s">
        <v>46</v>
      </c>
      <c r="B7" s="232"/>
      <c r="C7" s="233" t="s">
        <v>9</v>
      </c>
      <c r="D7" s="327" t="s">
        <v>45</v>
      </c>
      <c r="E7" s="327"/>
      <c r="F7" s="327"/>
      <c r="G7" s="233"/>
      <c r="H7" s="327" t="s">
        <v>25</v>
      </c>
      <c r="I7" s="327"/>
      <c r="J7" s="327"/>
      <c r="K7" s="233"/>
    </row>
    <row r="8" spans="1:21" s="144" customFormat="1" ht="15" customHeight="1">
      <c r="A8" s="234" t="s">
        <v>47</v>
      </c>
      <c r="B8" s="235"/>
      <c r="C8" s="236" t="s">
        <v>7</v>
      </c>
      <c r="D8" s="328" t="s">
        <v>48</v>
      </c>
      <c r="E8" s="328"/>
      <c r="F8" s="328"/>
      <c r="G8" s="236"/>
      <c r="H8" s="328" t="s">
        <v>26</v>
      </c>
      <c r="I8" s="328"/>
      <c r="J8" s="328"/>
      <c r="K8" s="236"/>
    </row>
    <row r="9" spans="1:21" s="144" customFormat="1" ht="15.75">
      <c r="A9" s="230"/>
      <c r="B9" s="235"/>
      <c r="C9" s="236"/>
      <c r="D9" s="237" t="s">
        <v>4</v>
      </c>
      <c r="E9" s="237" t="s">
        <v>13</v>
      </c>
      <c r="F9" s="237" t="s">
        <v>12</v>
      </c>
      <c r="G9" s="237"/>
      <c r="H9" s="237" t="s">
        <v>4</v>
      </c>
      <c r="I9" s="237" t="s">
        <v>13</v>
      </c>
      <c r="J9" s="237" t="s">
        <v>12</v>
      </c>
      <c r="K9" s="237"/>
    </row>
    <row r="10" spans="1:21" s="144" customFormat="1" ht="15" customHeight="1">
      <c r="A10" s="230"/>
      <c r="B10" s="235"/>
      <c r="C10" s="236"/>
      <c r="D10" s="238" t="s">
        <v>3</v>
      </c>
      <c r="E10" s="238" t="s">
        <v>11</v>
      </c>
      <c r="F10" s="238" t="s">
        <v>10</v>
      </c>
      <c r="G10" s="238"/>
      <c r="H10" s="238" t="s">
        <v>3</v>
      </c>
      <c r="I10" s="238" t="s">
        <v>11</v>
      </c>
      <c r="J10" s="238" t="s">
        <v>10</v>
      </c>
      <c r="K10" s="238"/>
    </row>
    <row r="11" spans="1:21" s="144" customFormat="1" ht="8.1" customHeight="1" thickBot="1">
      <c r="A11" s="240"/>
      <c r="B11" s="241"/>
      <c r="C11" s="242"/>
      <c r="D11" s="243"/>
      <c r="E11" s="243"/>
      <c r="F11" s="243"/>
      <c r="G11" s="243"/>
      <c r="H11" s="243"/>
      <c r="I11" s="243"/>
      <c r="J11" s="243"/>
      <c r="K11" s="243"/>
    </row>
    <row r="12" spans="1:21" s="13" customFormat="1" ht="9" customHeight="1">
      <c r="A12" s="9"/>
      <c r="B12" s="10"/>
      <c r="C12" s="11"/>
      <c r="D12" s="11"/>
      <c r="E12" s="12"/>
      <c r="F12" s="12"/>
      <c r="G12" s="12"/>
      <c r="H12" s="11"/>
      <c r="I12" s="12"/>
      <c r="J12" s="12"/>
      <c r="K12" s="12"/>
    </row>
    <row r="13" spans="1:21" s="13" customFormat="1" ht="16.5" customHeight="1">
      <c r="A13" s="14" t="s">
        <v>66</v>
      </c>
      <c r="B13" s="14"/>
      <c r="C13" s="15">
        <v>2018</v>
      </c>
      <c r="D13" s="191">
        <f t="shared" ref="D13:J15" si="0">SUM(D17,D21,D25,D29,D33,D37,D41,D45,D49,D53,D57)</f>
        <v>171406</v>
      </c>
      <c r="E13" s="191">
        <f t="shared" si="0"/>
        <v>87444</v>
      </c>
      <c r="F13" s="191">
        <f t="shared" si="0"/>
        <v>83962</v>
      </c>
      <c r="G13" s="191"/>
      <c r="H13" s="191">
        <f t="shared" si="0"/>
        <v>126179</v>
      </c>
      <c r="I13" s="191">
        <f t="shared" si="0"/>
        <v>60935</v>
      </c>
      <c r="J13" s="191">
        <f t="shared" si="0"/>
        <v>65244</v>
      </c>
      <c r="K13" s="191"/>
    </row>
    <row r="14" spans="1:21" s="13" customFormat="1" ht="16.5" customHeight="1">
      <c r="A14" s="20"/>
      <c r="B14" s="21"/>
      <c r="C14" s="15">
        <v>2019</v>
      </c>
      <c r="D14" s="191">
        <f t="shared" si="0"/>
        <v>171588</v>
      </c>
      <c r="E14" s="191">
        <f t="shared" si="0"/>
        <v>87401</v>
      </c>
      <c r="F14" s="191">
        <f t="shared" si="0"/>
        <v>84187</v>
      </c>
      <c r="G14" s="191"/>
      <c r="H14" s="191">
        <f>SUM(H18,H22,H26,H30,H34,H38,H42,H46,H50,H54,H58)</f>
        <v>121602</v>
      </c>
      <c r="I14" s="191">
        <f t="shared" si="0"/>
        <v>59115</v>
      </c>
      <c r="J14" s="191">
        <f t="shared" si="0"/>
        <v>63465</v>
      </c>
      <c r="K14" s="191"/>
      <c r="M14" s="93"/>
      <c r="N14" s="93"/>
      <c r="O14" s="93"/>
      <c r="P14" s="93"/>
      <c r="Q14" s="93"/>
      <c r="R14" s="93"/>
      <c r="S14" s="93"/>
      <c r="T14" s="93"/>
      <c r="U14" s="93"/>
    </row>
    <row r="15" spans="1:21" s="13" customFormat="1" ht="16.5" customHeight="1">
      <c r="A15" s="20"/>
      <c r="B15" s="21"/>
      <c r="C15" s="15">
        <v>2020</v>
      </c>
      <c r="D15" s="191">
        <f t="shared" si="0"/>
        <v>170674</v>
      </c>
      <c r="E15" s="191">
        <f t="shared" si="0"/>
        <v>87073</v>
      </c>
      <c r="F15" s="191">
        <f t="shared" si="0"/>
        <v>83601</v>
      </c>
      <c r="G15" s="191"/>
      <c r="H15" s="191">
        <f t="shared" si="0"/>
        <v>114587</v>
      </c>
      <c r="I15" s="191">
        <f t="shared" si="0"/>
        <v>55904</v>
      </c>
      <c r="J15" s="191">
        <f t="shared" si="0"/>
        <v>58683</v>
      </c>
      <c r="K15" s="191"/>
      <c r="M15" s="93"/>
      <c r="N15" s="93"/>
      <c r="O15" s="93"/>
      <c r="P15" s="93"/>
      <c r="Q15" s="93"/>
      <c r="R15" s="93"/>
      <c r="S15" s="93"/>
      <c r="T15" s="93"/>
      <c r="U15" s="93"/>
    </row>
    <row r="16" spans="1:21" s="13" customFormat="1" ht="8.1" customHeight="1">
      <c r="A16" s="24"/>
      <c r="B16" s="25"/>
      <c r="C16" s="26"/>
      <c r="D16" s="192"/>
      <c r="E16" s="192"/>
      <c r="F16" s="192"/>
      <c r="G16" s="192"/>
      <c r="H16" s="193"/>
      <c r="I16" s="194"/>
      <c r="J16" s="194"/>
      <c r="K16" s="192"/>
      <c r="M16" s="93"/>
      <c r="N16" s="93"/>
      <c r="O16" s="93"/>
      <c r="P16" s="93"/>
      <c r="Q16" s="93"/>
      <c r="R16" s="93"/>
      <c r="S16" s="93"/>
      <c r="T16" s="93"/>
      <c r="U16" s="93"/>
    </row>
    <row r="17" spans="1:21" s="13" customFormat="1" ht="15.75">
      <c r="A17" s="6" t="s">
        <v>15</v>
      </c>
      <c r="B17" s="33"/>
      <c r="C17" s="26">
        <v>2018</v>
      </c>
      <c r="D17" s="192">
        <f>SUM(E17:F17)</f>
        <v>15166</v>
      </c>
      <c r="E17" s="192">
        <v>7713</v>
      </c>
      <c r="F17" s="192">
        <v>7453</v>
      </c>
      <c r="G17" s="192"/>
      <c r="H17" s="193">
        <f>SUM(I17:J17)</f>
        <v>13066</v>
      </c>
      <c r="I17" s="192">
        <v>6255</v>
      </c>
      <c r="J17" s="192">
        <v>6811</v>
      </c>
      <c r="K17" s="191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1:21" s="13" customFormat="1">
      <c r="A18" s="35"/>
      <c r="B18" s="33"/>
      <c r="C18" s="26">
        <v>2019</v>
      </c>
      <c r="D18" s="192">
        <f>SUM(E18:F18)</f>
        <v>15311</v>
      </c>
      <c r="E18" s="192">
        <v>7813</v>
      </c>
      <c r="F18" s="192">
        <v>7498</v>
      </c>
      <c r="G18" s="192"/>
      <c r="H18" s="193">
        <v>12790</v>
      </c>
      <c r="I18" s="192">
        <v>6020</v>
      </c>
      <c r="J18" s="192">
        <v>6770</v>
      </c>
      <c r="K18" s="195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pans="1:21" s="13" customFormat="1">
      <c r="A19" s="35"/>
      <c r="B19" s="33"/>
      <c r="C19" s="26">
        <v>2020</v>
      </c>
      <c r="D19" s="192">
        <f>SUM(E19:F19)</f>
        <v>15155</v>
      </c>
      <c r="E19" s="192">
        <v>7789</v>
      </c>
      <c r="F19" s="192">
        <v>7366</v>
      </c>
      <c r="G19" s="192"/>
      <c r="H19" s="193">
        <f>SUM(I19:J19)</f>
        <v>12098</v>
      </c>
      <c r="I19" s="192">
        <v>5798</v>
      </c>
      <c r="J19" s="192">
        <v>6300</v>
      </c>
      <c r="K19" s="195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pans="1:21" s="13" customFormat="1" ht="8.1" customHeight="1">
      <c r="A20" s="24"/>
      <c r="B20" s="25"/>
      <c r="C20" s="41"/>
      <c r="D20" s="192"/>
      <c r="E20" s="192"/>
      <c r="F20" s="192"/>
      <c r="G20" s="192"/>
      <c r="H20" s="196"/>
      <c r="I20" s="194"/>
      <c r="J20" s="194"/>
      <c r="K20" s="195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spans="1:21" s="13" customFormat="1">
      <c r="A21" s="6" t="s">
        <v>18</v>
      </c>
      <c r="B21" s="25"/>
      <c r="C21" s="41">
        <v>2018</v>
      </c>
      <c r="D21" s="192">
        <f>SUM(E21:F21)</f>
        <v>51957</v>
      </c>
      <c r="E21" s="192">
        <v>26271</v>
      </c>
      <c r="F21" s="192">
        <v>25686</v>
      </c>
      <c r="G21" s="192"/>
      <c r="H21" s="193">
        <f>SUM(I21:J21)</f>
        <v>37223</v>
      </c>
      <c r="I21" s="197">
        <v>18225</v>
      </c>
      <c r="J21" s="197">
        <v>18998</v>
      </c>
      <c r="K21" s="195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1:21" s="13" customFormat="1">
      <c r="A22" s="6"/>
      <c r="B22" s="25"/>
      <c r="C22" s="41">
        <v>2019</v>
      </c>
      <c r="D22" s="192">
        <f>SUM(E22:F22)</f>
        <v>52205</v>
      </c>
      <c r="E22" s="192">
        <v>26335</v>
      </c>
      <c r="F22" s="192">
        <v>25870</v>
      </c>
      <c r="G22" s="192"/>
      <c r="H22" s="193">
        <v>35326</v>
      </c>
      <c r="I22" s="197">
        <v>17504</v>
      </c>
      <c r="J22" s="197">
        <v>18355</v>
      </c>
      <c r="K22" s="195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pans="1:21" s="13" customFormat="1">
      <c r="A23" s="6"/>
      <c r="B23" s="25"/>
      <c r="C23" s="41">
        <v>2020</v>
      </c>
      <c r="D23" s="192">
        <f>SUM(E23:F23)</f>
        <v>52219</v>
      </c>
      <c r="E23" s="192">
        <v>26348</v>
      </c>
      <c r="F23" s="192">
        <v>25871</v>
      </c>
      <c r="G23" s="192"/>
      <c r="H23" s="193">
        <f>SUM(I23:J23)</f>
        <v>33685</v>
      </c>
      <c r="I23" s="197">
        <v>16574</v>
      </c>
      <c r="J23" s="197">
        <v>17111</v>
      </c>
      <c r="K23" s="195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 s="13" customFormat="1" ht="8.1" customHeight="1">
      <c r="A24" s="6"/>
      <c r="B24" s="25"/>
      <c r="C24" s="41"/>
      <c r="D24" s="192"/>
      <c r="E24" s="192"/>
      <c r="F24" s="192"/>
      <c r="G24" s="192"/>
      <c r="H24" s="196"/>
      <c r="I24" s="194"/>
      <c r="J24" s="194"/>
      <c r="K24" s="195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pans="1:21" s="3" customFormat="1">
      <c r="A25" s="6" t="s">
        <v>41</v>
      </c>
      <c r="B25" s="25"/>
      <c r="C25" s="41">
        <v>2018</v>
      </c>
      <c r="D25" s="192">
        <f>SUM(E25:F25)</f>
        <v>9761</v>
      </c>
      <c r="E25" s="192">
        <v>5021</v>
      </c>
      <c r="F25" s="192">
        <v>4740</v>
      </c>
      <c r="G25" s="192"/>
      <c r="H25" s="193">
        <f>SUM(I25:J25)</f>
        <v>7837</v>
      </c>
      <c r="I25" s="192">
        <v>3778</v>
      </c>
      <c r="J25" s="192">
        <v>4059</v>
      </c>
      <c r="K25" s="195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pans="1:21" s="3" customFormat="1">
      <c r="A26" s="6"/>
      <c r="B26" s="25"/>
      <c r="C26" s="41">
        <v>2019</v>
      </c>
      <c r="D26" s="192">
        <f>SUM(E26:F26)</f>
        <v>9602</v>
      </c>
      <c r="E26" s="192">
        <v>4928</v>
      </c>
      <c r="F26" s="192">
        <v>4674</v>
      </c>
      <c r="G26" s="192"/>
      <c r="H26" s="193">
        <v>7498</v>
      </c>
      <c r="I26" s="192">
        <v>3602</v>
      </c>
      <c r="J26" s="192">
        <v>3896</v>
      </c>
      <c r="K26" s="195"/>
      <c r="L26" s="93"/>
      <c r="M26" s="93"/>
      <c r="N26" s="93"/>
      <c r="O26" s="93"/>
      <c r="P26" s="93"/>
      <c r="Q26" s="93"/>
      <c r="R26" s="93"/>
      <c r="S26" s="93"/>
      <c r="T26" s="93"/>
      <c r="U26" s="93"/>
    </row>
    <row r="27" spans="1:21" s="3" customFormat="1">
      <c r="A27" s="6"/>
      <c r="B27" s="25"/>
      <c r="C27" s="41">
        <v>2020</v>
      </c>
      <c r="D27" s="192">
        <f>SUM(E27:F27)</f>
        <v>9431</v>
      </c>
      <c r="E27" s="192">
        <v>4844</v>
      </c>
      <c r="F27" s="192">
        <v>4587</v>
      </c>
      <c r="G27" s="192"/>
      <c r="H27" s="193">
        <f>SUM(I27:J27)</f>
        <v>6989</v>
      </c>
      <c r="I27" s="192">
        <v>3411</v>
      </c>
      <c r="J27" s="192">
        <v>3578</v>
      </c>
      <c r="K27" s="195"/>
      <c r="L27" s="93"/>
      <c r="M27" s="93"/>
      <c r="N27" s="93"/>
      <c r="O27" s="93"/>
      <c r="P27" s="93"/>
      <c r="Q27" s="93"/>
      <c r="R27" s="93"/>
      <c r="S27" s="93"/>
      <c r="T27" s="93"/>
      <c r="U27" s="93"/>
    </row>
    <row r="28" spans="1:21" s="3" customFormat="1" ht="8.1" customHeight="1">
      <c r="A28" s="6"/>
      <c r="B28" s="25"/>
      <c r="C28" s="41"/>
      <c r="D28" s="192"/>
      <c r="E28" s="192"/>
      <c r="F28" s="192"/>
      <c r="G28" s="192"/>
      <c r="H28" s="196"/>
      <c r="I28" s="194"/>
      <c r="J28" s="194"/>
      <c r="K28" s="195"/>
      <c r="M28" s="93"/>
      <c r="N28" s="93"/>
      <c r="O28" s="93"/>
      <c r="P28" s="93"/>
      <c r="Q28" s="93"/>
      <c r="R28" s="93"/>
      <c r="S28" s="93"/>
      <c r="T28" s="93"/>
      <c r="U28" s="93"/>
    </row>
    <row r="29" spans="1:21" s="40" customFormat="1" ht="16.5" customHeight="1">
      <c r="A29" s="6" t="s">
        <v>21</v>
      </c>
      <c r="B29" s="25"/>
      <c r="C29" s="41">
        <v>2018</v>
      </c>
      <c r="D29" s="192">
        <f>SUM(E29:F29)</f>
        <v>20494</v>
      </c>
      <c r="E29" s="192">
        <v>10485</v>
      </c>
      <c r="F29" s="192">
        <v>10009</v>
      </c>
      <c r="G29" s="192"/>
      <c r="H29" s="193">
        <f>SUM(I29:J29)</f>
        <v>15916</v>
      </c>
      <c r="I29" s="192">
        <v>7462</v>
      </c>
      <c r="J29" s="192">
        <v>8454</v>
      </c>
      <c r="K29" s="195"/>
      <c r="L29" s="198"/>
      <c r="M29" s="199"/>
      <c r="N29" s="112"/>
      <c r="O29" s="112"/>
      <c r="P29" s="200"/>
    </row>
    <row r="30" spans="1:21" s="6" customFormat="1" ht="16.5" customHeight="1">
      <c r="B30" s="25"/>
      <c r="C30" s="41">
        <v>2019</v>
      </c>
      <c r="D30" s="192">
        <f>SUM(E30:F30)</f>
        <v>20220</v>
      </c>
      <c r="E30" s="192">
        <v>10286</v>
      </c>
      <c r="F30" s="192">
        <v>9934</v>
      </c>
      <c r="G30" s="192"/>
      <c r="H30" s="193">
        <v>15443</v>
      </c>
      <c r="I30" s="192">
        <v>7364</v>
      </c>
      <c r="J30" s="192">
        <v>8251</v>
      </c>
      <c r="K30" s="195"/>
      <c r="L30" s="198"/>
      <c r="M30" s="199"/>
      <c r="N30" s="112"/>
      <c r="O30" s="112"/>
      <c r="P30" s="200"/>
    </row>
    <row r="31" spans="1:21" s="40" customFormat="1" ht="16.5" customHeight="1">
      <c r="A31" s="6"/>
      <c r="B31" s="25"/>
      <c r="C31" s="41">
        <v>2020</v>
      </c>
      <c r="D31" s="192">
        <f>SUM(E31:F31)</f>
        <v>19788</v>
      </c>
      <c r="E31" s="192">
        <v>10079</v>
      </c>
      <c r="F31" s="192">
        <v>9709</v>
      </c>
      <c r="G31" s="192"/>
      <c r="H31" s="193">
        <f>SUM(I31:J31)</f>
        <v>14290</v>
      </c>
      <c r="I31" s="192">
        <v>6872</v>
      </c>
      <c r="J31" s="192">
        <v>7418</v>
      </c>
      <c r="K31" s="195"/>
      <c r="L31" s="198"/>
      <c r="M31" s="199"/>
      <c r="N31" s="112"/>
      <c r="O31" s="112"/>
      <c r="P31" s="200"/>
    </row>
    <row r="32" spans="1:21" ht="8.1" customHeight="1">
      <c r="A32" s="6"/>
      <c r="B32" s="25"/>
      <c r="C32" s="41"/>
      <c r="D32" s="192"/>
      <c r="E32" s="192"/>
      <c r="F32" s="192"/>
      <c r="G32" s="192"/>
      <c r="H32" s="196"/>
      <c r="I32" s="194"/>
      <c r="J32" s="194"/>
      <c r="K32" s="195"/>
      <c r="L32" s="198"/>
      <c r="M32" s="199"/>
      <c r="N32" s="112"/>
      <c r="O32" s="112"/>
      <c r="P32" s="200"/>
    </row>
    <row r="33" spans="1:16">
      <c r="A33" s="6" t="s">
        <v>22</v>
      </c>
      <c r="B33" s="25"/>
      <c r="C33" s="41">
        <v>2018</v>
      </c>
      <c r="D33" s="192">
        <f>SUM(E33:F33)</f>
        <v>13738</v>
      </c>
      <c r="E33" s="192">
        <v>7122</v>
      </c>
      <c r="F33" s="192">
        <v>6616</v>
      </c>
      <c r="G33" s="192"/>
      <c r="H33" s="193">
        <f>SUM(I33:J33)</f>
        <v>10514</v>
      </c>
      <c r="I33" s="192">
        <v>4741</v>
      </c>
      <c r="J33" s="192">
        <v>5773</v>
      </c>
      <c r="K33" s="195"/>
      <c r="L33" s="198"/>
      <c r="M33" s="199"/>
      <c r="N33" s="112"/>
      <c r="O33" s="112"/>
      <c r="P33" s="200"/>
    </row>
    <row r="34" spans="1:16">
      <c r="A34" s="6"/>
      <c r="B34" s="25"/>
      <c r="C34" s="41">
        <v>2019</v>
      </c>
      <c r="D34" s="192">
        <f>SUM(E34:F34)</f>
        <v>13717</v>
      </c>
      <c r="E34" s="192">
        <v>7070</v>
      </c>
      <c r="F34" s="192">
        <v>6647</v>
      </c>
      <c r="G34" s="192"/>
      <c r="H34" s="193">
        <v>10284</v>
      </c>
      <c r="I34" s="192">
        <v>4697</v>
      </c>
      <c r="J34" s="192">
        <v>5587</v>
      </c>
      <c r="K34" s="195"/>
      <c r="L34" s="198"/>
      <c r="M34" s="199"/>
      <c r="N34" s="112"/>
      <c r="O34" s="112"/>
      <c r="P34" s="200"/>
    </row>
    <row r="35" spans="1:16">
      <c r="A35" s="6"/>
      <c r="B35" s="25"/>
      <c r="C35" s="41">
        <v>2020</v>
      </c>
      <c r="D35" s="192">
        <f>SUM(E35:F35)</f>
        <v>13636</v>
      </c>
      <c r="E35" s="192">
        <v>7028</v>
      </c>
      <c r="F35" s="192">
        <v>6608</v>
      </c>
      <c r="G35" s="192"/>
      <c r="H35" s="193">
        <f>SUM(I35:J35)</f>
        <v>9486</v>
      </c>
      <c r="I35" s="192">
        <v>4429</v>
      </c>
      <c r="J35" s="192">
        <v>5057</v>
      </c>
      <c r="K35" s="195"/>
      <c r="L35" s="198"/>
      <c r="M35" s="199"/>
      <c r="N35" s="112"/>
      <c r="O35" s="112"/>
      <c r="P35" s="200"/>
    </row>
    <row r="36" spans="1:16" ht="8.1" customHeight="1">
      <c r="A36" s="6"/>
      <c r="B36" s="25"/>
      <c r="C36" s="41"/>
      <c r="D36" s="192"/>
      <c r="E36" s="192"/>
      <c r="F36" s="192"/>
      <c r="G36" s="192"/>
      <c r="H36" s="196"/>
      <c r="I36" s="194"/>
      <c r="J36" s="194"/>
      <c r="K36" s="195"/>
      <c r="L36" s="198"/>
      <c r="M36" s="199"/>
      <c r="N36" s="112"/>
      <c r="O36" s="112"/>
      <c r="P36" s="200"/>
    </row>
    <row r="37" spans="1:16">
      <c r="A37" s="6" t="s">
        <v>23</v>
      </c>
      <c r="B37" s="25"/>
      <c r="C37" s="41">
        <v>2018</v>
      </c>
      <c r="D37" s="192">
        <f>SUM(E37:F37)</f>
        <v>13413</v>
      </c>
      <c r="E37" s="192">
        <v>6910</v>
      </c>
      <c r="F37" s="192">
        <v>6503</v>
      </c>
      <c r="G37" s="192"/>
      <c r="H37" s="193">
        <f>SUM(I37:J37)</f>
        <v>10778</v>
      </c>
      <c r="I37" s="192">
        <v>5308</v>
      </c>
      <c r="J37" s="192">
        <v>5470</v>
      </c>
      <c r="K37" s="195"/>
    </row>
    <row r="38" spans="1:16">
      <c r="A38" s="6"/>
      <c r="B38" s="25"/>
      <c r="C38" s="41">
        <v>2019</v>
      </c>
      <c r="D38" s="192">
        <f>SUM(E38:F38)</f>
        <v>13085</v>
      </c>
      <c r="E38" s="192">
        <v>6725</v>
      </c>
      <c r="F38" s="192">
        <v>6360</v>
      </c>
      <c r="G38" s="192"/>
      <c r="H38" s="193">
        <v>10380</v>
      </c>
      <c r="I38" s="192">
        <v>5184</v>
      </c>
      <c r="J38" s="192">
        <v>5469</v>
      </c>
      <c r="K38" s="195"/>
    </row>
    <row r="39" spans="1:16">
      <c r="A39" s="6"/>
      <c r="B39" s="25"/>
      <c r="C39" s="41">
        <v>2020</v>
      </c>
      <c r="D39" s="192">
        <f>SUM(E39:F39)</f>
        <v>13004</v>
      </c>
      <c r="E39" s="192">
        <v>6717</v>
      </c>
      <c r="F39" s="192">
        <v>6287</v>
      </c>
      <c r="G39" s="192"/>
      <c r="H39" s="193">
        <f>SUM(I39:J39)</f>
        <v>9746</v>
      </c>
      <c r="I39" s="192">
        <v>4770</v>
      </c>
      <c r="J39" s="192">
        <v>4976</v>
      </c>
      <c r="K39" s="195"/>
    </row>
    <row r="40" spans="1:16" ht="8.1" customHeight="1">
      <c r="A40" s="6"/>
      <c r="B40" s="25"/>
      <c r="C40" s="41"/>
      <c r="D40" s="192"/>
      <c r="E40" s="192"/>
      <c r="F40" s="192"/>
      <c r="G40" s="192"/>
      <c r="H40" s="196"/>
      <c r="I40" s="194"/>
      <c r="J40" s="194"/>
      <c r="K40" s="195"/>
    </row>
    <row r="41" spans="1:16">
      <c r="A41" s="6" t="s">
        <v>24</v>
      </c>
      <c r="B41" s="25"/>
      <c r="C41" s="41">
        <v>2018</v>
      </c>
      <c r="D41" s="192">
        <f>SUM(E41:F41)</f>
        <v>17184</v>
      </c>
      <c r="E41" s="192">
        <v>8796</v>
      </c>
      <c r="F41" s="192">
        <v>8388</v>
      </c>
      <c r="G41" s="192"/>
      <c r="H41" s="193">
        <f>SUM(I41:J41)</f>
        <v>11500</v>
      </c>
      <c r="I41" s="192">
        <v>5620</v>
      </c>
      <c r="J41" s="192">
        <v>5880</v>
      </c>
      <c r="K41" s="195"/>
    </row>
    <row r="42" spans="1:16">
      <c r="A42" s="6"/>
      <c r="B42" s="25"/>
      <c r="C42" s="41">
        <v>2019</v>
      </c>
      <c r="D42" s="192">
        <f>SUM(E42:F42)</f>
        <v>17241</v>
      </c>
      <c r="E42" s="192">
        <v>8844</v>
      </c>
      <c r="F42" s="192">
        <v>8397</v>
      </c>
      <c r="G42" s="192"/>
      <c r="H42" s="193">
        <v>11168</v>
      </c>
      <c r="I42" s="192">
        <v>5445</v>
      </c>
      <c r="J42" s="192">
        <v>5723</v>
      </c>
      <c r="K42" s="195"/>
    </row>
    <row r="43" spans="1:16">
      <c r="A43" s="6"/>
      <c r="B43" s="25"/>
      <c r="C43" s="41">
        <v>2020</v>
      </c>
      <c r="D43" s="192">
        <f>SUM(E43:F43)</f>
        <v>17127</v>
      </c>
      <c r="E43" s="192">
        <v>8796</v>
      </c>
      <c r="F43" s="192">
        <v>8331</v>
      </c>
      <c r="G43" s="192"/>
      <c r="H43" s="193">
        <f>SUM(I43:J43)</f>
        <v>10362</v>
      </c>
      <c r="I43" s="192">
        <v>5099</v>
      </c>
      <c r="J43" s="192">
        <v>5263</v>
      </c>
      <c r="K43" s="195"/>
    </row>
    <row r="44" spans="1:16" ht="8.1" customHeight="1">
      <c r="A44" s="6"/>
      <c r="B44" s="25"/>
      <c r="C44" s="41"/>
      <c r="D44" s="192"/>
      <c r="E44" s="192"/>
      <c r="F44" s="192"/>
      <c r="G44" s="192"/>
      <c r="H44" s="196"/>
      <c r="I44" s="194"/>
      <c r="J44" s="194"/>
      <c r="K44" s="195"/>
    </row>
    <row r="45" spans="1:16">
      <c r="A45" s="6" t="s">
        <v>16</v>
      </c>
      <c r="B45" s="25"/>
      <c r="C45" s="41">
        <v>2018</v>
      </c>
      <c r="D45" s="192">
        <f>SUM(E45:F45)</f>
        <v>10516</v>
      </c>
      <c r="E45" s="192">
        <v>5401</v>
      </c>
      <c r="F45" s="192">
        <v>5115</v>
      </c>
      <c r="G45" s="192"/>
      <c r="H45" s="193">
        <f>SUM(I45:J45)</f>
        <v>6805</v>
      </c>
      <c r="I45" s="192">
        <v>3217</v>
      </c>
      <c r="J45" s="192">
        <v>3588</v>
      </c>
      <c r="K45" s="195"/>
    </row>
    <row r="46" spans="1:16">
      <c r="A46" s="6"/>
      <c r="B46" s="25"/>
      <c r="C46" s="41">
        <v>2019</v>
      </c>
      <c r="D46" s="192">
        <f>SUM(E46:F46)</f>
        <v>10835</v>
      </c>
      <c r="E46" s="192">
        <v>5534</v>
      </c>
      <c r="F46" s="192">
        <v>5301</v>
      </c>
      <c r="G46" s="192"/>
      <c r="H46" s="193">
        <f>SUM(I46:J46)</f>
        <v>6813</v>
      </c>
      <c r="I46" s="192">
        <v>3276</v>
      </c>
      <c r="J46" s="192">
        <v>3537</v>
      </c>
      <c r="K46" s="195"/>
    </row>
    <row r="47" spans="1:16">
      <c r="A47" s="6"/>
      <c r="B47" s="25"/>
      <c r="C47" s="41">
        <v>2020</v>
      </c>
      <c r="D47" s="192">
        <f>SUM(E47:F47)</f>
        <v>11016</v>
      </c>
      <c r="E47" s="192">
        <v>5631</v>
      </c>
      <c r="F47" s="192">
        <v>5385</v>
      </c>
      <c r="G47" s="192"/>
      <c r="H47" s="193">
        <f>SUM(I47:J47)</f>
        <v>6632</v>
      </c>
      <c r="I47" s="192">
        <v>3184</v>
      </c>
      <c r="J47" s="192">
        <v>3448</v>
      </c>
      <c r="K47" s="195"/>
    </row>
    <row r="48" spans="1:16" ht="8.1" customHeight="1">
      <c r="A48" s="6"/>
      <c r="B48" s="25"/>
      <c r="C48" s="41"/>
      <c r="D48" s="192"/>
      <c r="E48" s="192"/>
      <c r="F48" s="192"/>
      <c r="G48" s="192"/>
      <c r="H48" s="196"/>
      <c r="I48" s="194"/>
      <c r="J48" s="194"/>
      <c r="K48" s="195"/>
    </row>
    <row r="49" spans="1:11">
      <c r="A49" s="6" t="s">
        <v>19</v>
      </c>
      <c r="B49" s="25"/>
      <c r="C49" s="41">
        <v>2018</v>
      </c>
      <c r="D49" s="192">
        <f>SUM(E49:F49)</f>
        <v>12292</v>
      </c>
      <c r="E49" s="192">
        <v>6202</v>
      </c>
      <c r="F49" s="192">
        <v>6090</v>
      </c>
      <c r="G49" s="192"/>
      <c r="H49" s="193">
        <f>SUM(I49:J49)</f>
        <v>8985</v>
      </c>
      <c r="I49" s="192">
        <v>4604</v>
      </c>
      <c r="J49" s="192">
        <v>4381</v>
      </c>
      <c r="K49" s="195"/>
    </row>
    <row r="50" spans="1:11">
      <c r="A50" s="6"/>
      <c r="B50" s="25"/>
      <c r="C50" s="41">
        <v>2019</v>
      </c>
      <c r="D50" s="192">
        <f>SUM(E50:F50)</f>
        <v>12363</v>
      </c>
      <c r="E50" s="192">
        <v>6306</v>
      </c>
      <c r="F50" s="192">
        <v>6057</v>
      </c>
      <c r="G50" s="192"/>
      <c r="H50" s="193">
        <f>SUM(I50:J50)</f>
        <v>8515</v>
      </c>
      <c r="I50" s="192">
        <v>4346</v>
      </c>
      <c r="J50" s="192">
        <v>4169</v>
      </c>
      <c r="K50" s="195"/>
    </row>
    <row r="51" spans="1:11">
      <c r="A51" s="6"/>
      <c r="B51" s="25"/>
      <c r="C51" s="41">
        <v>2020</v>
      </c>
      <c r="D51" s="192">
        <f>SUM(E51:F51)</f>
        <v>12286</v>
      </c>
      <c r="E51" s="192">
        <v>6287</v>
      </c>
      <c r="F51" s="192">
        <v>5999</v>
      </c>
      <c r="G51" s="192"/>
      <c r="H51" s="193">
        <f>SUM(I51:J51)</f>
        <v>8085</v>
      </c>
      <c r="I51" s="192">
        <v>4129</v>
      </c>
      <c r="J51" s="192">
        <v>3956</v>
      </c>
      <c r="K51" s="195"/>
    </row>
    <row r="52" spans="1:11" ht="8.1" customHeight="1">
      <c r="A52" s="6"/>
      <c r="B52" s="25"/>
      <c r="C52" s="41"/>
      <c r="D52" s="192"/>
      <c r="E52" s="192"/>
      <c r="F52" s="192"/>
      <c r="G52" s="192"/>
      <c r="H52" s="196"/>
      <c r="I52" s="194"/>
      <c r="J52" s="194"/>
      <c r="K52" s="195"/>
    </row>
    <row r="53" spans="1:11">
      <c r="A53" s="6" t="s">
        <v>17</v>
      </c>
      <c r="B53" s="25"/>
      <c r="C53" s="41">
        <v>2018</v>
      </c>
      <c r="D53" s="192">
        <f>SUM(E53:F53)</f>
        <v>5213</v>
      </c>
      <c r="E53" s="192">
        <v>2679</v>
      </c>
      <c r="F53" s="192">
        <v>2534</v>
      </c>
      <c r="G53" s="192"/>
      <c r="H53" s="193">
        <f>SUM(I53:J53)</f>
        <v>3555</v>
      </c>
      <c r="I53" s="192">
        <v>1725</v>
      </c>
      <c r="J53" s="192">
        <v>1830</v>
      </c>
      <c r="K53" s="195"/>
    </row>
    <row r="54" spans="1:11">
      <c r="A54" s="6"/>
      <c r="B54" s="25"/>
      <c r="C54" s="41">
        <v>2019</v>
      </c>
      <c r="D54" s="192">
        <f>SUM(E54:F54)</f>
        <v>5296</v>
      </c>
      <c r="E54" s="192">
        <v>2698</v>
      </c>
      <c r="F54" s="192">
        <v>2598</v>
      </c>
      <c r="G54" s="192"/>
      <c r="H54" s="193">
        <f>SUM(I54:J54)</f>
        <v>3385</v>
      </c>
      <c r="I54" s="192">
        <v>1677</v>
      </c>
      <c r="J54" s="192">
        <v>1708</v>
      </c>
      <c r="K54" s="195"/>
    </row>
    <row r="55" spans="1:11">
      <c r="A55" s="6"/>
      <c r="B55" s="25"/>
      <c r="C55" s="41">
        <v>2020</v>
      </c>
      <c r="D55" s="192">
        <f>SUM(E55:F55)</f>
        <v>5243</v>
      </c>
      <c r="E55" s="192">
        <v>2656</v>
      </c>
      <c r="F55" s="192">
        <v>2587</v>
      </c>
      <c r="G55" s="192"/>
      <c r="H55" s="193">
        <f>SUM(I55:J55)</f>
        <v>3214</v>
      </c>
      <c r="I55" s="192">
        <v>1638</v>
      </c>
      <c r="J55" s="192">
        <v>1576</v>
      </c>
      <c r="K55" s="195"/>
    </row>
    <row r="56" spans="1:11" ht="8.1" customHeight="1">
      <c r="A56" s="6"/>
      <c r="B56" s="25"/>
      <c r="C56" s="41"/>
      <c r="D56" s="192"/>
      <c r="E56" s="192"/>
      <c r="F56" s="192"/>
      <c r="G56" s="192"/>
      <c r="H56" s="196"/>
      <c r="I56" s="195"/>
      <c r="J56" s="195"/>
      <c r="K56" s="195"/>
    </row>
    <row r="57" spans="1:11">
      <c r="A57" s="6" t="s">
        <v>42</v>
      </c>
      <c r="B57" s="25"/>
      <c r="C57" s="41">
        <v>2018</v>
      </c>
      <c r="D57" s="192">
        <f>SUM(E57:F57)</f>
        <v>1672</v>
      </c>
      <c r="E57" s="192">
        <v>844</v>
      </c>
      <c r="F57" s="192">
        <v>828</v>
      </c>
      <c r="G57" s="192"/>
      <c r="H57" s="77" t="s">
        <v>71</v>
      </c>
      <c r="I57" s="77" t="s">
        <v>71</v>
      </c>
      <c r="J57" s="77" t="s">
        <v>71</v>
      </c>
      <c r="K57" s="195"/>
    </row>
    <row r="58" spans="1:11">
      <c r="A58" s="6"/>
      <c r="B58" s="25"/>
      <c r="C58" s="41">
        <v>2019</v>
      </c>
      <c r="D58" s="192">
        <f>SUM(E58:F58)</f>
        <v>1713</v>
      </c>
      <c r="E58" s="192">
        <v>862</v>
      </c>
      <c r="F58" s="192">
        <v>851</v>
      </c>
      <c r="G58" s="192"/>
      <c r="H58" s="77" t="s">
        <v>71</v>
      </c>
      <c r="I58" s="77" t="s">
        <v>71</v>
      </c>
      <c r="J58" s="77" t="s">
        <v>71</v>
      </c>
      <c r="K58" s="195"/>
    </row>
    <row r="59" spans="1:11">
      <c r="B59" s="25"/>
      <c r="C59" s="41">
        <v>2020</v>
      </c>
      <c r="D59" s="192">
        <f>SUM(E59:F59)</f>
        <v>1769</v>
      </c>
      <c r="E59" s="192">
        <v>898</v>
      </c>
      <c r="F59" s="192">
        <v>871</v>
      </c>
      <c r="G59" s="192"/>
      <c r="H59" s="77" t="s">
        <v>71</v>
      </c>
      <c r="I59" s="77" t="s">
        <v>71</v>
      </c>
      <c r="J59" s="77" t="s">
        <v>71</v>
      </c>
      <c r="K59" s="195"/>
    </row>
    <row r="60" spans="1:11">
      <c r="B60" s="25"/>
      <c r="C60" s="1"/>
      <c r="I60" s="195"/>
      <c r="J60" s="195"/>
      <c r="K60" s="195"/>
    </row>
    <row r="61" spans="1:11" s="44" customFormat="1" ht="6.95" customHeight="1">
      <c r="A61" s="227"/>
      <c r="B61" s="227"/>
      <c r="C61" s="228"/>
      <c r="D61" s="226"/>
      <c r="E61" s="226"/>
      <c r="F61" s="226"/>
      <c r="G61" s="226"/>
      <c r="H61" s="226"/>
      <c r="I61" s="226"/>
      <c r="J61" s="226"/>
      <c r="K61" s="248"/>
    </row>
    <row r="62" spans="1:11" ht="16.5" customHeight="1">
      <c r="K62" s="225" t="s">
        <v>1</v>
      </c>
    </row>
    <row r="63" spans="1:11" ht="15" customHeight="1">
      <c r="K63" s="45" t="s">
        <v>14</v>
      </c>
    </row>
    <row r="64" spans="1:11" ht="16.5" customHeight="1">
      <c r="A64" s="158" t="s">
        <v>85</v>
      </c>
    </row>
    <row r="65" spans="1:9" s="48" customFormat="1" ht="16.5" customHeight="1">
      <c r="A65" s="46" t="s">
        <v>65</v>
      </c>
      <c r="C65" s="49"/>
      <c r="E65" s="50"/>
      <c r="F65" s="50"/>
      <c r="G65" s="50"/>
      <c r="H65" s="50"/>
      <c r="I65" s="50"/>
    </row>
    <row r="66" spans="1:9" s="53" customFormat="1" ht="15" customHeight="1">
      <c r="A66" s="47" t="s">
        <v>82</v>
      </c>
      <c r="B66" s="51"/>
      <c r="C66" s="49"/>
      <c r="D66" s="52"/>
      <c r="E66" s="52"/>
      <c r="F66" s="52"/>
      <c r="G66" s="52"/>
      <c r="H66" s="52"/>
      <c r="I66" s="52"/>
    </row>
    <row r="67" spans="1:9" s="58" customFormat="1" ht="16.5" customHeight="1">
      <c r="A67" s="46" t="s">
        <v>73</v>
      </c>
      <c r="B67" s="55"/>
      <c r="C67" s="56"/>
      <c r="D67" s="57"/>
      <c r="E67" s="57"/>
      <c r="F67" s="57"/>
      <c r="G67" s="57"/>
      <c r="H67" s="57"/>
      <c r="I67" s="57"/>
    </row>
    <row r="68" spans="1:9" s="58" customFormat="1" ht="15" customHeight="1">
      <c r="A68" s="47" t="s">
        <v>75</v>
      </c>
      <c r="C68" s="201"/>
      <c r="D68" s="202"/>
      <c r="E68" s="202"/>
      <c r="F68" s="202"/>
      <c r="G68" s="202"/>
      <c r="H68" s="202"/>
      <c r="I68" s="202"/>
    </row>
    <row r="69" spans="1:9" ht="15.75">
      <c r="A69" s="54"/>
    </row>
    <row r="70" spans="1:9">
      <c r="A70" s="167"/>
    </row>
  </sheetData>
  <mergeCells count="6">
    <mergeCell ref="D7:F7"/>
    <mergeCell ref="D8:F8"/>
    <mergeCell ref="H7:J7"/>
    <mergeCell ref="H8:J8"/>
    <mergeCell ref="B3:K3"/>
    <mergeCell ref="B4:K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C000"/>
    <pageSetUpPr fitToPage="1"/>
  </sheetPr>
  <dimension ref="A1:J57"/>
  <sheetViews>
    <sheetView tabSelected="1" view="pageBreakPreview" zoomScaleNormal="80" zoomScaleSheetLayoutView="100" workbookViewId="0">
      <selection activeCell="H4" sqref="H4"/>
    </sheetView>
  </sheetViews>
  <sheetFormatPr defaultColWidth="12.42578125" defaultRowHeight="15"/>
  <cols>
    <col min="1" max="1" width="10.85546875" style="1" customWidth="1"/>
    <col min="2" max="2" width="13.28515625" style="1" customWidth="1"/>
    <col min="3" max="3" width="12.85546875" style="1" customWidth="1"/>
    <col min="4" max="4" width="17.42578125" style="1" customWidth="1"/>
    <col min="5" max="5" width="20" style="1" customWidth="1"/>
    <col min="6" max="6" width="16" style="1" customWidth="1"/>
    <col min="7" max="7" width="2.5703125" style="1" customWidth="1"/>
    <col min="8" max="8" width="17.42578125" style="1" customWidth="1"/>
    <col min="9" max="9" width="18.85546875" style="1" customWidth="1"/>
    <col min="10" max="10" width="2" style="1" customWidth="1"/>
    <col min="11" max="16384" width="12.42578125" style="1"/>
  </cols>
  <sheetData>
    <row r="1" spans="1:10" ht="8.1" customHeight="1"/>
    <row r="2" spans="1:10" ht="8.1" customHeight="1"/>
    <row r="3" spans="1:10" s="323" customFormat="1" ht="32.25" customHeight="1">
      <c r="A3" s="322" t="s">
        <v>95</v>
      </c>
      <c r="B3" s="333" t="s">
        <v>119</v>
      </c>
      <c r="C3" s="333"/>
      <c r="D3" s="333"/>
      <c r="E3" s="333"/>
      <c r="F3" s="333"/>
      <c r="G3" s="333"/>
      <c r="H3" s="333"/>
      <c r="I3" s="333"/>
      <c r="J3" s="333"/>
    </row>
    <row r="4" spans="1:10" s="142" customFormat="1" ht="30.75" customHeight="1">
      <c r="A4" s="183" t="s">
        <v>96</v>
      </c>
      <c r="B4" s="334" t="s">
        <v>120</v>
      </c>
      <c r="C4" s="334"/>
      <c r="D4" s="334"/>
      <c r="E4" s="334"/>
      <c r="F4" s="334"/>
      <c r="G4" s="334"/>
      <c r="H4" s="334"/>
      <c r="I4" s="334"/>
      <c r="J4" s="334"/>
    </row>
    <row r="5" spans="1:10" s="141" customFormat="1" ht="15.75" thickBot="1">
      <c r="A5" s="260"/>
      <c r="B5" s="260"/>
      <c r="C5" s="260"/>
      <c r="D5" s="261"/>
      <c r="E5" s="261"/>
      <c r="F5" s="261"/>
      <c r="G5" s="261"/>
      <c r="H5" s="261"/>
      <c r="I5" s="261"/>
      <c r="J5" s="261"/>
    </row>
    <row r="6" spans="1:10" s="184" customFormat="1" ht="8.1" customHeight="1">
      <c r="A6" s="249"/>
      <c r="B6" s="249"/>
      <c r="C6" s="250"/>
      <c r="D6" s="251"/>
      <c r="E6" s="251"/>
      <c r="F6" s="251"/>
      <c r="G6" s="251"/>
      <c r="H6" s="251"/>
      <c r="I6" s="251"/>
      <c r="J6" s="251"/>
    </row>
    <row r="7" spans="1:10" s="184" customFormat="1" ht="15" customHeight="1">
      <c r="A7" s="252" t="s">
        <v>46</v>
      </c>
      <c r="B7" s="252"/>
      <c r="C7" s="253" t="s">
        <v>9</v>
      </c>
      <c r="D7" s="331" t="s">
        <v>27</v>
      </c>
      <c r="E7" s="331"/>
      <c r="F7" s="331"/>
      <c r="G7" s="254"/>
      <c r="H7" s="331" t="s">
        <v>28</v>
      </c>
      <c r="I7" s="331"/>
      <c r="J7" s="254"/>
    </row>
    <row r="8" spans="1:10" s="184" customFormat="1" ht="15" customHeight="1">
      <c r="A8" s="234" t="s">
        <v>47</v>
      </c>
      <c r="B8" s="234"/>
      <c r="C8" s="256" t="s">
        <v>7</v>
      </c>
      <c r="D8" s="332" t="s">
        <v>29</v>
      </c>
      <c r="E8" s="332"/>
      <c r="F8" s="332"/>
      <c r="G8" s="257"/>
      <c r="H8" s="332" t="s">
        <v>30</v>
      </c>
      <c r="I8" s="332"/>
      <c r="J8" s="257"/>
    </row>
    <row r="9" spans="1:10" s="184" customFormat="1" ht="47.25">
      <c r="A9" s="255"/>
      <c r="B9" s="255"/>
      <c r="C9" s="258"/>
      <c r="D9" s="259" t="s">
        <v>31</v>
      </c>
      <c r="E9" s="259" t="s">
        <v>32</v>
      </c>
      <c r="F9" s="259" t="s">
        <v>33</v>
      </c>
      <c r="G9" s="257"/>
      <c r="H9" s="259" t="s">
        <v>34</v>
      </c>
      <c r="I9" s="259" t="s">
        <v>35</v>
      </c>
      <c r="J9" s="257"/>
    </row>
    <row r="10" spans="1:10" s="184" customFormat="1" ht="60">
      <c r="A10" s="255"/>
      <c r="B10" s="255"/>
      <c r="C10" s="258"/>
      <c r="D10" s="257" t="s">
        <v>36</v>
      </c>
      <c r="E10" s="257" t="s">
        <v>37</v>
      </c>
      <c r="F10" s="257" t="s">
        <v>38</v>
      </c>
      <c r="G10" s="257"/>
      <c r="H10" s="257" t="s">
        <v>39</v>
      </c>
      <c r="I10" s="257" t="s">
        <v>40</v>
      </c>
      <c r="J10" s="257"/>
    </row>
    <row r="11" spans="1:10" s="184" customFormat="1" ht="7.5" customHeight="1" thickBot="1">
      <c r="A11" s="262"/>
      <c r="B11" s="262"/>
      <c r="C11" s="263"/>
      <c r="D11" s="264"/>
      <c r="E11" s="264"/>
      <c r="F11" s="264"/>
      <c r="G11" s="264"/>
      <c r="H11" s="264"/>
      <c r="I11" s="264"/>
      <c r="J11" s="264"/>
    </row>
    <row r="12" spans="1:10" s="139" customFormat="1" ht="8.1" customHeight="1">
      <c r="A12" s="145"/>
      <c r="B12" s="145"/>
      <c r="C12" s="145"/>
      <c r="D12" s="146"/>
      <c r="E12" s="146"/>
      <c r="F12" s="146"/>
      <c r="G12" s="146"/>
      <c r="H12" s="146"/>
      <c r="I12" s="146"/>
    </row>
    <row r="13" spans="1:10" s="3" customFormat="1" ht="17.25" customHeight="1">
      <c r="A13" s="14" t="s">
        <v>66</v>
      </c>
      <c r="B13" s="14"/>
      <c r="C13" s="148">
        <v>2019</v>
      </c>
      <c r="D13" s="21">
        <f>SUM(D16,D19,D22,D25,D28,D31,D34,D37,D40,D43,D46)</f>
        <v>2</v>
      </c>
      <c r="E13" s="21">
        <f>SUM(E16,E19,E22,E25,E28,E31,E34,E37,E40,E43,E46)</f>
        <v>31</v>
      </c>
      <c r="F13" s="21">
        <f>SUM(F16,F19,F22,F25,F28,F31,F34,F37,F40,F43,F46)</f>
        <v>9</v>
      </c>
      <c r="G13" s="21"/>
      <c r="H13" s="173" t="s">
        <v>2</v>
      </c>
      <c r="I13" s="21">
        <f>SUM(I16,I19,I22,I25,I28,I31,I34,I37,I40,I43,I46)</f>
        <v>21</v>
      </c>
      <c r="J13" s="21"/>
    </row>
    <row r="14" spans="1:10" s="3" customFormat="1" ht="15.75">
      <c r="A14" s="20"/>
      <c r="B14" s="20"/>
      <c r="C14" s="151">
        <v>2020</v>
      </c>
      <c r="D14" s="185" t="s">
        <v>71</v>
      </c>
      <c r="E14" s="185" t="s">
        <v>71</v>
      </c>
      <c r="F14" s="185" t="s">
        <v>71</v>
      </c>
      <c r="G14" s="182"/>
      <c r="H14" s="185" t="s">
        <v>71</v>
      </c>
      <c r="I14" s="185" t="s">
        <v>71</v>
      </c>
    </row>
    <row r="15" spans="1:10" s="3" customFormat="1" ht="8.1" customHeight="1">
      <c r="A15" s="20"/>
      <c r="B15" s="20"/>
      <c r="C15" s="151"/>
      <c r="D15" s="21"/>
      <c r="E15" s="21"/>
      <c r="F15" s="21"/>
      <c r="G15" s="21"/>
      <c r="H15" s="21"/>
    </row>
    <row r="16" spans="1:10" s="3" customFormat="1" ht="15.75">
      <c r="A16" s="24" t="s">
        <v>15</v>
      </c>
      <c r="B16" s="24"/>
      <c r="C16" s="59">
        <v>2019</v>
      </c>
      <c r="D16" s="186" t="s">
        <v>2</v>
      </c>
      <c r="E16" s="186">
        <v>2</v>
      </c>
      <c r="F16" s="186" t="s">
        <v>2</v>
      </c>
      <c r="G16" s="21"/>
      <c r="H16" s="186" t="s">
        <v>2</v>
      </c>
      <c r="I16" s="186">
        <v>2</v>
      </c>
    </row>
    <row r="17" spans="1:9" s="3" customFormat="1">
      <c r="A17" s="24"/>
      <c r="B17" s="24"/>
      <c r="C17" s="155">
        <v>2020</v>
      </c>
      <c r="D17" s="186" t="s">
        <v>71</v>
      </c>
      <c r="E17" s="186" t="s">
        <v>71</v>
      </c>
      <c r="F17" s="186" t="s">
        <v>71</v>
      </c>
      <c r="G17" s="1"/>
      <c r="H17" s="186" t="s">
        <v>71</v>
      </c>
      <c r="I17" s="186" t="s">
        <v>71</v>
      </c>
    </row>
    <row r="18" spans="1:9" s="3" customFormat="1" ht="8.1" customHeight="1">
      <c r="A18" s="35"/>
      <c r="B18" s="35"/>
      <c r="C18" s="151"/>
      <c r="D18" s="186"/>
      <c r="E18" s="186"/>
      <c r="F18" s="186"/>
      <c r="G18" s="187"/>
      <c r="H18" s="187"/>
      <c r="I18" s="186"/>
    </row>
    <row r="19" spans="1:9" s="3" customFormat="1">
      <c r="A19" s="35" t="s">
        <v>18</v>
      </c>
      <c r="B19" s="35"/>
      <c r="C19" s="59">
        <v>2019</v>
      </c>
      <c r="D19" s="186" t="s">
        <v>2</v>
      </c>
      <c r="E19" s="186">
        <v>7</v>
      </c>
      <c r="F19" s="186">
        <v>1</v>
      </c>
      <c r="G19" s="187"/>
      <c r="H19" s="186" t="s">
        <v>2</v>
      </c>
      <c r="I19" s="186">
        <v>7</v>
      </c>
    </row>
    <row r="20" spans="1:9" s="3" customFormat="1">
      <c r="C20" s="155">
        <v>2020</v>
      </c>
      <c r="D20" s="186" t="s">
        <v>71</v>
      </c>
      <c r="E20" s="186" t="s">
        <v>71</v>
      </c>
      <c r="F20" s="186" t="s">
        <v>71</v>
      </c>
      <c r="G20" s="1"/>
      <c r="H20" s="186" t="s">
        <v>71</v>
      </c>
      <c r="I20" s="186" t="s">
        <v>71</v>
      </c>
    </row>
    <row r="21" spans="1:9" s="6" customFormat="1" ht="8.1" customHeight="1">
      <c r="A21" s="24"/>
      <c r="B21" s="24"/>
      <c r="C21" s="151"/>
      <c r="D21" s="186"/>
      <c r="E21" s="186"/>
      <c r="F21" s="186"/>
      <c r="I21" s="186"/>
    </row>
    <row r="22" spans="1:9" s="3" customFormat="1">
      <c r="A22" s="24" t="s">
        <v>41</v>
      </c>
      <c r="B22" s="24"/>
      <c r="C22" s="59">
        <v>2019</v>
      </c>
      <c r="D22" s="186" t="s">
        <v>2</v>
      </c>
      <c r="E22" s="186">
        <v>2</v>
      </c>
      <c r="F22" s="186" t="s">
        <v>2</v>
      </c>
      <c r="G22" s="1"/>
      <c r="H22" s="186" t="s">
        <v>2</v>
      </c>
      <c r="I22" s="186">
        <v>2</v>
      </c>
    </row>
    <row r="23" spans="1:9" s="40" customFormat="1" ht="16.5" customHeight="1">
      <c r="A23" s="24"/>
      <c r="B23" s="24"/>
      <c r="C23" s="155">
        <v>2020</v>
      </c>
      <c r="D23" s="186" t="s">
        <v>71</v>
      </c>
      <c r="E23" s="186" t="s">
        <v>71</v>
      </c>
      <c r="F23" s="186" t="s">
        <v>71</v>
      </c>
      <c r="G23" s="1"/>
      <c r="H23" s="186" t="s">
        <v>71</v>
      </c>
      <c r="I23" s="186" t="s">
        <v>71</v>
      </c>
    </row>
    <row r="24" spans="1:9" s="40" customFormat="1" ht="8.1" customHeight="1">
      <c r="C24" s="151"/>
      <c r="D24" s="186"/>
      <c r="E24" s="186"/>
      <c r="F24" s="186"/>
      <c r="G24" s="1"/>
      <c r="H24" s="1"/>
      <c r="I24" s="186"/>
    </row>
    <row r="25" spans="1:9">
      <c r="A25" s="24" t="s">
        <v>21</v>
      </c>
      <c r="B25" s="24"/>
      <c r="C25" s="59">
        <v>2019</v>
      </c>
      <c r="D25" s="186">
        <v>1</v>
      </c>
      <c r="E25" s="186">
        <v>5</v>
      </c>
      <c r="F25" s="186">
        <v>3</v>
      </c>
      <c r="H25" s="186" t="s">
        <v>2</v>
      </c>
      <c r="I25" s="186">
        <v>2</v>
      </c>
    </row>
    <row r="26" spans="1:9">
      <c r="A26" s="24"/>
      <c r="B26" s="24"/>
      <c r="C26" s="155">
        <v>2020</v>
      </c>
      <c r="D26" s="186" t="s">
        <v>71</v>
      </c>
      <c r="E26" s="186" t="s">
        <v>71</v>
      </c>
      <c r="F26" s="186" t="s">
        <v>71</v>
      </c>
      <c r="H26" s="186" t="s">
        <v>71</v>
      </c>
      <c r="I26" s="186" t="s">
        <v>71</v>
      </c>
    </row>
    <row r="27" spans="1:9" ht="8.1" customHeight="1">
      <c r="A27" s="24"/>
      <c r="B27" s="24"/>
      <c r="C27" s="151"/>
      <c r="D27" s="186"/>
      <c r="E27" s="186"/>
      <c r="F27" s="186"/>
      <c r="H27" s="188"/>
      <c r="I27" s="186"/>
    </row>
    <row r="28" spans="1:9">
      <c r="A28" s="24" t="s">
        <v>22</v>
      </c>
      <c r="B28" s="24"/>
      <c r="C28" s="59">
        <v>2019</v>
      </c>
      <c r="D28" s="186" t="s">
        <v>2</v>
      </c>
      <c r="E28" s="186">
        <v>3</v>
      </c>
      <c r="F28" s="186">
        <v>1</v>
      </c>
      <c r="H28" s="186" t="s">
        <v>2</v>
      </c>
      <c r="I28" s="186">
        <v>1</v>
      </c>
    </row>
    <row r="29" spans="1:9">
      <c r="A29" s="24"/>
      <c r="B29" s="24"/>
      <c r="C29" s="155">
        <v>2020</v>
      </c>
      <c r="D29" s="186" t="s">
        <v>71</v>
      </c>
      <c r="E29" s="186" t="s">
        <v>71</v>
      </c>
      <c r="F29" s="186" t="s">
        <v>71</v>
      </c>
      <c r="H29" s="186" t="s">
        <v>71</v>
      </c>
      <c r="I29" s="186" t="s">
        <v>71</v>
      </c>
    </row>
    <row r="30" spans="1:9" ht="8.1" customHeight="1">
      <c r="A30" s="24"/>
      <c r="B30" s="24"/>
      <c r="C30" s="151"/>
      <c r="D30" s="186"/>
      <c r="E30" s="186"/>
      <c r="F30" s="186"/>
      <c r="I30" s="186"/>
    </row>
    <row r="31" spans="1:9">
      <c r="A31" s="24" t="s">
        <v>23</v>
      </c>
      <c r="B31" s="24"/>
      <c r="C31" s="59">
        <v>2019</v>
      </c>
      <c r="D31" s="186">
        <v>1</v>
      </c>
      <c r="E31" s="186">
        <v>2</v>
      </c>
      <c r="F31" s="186">
        <v>3</v>
      </c>
      <c r="H31" s="186" t="s">
        <v>2</v>
      </c>
      <c r="I31" s="186">
        <v>1</v>
      </c>
    </row>
    <row r="32" spans="1:9">
      <c r="C32" s="155">
        <v>2020</v>
      </c>
      <c r="D32" s="186" t="s">
        <v>71</v>
      </c>
      <c r="E32" s="186" t="s">
        <v>71</v>
      </c>
      <c r="F32" s="186" t="s">
        <v>71</v>
      </c>
      <c r="H32" s="186" t="s">
        <v>71</v>
      </c>
      <c r="I32" s="186" t="s">
        <v>71</v>
      </c>
    </row>
    <row r="33" spans="1:9" ht="8.1" customHeight="1">
      <c r="C33" s="151"/>
      <c r="D33" s="186"/>
      <c r="E33" s="186"/>
      <c r="F33" s="186"/>
      <c r="I33" s="186"/>
    </row>
    <row r="34" spans="1:9">
      <c r="A34" s="24" t="s">
        <v>24</v>
      </c>
      <c r="B34" s="24"/>
      <c r="C34" s="59">
        <v>2019</v>
      </c>
      <c r="D34" s="186" t="s">
        <v>2</v>
      </c>
      <c r="E34" s="186">
        <v>4</v>
      </c>
      <c r="F34" s="186" t="s">
        <v>2</v>
      </c>
      <c r="H34" s="186" t="s">
        <v>2</v>
      </c>
      <c r="I34" s="186">
        <v>2</v>
      </c>
    </row>
    <row r="35" spans="1:9">
      <c r="C35" s="155">
        <v>2020</v>
      </c>
      <c r="D35" s="186" t="s">
        <v>71</v>
      </c>
      <c r="E35" s="186" t="s">
        <v>71</v>
      </c>
      <c r="F35" s="186" t="s">
        <v>71</v>
      </c>
      <c r="H35" s="186" t="s">
        <v>71</v>
      </c>
      <c r="I35" s="186" t="s">
        <v>71</v>
      </c>
    </row>
    <row r="36" spans="1:9" ht="8.1" customHeight="1">
      <c r="C36" s="151"/>
      <c r="D36" s="186"/>
      <c r="E36" s="186"/>
      <c r="F36" s="186"/>
      <c r="I36" s="186"/>
    </row>
    <row r="37" spans="1:9">
      <c r="A37" s="24" t="s">
        <v>16</v>
      </c>
      <c r="B37" s="24"/>
      <c r="C37" s="59">
        <v>2019</v>
      </c>
      <c r="D37" s="186" t="s">
        <v>2</v>
      </c>
      <c r="E37" s="186">
        <v>1</v>
      </c>
      <c r="F37" s="186" t="s">
        <v>2</v>
      </c>
      <c r="H37" s="186" t="s">
        <v>2</v>
      </c>
      <c r="I37" s="186">
        <v>1</v>
      </c>
    </row>
    <row r="38" spans="1:9">
      <c r="A38" s="24"/>
      <c r="B38" s="24"/>
      <c r="C38" s="155">
        <v>2020</v>
      </c>
      <c r="D38" s="186" t="s">
        <v>71</v>
      </c>
      <c r="E38" s="186" t="s">
        <v>71</v>
      </c>
      <c r="F38" s="186" t="s">
        <v>71</v>
      </c>
      <c r="H38" s="186" t="s">
        <v>71</v>
      </c>
      <c r="I38" s="186" t="s">
        <v>71</v>
      </c>
    </row>
    <row r="39" spans="1:9" ht="8.1" customHeight="1">
      <c r="A39" s="24"/>
      <c r="B39" s="24"/>
      <c r="C39" s="151"/>
      <c r="D39" s="186"/>
      <c r="E39" s="186"/>
      <c r="F39" s="186"/>
      <c r="I39" s="186"/>
    </row>
    <row r="40" spans="1:9">
      <c r="A40" s="24" t="s">
        <v>19</v>
      </c>
      <c r="B40" s="24"/>
      <c r="C40" s="59">
        <v>2019</v>
      </c>
      <c r="D40" s="186" t="s">
        <v>2</v>
      </c>
      <c r="E40" s="186">
        <v>3</v>
      </c>
      <c r="F40" s="186">
        <v>1</v>
      </c>
      <c r="H40" s="186" t="s">
        <v>2</v>
      </c>
      <c r="I40" s="186">
        <v>1</v>
      </c>
    </row>
    <row r="41" spans="1:9">
      <c r="A41" s="24"/>
      <c r="B41" s="24"/>
      <c r="C41" s="155">
        <v>2020</v>
      </c>
      <c r="D41" s="186" t="s">
        <v>71</v>
      </c>
      <c r="E41" s="186" t="s">
        <v>71</v>
      </c>
      <c r="F41" s="186" t="s">
        <v>71</v>
      </c>
      <c r="H41" s="186" t="s">
        <v>71</v>
      </c>
      <c r="I41" s="186" t="s">
        <v>71</v>
      </c>
    </row>
    <row r="42" spans="1:9" ht="8.1" customHeight="1">
      <c r="A42" s="24"/>
      <c r="B42" s="24"/>
      <c r="C42" s="151"/>
      <c r="D42" s="186"/>
      <c r="E42" s="186"/>
      <c r="F42" s="186"/>
      <c r="I42" s="186"/>
    </row>
    <row r="43" spans="1:9">
      <c r="A43" s="24" t="s">
        <v>17</v>
      </c>
      <c r="B43" s="24"/>
      <c r="C43" s="59">
        <v>2019</v>
      </c>
      <c r="D43" s="186" t="s">
        <v>2</v>
      </c>
      <c r="E43" s="186">
        <v>2</v>
      </c>
      <c r="F43" s="186" t="s">
        <v>2</v>
      </c>
      <c r="H43" s="186" t="s">
        <v>2</v>
      </c>
      <c r="I43" s="186">
        <v>2</v>
      </c>
    </row>
    <row r="44" spans="1:9">
      <c r="C44" s="155">
        <v>2020</v>
      </c>
      <c r="D44" s="186" t="s">
        <v>71</v>
      </c>
      <c r="E44" s="186" t="s">
        <v>71</v>
      </c>
      <c r="F44" s="186" t="s">
        <v>71</v>
      </c>
      <c r="H44" s="186" t="s">
        <v>71</v>
      </c>
      <c r="I44" s="186" t="s">
        <v>71</v>
      </c>
    </row>
    <row r="45" spans="1:9" ht="8.1" customHeight="1">
      <c r="D45" s="186"/>
      <c r="E45" s="186"/>
      <c r="F45" s="186"/>
      <c r="I45" s="186"/>
    </row>
    <row r="46" spans="1:9">
      <c r="A46" s="24" t="s">
        <v>42</v>
      </c>
      <c r="B46" s="24"/>
      <c r="C46" s="59">
        <v>2019</v>
      </c>
      <c r="D46" s="186" t="s">
        <v>71</v>
      </c>
      <c r="E46" s="186" t="s">
        <v>71</v>
      </c>
      <c r="F46" s="186" t="s">
        <v>71</v>
      </c>
      <c r="H46" s="186" t="s">
        <v>71</v>
      </c>
      <c r="I46" s="186" t="s">
        <v>71</v>
      </c>
    </row>
    <row r="47" spans="1:9">
      <c r="A47" s="24"/>
      <c r="B47" s="24"/>
      <c r="C47" s="59">
        <v>2020</v>
      </c>
      <c r="D47" s="186" t="s">
        <v>71</v>
      </c>
      <c r="E47" s="186" t="s">
        <v>71</v>
      </c>
      <c r="F47" s="186" t="s">
        <v>71</v>
      </c>
      <c r="H47" s="186" t="s">
        <v>71</v>
      </c>
      <c r="I47" s="186" t="s">
        <v>71</v>
      </c>
    </row>
    <row r="48" spans="1:9">
      <c r="A48" s="24"/>
      <c r="B48" s="24"/>
      <c r="C48" s="25"/>
      <c r="D48" s="25"/>
      <c r="F48" s="25"/>
    </row>
    <row r="49" spans="1:10" s="44" customFormat="1" ht="6.95" customHeight="1">
      <c r="A49" s="227"/>
      <c r="B49" s="227"/>
      <c r="C49" s="227"/>
      <c r="D49" s="265"/>
      <c r="E49" s="229"/>
      <c r="F49" s="229"/>
      <c r="G49" s="265"/>
      <c r="H49" s="226"/>
      <c r="I49" s="226"/>
      <c r="J49" s="226"/>
    </row>
    <row r="50" spans="1:10" ht="16.5" customHeight="1">
      <c r="G50" s="182"/>
      <c r="I50" s="225" t="s">
        <v>76</v>
      </c>
    </row>
    <row r="51" spans="1:10" ht="16.5" customHeight="1">
      <c r="I51" s="45" t="s">
        <v>77</v>
      </c>
    </row>
    <row r="52" spans="1:10" ht="8.1" customHeight="1">
      <c r="A52" s="158"/>
      <c r="B52" s="158"/>
    </row>
    <row r="53" spans="1:10" s="164" customFormat="1" ht="15.75" customHeight="1">
      <c r="A53" s="158" t="s">
        <v>85</v>
      </c>
      <c r="B53" s="158"/>
      <c r="D53" s="165"/>
      <c r="E53" s="165"/>
      <c r="F53" s="165"/>
      <c r="G53" s="165"/>
      <c r="H53" s="165"/>
      <c r="I53" s="165"/>
    </row>
    <row r="54" spans="1:10" s="166" customFormat="1" ht="15" customHeight="1">
      <c r="A54" s="54" t="s">
        <v>65</v>
      </c>
      <c r="B54" s="54"/>
      <c r="C54" s="168"/>
      <c r="D54" s="169"/>
      <c r="E54" s="169"/>
      <c r="F54" s="169"/>
      <c r="G54" s="169"/>
      <c r="H54" s="169"/>
      <c r="I54" s="169"/>
    </row>
    <row r="55" spans="1:10" ht="17.25">
      <c r="A55" s="167" t="s">
        <v>82</v>
      </c>
      <c r="B55" s="167"/>
    </row>
    <row r="56" spans="1:10" ht="15.75">
      <c r="A56" s="46" t="s">
        <v>73</v>
      </c>
    </row>
    <row r="57" spans="1:10">
      <c r="A57" s="47" t="s">
        <v>75</v>
      </c>
    </row>
  </sheetData>
  <mergeCells count="6">
    <mergeCell ref="D7:F7"/>
    <mergeCell ref="H7:I7"/>
    <mergeCell ref="D8:F8"/>
    <mergeCell ref="H8:I8"/>
    <mergeCell ref="B3:J3"/>
    <mergeCell ref="B4:J4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X57"/>
  <sheetViews>
    <sheetView tabSelected="1" view="pageBreakPreview" zoomScale="90" zoomScaleNormal="100" zoomScaleSheetLayoutView="90" workbookViewId="0">
      <selection activeCell="H4" sqref="H4"/>
    </sheetView>
  </sheetViews>
  <sheetFormatPr defaultColWidth="11.85546875" defaultRowHeight="15"/>
  <cols>
    <col min="1" max="1" width="11" style="139" customWidth="1"/>
    <col min="2" max="2" width="13" style="139" customWidth="1"/>
    <col min="3" max="3" width="9.5703125" style="139" customWidth="1"/>
    <col min="4" max="4" width="11.5703125" style="140" customWidth="1"/>
    <col min="5" max="5" width="10.28515625" style="140" customWidth="1"/>
    <col min="6" max="6" width="13.140625" style="140" customWidth="1"/>
    <col min="7" max="7" width="1.7109375" style="140" customWidth="1"/>
    <col min="8" max="8" width="12.7109375" style="140" customWidth="1"/>
    <col min="9" max="9" width="10.85546875" style="140" customWidth="1"/>
    <col min="10" max="10" width="13.5703125" style="140" customWidth="1"/>
    <col min="11" max="11" width="1.7109375" style="140" customWidth="1"/>
    <col min="12" max="12" width="8.42578125" style="140" customWidth="1"/>
    <col min="13" max="13" width="10.28515625" style="140" customWidth="1"/>
    <col min="14" max="14" width="13.28515625" style="140" customWidth="1"/>
    <col min="15" max="15" width="1" style="139" customWidth="1"/>
    <col min="16" max="16384" width="11.85546875" style="139"/>
  </cols>
  <sheetData>
    <row r="1" spans="1:15" ht="8.1" customHeight="1"/>
    <row r="2" spans="1:15" ht="8.1" customHeight="1"/>
    <row r="3" spans="1:15" s="323" customFormat="1" ht="31.5" customHeight="1">
      <c r="A3" s="324" t="s">
        <v>97</v>
      </c>
      <c r="B3" s="335" t="s">
        <v>121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</row>
    <row r="4" spans="1:15" s="142" customFormat="1" ht="29.25" customHeight="1">
      <c r="A4" s="143" t="s">
        <v>98</v>
      </c>
      <c r="B4" s="336" t="s">
        <v>122</v>
      </c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15" s="141" customFormat="1" ht="15.75" thickBot="1">
      <c r="A5" s="260"/>
      <c r="B5" s="260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</row>
    <row r="6" spans="1:15" s="61" customFormat="1" ht="8.1" customHeight="1">
      <c r="A6" s="274"/>
      <c r="B6" s="267"/>
      <c r="C6" s="253"/>
      <c r="D6" s="272"/>
      <c r="E6" s="272"/>
      <c r="F6" s="272"/>
      <c r="G6" s="253"/>
      <c r="H6" s="272"/>
      <c r="I6" s="272"/>
      <c r="J6" s="272"/>
      <c r="K6" s="272"/>
      <c r="L6" s="272"/>
      <c r="M6" s="272"/>
      <c r="N6" s="272"/>
      <c r="O6" s="268"/>
    </row>
    <row r="7" spans="1:15" s="61" customFormat="1" ht="15" customHeight="1">
      <c r="A7" s="252" t="s">
        <v>46</v>
      </c>
      <c r="B7" s="267"/>
      <c r="C7" s="253" t="s">
        <v>9</v>
      </c>
      <c r="D7" s="331" t="s">
        <v>27</v>
      </c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268"/>
    </row>
    <row r="8" spans="1:15" s="61" customFormat="1">
      <c r="A8" s="234" t="s">
        <v>47</v>
      </c>
      <c r="B8" s="269"/>
      <c r="C8" s="256" t="s">
        <v>7</v>
      </c>
      <c r="D8" s="338" t="s">
        <v>29</v>
      </c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268"/>
    </row>
    <row r="9" spans="1:15" s="61" customFormat="1" ht="15.75">
      <c r="A9" s="234"/>
      <c r="B9" s="269"/>
      <c r="C9" s="256"/>
      <c r="D9" s="341" t="s">
        <v>31</v>
      </c>
      <c r="E9" s="341"/>
      <c r="F9" s="341"/>
      <c r="G9" s="270"/>
      <c r="H9" s="341" t="s">
        <v>32</v>
      </c>
      <c r="I9" s="341"/>
      <c r="J9" s="341"/>
      <c r="K9" s="271"/>
      <c r="L9" s="341" t="s">
        <v>33</v>
      </c>
      <c r="M9" s="341"/>
      <c r="N9" s="341"/>
      <c r="O9" s="268"/>
    </row>
    <row r="10" spans="1:15" s="61" customFormat="1">
      <c r="A10" s="234"/>
      <c r="B10" s="269"/>
      <c r="C10" s="256"/>
      <c r="D10" s="337" t="s">
        <v>36</v>
      </c>
      <c r="E10" s="337"/>
      <c r="F10" s="337"/>
      <c r="G10" s="270"/>
      <c r="H10" s="337" t="s">
        <v>37</v>
      </c>
      <c r="I10" s="337"/>
      <c r="J10" s="337"/>
      <c r="K10" s="270"/>
      <c r="L10" s="337" t="s">
        <v>38</v>
      </c>
      <c r="M10" s="337"/>
      <c r="N10" s="337"/>
      <c r="O10" s="268"/>
    </row>
    <row r="11" spans="1:15" s="61" customFormat="1" ht="15.75">
      <c r="A11" s="266"/>
      <c r="B11" s="269"/>
      <c r="C11" s="256"/>
      <c r="D11" s="272" t="s">
        <v>4</v>
      </c>
      <c r="E11" s="272" t="s">
        <v>13</v>
      </c>
      <c r="F11" s="272" t="s">
        <v>12</v>
      </c>
      <c r="G11" s="270"/>
      <c r="H11" s="272" t="s">
        <v>4</v>
      </c>
      <c r="I11" s="272" t="s">
        <v>13</v>
      </c>
      <c r="J11" s="272" t="s">
        <v>12</v>
      </c>
      <c r="K11" s="272"/>
      <c r="L11" s="272" t="s">
        <v>4</v>
      </c>
      <c r="M11" s="272" t="s">
        <v>13</v>
      </c>
      <c r="N11" s="272" t="s">
        <v>12</v>
      </c>
      <c r="O11" s="268"/>
    </row>
    <row r="12" spans="1:15" s="61" customFormat="1" ht="15" customHeight="1">
      <c r="A12" s="266"/>
      <c r="B12" s="269"/>
      <c r="C12" s="256"/>
      <c r="D12" s="273" t="s">
        <v>3</v>
      </c>
      <c r="E12" s="273" t="s">
        <v>11</v>
      </c>
      <c r="F12" s="273" t="s">
        <v>10</v>
      </c>
      <c r="G12" s="270"/>
      <c r="H12" s="273" t="s">
        <v>3</v>
      </c>
      <c r="I12" s="273" t="s">
        <v>11</v>
      </c>
      <c r="J12" s="273" t="s">
        <v>10</v>
      </c>
      <c r="K12" s="273"/>
      <c r="L12" s="273" t="s">
        <v>3</v>
      </c>
      <c r="M12" s="273" t="s">
        <v>11</v>
      </c>
      <c r="N12" s="273" t="s">
        <v>10</v>
      </c>
      <c r="O12" s="268"/>
    </row>
    <row r="13" spans="1:15" s="61" customFormat="1" ht="8.1" customHeight="1" thickBot="1">
      <c r="A13" s="275"/>
      <c r="B13" s="276"/>
      <c r="C13" s="277"/>
      <c r="D13" s="278"/>
      <c r="E13" s="278"/>
      <c r="F13" s="278"/>
      <c r="G13" s="277"/>
      <c r="H13" s="278"/>
      <c r="I13" s="278"/>
      <c r="J13" s="278"/>
      <c r="K13" s="278"/>
      <c r="L13" s="278"/>
      <c r="M13" s="278"/>
      <c r="N13" s="278"/>
      <c r="O13" s="279"/>
    </row>
    <row r="14" spans="1:15" ht="8.1" customHeight="1">
      <c r="A14" s="145"/>
      <c r="B14" s="145"/>
      <c r="C14" s="145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5" ht="15.95" customHeight="1">
      <c r="A15" s="14" t="s">
        <v>66</v>
      </c>
      <c r="B15" s="110"/>
      <c r="C15" s="148">
        <v>2019</v>
      </c>
      <c r="D15" s="173">
        <f>SUM(E15:F15)</f>
        <v>6</v>
      </c>
      <c r="E15" s="173">
        <f>SUM(E18,E21,E24,E27,E30,E33,E36,E39,E42,E45,)</f>
        <v>2</v>
      </c>
      <c r="F15" s="173">
        <f>SUM(F18,F21,F24,F27,F30,F33,F36,F39,F42,F45,)</f>
        <v>4</v>
      </c>
      <c r="G15" s="173"/>
      <c r="H15" s="173">
        <f>SUM(I15:J15)</f>
        <v>150</v>
      </c>
      <c r="I15" s="173">
        <f>SUM(I18,I21,I24,I27,I30,I33,I36,I39,I42,I45,)</f>
        <v>61</v>
      </c>
      <c r="J15" s="173">
        <f>SUM(J18,J21,J24,J27,J30,J33,J36,J39,J42,J45,)</f>
        <v>89</v>
      </c>
      <c r="K15" s="173"/>
      <c r="L15" s="173">
        <f>SUM(M15:N15)</f>
        <v>41</v>
      </c>
      <c r="M15" s="173">
        <f>SUM(M18,M21,M24,M27,M30,M33,M36,M39,M42,M45,)</f>
        <v>10</v>
      </c>
      <c r="N15" s="173">
        <f>SUM(N18,N21,N24,N27,N30,N33,N36,N39,N42,N45,)</f>
        <v>31</v>
      </c>
    </row>
    <row r="16" spans="1:15" ht="15.95" customHeight="1">
      <c r="A16" s="104"/>
      <c r="B16" s="104"/>
      <c r="C16" s="151">
        <v>2020</v>
      </c>
      <c r="D16" s="173" t="s">
        <v>71</v>
      </c>
      <c r="E16" s="173" t="s">
        <v>71</v>
      </c>
      <c r="F16" s="173" t="s">
        <v>71</v>
      </c>
      <c r="G16" s="173"/>
      <c r="H16" s="173" t="s">
        <v>71</v>
      </c>
      <c r="I16" s="173" t="s">
        <v>71</v>
      </c>
      <c r="J16" s="173" t="s">
        <v>71</v>
      </c>
      <c r="K16" s="173"/>
      <c r="L16" s="173" t="s">
        <v>71</v>
      </c>
      <c r="M16" s="173" t="s">
        <v>71</v>
      </c>
      <c r="N16" s="173" t="s">
        <v>71</v>
      </c>
    </row>
    <row r="17" spans="1:14" ht="15.95" customHeight="1"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15.95" customHeight="1">
      <c r="A18" s="111" t="s">
        <v>15</v>
      </c>
      <c r="B18" s="111"/>
      <c r="C18" s="59">
        <v>2019</v>
      </c>
      <c r="D18" s="175" t="s">
        <v>2</v>
      </c>
      <c r="E18" s="175" t="s">
        <v>2</v>
      </c>
      <c r="F18" s="175" t="s">
        <v>2</v>
      </c>
      <c r="G18" s="175"/>
      <c r="H18" s="175">
        <f>SUM(I18:J18)</f>
        <v>6</v>
      </c>
      <c r="I18" s="175">
        <v>2</v>
      </c>
      <c r="J18" s="175">
        <v>4</v>
      </c>
      <c r="K18" s="175"/>
      <c r="L18" s="175" t="s">
        <v>2</v>
      </c>
      <c r="M18" s="175" t="s">
        <v>2</v>
      </c>
      <c r="N18" s="175" t="s">
        <v>2</v>
      </c>
    </row>
    <row r="19" spans="1:14" ht="15.95" customHeight="1">
      <c r="A19" s="111"/>
      <c r="B19" s="111"/>
      <c r="C19" s="155">
        <v>2020</v>
      </c>
      <c r="D19" s="175" t="s">
        <v>71</v>
      </c>
      <c r="E19" s="175" t="s">
        <v>71</v>
      </c>
      <c r="F19" s="175" t="s">
        <v>71</v>
      </c>
      <c r="G19" s="175"/>
      <c r="H19" s="175" t="s">
        <v>71</v>
      </c>
      <c r="I19" s="175" t="s">
        <v>71</v>
      </c>
      <c r="J19" s="175" t="s">
        <v>71</v>
      </c>
      <c r="K19" s="175"/>
      <c r="L19" s="175" t="s">
        <v>71</v>
      </c>
      <c r="M19" s="175" t="s">
        <v>71</v>
      </c>
      <c r="N19" s="175" t="s">
        <v>71</v>
      </c>
    </row>
    <row r="20" spans="1:14" ht="15.95" customHeight="1">
      <c r="C20" s="15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15.95" customHeight="1">
      <c r="A21" s="111" t="s">
        <v>18</v>
      </c>
      <c r="B21" s="111"/>
      <c r="C21" s="59">
        <v>2019</v>
      </c>
      <c r="D21" s="175" t="s">
        <v>2</v>
      </c>
      <c r="E21" s="175" t="s">
        <v>2</v>
      </c>
      <c r="F21" s="175" t="s">
        <v>2</v>
      </c>
      <c r="G21" s="175"/>
      <c r="H21" s="175">
        <f>SUM(I21:J21)</f>
        <v>60</v>
      </c>
      <c r="I21" s="175">
        <v>29</v>
      </c>
      <c r="J21" s="175">
        <v>31</v>
      </c>
      <c r="K21" s="175"/>
      <c r="L21" s="175">
        <f>SUM(M21:N21)</f>
        <v>7</v>
      </c>
      <c r="M21" s="175">
        <v>3</v>
      </c>
      <c r="N21" s="175">
        <v>4</v>
      </c>
    </row>
    <row r="22" spans="1:14" ht="15.95" customHeight="1">
      <c r="A22" s="111"/>
      <c r="B22" s="111"/>
      <c r="C22" s="155">
        <v>2020</v>
      </c>
      <c r="D22" s="175" t="s">
        <v>71</v>
      </c>
      <c r="E22" s="175" t="s">
        <v>71</v>
      </c>
      <c r="F22" s="175" t="s">
        <v>71</v>
      </c>
      <c r="G22" s="175"/>
      <c r="H22" s="175" t="s">
        <v>71</v>
      </c>
      <c r="I22" s="175" t="s">
        <v>71</v>
      </c>
      <c r="J22" s="175" t="s">
        <v>71</v>
      </c>
      <c r="K22" s="175"/>
      <c r="L22" s="175" t="s">
        <v>71</v>
      </c>
      <c r="M22" s="175" t="s">
        <v>71</v>
      </c>
      <c r="N22" s="175" t="s">
        <v>71</v>
      </c>
    </row>
    <row r="23" spans="1:14" ht="15.95" customHeight="1">
      <c r="C23" s="151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</row>
    <row r="24" spans="1:14" ht="15.95" customHeight="1">
      <c r="A24" s="111" t="s">
        <v>20</v>
      </c>
      <c r="B24" s="111"/>
      <c r="C24" s="59">
        <v>2019</v>
      </c>
      <c r="D24" s="175" t="s">
        <v>2</v>
      </c>
      <c r="E24" s="175" t="s">
        <v>2</v>
      </c>
      <c r="F24" s="175" t="s">
        <v>2</v>
      </c>
      <c r="G24" s="175"/>
      <c r="H24" s="175">
        <f>SUM(I24:J24)</f>
        <v>8</v>
      </c>
      <c r="I24" s="175">
        <v>2</v>
      </c>
      <c r="J24" s="175">
        <v>6</v>
      </c>
      <c r="K24" s="175"/>
      <c r="L24" s="175" t="s">
        <v>2</v>
      </c>
      <c r="M24" s="175" t="s">
        <v>2</v>
      </c>
      <c r="N24" s="175" t="s">
        <v>2</v>
      </c>
    </row>
    <row r="25" spans="1:14" ht="15.95" customHeight="1">
      <c r="A25" s="111"/>
      <c r="B25" s="111"/>
      <c r="C25" s="155">
        <v>2020</v>
      </c>
      <c r="D25" s="175" t="s">
        <v>71</v>
      </c>
      <c r="E25" s="175" t="s">
        <v>71</v>
      </c>
      <c r="F25" s="175" t="s">
        <v>71</v>
      </c>
      <c r="G25" s="175"/>
      <c r="H25" s="175" t="s">
        <v>71</v>
      </c>
      <c r="I25" s="175" t="s">
        <v>71</v>
      </c>
      <c r="J25" s="175" t="s">
        <v>71</v>
      </c>
      <c r="K25" s="175"/>
      <c r="L25" s="175" t="s">
        <v>71</v>
      </c>
      <c r="M25" s="175" t="s">
        <v>71</v>
      </c>
      <c r="N25" s="175" t="s">
        <v>71</v>
      </c>
    </row>
    <row r="26" spans="1:14" ht="15.95" customHeight="1"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</row>
    <row r="27" spans="1:14" ht="15.95" customHeight="1">
      <c r="A27" s="111" t="s">
        <v>21</v>
      </c>
      <c r="B27" s="111"/>
      <c r="C27" s="59">
        <v>2019</v>
      </c>
      <c r="D27" s="175">
        <f>SUM(E27:F27)</f>
        <v>1</v>
      </c>
      <c r="E27" s="175" t="s">
        <v>2</v>
      </c>
      <c r="F27" s="175">
        <v>1</v>
      </c>
      <c r="G27" s="175"/>
      <c r="H27" s="175">
        <f>SUM(I27:J27)</f>
        <v>20</v>
      </c>
      <c r="I27" s="175">
        <v>7</v>
      </c>
      <c r="J27" s="175">
        <v>13</v>
      </c>
      <c r="K27" s="175"/>
      <c r="L27" s="175">
        <f>SUM(M27:N27)</f>
        <v>13</v>
      </c>
      <c r="M27" s="175">
        <v>3</v>
      </c>
      <c r="N27" s="175">
        <v>10</v>
      </c>
    </row>
    <row r="28" spans="1:14" ht="15.95" customHeight="1">
      <c r="A28" s="111"/>
      <c r="B28" s="111"/>
      <c r="C28" s="155">
        <v>2020</v>
      </c>
      <c r="D28" s="175" t="s">
        <v>71</v>
      </c>
      <c r="E28" s="175" t="s">
        <v>71</v>
      </c>
      <c r="F28" s="175" t="s">
        <v>71</v>
      </c>
      <c r="G28" s="175"/>
      <c r="H28" s="175" t="s">
        <v>71</v>
      </c>
      <c r="I28" s="175" t="s">
        <v>71</v>
      </c>
      <c r="J28" s="175" t="s">
        <v>71</v>
      </c>
      <c r="K28" s="175"/>
      <c r="L28" s="175" t="s">
        <v>71</v>
      </c>
      <c r="M28" s="175" t="s">
        <v>71</v>
      </c>
      <c r="N28" s="175" t="s">
        <v>71</v>
      </c>
    </row>
    <row r="29" spans="1:14" ht="15.95" customHeight="1">
      <c r="C29" s="15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14" ht="15.95" customHeight="1">
      <c r="A30" s="111" t="s">
        <v>22</v>
      </c>
      <c r="B30" s="111"/>
      <c r="C30" s="59">
        <v>2019</v>
      </c>
      <c r="D30" s="175" t="s">
        <v>2</v>
      </c>
      <c r="E30" s="175" t="s">
        <v>2</v>
      </c>
      <c r="F30" s="175" t="s">
        <v>2</v>
      </c>
      <c r="G30" s="175"/>
      <c r="H30" s="175">
        <f>SUM(I30:J30)</f>
        <v>9</v>
      </c>
      <c r="I30" s="175">
        <v>3</v>
      </c>
      <c r="J30" s="175">
        <v>6</v>
      </c>
      <c r="K30" s="175"/>
      <c r="L30" s="175">
        <f>SUM(M30:N30)</f>
        <v>5</v>
      </c>
      <c r="M30" s="175">
        <v>1</v>
      </c>
      <c r="N30" s="175">
        <v>4</v>
      </c>
    </row>
    <row r="31" spans="1:14" ht="15.95" customHeight="1">
      <c r="A31" s="111"/>
      <c r="B31" s="111"/>
      <c r="C31" s="155">
        <v>2020</v>
      </c>
      <c r="D31" s="175" t="s">
        <v>71</v>
      </c>
      <c r="E31" s="175" t="s">
        <v>71</v>
      </c>
      <c r="F31" s="175" t="s">
        <v>71</v>
      </c>
      <c r="G31" s="175"/>
      <c r="H31" s="175" t="s">
        <v>71</v>
      </c>
      <c r="I31" s="175" t="s">
        <v>71</v>
      </c>
      <c r="J31" s="175" t="s">
        <v>71</v>
      </c>
      <c r="K31" s="175"/>
      <c r="L31" s="175" t="s">
        <v>71</v>
      </c>
      <c r="M31" s="175" t="s">
        <v>71</v>
      </c>
      <c r="N31" s="175" t="s">
        <v>71</v>
      </c>
    </row>
    <row r="32" spans="1:14" ht="15.95" customHeight="1">
      <c r="C32" s="151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24" ht="15.95" customHeight="1">
      <c r="A33" s="111" t="s">
        <v>23</v>
      </c>
      <c r="B33" s="111"/>
      <c r="C33" s="59">
        <v>2019</v>
      </c>
      <c r="D33" s="175">
        <f>SUM(E33:F33)</f>
        <v>5</v>
      </c>
      <c r="E33" s="175">
        <v>2</v>
      </c>
      <c r="F33" s="175">
        <v>3</v>
      </c>
      <c r="G33" s="175"/>
      <c r="H33" s="175">
        <f>SUM(I33:J33)</f>
        <v>8</v>
      </c>
      <c r="I33" s="175">
        <v>3</v>
      </c>
      <c r="J33" s="175">
        <v>5</v>
      </c>
      <c r="K33" s="175"/>
      <c r="L33" s="175">
        <f>SUM(M33:N33)</f>
        <v>14</v>
      </c>
      <c r="M33" s="175">
        <v>2</v>
      </c>
      <c r="N33" s="175">
        <v>12</v>
      </c>
    </row>
    <row r="34" spans="1:24" ht="15.95" customHeight="1">
      <c r="A34" s="111"/>
      <c r="B34" s="111"/>
      <c r="C34" s="155">
        <v>2020</v>
      </c>
      <c r="D34" s="175" t="s">
        <v>71</v>
      </c>
      <c r="E34" s="175" t="s">
        <v>71</v>
      </c>
      <c r="F34" s="175" t="s">
        <v>71</v>
      </c>
      <c r="G34" s="175"/>
      <c r="H34" s="175" t="s">
        <v>71</v>
      </c>
      <c r="I34" s="175" t="s">
        <v>71</v>
      </c>
      <c r="J34" s="175" t="s">
        <v>71</v>
      </c>
      <c r="K34" s="175"/>
      <c r="L34" s="175" t="s">
        <v>71</v>
      </c>
      <c r="M34" s="175" t="s">
        <v>71</v>
      </c>
      <c r="N34" s="175" t="s">
        <v>71</v>
      </c>
    </row>
    <row r="35" spans="1:24" ht="15.95" customHeight="1"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</row>
    <row r="36" spans="1:24" ht="15.95" customHeight="1">
      <c r="A36" s="111" t="s">
        <v>43</v>
      </c>
      <c r="B36" s="111"/>
      <c r="C36" s="59">
        <v>2019</v>
      </c>
      <c r="D36" s="175" t="s">
        <v>2</v>
      </c>
      <c r="E36" s="175" t="s">
        <v>2</v>
      </c>
      <c r="F36" s="175" t="s">
        <v>2</v>
      </c>
      <c r="G36" s="175"/>
      <c r="H36" s="175">
        <f>SUM(I36:J36)</f>
        <v>27</v>
      </c>
      <c r="I36" s="175">
        <v>12</v>
      </c>
      <c r="J36" s="175">
        <v>15</v>
      </c>
      <c r="K36" s="175"/>
      <c r="L36" s="175" t="s">
        <v>2</v>
      </c>
      <c r="M36" s="175" t="s">
        <v>2</v>
      </c>
      <c r="N36" s="175" t="s">
        <v>2</v>
      </c>
    </row>
    <row r="37" spans="1:24" ht="15.95" customHeight="1">
      <c r="A37" s="111"/>
      <c r="B37" s="111"/>
      <c r="C37" s="155">
        <v>2020</v>
      </c>
      <c r="D37" s="175" t="s">
        <v>71</v>
      </c>
      <c r="E37" s="175" t="s">
        <v>71</v>
      </c>
      <c r="F37" s="175" t="s">
        <v>71</v>
      </c>
      <c r="G37" s="175"/>
      <c r="H37" s="175" t="s">
        <v>71</v>
      </c>
      <c r="I37" s="175" t="s">
        <v>71</v>
      </c>
      <c r="J37" s="175" t="s">
        <v>71</v>
      </c>
      <c r="K37" s="175"/>
      <c r="L37" s="175" t="s">
        <v>71</v>
      </c>
      <c r="M37" s="175" t="s">
        <v>71</v>
      </c>
      <c r="N37" s="175" t="s">
        <v>71</v>
      </c>
    </row>
    <row r="38" spans="1:24" ht="15.95" customHeight="1">
      <c r="C38" s="15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24" ht="15.95" customHeight="1">
      <c r="A39" s="111" t="s">
        <v>16</v>
      </c>
      <c r="B39" s="111"/>
      <c r="C39" s="59">
        <v>2019</v>
      </c>
      <c r="D39" s="175" t="s">
        <v>2</v>
      </c>
      <c r="E39" s="175" t="s">
        <v>2</v>
      </c>
      <c r="F39" s="175" t="s">
        <v>2</v>
      </c>
      <c r="G39" s="175"/>
      <c r="H39" s="175">
        <f>SUM(I39:J39)</f>
        <v>3</v>
      </c>
      <c r="I39" s="175">
        <v>2</v>
      </c>
      <c r="J39" s="175">
        <v>1</v>
      </c>
      <c r="K39" s="175"/>
      <c r="L39" s="175" t="s">
        <v>2</v>
      </c>
      <c r="M39" s="175" t="s">
        <v>2</v>
      </c>
      <c r="N39" s="175" t="s">
        <v>2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7"/>
    </row>
    <row r="40" spans="1:24" ht="15.95" customHeight="1">
      <c r="A40" s="111"/>
      <c r="B40" s="111"/>
      <c r="C40" s="59">
        <v>2020</v>
      </c>
      <c r="D40" s="175" t="s">
        <v>71</v>
      </c>
      <c r="E40" s="175" t="s">
        <v>71</v>
      </c>
      <c r="F40" s="175" t="s">
        <v>71</v>
      </c>
      <c r="G40" s="175"/>
      <c r="H40" s="175" t="s">
        <v>71</v>
      </c>
      <c r="I40" s="175" t="s">
        <v>71</v>
      </c>
      <c r="J40" s="175" t="s">
        <v>71</v>
      </c>
      <c r="K40" s="175"/>
      <c r="L40" s="175" t="s">
        <v>71</v>
      </c>
      <c r="M40" s="175" t="s">
        <v>71</v>
      </c>
      <c r="N40" s="175" t="s">
        <v>71</v>
      </c>
    </row>
    <row r="41" spans="1:24" ht="15.95" customHeight="1">
      <c r="C41" s="147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</row>
    <row r="42" spans="1:24" ht="15.95" customHeight="1">
      <c r="A42" s="111" t="s">
        <v>19</v>
      </c>
      <c r="B42" s="111"/>
      <c r="C42" s="59">
        <v>2019</v>
      </c>
      <c r="D42" s="175" t="s">
        <v>2</v>
      </c>
      <c r="E42" s="175" t="s">
        <v>2</v>
      </c>
      <c r="F42" s="175" t="s">
        <v>2</v>
      </c>
      <c r="G42" s="175"/>
      <c r="H42" s="175">
        <f>SUM(I42:J42)</f>
        <v>8</v>
      </c>
      <c r="I42" s="175">
        <v>1</v>
      </c>
      <c r="J42" s="175">
        <v>7</v>
      </c>
      <c r="K42" s="175"/>
      <c r="L42" s="175">
        <f>SUM(M42:N42)</f>
        <v>2</v>
      </c>
      <c r="M42" s="175">
        <v>1</v>
      </c>
      <c r="N42" s="175">
        <v>1</v>
      </c>
      <c r="P42" s="157"/>
      <c r="Q42" s="157"/>
      <c r="R42" s="157"/>
      <c r="S42" s="157"/>
      <c r="T42" s="157"/>
      <c r="U42" s="157"/>
      <c r="V42" s="157"/>
      <c r="W42" s="157"/>
      <c r="X42" s="157"/>
    </row>
    <row r="43" spans="1:24" ht="15.95" customHeight="1">
      <c r="A43" s="111"/>
      <c r="B43" s="111"/>
      <c r="C43" s="59">
        <v>2020</v>
      </c>
      <c r="D43" s="175" t="s">
        <v>71</v>
      </c>
      <c r="E43" s="175" t="s">
        <v>71</v>
      </c>
      <c r="F43" s="175" t="s">
        <v>71</v>
      </c>
      <c r="G43" s="175"/>
      <c r="H43" s="175" t="s">
        <v>71</v>
      </c>
      <c r="I43" s="175" t="s">
        <v>71</v>
      </c>
      <c r="J43" s="175" t="s">
        <v>71</v>
      </c>
      <c r="K43" s="175"/>
      <c r="L43" s="175" t="s">
        <v>71</v>
      </c>
      <c r="M43" s="175" t="s">
        <v>71</v>
      </c>
      <c r="N43" s="175" t="s">
        <v>71</v>
      </c>
    </row>
    <row r="44" spans="1:24" ht="15.95" customHeight="1">
      <c r="C44" s="147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</row>
    <row r="45" spans="1:24" ht="15.95" customHeight="1">
      <c r="A45" s="111" t="s">
        <v>17</v>
      </c>
      <c r="B45" s="111"/>
      <c r="C45" s="59">
        <v>2019</v>
      </c>
      <c r="D45" s="175" t="s">
        <v>2</v>
      </c>
      <c r="E45" s="175" t="s">
        <v>2</v>
      </c>
      <c r="F45" s="175" t="s">
        <v>2</v>
      </c>
      <c r="G45" s="175"/>
      <c r="H45" s="175">
        <f>SUM(I45:J45)</f>
        <v>1</v>
      </c>
      <c r="I45" s="175" t="s">
        <v>2</v>
      </c>
      <c r="J45" s="175">
        <v>1</v>
      </c>
      <c r="K45" s="175"/>
      <c r="L45" s="175" t="s">
        <v>2</v>
      </c>
      <c r="M45" s="175" t="s">
        <v>2</v>
      </c>
      <c r="N45" s="175" t="s">
        <v>2</v>
      </c>
    </row>
    <row r="46" spans="1:24" ht="15.95" customHeight="1">
      <c r="A46" s="111"/>
      <c r="B46" s="111"/>
      <c r="C46" s="59">
        <v>2020</v>
      </c>
      <c r="D46" s="175" t="s">
        <v>71</v>
      </c>
      <c r="E46" s="175" t="s">
        <v>71</v>
      </c>
      <c r="F46" s="175" t="s">
        <v>71</v>
      </c>
      <c r="G46" s="175"/>
      <c r="H46" s="175" t="s">
        <v>71</v>
      </c>
      <c r="I46" s="175" t="s">
        <v>71</v>
      </c>
      <c r="J46" s="175" t="s">
        <v>71</v>
      </c>
      <c r="K46" s="175"/>
      <c r="L46" s="175" t="s">
        <v>71</v>
      </c>
      <c r="M46" s="175" t="s">
        <v>71</v>
      </c>
      <c r="N46" s="175" t="s">
        <v>71</v>
      </c>
    </row>
    <row r="47" spans="1:24" ht="15.95" customHeight="1">
      <c r="A47" s="111"/>
      <c r="B47" s="111"/>
      <c r="C47" s="156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</row>
    <row r="48" spans="1:24" ht="15.95" customHeight="1">
      <c r="A48" s="139" t="s">
        <v>42</v>
      </c>
      <c r="C48" s="59">
        <v>2019</v>
      </c>
      <c r="D48" s="175" t="s">
        <v>71</v>
      </c>
      <c r="E48" s="175" t="s">
        <v>71</v>
      </c>
      <c r="F48" s="175" t="s">
        <v>71</v>
      </c>
      <c r="G48" s="175"/>
      <c r="H48" s="175" t="s">
        <v>71</v>
      </c>
      <c r="I48" s="175" t="s">
        <v>71</v>
      </c>
      <c r="J48" s="175" t="s">
        <v>71</v>
      </c>
      <c r="K48" s="175"/>
      <c r="L48" s="175" t="s">
        <v>71</v>
      </c>
      <c r="M48" s="175" t="s">
        <v>71</v>
      </c>
      <c r="N48" s="175" t="s">
        <v>71</v>
      </c>
    </row>
    <row r="49" spans="1:15" ht="15.95" customHeight="1">
      <c r="C49" s="59">
        <v>2020</v>
      </c>
      <c r="D49" s="175" t="s">
        <v>71</v>
      </c>
      <c r="E49" s="175" t="s">
        <v>71</v>
      </c>
      <c r="F49" s="175" t="s">
        <v>71</v>
      </c>
      <c r="G49" s="175"/>
      <c r="H49" s="175" t="s">
        <v>71</v>
      </c>
      <c r="I49" s="175" t="s">
        <v>71</v>
      </c>
      <c r="J49" s="175" t="s">
        <v>71</v>
      </c>
      <c r="K49" s="175"/>
      <c r="L49" s="175" t="s">
        <v>71</v>
      </c>
      <c r="M49" s="175" t="s">
        <v>71</v>
      </c>
      <c r="N49" s="175" t="s">
        <v>71</v>
      </c>
    </row>
    <row r="50" spans="1:15" ht="8.1" customHeight="1">
      <c r="A50" s="281"/>
      <c r="B50" s="281"/>
      <c r="C50" s="282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</row>
    <row r="51" spans="1:15" s="159" customFormat="1" ht="16.5" customHeight="1">
      <c r="A51" s="158"/>
      <c r="B51" s="158"/>
      <c r="D51" s="178"/>
      <c r="E51" s="178"/>
      <c r="F51" s="178"/>
      <c r="G51" s="178"/>
      <c r="H51" s="160"/>
      <c r="I51" s="178"/>
      <c r="J51" s="178"/>
      <c r="K51" s="178"/>
      <c r="O51" s="161" t="s">
        <v>76</v>
      </c>
    </row>
    <row r="52" spans="1:15" s="159" customFormat="1" ht="15" customHeight="1">
      <c r="D52" s="179"/>
      <c r="E52" s="179"/>
      <c r="F52" s="179"/>
      <c r="G52" s="179"/>
      <c r="H52" s="160"/>
      <c r="I52" s="179"/>
      <c r="J52" s="179"/>
      <c r="K52" s="179"/>
      <c r="O52" s="162" t="s">
        <v>77</v>
      </c>
    </row>
    <row r="53" spans="1:15" s="159" customFormat="1" ht="16.5" customHeight="1">
      <c r="A53" s="158" t="s">
        <v>85</v>
      </c>
      <c r="B53" s="158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</row>
    <row r="54" spans="1:15" s="164" customFormat="1" ht="15.75" customHeight="1">
      <c r="A54" s="54" t="s">
        <v>65</v>
      </c>
      <c r="B54" s="54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</row>
    <row r="55" spans="1:15" s="166" customFormat="1" ht="17.25">
      <c r="A55" s="167" t="s">
        <v>82</v>
      </c>
      <c r="B55" s="167"/>
      <c r="C55" s="168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</row>
    <row r="56" spans="1:15" s="93" customFormat="1" ht="15" customHeight="1">
      <c r="A56" s="46" t="s">
        <v>73</v>
      </c>
      <c r="B56" s="182"/>
      <c r="C56" s="170"/>
      <c r="D56" s="170"/>
    </row>
    <row r="57" spans="1:15" s="93" customFormat="1" ht="15" customHeight="1">
      <c r="A57" s="47" t="s">
        <v>78</v>
      </c>
      <c r="B57" s="167"/>
      <c r="C57" s="170"/>
      <c r="D57" s="170"/>
    </row>
  </sheetData>
  <mergeCells count="10">
    <mergeCell ref="B3:O3"/>
    <mergeCell ref="B4:O4"/>
    <mergeCell ref="D10:F10"/>
    <mergeCell ref="H10:J10"/>
    <mergeCell ref="L10:N10"/>
    <mergeCell ref="D7:N7"/>
    <mergeCell ref="D8:N8"/>
    <mergeCell ref="D9:F9"/>
    <mergeCell ref="H9:J9"/>
    <mergeCell ref="L9:N9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S58"/>
  <sheetViews>
    <sheetView tabSelected="1" view="pageBreakPreview" zoomScaleNormal="70" zoomScaleSheetLayoutView="100" workbookViewId="0">
      <selection activeCell="H4" sqref="H4"/>
    </sheetView>
  </sheetViews>
  <sheetFormatPr defaultColWidth="11.85546875" defaultRowHeight="15"/>
  <cols>
    <col min="1" max="1" width="10.85546875" style="139" customWidth="1"/>
    <col min="2" max="2" width="12.5703125" style="139" customWidth="1"/>
    <col min="3" max="3" width="14.42578125" style="140" customWidth="1"/>
    <col min="4" max="4" width="12.5703125" style="140" customWidth="1"/>
    <col min="5" max="5" width="13" style="140" customWidth="1"/>
    <col min="6" max="6" width="13.5703125" style="140" customWidth="1"/>
    <col min="7" max="7" width="2.5703125" style="140" customWidth="1"/>
    <col min="8" max="8" width="12.5703125" style="140" customWidth="1"/>
    <col min="9" max="9" width="13" style="140" customWidth="1"/>
    <col min="10" max="10" width="12.5703125" style="139" customWidth="1"/>
    <col min="11" max="11" width="2" style="139" customWidth="1"/>
    <col min="12" max="16384" width="11.85546875" style="139"/>
  </cols>
  <sheetData>
    <row r="1" spans="1:11" ht="8.1" customHeight="1"/>
    <row r="2" spans="1:11" ht="8.1" customHeight="1"/>
    <row r="3" spans="1:11" s="323" customFormat="1" ht="31.5" customHeight="1">
      <c r="A3" s="324" t="s">
        <v>97</v>
      </c>
      <c r="B3" s="335" t="s">
        <v>123</v>
      </c>
      <c r="C3" s="335"/>
      <c r="D3" s="335"/>
      <c r="E3" s="335"/>
      <c r="F3" s="335"/>
      <c r="G3" s="335"/>
      <c r="H3" s="335"/>
      <c r="I3" s="335"/>
      <c r="J3" s="335"/>
      <c r="K3" s="335"/>
    </row>
    <row r="4" spans="1:11" s="142" customFormat="1" ht="30" customHeight="1">
      <c r="A4" s="143" t="s">
        <v>98</v>
      </c>
      <c r="B4" s="336" t="s">
        <v>124</v>
      </c>
      <c r="C4" s="336"/>
      <c r="D4" s="336"/>
      <c r="E4" s="336"/>
      <c r="F4" s="336"/>
      <c r="G4" s="336"/>
      <c r="H4" s="336"/>
      <c r="I4" s="336"/>
      <c r="J4" s="336"/>
      <c r="K4" s="336"/>
    </row>
    <row r="5" spans="1:11" s="141" customFormat="1" ht="15.75" thickBot="1">
      <c r="A5" s="260"/>
      <c r="B5" s="260"/>
      <c r="C5" s="261"/>
      <c r="D5" s="261"/>
      <c r="E5" s="261"/>
      <c r="F5" s="261"/>
      <c r="G5" s="261"/>
      <c r="H5" s="261"/>
      <c r="I5" s="261"/>
      <c r="J5" s="261"/>
      <c r="K5" s="260"/>
    </row>
    <row r="6" spans="1:11" s="61" customFormat="1" ht="8.1" customHeight="1">
      <c r="A6" s="274"/>
      <c r="B6" s="267"/>
      <c r="C6" s="253"/>
      <c r="D6" s="272"/>
      <c r="E6" s="272"/>
      <c r="F6" s="272"/>
      <c r="G6" s="253"/>
      <c r="H6" s="272"/>
      <c r="I6" s="272"/>
      <c r="J6" s="272"/>
      <c r="K6" s="268"/>
    </row>
    <row r="7" spans="1:11" s="61" customFormat="1" ht="15" customHeight="1">
      <c r="A7" s="252" t="s">
        <v>46</v>
      </c>
      <c r="B7" s="267"/>
      <c r="C7" s="253" t="s">
        <v>9</v>
      </c>
      <c r="D7" s="331" t="s">
        <v>28</v>
      </c>
      <c r="E7" s="331"/>
      <c r="F7" s="331"/>
      <c r="G7" s="331"/>
      <c r="H7" s="331"/>
      <c r="I7" s="331"/>
      <c r="J7" s="331"/>
      <c r="K7" s="268"/>
    </row>
    <row r="8" spans="1:11" s="61" customFormat="1" ht="15" customHeight="1">
      <c r="A8" s="234" t="s">
        <v>47</v>
      </c>
      <c r="B8" s="269"/>
      <c r="C8" s="256" t="s">
        <v>7</v>
      </c>
      <c r="D8" s="338" t="s">
        <v>30</v>
      </c>
      <c r="E8" s="338"/>
      <c r="F8" s="338"/>
      <c r="G8" s="338"/>
      <c r="H8" s="338"/>
      <c r="I8" s="338"/>
      <c r="J8" s="338"/>
      <c r="K8" s="268"/>
    </row>
    <row r="9" spans="1:11" s="61" customFormat="1" ht="15" customHeight="1">
      <c r="A9" s="234"/>
      <c r="B9" s="269"/>
      <c r="C9" s="256"/>
      <c r="D9" s="342" t="s">
        <v>34</v>
      </c>
      <c r="E9" s="342"/>
      <c r="F9" s="342"/>
      <c r="G9" s="270"/>
      <c r="H9" s="342" t="s">
        <v>35</v>
      </c>
      <c r="I9" s="342"/>
      <c r="J9" s="342"/>
      <c r="K9" s="268"/>
    </row>
    <row r="10" spans="1:11" s="61" customFormat="1">
      <c r="A10" s="234"/>
      <c r="B10" s="269"/>
      <c r="C10" s="256"/>
      <c r="D10" s="338" t="s">
        <v>39</v>
      </c>
      <c r="E10" s="338"/>
      <c r="F10" s="338"/>
      <c r="G10" s="270"/>
      <c r="H10" s="338" t="s">
        <v>40</v>
      </c>
      <c r="I10" s="338"/>
      <c r="J10" s="338"/>
      <c r="K10" s="268"/>
    </row>
    <row r="11" spans="1:11" s="61" customFormat="1" ht="15" customHeight="1">
      <c r="A11" s="266"/>
      <c r="B11" s="269"/>
      <c r="C11" s="256"/>
      <c r="D11" s="272" t="s">
        <v>4</v>
      </c>
      <c r="E11" s="272" t="s">
        <v>13</v>
      </c>
      <c r="F11" s="272" t="s">
        <v>12</v>
      </c>
      <c r="G11" s="270"/>
      <c r="H11" s="272" t="s">
        <v>4</v>
      </c>
      <c r="I11" s="272" t="s">
        <v>13</v>
      </c>
      <c r="J11" s="272" t="s">
        <v>12</v>
      </c>
      <c r="K11" s="268"/>
    </row>
    <row r="12" spans="1:11" s="61" customFormat="1" ht="15" customHeight="1">
      <c r="A12" s="266"/>
      <c r="B12" s="269"/>
      <c r="C12" s="256"/>
      <c r="D12" s="273" t="s">
        <v>3</v>
      </c>
      <c r="E12" s="273" t="s">
        <v>11</v>
      </c>
      <c r="F12" s="273" t="s">
        <v>10</v>
      </c>
      <c r="G12" s="270"/>
      <c r="H12" s="273" t="s">
        <v>3</v>
      </c>
      <c r="I12" s="273" t="s">
        <v>11</v>
      </c>
      <c r="J12" s="273" t="s">
        <v>10</v>
      </c>
      <c r="K12" s="268"/>
    </row>
    <row r="13" spans="1:11" s="61" customFormat="1" ht="8.1" customHeight="1" thickBot="1">
      <c r="A13" s="275"/>
      <c r="B13" s="276"/>
      <c r="C13" s="277"/>
      <c r="D13" s="278"/>
      <c r="E13" s="278"/>
      <c r="F13" s="278"/>
      <c r="G13" s="277"/>
      <c r="H13" s="278"/>
      <c r="I13" s="278"/>
      <c r="J13" s="278"/>
      <c r="K13" s="279"/>
    </row>
    <row r="14" spans="1:11" ht="8.1" customHeight="1">
      <c r="A14" s="145"/>
      <c r="B14" s="145"/>
      <c r="C14" s="146"/>
      <c r="D14" s="146"/>
      <c r="E14" s="146"/>
      <c r="F14" s="146"/>
      <c r="G14" s="146"/>
      <c r="H14" s="146"/>
      <c r="I14" s="146"/>
    </row>
    <row r="15" spans="1:11" ht="15.95" customHeight="1">
      <c r="A15" s="14" t="s">
        <v>66</v>
      </c>
      <c r="B15" s="147"/>
      <c r="C15" s="148">
        <v>2019</v>
      </c>
      <c r="D15" s="173" t="s">
        <v>2</v>
      </c>
      <c r="E15" s="173" t="s">
        <v>2</v>
      </c>
      <c r="F15" s="173" t="s">
        <v>2</v>
      </c>
      <c r="G15" s="139"/>
      <c r="H15" s="149">
        <f>SUM(H18,H21,H24,H27,H30,H33,H36,H39,H42,H45,H48)</f>
        <v>202</v>
      </c>
      <c r="I15" s="149">
        <f>SUM(I18,I21,I24,I27,I30,I33,I36,I39,I42,I45,I48)</f>
        <v>95</v>
      </c>
      <c r="J15" s="149">
        <f>SUM(J18,J21,J24,J27,J30,J33,J36,J39,J42,J45,J48)</f>
        <v>107</v>
      </c>
    </row>
    <row r="16" spans="1:11" ht="15.95" customHeight="1">
      <c r="A16" s="104"/>
      <c r="B16" s="147"/>
      <c r="C16" s="151">
        <v>2020</v>
      </c>
      <c r="D16" s="173" t="s">
        <v>71</v>
      </c>
      <c r="E16" s="173" t="s">
        <v>71</v>
      </c>
      <c r="F16" s="173" t="s">
        <v>71</v>
      </c>
      <c r="G16" s="173"/>
      <c r="H16" s="173" t="s">
        <v>71</v>
      </c>
      <c r="I16" s="173" t="s">
        <v>71</v>
      </c>
      <c r="J16" s="173" t="s">
        <v>71</v>
      </c>
    </row>
    <row r="17" spans="1:10" ht="15.95" customHeight="1">
      <c r="B17" s="147"/>
      <c r="C17" s="59"/>
      <c r="D17" s="152"/>
      <c r="E17" s="152"/>
      <c r="F17" s="152"/>
      <c r="G17" s="139"/>
      <c r="H17" s="152"/>
      <c r="I17" s="152"/>
      <c r="J17" s="152"/>
    </row>
    <row r="18" spans="1:10" ht="15.95" customHeight="1">
      <c r="A18" s="111" t="s">
        <v>15</v>
      </c>
      <c r="B18" s="154"/>
      <c r="C18" s="59">
        <v>2019</v>
      </c>
      <c r="D18" s="175" t="s">
        <v>2</v>
      </c>
      <c r="E18" s="175" t="s">
        <v>2</v>
      </c>
      <c r="F18" s="175" t="s">
        <v>2</v>
      </c>
      <c r="G18" s="139"/>
      <c r="H18" s="175">
        <f>SUM(I18:J18)</f>
        <v>15</v>
      </c>
      <c r="I18" s="175">
        <v>9</v>
      </c>
      <c r="J18" s="175">
        <v>6</v>
      </c>
    </row>
    <row r="19" spans="1:10" ht="15.95" customHeight="1">
      <c r="A19" s="111"/>
      <c r="B19" s="154"/>
      <c r="C19" s="155">
        <v>2020</v>
      </c>
      <c r="D19" s="175" t="s">
        <v>71</v>
      </c>
      <c r="E19" s="175" t="s">
        <v>71</v>
      </c>
      <c r="F19" s="175" t="s">
        <v>71</v>
      </c>
      <c r="G19" s="175"/>
      <c r="H19" s="175" t="s">
        <v>71</v>
      </c>
      <c r="I19" s="175" t="s">
        <v>71</v>
      </c>
      <c r="J19" s="175" t="s">
        <v>71</v>
      </c>
    </row>
    <row r="20" spans="1:10" ht="15.95" customHeight="1">
      <c r="B20" s="154"/>
      <c r="C20" s="155"/>
      <c r="D20" s="112"/>
      <c r="E20" s="112"/>
      <c r="F20" s="112"/>
      <c r="G20" s="139"/>
      <c r="H20" s="175"/>
      <c r="I20" s="175"/>
      <c r="J20" s="175"/>
    </row>
    <row r="21" spans="1:10" ht="15.95" customHeight="1">
      <c r="A21" s="111" t="s">
        <v>18</v>
      </c>
      <c r="B21" s="154"/>
      <c r="C21" s="59">
        <v>2019</v>
      </c>
      <c r="D21" s="175" t="s">
        <v>2</v>
      </c>
      <c r="E21" s="175" t="s">
        <v>2</v>
      </c>
      <c r="F21" s="175" t="s">
        <v>2</v>
      </c>
      <c r="G21" s="139"/>
      <c r="H21" s="175">
        <f>SUM(I21:J21)</f>
        <v>84</v>
      </c>
      <c r="I21" s="175">
        <v>34</v>
      </c>
      <c r="J21" s="175">
        <v>50</v>
      </c>
    </row>
    <row r="22" spans="1:10" ht="15.95" customHeight="1">
      <c r="A22" s="111"/>
      <c r="B22" s="154"/>
      <c r="C22" s="155">
        <v>2020</v>
      </c>
      <c r="D22" s="175" t="s">
        <v>71</v>
      </c>
      <c r="E22" s="175" t="s">
        <v>71</v>
      </c>
      <c r="F22" s="175" t="s">
        <v>71</v>
      </c>
      <c r="G22" s="175"/>
      <c r="H22" s="175" t="s">
        <v>71</v>
      </c>
      <c r="I22" s="175" t="s">
        <v>71</v>
      </c>
      <c r="J22" s="175" t="s">
        <v>71</v>
      </c>
    </row>
    <row r="23" spans="1:10" ht="15.95" customHeight="1">
      <c r="B23" s="154"/>
      <c r="C23" s="151"/>
      <c r="D23" s="112"/>
      <c r="E23" s="112"/>
      <c r="F23" s="112"/>
      <c r="G23" s="139"/>
      <c r="H23" s="175"/>
      <c r="I23" s="175"/>
      <c r="J23" s="175"/>
    </row>
    <row r="24" spans="1:10" ht="15.95" customHeight="1">
      <c r="A24" s="111" t="s">
        <v>20</v>
      </c>
      <c r="B24" s="154"/>
      <c r="C24" s="59">
        <v>2019</v>
      </c>
      <c r="D24" s="175" t="s">
        <v>2</v>
      </c>
      <c r="E24" s="175" t="s">
        <v>2</v>
      </c>
      <c r="F24" s="175" t="s">
        <v>2</v>
      </c>
      <c r="G24" s="139"/>
      <c r="H24" s="175">
        <f>SUM(I24:J24)</f>
        <v>18</v>
      </c>
      <c r="I24" s="175">
        <v>9</v>
      </c>
      <c r="J24" s="175">
        <v>9</v>
      </c>
    </row>
    <row r="25" spans="1:10" ht="15.95" customHeight="1">
      <c r="A25" s="111"/>
      <c r="B25" s="154"/>
      <c r="C25" s="155">
        <v>2020</v>
      </c>
      <c r="D25" s="175" t="s">
        <v>71</v>
      </c>
      <c r="E25" s="175" t="s">
        <v>71</v>
      </c>
      <c r="F25" s="175" t="s">
        <v>71</v>
      </c>
      <c r="G25" s="175"/>
      <c r="H25" s="175" t="s">
        <v>71</v>
      </c>
      <c r="I25" s="175" t="s">
        <v>71</v>
      </c>
      <c r="J25" s="175" t="s">
        <v>71</v>
      </c>
    </row>
    <row r="26" spans="1:10" ht="15.95" customHeight="1">
      <c r="B26" s="154"/>
      <c r="C26" s="139"/>
      <c r="D26" s="112"/>
      <c r="E26" s="112"/>
      <c r="F26" s="112"/>
      <c r="G26" s="139"/>
      <c r="H26" s="175"/>
      <c r="I26" s="175"/>
      <c r="J26" s="175"/>
    </row>
    <row r="27" spans="1:10" ht="15.95" customHeight="1">
      <c r="A27" s="111" t="s">
        <v>21</v>
      </c>
      <c r="B27" s="156"/>
      <c r="C27" s="59">
        <v>2019</v>
      </c>
      <c r="D27" s="175" t="s">
        <v>2</v>
      </c>
      <c r="E27" s="175" t="s">
        <v>2</v>
      </c>
      <c r="F27" s="175" t="s">
        <v>2</v>
      </c>
      <c r="G27" s="139"/>
      <c r="H27" s="175">
        <f>SUM(I27:J27)</f>
        <v>24</v>
      </c>
      <c r="I27" s="175">
        <v>16</v>
      </c>
      <c r="J27" s="175">
        <v>8</v>
      </c>
    </row>
    <row r="28" spans="1:10" ht="15.95" customHeight="1">
      <c r="A28" s="111"/>
      <c r="B28" s="156"/>
      <c r="C28" s="155">
        <v>2020</v>
      </c>
      <c r="D28" s="175" t="s">
        <v>71</v>
      </c>
      <c r="E28" s="175" t="s">
        <v>71</v>
      </c>
      <c r="F28" s="175" t="s">
        <v>71</v>
      </c>
      <c r="G28" s="175"/>
      <c r="H28" s="175" t="s">
        <v>71</v>
      </c>
      <c r="I28" s="175" t="s">
        <v>71</v>
      </c>
      <c r="J28" s="175" t="s">
        <v>71</v>
      </c>
    </row>
    <row r="29" spans="1:10" ht="15.95" customHeight="1">
      <c r="B29" s="156"/>
      <c r="C29" s="155"/>
      <c r="D29" s="112"/>
      <c r="E29" s="112"/>
      <c r="F29" s="112"/>
      <c r="G29" s="139"/>
      <c r="H29" s="175"/>
      <c r="I29" s="175"/>
      <c r="J29" s="175"/>
    </row>
    <row r="30" spans="1:10" ht="15.95" customHeight="1">
      <c r="A30" s="111" t="s">
        <v>22</v>
      </c>
      <c r="B30" s="147"/>
      <c r="C30" s="59">
        <v>2019</v>
      </c>
      <c r="D30" s="175" t="s">
        <v>2</v>
      </c>
      <c r="E30" s="175" t="s">
        <v>2</v>
      </c>
      <c r="F30" s="175" t="s">
        <v>2</v>
      </c>
      <c r="G30" s="139"/>
      <c r="H30" s="175">
        <f>SUM(I30:J30)</f>
        <v>12</v>
      </c>
      <c r="I30" s="175">
        <v>5</v>
      </c>
      <c r="J30" s="175">
        <v>7</v>
      </c>
    </row>
    <row r="31" spans="1:10" ht="15.95" customHeight="1">
      <c r="A31" s="111"/>
      <c r="B31" s="147"/>
      <c r="C31" s="155">
        <v>2020</v>
      </c>
      <c r="D31" s="175" t="s">
        <v>71</v>
      </c>
      <c r="E31" s="175" t="s">
        <v>71</v>
      </c>
      <c r="F31" s="175" t="s">
        <v>71</v>
      </c>
      <c r="G31" s="175"/>
      <c r="H31" s="175" t="s">
        <v>71</v>
      </c>
      <c r="I31" s="175" t="s">
        <v>71</v>
      </c>
      <c r="J31" s="175" t="s">
        <v>71</v>
      </c>
    </row>
    <row r="32" spans="1:10" ht="15.95" customHeight="1">
      <c r="B32" s="147"/>
      <c r="C32" s="151"/>
      <c r="D32" s="112"/>
      <c r="E32" s="112"/>
      <c r="F32" s="112"/>
      <c r="G32" s="139"/>
      <c r="H32" s="175"/>
      <c r="I32" s="175"/>
      <c r="J32" s="175"/>
    </row>
    <row r="33" spans="1:19" ht="15.95" customHeight="1">
      <c r="A33" s="111" t="s">
        <v>23</v>
      </c>
      <c r="B33" s="147"/>
      <c r="C33" s="59">
        <v>2019</v>
      </c>
      <c r="D33" s="175" t="s">
        <v>2</v>
      </c>
      <c r="E33" s="175" t="s">
        <v>2</v>
      </c>
      <c r="F33" s="175" t="s">
        <v>2</v>
      </c>
      <c r="G33" s="139"/>
      <c r="H33" s="175">
        <f>SUM(I33:J33)</f>
        <v>13</v>
      </c>
      <c r="I33" s="175">
        <v>8</v>
      </c>
      <c r="J33" s="175">
        <v>5</v>
      </c>
    </row>
    <row r="34" spans="1:19" ht="15.95" customHeight="1">
      <c r="A34" s="111"/>
      <c r="B34" s="147"/>
      <c r="C34" s="155">
        <v>2020</v>
      </c>
      <c r="D34" s="175" t="s">
        <v>71</v>
      </c>
      <c r="E34" s="175" t="s">
        <v>71</v>
      </c>
      <c r="F34" s="175" t="s">
        <v>71</v>
      </c>
      <c r="G34" s="175"/>
      <c r="H34" s="175" t="s">
        <v>71</v>
      </c>
      <c r="I34" s="175" t="s">
        <v>71</v>
      </c>
      <c r="J34" s="175" t="s">
        <v>71</v>
      </c>
    </row>
    <row r="35" spans="1:19" ht="15.95" customHeight="1">
      <c r="B35" s="147"/>
      <c r="C35" s="59"/>
      <c r="D35" s="112"/>
      <c r="E35" s="112"/>
      <c r="F35" s="112"/>
      <c r="G35" s="139"/>
      <c r="H35" s="175"/>
      <c r="I35" s="175"/>
      <c r="J35" s="175"/>
    </row>
    <row r="36" spans="1:19" ht="15.95" customHeight="1">
      <c r="A36" s="111" t="s">
        <v>43</v>
      </c>
      <c r="B36" s="147"/>
      <c r="C36" s="59">
        <v>2019</v>
      </c>
      <c r="D36" s="175" t="s">
        <v>2</v>
      </c>
      <c r="E36" s="175" t="s">
        <v>2</v>
      </c>
      <c r="F36" s="175" t="s">
        <v>2</v>
      </c>
      <c r="G36" s="139"/>
      <c r="H36" s="175">
        <f>SUM(I36:J36)</f>
        <v>12</v>
      </c>
      <c r="I36" s="175">
        <v>3</v>
      </c>
      <c r="J36" s="175">
        <v>9</v>
      </c>
    </row>
    <row r="37" spans="1:19" ht="15.95" customHeight="1">
      <c r="A37" s="111"/>
      <c r="B37" s="147"/>
      <c r="C37" s="155">
        <v>2020</v>
      </c>
      <c r="D37" s="175" t="s">
        <v>71</v>
      </c>
      <c r="E37" s="175" t="s">
        <v>71</v>
      </c>
      <c r="F37" s="175" t="s">
        <v>71</v>
      </c>
      <c r="G37" s="175"/>
      <c r="H37" s="175" t="s">
        <v>71</v>
      </c>
      <c r="I37" s="175" t="s">
        <v>71</v>
      </c>
      <c r="J37" s="175" t="s">
        <v>71</v>
      </c>
    </row>
    <row r="38" spans="1:19" ht="15.95" customHeight="1">
      <c r="B38" s="147"/>
      <c r="C38" s="155"/>
      <c r="D38" s="112"/>
      <c r="E38" s="112"/>
      <c r="F38" s="112"/>
      <c r="G38" s="139"/>
      <c r="H38" s="175"/>
      <c r="I38" s="175"/>
      <c r="J38" s="175"/>
    </row>
    <row r="39" spans="1:19" ht="15.95" customHeight="1">
      <c r="A39" s="111" t="s">
        <v>16</v>
      </c>
      <c r="B39" s="147"/>
      <c r="C39" s="59">
        <v>2019</v>
      </c>
      <c r="D39" s="175" t="s">
        <v>2</v>
      </c>
      <c r="E39" s="175" t="s">
        <v>2</v>
      </c>
      <c r="F39" s="175" t="s">
        <v>2</v>
      </c>
      <c r="G39" s="139"/>
      <c r="H39" s="175">
        <f>SUM(I39:J39)</f>
        <v>6</v>
      </c>
      <c r="I39" s="175">
        <v>2</v>
      </c>
      <c r="J39" s="175">
        <v>4</v>
      </c>
      <c r="K39" s="157"/>
      <c r="L39" s="157"/>
      <c r="M39" s="157"/>
      <c r="N39" s="157"/>
      <c r="O39" s="157"/>
      <c r="P39" s="157"/>
      <c r="Q39" s="157"/>
      <c r="R39" s="157"/>
      <c r="S39" s="157"/>
    </row>
    <row r="40" spans="1:19" ht="15.95" customHeight="1">
      <c r="A40" s="111"/>
      <c r="B40" s="147"/>
      <c r="C40" s="155">
        <v>2020</v>
      </c>
      <c r="D40" s="175" t="s">
        <v>71</v>
      </c>
      <c r="E40" s="175" t="s">
        <v>71</v>
      </c>
      <c r="F40" s="175" t="s">
        <v>71</v>
      </c>
      <c r="G40" s="175"/>
      <c r="H40" s="175" t="s">
        <v>71</v>
      </c>
      <c r="I40" s="175" t="s">
        <v>71</v>
      </c>
      <c r="J40" s="175" t="s">
        <v>71</v>
      </c>
    </row>
    <row r="41" spans="1:19" ht="15.95" customHeight="1">
      <c r="B41" s="147"/>
      <c r="C41" s="147"/>
      <c r="D41" s="112"/>
      <c r="E41" s="112"/>
      <c r="F41" s="112"/>
      <c r="G41" s="139"/>
      <c r="H41" s="175"/>
      <c r="I41" s="175"/>
      <c r="J41" s="175"/>
    </row>
    <row r="42" spans="1:19" ht="15.95" customHeight="1">
      <c r="A42" s="111" t="s">
        <v>19</v>
      </c>
      <c r="B42" s="156"/>
      <c r="C42" s="59">
        <v>2019</v>
      </c>
      <c r="D42" s="175" t="s">
        <v>2</v>
      </c>
      <c r="E42" s="175" t="s">
        <v>2</v>
      </c>
      <c r="F42" s="175" t="s">
        <v>2</v>
      </c>
      <c r="G42" s="139"/>
      <c r="H42" s="175">
        <f>SUM(I42:J42)</f>
        <v>9</v>
      </c>
      <c r="I42" s="175">
        <v>7</v>
      </c>
      <c r="J42" s="175">
        <v>2</v>
      </c>
    </row>
    <row r="43" spans="1:19" ht="15.95" customHeight="1">
      <c r="A43" s="111"/>
      <c r="B43" s="156"/>
      <c r="C43" s="155">
        <v>2020</v>
      </c>
      <c r="D43" s="175" t="s">
        <v>71</v>
      </c>
      <c r="E43" s="175" t="s">
        <v>71</v>
      </c>
      <c r="F43" s="175" t="s">
        <v>71</v>
      </c>
      <c r="G43" s="175"/>
      <c r="H43" s="175" t="s">
        <v>71</v>
      </c>
      <c r="I43" s="175" t="s">
        <v>71</v>
      </c>
      <c r="J43" s="175" t="s">
        <v>71</v>
      </c>
    </row>
    <row r="44" spans="1:19" ht="15.95" customHeight="1">
      <c r="B44" s="147"/>
      <c r="C44" s="147"/>
      <c r="D44" s="112"/>
      <c r="E44" s="112"/>
      <c r="F44" s="112"/>
      <c r="G44" s="139"/>
      <c r="H44" s="175"/>
      <c r="I44" s="175"/>
      <c r="J44" s="175"/>
      <c r="K44" s="112"/>
      <c r="L44" s="112"/>
      <c r="M44" s="112"/>
    </row>
    <row r="45" spans="1:19" ht="15.95" customHeight="1">
      <c r="A45" s="111" t="s">
        <v>17</v>
      </c>
      <c r="B45" s="156"/>
      <c r="C45" s="59">
        <v>2019</v>
      </c>
      <c r="D45" s="175" t="s">
        <v>2</v>
      </c>
      <c r="E45" s="175" t="s">
        <v>2</v>
      </c>
      <c r="F45" s="175" t="s">
        <v>2</v>
      </c>
      <c r="G45" s="139"/>
      <c r="H45" s="175">
        <f>SUM(I45:J45)</f>
        <v>9</v>
      </c>
      <c r="I45" s="175">
        <v>2</v>
      </c>
      <c r="J45" s="175">
        <v>7</v>
      </c>
      <c r="K45" s="108"/>
      <c r="L45" s="108"/>
      <c r="M45" s="108"/>
    </row>
    <row r="46" spans="1:19" ht="15.95" customHeight="1">
      <c r="A46" s="111"/>
      <c r="B46" s="156"/>
      <c r="C46" s="59">
        <v>2020</v>
      </c>
      <c r="D46" s="175" t="s">
        <v>71</v>
      </c>
      <c r="E46" s="175" t="s">
        <v>71</v>
      </c>
      <c r="F46" s="175" t="s">
        <v>71</v>
      </c>
      <c r="G46" s="175"/>
      <c r="H46" s="175" t="s">
        <v>71</v>
      </c>
      <c r="I46" s="175" t="s">
        <v>71</v>
      </c>
      <c r="J46" s="175" t="s">
        <v>71</v>
      </c>
      <c r="K46" s="108"/>
      <c r="L46" s="108"/>
      <c r="M46" s="108"/>
    </row>
    <row r="47" spans="1:19" ht="15.95" customHeight="1">
      <c r="A47" s="111"/>
      <c r="B47" s="156"/>
      <c r="C47" s="156"/>
      <c r="D47" s="108"/>
      <c r="E47" s="108"/>
      <c r="F47" s="108"/>
      <c r="G47" s="139"/>
      <c r="H47" s="175"/>
      <c r="I47" s="175"/>
      <c r="J47" s="175"/>
      <c r="K47" s="108"/>
      <c r="L47" s="108"/>
      <c r="M47" s="108"/>
    </row>
    <row r="48" spans="1:19" ht="15.95" customHeight="1">
      <c r="A48" s="314" t="s">
        <v>42</v>
      </c>
      <c r="B48" s="156"/>
      <c r="C48" s="59">
        <v>2019</v>
      </c>
      <c r="D48" s="175" t="s">
        <v>71</v>
      </c>
      <c r="E48" s="175" t="s">
        <v>71</v>
      </c>
      <c r="F48" s="175" t="s">
        <v>71</v>
      </c>
      <c r="G48" s="175"/>
      <c r="H48" s="175" t="s">
        <v>71</v>
      </c>
      <c r="I48" s="175" t="s">
        <v>71</v>
      </c>
      <c r="J48" s="175" t="s">
        <v>71</v>
      </c>
      <c r="K48" s="175"/>
      <c r="L48" s="175"/>
      <c r="M48" s="175"/>
      <c r="N48" s="175"/>
    </row>
    <row r="49" spans="1:13" ht="15.95" customHeight="1">
      <c r="B49" s="156"/>
      <c r="C49" s="59">
        <v>2020</v>
      </c>
      <c r="D49" s="175" t="s">
        <v>71</v>
      </c>
      <c r="E49" s="175" t="s">
        <v>71</v>
      </c>
      <c r="F49" s="175" t="s">
        <v>71</v>
      </c>
      <c r="G49" s="175"/>
      <c r="H49" s="175" t="s">
        <v>71</v>
      </c>
      <c r="I49" s="175" t="s">
        <v>71</v>
      </c>
      <c r="J49" s="175" t="s">
        <v>71</v>
      </c>
      <c r="K49" s="108"/>
      <c r="L49" s="108"/>
      <c r="M49" s="108"/>
    </row>
    <row r="50" spans="1:13" ht="8.1" customHeight="1">
      <c r="A50" s="281"/>
      <c r="B50" s="282"/>
      <c r="C50" s="283"/>
      <c r="D50" s="283"/>
      <c r="E50" s="283"/>
      <c r="F50" s="283"/>
      <c r="G50" s="283"/>
      <c r="H50" s="283"/>
      <c r="I50" s="283"/>
      <c r="J50" s="283"/>
      <c r="K50" s="280"/>
    </row>
    <row r="51" spans="1:13" s="159" customFormat="1" ht="16.5" customHeight="1">
      <c r="A51" s="158"/>
      <c r="C51" s="160"/>
      <c r="D51" s="160"/>
      <c r="E51" s="160"/>
      <c r="F51" s="160"/>
      <c r="K51" s="161" t="s">
        <v>76</v>
      </c>
    </row>
    <row r="52" spans="1:13" s="159" customFormat="1" ht="15" customHeight="1">
      <c r="C52" s="160"/>
      <c r="D52" s="160"/>
      <c r="E52" s="160"/>
      <c r="F52" s="160"/>
      <c r="K52" s="162" t="s">
        <v>77</v>
      </c>
    </row>
    <row r="53" spans="1:13" s="159" customFormat="1" ht="16.5" customHeight="1">
      <c r="A53" s="158" t="s">
        <v>85</v>
      </c>
      <c r="C53" s="163"/>
      <c r="D53" s="163"/>
      <c r="E53" s="163"/>
      <c r="F53" s="163"/>
      <c r="G53" s="163"/>
      <c r="H53" s="163"/>
      <c r="I53" s="163"/>
    </row>
    <row r="54" spans="1:13" s="164" customFormat="1" ht="15.75" customHeight="1">
      <c r="A54" s="54" t="s">
        <v>65</v>
      </c>
      <c r="C54" s="165"/>
      <c r="D54" s="165"/>
      <c r="E54" s="165"/>
      <c r="F54" s="165"/>
      <c r="G54" s="165"/>
      <c r="H54" s="165"/>
      <c r="I54" s="165"/>
    </row>
    <row r="55" spans="1:13" s="166" customFormat="1" ht="17.25">
      <c r="A55" s="167" t="s">
        <v>82</v>
      </c>
      <c r="B55" s="168"/>
      <c r="C55" s="169"/>
      <c r="D55" s="169"/>
      <c r="E55" s="169"/>
      <c r="F55" s="169"/>
      <c r="G55" s="169"/>
      <c r="H55" s="169"/>
      <c r="I55" s="169"/>
    </row>
    <row r="56" spans="1:13" s="93" customFormat="1" ht="15" customHeight="1">
      <c r="A56" s="46" t="s">
        <v>73</v>
      </c>
      <c r="B56" s="170"/>
      <c r="C56" s="170"/>
    </row>
    <row r="57" spans="1:13" s="93" customFormat="1" ht="15" customHeight="1">
      <c r="A57" s="47" t="s">
        <v>78</v>
      </c>
      <c r="B57" s="170"/>
      <c r="C57" s="170"/>
    </row>
    <row r="58" spans="1:13">
      <c r="A58" s="171"/>
    </row>
  </sheetData>
  <mergeCells count="8">
    <mergeCell ref="D10:F10"/>
    <mergeCell ref="H10:J10"/>
    <mergeCell ref="H9:J9"/>
    <mergeCell ref="D9:F9"/>
    <mergeCell ref="B3:K3"/>
    <mergeCell ref="B4:K4"/>
    <mergeCell ref="D7:J7"/>
    <mergeCell ref="D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X59"/>
  <sheetViews>
    <sheetView tabSelected="1" view="pageBreakPreview" zoomScale="90" zoomScaleNormal="100" zoomScaleSheetLayoutView="90" workbookViewId="0">
      <selection activeCell="H4" sqref="H4"/>
    </sheetView>
  </sheetViews>
  <sheetFormatPr defaultColWidth="11.85546875" defaultRowHeight="15"/>
  <cols>
    <col min="1" max="1" width="11.28515625" style="139" customWidth="1"/>
    <col min="2" max="2" width="11.7109375" style="139" customWidth="1"/>
    <col min="3" max="3" width="8.140625" style="139" customWidth="1"/>
    <col min="4" max="4" width="12.140625" style="140" customWidth="1"/>
    <col min="5" max="5" width="9.42578125" style="140" customWidth="1"/>
    <col min="6" max="6" width="13.28515625" style="140" customWidth="1"/>
    <col min="7" max="7" width="1.140625" style="140" customWidth="1"/>
    <col min="8" max="8" width="16.28515625" style="140" customWidth="1"/>
    <col min="9" max="9" width="9.7109375" style="140" customWidth="1"/>
    <col min="10" max="10" width="13.7109375" style="140" customWidth="1"/>
    <col min="11" max="11" width="2" style="140" customWidth="1"/>
    <col min="12" max="12" width="8.140625" style="140" customWidth="1"/>
    <col min="13" max="13" width="8.7109375" style="140" customWidth="1"/>
    <col min="14" max="14" width="13.7109375" style="140" customWidth="1"/>
    <col min="15" max="15" width="1.28515625" style="139" customWidth="1"/>
    <col min="16" max="16384" width="11.85546875" style="139"/>
  </cols>
  <sheetData>
    <row r="1" spans="1:15" ht="8.1" customHeight="1"/>
    <row r="2" spans="1:15" ht="8.1" customHeight="1"/>
    <row r="3" spans="1:15" s="323" customFormat="1" ht="30.75" customHeight="1">
      <c r="A3" s="324" t="s">
        <v>99</v>
      </c>
      <c r="B3" s="335" t="s">
        <v>125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</row>
    <row r="4" spans="1:15" s="142" customFormat="1" ht="30" customHeight="1">
      <c r="A4" s="143" t="s">
        <v>100</v>
      </c>
      <c r="B4" s="336" t="s">
        <v>126</v>
      </c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15" s="141" customFormat="1" ht="15.75" thickBot="1">
      <c r="A5" s="260"/>
      <c r="B5" s="260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</row>
    <row r="6" spans="1:15" s="61" customFormat="1" ht="8.1" customHeight="1">
      <c r="A6" s="274"/>
      <c r="B6" s="267"/>
      <c r="C6" s="253"/>
      <c r="D6" s="272"/>
      <c r="E6" s="272"/>
      <c r="F6" s="272"/>
      <c r="G6" s="253"/>
      <c r="H6" s="272"/>
      <c r="I6" s="272"/>
      <c r="J6" s="272"/>
      <c r="K6" s="272"/>
      <c r="L6" s="272"/>
      <c r="M6" s="272"/>
      <c r="N6" s="272"/>
      <c r="O6" s="268"/>
    </row>
    <row r="7" spans="1:15" s="61" customFormat="1" ht="15" customHeight="1">
      <c r="A7" s="252" t="s">
        <v>46</v>
      </c>
      <c r="B7" s="267"/>
      <c r="C7" s="253" t="s">
        <v>9</v>
      </c>
      <c r="D7" s="331" t="s">
        <v>27</v>
      </c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268"/>
    </row>
    <row r="8" spans="1:15" s="61" customFormat="1" ht="15" customHeight="1">
      <c r="A8" s="234" t="s">
        <v>47</v>
      </c>
      <c r="B8" s="269"/>
      <c r="C8" s="256" t="s">
        <v>7</v>
      </c>
      <c r="D8" s="338" t="s">
        <v>29</v>
      </c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268"/>
    </row>
    <row r="9" spans="1:15" s="61" customFormat="1" ht="15" customHeight="1">
      <c r="A9" s="234"/>
      <c r="B9" s="269"/>
      <c r="C9" s="256"/>
      <c r="D9" s="341" t="s">
        <v>31</v>
      </c>
      <c r="E9" s="341"/>
      <c r="F9" s="341"/>
      <c r="G9" s="270"/>
      <c r="H9" s="341" t="s">
        <v>32</v>
      </c>
      <c r="I9" s="341"/>
      <c r="J9" s="341"/>
      <c r="K9" s="271"/>
      <c r="L9" s="341" t="s">
        <v>33</v>
      </c>
      <c r="M9" s="341"/>
      <c r="N9" s="341"/>
      <c r="O9" s="268"/>
    </row>
    <row r="10" spans="1:15" s="61" customFormat="1" ht="15" customHeight="1">
      <c r="A10" s="234"/>
      <c r="B10" s="269"/>
      <c r="C10" s="256"/>
      <c r="D10" s="337" t="s">
        <v>36</v>
      </c>
      <c r="E10" s="337"/>
      <c r="F10" s="337"/>
      <c r="G10" s="270"/>
      <c r="H10" s="337" t="s">
        <v>37</v>
      </c>
      <c r="I10" s="337"/>
      <c r="J10" s="337"/>
      <c r="K10" s="270"/>
      <c r="L10" s="337" t="s">
        <v>38</v>
      </c>
      <c r="M10" s="337"/>
      <c r="N10" s="337"/>
      <c r="O10" s="268"/>
    </row>
    <row r="11" spans="1:15" s="61" customFormat="1" ht="15" customHeight="1">
      <c r="A11" s="266"/>
      <c r="B11" s="269"/>
      <c r="C11" s="256"/>
      <c r="D11" s="272" t="s">
        <v>4</v>
      </c>
      <c r="E11" s="272" t="s">
        <v>13</v>
      </c>
      <c r="F11" s="272" t="s">
        <v>12</v>
      </c>
      <c r="G11" s="270"/>
      <c r="H11" s="272" t="s">
        <v>4</v>
      </c>
      <c r="I11" s="272" t="s">
        <v>13</v>
      </c>
      <c r="J11" s="272" t="s">
        <v>12</v>
      </c>
      <c r="K11" s="272"/>
      <c r="L11" s="272" t="s">
        <v>4</v>
      </c>
      <c r="M11" s="272" t="s">
        <v>13</v>
      </c>
      <c r="N11" s="272" t="s">
        <v>12</v>
      </c>
      <c r="O11" s="268"/>
    </row>
    <row r="12" spans="1:15" s="61" customFormat="1" ht="15" customHeight="1">
      <c r="A12" s="266"/>
      <c r="B12" s="269"/>
      <c r="C12" s="256"/>
      <c r="D12" s="273" t="s">
        <v>3</v>
      </c>
      <c r="E12" s="273" t="s">
        <v>11</v>
      </c>
      <c r="F12" s="273" t="s">
        <v>10</v>
      </c>
      <c r="G12" s="270"/>
      <c r="H12" s="273" t="s">
        <v>3</v>
      </c>
      <c r="I12" s="273" t="s">
        <v>11</v>
      </c>
      <c r="J12" s="273" t="s">
        <v>10</v>
      </c>
      <c r="K12" s="273"/>
      <c r="L12" s="273" t="s">
        <v>3</v>
      </c>
      <c r="M12" s="273" t="s">
        <v>11</v>
      </c>
      <c r="N12" s="273" t="s">
        <v>10</v>
      </c>
      <c r="O12" s="268"/>
    </row>
    <row r="13" spans="1:15" s="61" customFormat="1" ht="8.1" customHeight="1" thickBot="1">
      <c r="A13" s="275"/>
      <c r="B13" s="276"/>
      <c r="C13" s="277"/>
      <c r="D13" s="278"/>
      <c r="E13" s="278"/>
      <c r="F13" s="278"/>
      <c r="G13" s="277"/>
      <c r="H13" s="278"/>
      <c r="I13" s="278"/>
      <c r="J13" s="278"/>
      <c r="K13" s="278"/>
      <c r="L13" s="278"/>
      <c r="M13" s="278"/>
      <c r="N13" s="278"/>
      <c r="O13" s="279"/>
    </row>
    <row r="14" spans="1:15" ht="8.1" customHeight="1">
      <c r="A14" s="145"/>
      <c r="B14" s="145"/>
      <c r="C14" s="145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5" ht="15.95" customHeight="1">
      <c r="A15" s="14" t="s">
        <v>66</v>
      </c>
      <c r="B15" s="147"/>
      <c r="C15" s="148">
        <v>2019</v>
      </c>
      <c r="D15" s="149">
        <f>SUM(D18,D21,D24,D27,D30,D33,D36,D39,D42,D45,D48)</f>
        <v>985</v>
      </c>
      <c r="E15" s="149">
        <f t="shared" ref="E15:F15" si="0">SUM(E18,E21,E24,E27,E30,E33,E36,E39,E42,E45,E48)</f>
        <v>534</v>
      </c>
      <c r="F15" s="149">
        <f t="shared" si="0"/>
        <v>451</v>
      </c>
      <c r="G15" s="149"/>
      <c r="H15" s="149">
        <f>SUM(H18,H21,H24,H27,H30,H33,H36,H39,H42,H45,H48)</f>
        <v>12796</v>
      </c>
      <c r="I15" s="149">
        <f t="shared" ref="I15:J15" si="1">SUM(I18,I21,I24,I27,I30,I33,I36,I39,I42,I45,I48)</f>
        <v>7086</v>
      </c>
      <c r="J15" s="149">
        <f t="shared" si="1"/>
        <v>5710</v>
      </c>
      <c r="K15" s="149"/>
      <c r="L15" s="149">
        <f>SUM(L18,L21,L24,L27,L30,L33,L36,L39,L42,L45,L48)</f>
        <v>2237</v>
      </c>
      <c r="M15" s="149">
        <f>SUM(M18,M21,M24,M27,M30,M33,M36,M39,M42,M45,M48)</f>
        <v>1327</v>
      </c>
      <c r="N15" s="149">
        <f>SUM(N18,N21,N24,N27,N30,N33,N36,N39,N42,N45,N48)</f>
        <v>910</v>
      </c>
      <c r="O15" s="172"/>
    </row>
    <row r="16" spans="1:15" ht="15.95" customHeight="1">
      <c r="A16" s="104"/>
      <c r="B16" s="147"/>
      <c r="C16" s="151">
        <v>2020</v>
      </c>
      <c r="D16" s="173" t="s">
        <v>71</v>
      </c>
      <c r="E16" s="173" t="s">
        <v>71</v>
      </c>
      <c r="F16" s="173" t="s">
        <v>71</v>
      </c>
      <c r="G16" s="173"/>
      <c r="H16" s="173" t="s">
        <v>71</v>
      </c>
      <c r="I16" s="173" t="s">
        <v>71</v>
      </c>
      <c r="J16" s="173" t="s">
        <v>71</v>
      </c>
      <c r="K16" s="106"/>
      <c r="L16" s="173" t="s">
        <v>71</v>
      </c>
      <c r="M16" s="173" t="s">
        <v>71</v>
      </c>
      <c r="N16" s="173" t="s">
        <v>71</v>
      </c>
      <c r="O16" s="172"/>
    </row>
    <row r="17" spans="1:15" ht="15.95" customHeight="1">
      <c r="B17" s="147"/>
      <c r="C17" s="59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2"/>
    </row>
    <row r="18" spans="1:15" ht="15.95" customHeight="1">
      <c r="A18" s="111" t="s">
        <v>15</v>
      </c>
      <c r="B18" s="154"/>
      <c r="C18" s="59">
        <v>2019</v>
      </c>
      <c r="D18" s="108" t="s">
        <v>2</v>
      </c>
      <c r="E18" s="108" t="s">
        <v>2</v>
      </c>
      <c r="F18" s="108" t="s">
        <v>2</v>
      </c>
      <c r="G18" s="108"/>
      <c r="H18" s="108">
        <f>SUM(I18:J18)</f>
        <v>398</v>
      </c>
      <c r="I18" s="153">
        <v>242</v>
      </c>
      <c r="J18" s="153">
        <v>156</v>
      </c>
      <c r="K18" s="108"/>
      <c r="L18" s="108" t="s">
        <v>2</v>
      </c>
      <c r="M18" s="108" t="s">
        <v>2</v>
      </c>
      <c r="N18" s="108" t="s">
        <v>2</v>
      </c>
    </row>
    <row r="19" spans="1:15" ht="15.95" customHeight="1">
      <c r="A19" s="111"/>
      <c r="B19" s="154"/>
      <c r="C19" s="155">
        <v>2020</v>
      </c>
      <c r="D19" s="175" t="s">
        <v>71</v>
      </c>
      <c r="E19" s="175" t="s">
        <v>71</v>
      </c>
      <c r="F19" s="175" t="s">
        <v>71</v>
      </c>
      <c r="G19" s="175"/>
      <c r="H19" s="175" t="s">
        <v>71</v>
      </c>
      <c r="I19" s="175" t="s">
        <v>71</v>
      </c>
      <c r="J19" s="175" t="s">
        <v>71</v>
      </c>
      <c r="K19" s="108"/>
      <c r="L19" s="175" t="s">
        <v>71</v>
      </c>
      <c r="M19" s="175" t="s">
        <v>71</v>
      </c>
      <c r="N19" s="175" t="s">
        <v>71</v>
      </c>
    </row>
    <row r="20" spans="1:15" ht="15.95" customHeight="1">
      <c r="B20" s="154"/>
      <c r="C20" s="155"/>
      <c r="D20" s="112"/>
      <c r="E20" s="112"/>
      <c r="F20" s="112"/>
      <c r="G20" s="112"/>
      <c r="H20" s="112"/>
      <c r="I20" s="153"/>
      <c r="J20" s="153"/>
      <c r="K20" s="112"/>
      <c r="L20" s="139"/>
      <c r="M20" s="139"/>
      <c r="N20" s="139"/>
    </row>
    <row r="21" spans="1:15" ht="15.95" customHeight="1">
      <c r="A21" s="111" t="s">
        <v>18</v>
      </c>
      <c r="B21" s="154"/>
      <c r="C21" s="59">
        <v>2019</v>
      </c>
      <c r="D21" s="108" t="s">
        <v>2</v>
      </c>
      <c r="E21" s="108" t="s">
        <v>2</v>
      </c>
      <c r="F21" s="108" t="s">
        <v>2</v>
      </c>
      <c r="G21" s="108"/>
      <c r="H21" s="108">
        <f>SUM(I21:J21)</f>
        <v>5179</v>
      </c>
      <c r="I21" s="153">
        <v>2722</v>
      </c>
      <c r="J21" s="153">
        <v>2457</v>
      </c>
      <c r="K21" s="108"/>
      <c r="L21" s="108">
        <f>SUM(M21:N21)</f>
        <v>677</v>
      </c>
      <c r="M21" s="108">
        <v>396</v>
      </c>
      <c r="N21" s="108">
        <v>281</v>
      </c>
    </row>
    <row r="22" spans="1:15" ht="15.95" customHeight="1">
      <c r="A22" s="111"/>
      <c r="B22" s="154"/>
      <c r="C22" s="155">
        <v>2020</v>
      </c>
      <c r="D22" s="175" t="s">
        <v>71</v>
      </c>
      <c r="E22" s="175" t="s">
        <v>71</v>
      </c>
      <c r="F22" s="175" t="s">
        <v>71</v>
      </c>
      <c r="G22" s="175"/>
      <c r="H22" s="175" t="s">
        <v>71</v>
      </c>
      <c r="I22" s="175" t="s">
        <v>71</v>
      </c>
      <c r="J22" s="175" t="s">
        <v>71</v>
      </c>
      <c r="K22" s="108"/>
      <c r="L22" s="175" t="s">
        <v>71</v>
      </c>
      <c r="M22" s="175" t="s">
        <v>71</v>
      </c>
      <c r="N22" s="175" t="s">
        <v>71</v>
      </c>
    </row>
    <row r="23" spans="1:15" ht="15.95" customHeight="1">
      <c r="B23" s="154"/>
      <c r="C23" s="151"/>
      <c r="D23" s="112"/>
      <c r="E23" s="112"/>
      <c r="F23" s="112"/>
      <c r="G23" s="112"/>
      <c r="H23" s="112"/>
      <c r="I23" s="153"/>
      <c r="J23" s="153"/>
      <c r="K23" s="112"/>
      <c r="L23" s="139"/>
      <c r="M23" s="139"/>
      <c r="N23" s="139"/>
    </row>
    <row r="24" spans="1:15" ht="15.95" customHeight="1">
      <c r="A24" s="111" t="s">
        <v>20</v>
      </c>
      <c r="B24" s="154"/>
      <c r="C24" s="59">
        <v>2019</v>
      </c>
      <c r="D24" s="108" t="s">
        <v>2</v>
      </c>
      <c r="E24" s="108" t="s">
        <v>2</v>
      </c>
      <c r="F24" s="108" t="s">
        <v>2</v>
      </c>
      <c r="G24" s="108"/>
      <c r="H24" s="108">
        <f>SUM(I24:J24)</f>
        <v>566</v>
      </c>
      <c r="I24" s="153">
        <v>305</v>
      </c>
      <c r="J24" s="153">
        <v>261</v>
      </c>
      <c r="K24" s="108"/>
      <c r="L24" s="108" t="s">
        <v>2</v>
      </c>
      <c r="M24" s="108" t="s">
        <v>2</v>
      </c>
      <c r="N24" s="108" t="s">
        <v>2</v>
      </c>
    </row>
    <row r="25" spans="1:15" ht="15.95" customHeight="1">
      <c r="A25" s="111"/>
      <c r="B25" s="154"/>
      <c r="C25" s="155">
        <v>2020</v>
      </c>
      <c r="D25" s="175" t="s">
        <v>71</v>
      </c>
      <c r="E25" s="175" t="s">
        <v>71</v>
      </c>
      <c r="F25" s="175" t="s">
        <v>71</v>
      </c>
      <c r="G25" s="175"/>
      <c r="H25" s="175" t="s">
        <v>71</v>
      </c>
      <c r="I25" s="175" t="s">
        <v>71</v>
      </c>
      <c r="J25" s="175" t="s">
        <v>71</v>
      </c>
      <c r="K25" s="108"/>
      <c r="L25" s="175" t="s">
        <v>71</v>
      </c>
      <c r="M25" s="175" t="s">
        <v>71</v>
      </c>
      <c r="N25" s="175" t="s">
        <v>71</v>
      </c>
    </row>
    <row r="26" spans="1:15" ht="15.95" customHeight="1">
      <c r="B26" s="154"/>
      <c r="D26" s="112"/>
      <c r="E26" s="112"/>
      <c r="F26" s="112"/>
      <c r="G26" s="112"/>
      <c r="H26" s="112"/>
      <c r="I26" s="153"/>
      <c r="J26" s="153"/>
      <c r="K26" s="112"/>
      <c r="L26" s="139"/>
      <c r="M26" s="139"/>
      <c r="N26" s="139"/>
    </row>
    <row r="27" spans="1:15" ht="15.95" customHeight="1">
      <c r="A27" s="111" t="s">
        <v>21</v>
      </c>
      <c r="B27" s="156"/>
      <c r="C27" s="59">
        <v>2019</v>
      </c>
      <c r="D27" s="108">
        <f>SUM(E27:F27)</f>
        <v>146</v>
      </c>
      <c r="E27" s="176">
        <v>81</v>
      </c>
      <c r="F27" s="177">
        <v>65</v>
      </c>
      <c r="G27" s="108"/>
      <c r="H27" s="108">
        <f>SUM(I27:J27)</f>
        <v>1104</v>
      </c>
      <c r="I27" s="153">
        <v>712</v>
      </c>
      <c r="J27" s="153">
        <v>392</v>
      </c>
      <c r="K27" s="108"/>
      <c r="L27" s="108">
        <f>SUM(M27:N27)</f>
        <v>566</v>
      </c>
      <c r="M27" s="112">
        <v>370</v>
      </c>
      <c r="N27" s="112">
        <v>196</v>
      </c>
    </row>
    <row r="28" spans="1:15" ht="15.95" customHeight="1">
      <c r="A28" s="111"/>
      <c r="B28" s="156"/>
      <c r="C28" s="155">
        <v>2020</v>
      </c>
      <c r="D28" s="175" t="s">
        <v>71</v>
      </c>
      <c r="E28" s="175" t="s">
        <v>71</v>
      </c>
      <c r="F28" s="175" t="s">
        <v>71</v>
      </c>
      <c r="G28" s="175"/>
      <c r="H28" s="175" t="s">
        <v>71</v>
      </c>
      <c r="I28" s="175" t="s">
        <v>71</v>
      </c>
      <c r="J28" s="175" t="s">
        <v>71</v>
      </c>
      <c r="K28" s="108"/>
      <c r="L28" s="175" t="s">
        <v>71</v>
      </c>
      <c r="M28" s="175" t="s">
        <v>71</v>
      </c>
      <c r="N28" s="175" t="s">
        <v>71</v>
      </c>
    </row>
    <row r="29" spans="1:15" ht="15.95" customHeight="1">
      <c r="B29" s="156"/>
      <c r="C29" s="155"/>
      <c r="D29" s="112"/>
      <c r="E29" s="112"/>
      <c r="F29" s="112"/>
      <c r="G29" s="112"/>
      <c r="H29" s="112"/>
      <c r="I29" s="153"/>
      <c r="J29" s="153"/>
      <c r="K29" s="112"/>
      <c r="L29" s="139"/>
      <c r="M29" s="139"/>
      <c r="N29" s="139"/>
    </row>
    <row r="30" spans="1:15" ht="15.95" customHeight="1">
      <c r="A30" s="111" t="s">
        <v>22</v>
      </c>
      <c r="B30" s="147"/>
      <c r="C30" s="59">
        <v>2019</v>
      </c>
      <c r="D30" s="108" t="s">
        <v>2</v>
      </c>
      <c r="E30" s="108" t="s">
        <v>2</v>
      </c>
      <c r="F30" s="108" t="s">
        <v>2</v>
      </c>
      <c r="G30" s="108"/>
      <c r="H30" s="108">
        <f>SUM(I30:J30)</f>
        <v>939</v>
      </c>
      <c r="I30" s="153">
        <v>531</v>
      </c>
      <c r="J30" s="153">
        <v>408</v>
      </c>
      <c r="K30" s="108"/>
      <c r="L30" s="108">
        <f>SUM(M30:N30)</f>
        <v>190</v>
      </c>
      <c r="M30" s="108">
        <v>104</v>
      </c>
      <c r="N30" s="108">
        <v>86</v>
      </c>
    </row>
    <row r="31" spans="1:15" ht="15.95" customHeight="1">
      <c r="A31" s="111"/>
      <c r="B31" s="147"/>
      <c r="C31" s="155">
        <v>2020</v>
      </c>
      <c r="D31" s="175" t="s">
        <v>71</v>
      </c>
      <c r="E31" s="175" t="s">
        <v>71</v>
      </c>
      <c r="F31" s="175" t="s">
        <v>71</v>
      </c>
      <c r="G31" s="175"/>
      <c r="H31" s="175" t="s">
        <v>71</v>
      </c>
      <c r="I31" s="175" t="s">
        <v>71</v>
      </c>
      <c r="J31" s="175" t="s">
        <v>71</v>
      </c>
      <c r="K31" s="108"/>
      <c r="L31" s="175" t="s">
        <v>71</v>
      </c>
      <c r="M31" s="175" t="s">
        <v>71</v>
      </c>
      <c r="N31" s="175" t="s">
        <v>71</v>
      </c>
    </row>
    <row r="32" spans="1:15" ht="15.95" customHeight="1">
      <c r="B32" s="147"/>
      <c r="C32" s="151"/>
      <c r="D32" s="112"/>
      <c r="E32" s="112"/>
      <c r="F32" s="112"/>
      <c r="G32" s="112"/>
      <c r="H32" s="112"/>
      <c r="I32" s="153"/>
      <c r="J32" s="153"/>
      <c r="K32" s="112"/>
      <c r="L32" s="139"/>
      <c r="M32" s="139"/>
      <c r="N32" s="139"/>
    </row>
    <row r="33" spans="1:24" ht="15.95" customHeight="1">
      <c r="A33" s="111" t="s">
        <v>23</v>
      </c>
      <c r="B33" s="147"/>
      <c r="C33" s="59">
        <v>2019</v>
      </c>
      <c r="D33" s="108">
        <f>SUM(E33:F33)</f>
        <v>839</v>
      </c>
      <c r="E33" s="176">
        <v>453</v>
      </c>
      <c r="F33" s="177">
        <v>386</v>
      </c>
      <c r="G33" s="108"/>
      <c r="H33" s="108">
        <f>SUM(I33:J33)</f>
        <v>547</v>
      </c>
      <c r="I33" s="153">
        <v>314</v>
      </c>
      <c r="J33" s="153">
        <v>233</v>
      </c>
      <c r="K33" s="108"/>
      <c r="L33" s="108">
        <f>SUM(M33:N33)</f>
        <v>691</v>
      </c>
      <c r="M33" s="108">
        <v>404</v>
      </c>
      <c r="N33" s="108">
        <v>287</v>
      </c>
    </row>
    <row r="34" spans="1:24" ht="15.95" customHeight="1">
      <c r="A34" s="111"/>
      <c r="B34" s="147"/>
      <c r="C34" s="155">
        <v>2020</v>
      </c>
      <c r="D34" s="175" t="s">
        <v>71</v>
      </c>
      <c r="E34" s="175" t="s">
        <v>71</v>
      </c>
      <c r="F34" s="175" t="s">
        <v>71</v>
      </c>
      <c r="G34" s="175"/>
      <c r="H34" s="175" t="s">
        <v>71</v>
      </c>
      <c r="I34" s="175" t="s">
        <v>71</v>
      </c>
      <c r="J34" s="175" t="s">
        <v>71</v>
      </c>
      <c r="K34" s="108"/>
      <c r="L34" s="175" t="s">
        <v>71</v>
      </c>
      <c r="M34" s="175" t="s">
        <v>71</v>
      </c>
      <c r="N34" s="175" t="s">
        <v>71</v>
      </c>
    </row>
    <row r="35" spans="1:24" ht="15.95" customHeight="1">
      <c r="B35" s="147"/>
      <c r="C35" s="59"/>
      <c r="D35" s="112"/>
      <c r="E35" s="112"/>
      <c r="F35" s="112"/>
      <c r="G35" s="112"/>
      <c r="H35" s="112"/>
      <c r="I35" s="153"/>
      <c r="J35" s="153"/>
      <c r="K35" s="112"/>
      <c r="L35" s="139"/>
      <c r="M35" s="139"/>
      <c r="N35" s="139"/>
    </row>
    <row r="36" spans="1:24" ht="15.95" customHeight="1">
      <c r="A36" s="111" t="s">
        <v>43</v>
      </c>
      <c r="B36" s="147"/>
      <c r="C36" s="59">
        <v>2019</v>
      </c>
      <c r="D36" s="108" t="s">
        <v>2</v>
      </c>
      <c r="E36" s="108" t="s">
        <v>2</v>
      </c>
      <c r="F36" s="108" t="s">
        <v>2</v>
      </c>
      <c r="G36" s="108"/>
      <c r="H36" s="108">
        <f>SUM(I36:J36)</f>
        <v>2592</v>
      </c>
      <c r="I36" s="153">
        <v>1461</v>
      </c>
      <c r="J36" s="153">
        <v>1131</v>
      </c>
      <c r="K36" s="108"/>
      <c r="L36" s="108" t="s">
        <v>2</v>
      </c>
      <c r="M36" s="108" t="s">
        <v>2</v>
      </c>
      <c r="N36" s="108" t="s">
        <v>2</v>
      </c>
    </row>
    <row r="37" spans="1:24" ht="15.95" customHeight="1">
      <c r="A37" s="111"/>
      <c r="B37" s="147"/>
      <c r="C37" s="155">
        <v>2020</v>
      </c>
      <c r="D37" s="175" t="s">
        <v>71</v>
      </c>
      <c r="E37" s="175" t="s">
        <v>71</v>
      </c>
      <c r="F37" s="175" t="s">
        <v>71</v>
      </c>
      <c r="G37" s="175"/>
      <c r="H37" s="175" t="s">
        <v>71</v>
      </c>
      <c r="I37" s="175" t="s">
        <v>71</v>
      </c>
      <c r="J37" s="175" t="s">
        <v>71</v>
      </c>
      <c r="K37" s="108"/>
      <c r="L37" s="175" t="s">
        <v>71</v>
      </c>
      <c r="M37" s="175" t="s">
        <v>71</v>
      </c>
      <c r="N37" s="175" t="s">
        <v>71</v>
      </c>
    </row>
    <row r="38" spans="1:24" ht="15.95" customHeight="1">
      <c r="B38" s="147"/>
      <c r="C38" s="155"/>
      <c r="D38" s="112"/>
      <c r="E38" s="112"/>
      <c r="F38" s="112"/>
      <c r="G38" s="112"/>
      <c r="H38" s="112"/>
      <c r="I38" s="153"/>
      <c r="J38" s="153"/>
      <c r="K38" s="112"/>
      <c r="L38" s="139"/>
      <c r="M38" s="139"/>
      <c r="N38" s="139"/>
    </row>
    <row r="39" spans="1:24" ht="15.95" customHeight="1">
      <c r="A39" s="111" t="s">
        <v>16</v>
      </c>
      <c r="B39" s="147"/>
      <c r="C39" s="59">
        <v>2019</v>
      </c>
      <c r="D39" s="108" t="s">
        <v>2</v>
      </c>
      <c r="E39" s="108" t="s">
        <v>2</v>
      </c>
      <c r="F39" s="108" t="s">
        <v>2</v>
      </c>
      <c r="G39" s="108"/>
      <c r="H39" s="108">
        <f>SUM(I39:J39)</f>
        <v>372</v>
      </c>
      <c r="I39" s="153">
        <v>198</v>
      </c>
      <c r="J39" s="153">
        <v>174</v>
      </c>
      <c r="K39" s="108"/>
      <c r="L39" s="108" t="s">
        <v>2</v>
      </c>
      <c r="M39" s="108" t="s">
        <v>2</v>
      </c>
      <c r="N39" s="108" t="s">
        <v>2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7"/>
    </row>
    <row r="40" spans="1:24" ht="15.95" customHeight="1">
      <c r="A40" s="111"/>
      <c r="B40" s="147"/>
      <c r="C40" s="155">
        <v>2020</v>
      </c>
      <c r="D40" s="175" t="s">
        <v>71</v>
      </c>
      <c r="E40" s="175" t="s">
        <v>71</v>
      </c>
      <c r="F40" s="175" t="s">
        <v>71</v>
      </c>
      <c r="G40" s="175"/>
      <c r="H40" s="175" t="s">
        <v>71</v>
      </c>
      <c r="I40" s="175" t="s">
        <v>71</v>
      </c>
      <c r="J40" s="175" t="s">
        <v>71</v>
      </c>
      <c r="K40" s="108"/>
      <c r="L40" s="175" t="s">
        <v>71</v>
      </c>
      <c r="M40" s="175" t="s">
        <v>71</v>
      </c>
      <c r="N40" s="175" t="s">
        <v>71</v>
      </c>
    </row>
    <row r="41" spans="1:24" ht="15.95" customHeight="1">
      <c r="B41" s="147"/>
      <c r="C41" s="147"/>
      <c r="D41" s="112"/>
      <c r="E41" s="112"/>
      <c r="F41" s="112"/>
      <c r="G41" s="112"/>
      <c r="H41" s="112"/>
      <c r="I41" s="153"/>
      <c r="J41" s="153"/>
      <c r="K41" s="112"/>
      <c r="L41" s="139"/>
      <c r="M41" s="139"/>
      <c r="N41" s="139"/>
    </row>
    <row r="42" spans="1:24" ht="15.95" customHeight="1">
      <c r="A42" s="111" t="s">
        <v>19</v>
      </c>
      <c r="B42" s="156"/>
      <c r="C42" s="59">
        <v>2019</v>
      </c>
      <c r="D42" s="108" t="s">
        <v>2</v>
      </c>
      <c r="E42" s="108" t="s">
        <v>2</v>
      </c>
      <c r="F42" s="108" t="s">
        <v>2</v>
      </c>
      <c r="G42" s="108"/>
      <c r="H42" s="108">
        <f>SUM(I42:J42)</f>
        <v>708</v>
      </c>
      <c r="I42" s="153">
        <v>388</v>
      </c>
      <c r="J42" s="153">
        <v>320</v>
      </c>
      <c r="K42" s="108"/>
      <c r="L42" s="108">
        <f>SUM(M42:N42)</f>
        <v>113</v>
      </c>
      <c r="M42" s="108">
        <v>53</v>
      </c>
      <c r="N42" s="108">
        <v>60</v>
      </c>
    </row>
    <row r="43" spans="1:24" ht="15.95" customHeight="1">
      <c r="A43" s="111"/>
      <c r="B43" s="156"/>
      <c r="C43" s="155">
        <v>2020</v>
      </c>
      <c r="D43" s="175" t="s">
        <v>71</v>
      </c>
      <c r="E43" s="175" t="s">
        <v>71</v>
      </c>
      <c r="F43" s="175" t="s">
        <v>71</v>
      </c>
      <c r="G43" s="175"/>
      <c r="H43" s="175" t="s">
        <v>71</v>
      </c>
      <c r="I43" s="175" t="s">
        <v>71</v>
      </c>
      <c r="J43" s="175" t="s">
        <v>71</v>
      </c>
      <c r="K43" s="108"/>
      <c r="L43" s="175" t="s">
        <v>71</v>
      </c>
      <c r="M43" s="175" t="s">
        <v>71</v>
      </c>
      <c r="N43" s="175" t="s">
        <v>71</v>
      </c>
    </row>
    <row r="44" spans="1:24" ht="15.95" customHeight="1">
      <c r="B44" s="147"/>
      <c r="C44" s="147"/>
      <c r="D44" s="112"/>
      <c r="E44" s="112"/>
      <c r="F44" s="112"/>
      <c r="G44" s="112"/>
      <c r="H44" s="112"/>
      <c r="I44" s="153"/>
      <c r="J44" s="153"/>
      <c r="K44" s="112"/>
      <c r="L44" s="139"/>
      <c r="M44" s="139"/>
      <c r="N44" s="139"/>
    </row>
    <row r="45" spans="1:24" ht="15.95" customHeight="1">
      <c r="A45" s="111" t="s">
        <v>17</v>
      </c>
      <c r="B45" s="156"/>
      <c r="C45" s="59">
        <v>2019</v>
      </c>
      <c r="D45" s="108" t="s">
        <v>2</v>
      </c>
      <c r="E45" s="108" t="s">
        <v>2</v>
      </c>
      <c r="F45" s="108" t="s">
        <v>2</v>
      </c>
      <c r="G45" s="108"/>
      <c r="H45" s="108">
        <f>SUM(I45:J45)</f>
        <v>391</v>
      </c>
      <c r="I45" s="153">
        <v>213</v>
      </c>
      <c r="J45" s="153">
        <v>178</v>
      </c>
      <c r="K45" s="108"/>
      <c r="L45" s="108" t="s">
        <v>2</v>
      </c>
      <c r="M45" s="108" t="s">
        <v>2</v>
      </c>
      <c r="N45" s="108" t="s">
        <v>2</v>
      </c>
    </row>
    <row r="46" spans="1:24" ht="15.95" customHeight="1">
      <c r="A46" s="111"/>
      <c r="B46" s="156"/>
      <c r="C46" s="59">
        <v>2020</v>
      </c>
      <c r="D46" s="175" t="s">
        <v>71</v>
      </c>
      <c r="E46" s="175" t="s">
        <v>71</v>
      </c>
      <c r="F46" s="175" t="s">
        <v>71</v>
      </c>
      <c r="G46" s="175"/>
      <c r="H46" s="175" t="s">
        <v>71</v>
      </c>
      <c r="I46" s="175" t="s">
        <v>71</v>
      </c>
      <c r="J46" s="175" t="s">
        <v>71</v>
      </c>
      <c r="K46" s="108"/>
      <c r="L46" s="175" t="s">
        <v>71</v>
      </c>
      <c r="M46" s="175" t="s">
        <v>71</v>
      </c>
      <c r="N46" s="175" t="s">
        <v>71</v>
      </c>
    </row>
    <row r="47" spans="1:24" ht="15.95" customHeight="1">
      <c r="A47" s="111"/>
      <c r="B47" s="156"/>
      <c r="C47" s="156"/>
      <c r="D47" s="108"/>
      <c r="E47" s="108"/>
      <c r="F47" s="108"/>
      <c r="G47" s="108"/>
      <c r="H47" s="108"/>
      <c r="I47" s="153"/>
      <c r="J47" s="153"/>
      <c r="K47" s="108"/>
      <c r="L47" s="139"/>
      <c r="M47" s="108"/>
      <c r="N47" s="108"/>
    </row>
    <row r="48" spans="1:24" ht="15.95" customHeight="1">
      <c r="A48" s="139" t="s">
        <v>42</v>
      </c>
      <c r="B48" s="156"/>
      <c r="C48" s="59">
        <v>2019</v>
      </c>
      <c r="D48" s="175" t="s">
        <v>71</v>
      </c>
      <c r="E48" s="175" t="s">
        <v>71</v>
      </c>
      <c r="F48" s="175" t="s">
        <v>71</v>
      </c>
      <c r="G48" s="175"/>
      <c r="H48" s="175" t="s">
        <v>71</v>
      </c>
      <c r="I48" s="175" t="s">
        <v>71</v>
      </c>
      <c r="J48" s="175" t="s">
        <v>71</v>
      </c>
      <c r="K48" s="108"/>
      <c r="L48" s="175" t="s">
        <v>71</v>
      </c>
      <c r="M48" s="175" t="s">
        <v>71</v>
      </c>
      <c r="N48" s="175" t="s">
        <v>71</v>
      </c>
    </row>
    <row r="49" spans="1:15" ht="15.95" customHeight="1">
      <c r="A49" s="111"/>
      <c r="B49" s="156"/>
      <c r="C49" s="59">
        <v>2020</v>
      </c>
      <c r="D49" s="175" t="s">
        <v>71</v>
      </c>
      <c r="E49" s="175" t="s">
        <v>71</v>
      </c>
      <c r="F49" s="175" t="s">
        <v>71</v>
      </c>
      <c r="G49" s="175"/>
      <c r="H49" s="175" t="s">
        <v>71</v>
      </c>
      <c r="I49" s="175" t="s">
        <v>71</v>
      </c>
      <c r="J49" s="175" t="s">
        <v>71</v>
      </c>
      <c r="K49" s="108"/>
      <c r="L49" s="175" t="s">
        <v>71</v>
      </c>
      <c r="M49" s="175" t="s">
        <v>71</v>
      </c>
      <c r="N49" s="175" t="s">
        <v>71</v>
      </c>
    </row>
    <row r="50" spans="1:15" ht="8.1" customHeight="1">
      <c r="A50" s="281"/>
      <c r="B50" s="282"/>
      <c r="C50" s="282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</row>
    <row r="51" spans="1:15" s="159" customFormat="1" ht="16.5" customHeight="1">
      <c r="A51" s="158"/>
      <c r="D51" s="178"/>
      <c r="E51" s="178"/>
      <c r="F51" s="178"/>
      <c r="G51" s="178"/>
      <c r="H51" s="160"/>
      <c r="I51" s="178"/>
      <c r="J51" s="178"/>
      <c r="K51" s="178"/>
      <c r="O51" s="161" t="s">
        <v>76</v>
      </c>
    </row>
    <row r="52" spans="1:15" s="159" customFormat="1" ht="15" customHeight="1">
      <c r="D52" s="179"/>
      <c r="E52" s="179"/>
      <c r="F52" s="179"/>
      <c r="G52" s="179"/>
      <c r="H52" s="160"/>
      <c r="I52" s="179"/>
      <c r="J52" s="179"/>
      <c r="K52" s="179"/>
      <c r="O52" s="162" t="s">
        <v>77</v>
      </c>
    </row>
    <row r="53" spans="1:15" s="159" customFormat="1" ht="16.5" customHeight="1">
      <c r="A53" s="158" t="s">
        <v>85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</row>
    <row r="54" spans="1:15" s="164" customFormat="1" ht="15.75" customHeight="1">
      <c r="A54" s="54" t="s">
        <v>65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</row>
    <row r="55" spans="1:15" s="166" customFormat="1" ht="17.25">
      <c r="A55" s="167" t="s">
        <v>82</v>
      </c>
      <c r="B55" s="168"/>
      <c r="C55" s="168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</row>
    <row r="56" spans="1:15" s="93" customFormat="1" ht="15" customHeight="1">
      <c r="A56" s="46" t="s">
        <v>73</v>
      </c>
      <c r="B56" s="170"/>
      <c r="C56" s="170"/>
      <c r="D56" s="170"/>
    </row>
    <row r="57" spans="1:15" s="93" customFormat="1" ht="15" customHeight="1">
      <c r="A57" s="47" t="s">
        <v>78</v>
      </c>
      <c r="B57" s="170"/>
      <c r="C57" s="170"/>
      <c r="D57" s="170"/>
    </row>
    <row r="58" spans="1:15" ht="15.75">
      <c r="A58" s="180"/>
    </row>
    <row r="59" spans="1:15">
      <c r="A59" s="181"/>
    </row>
  </sheetData>
  <mergeCells count="10">
    <mergeCell ref="B3:O3"/>
    <mergeCell ref="B4:O4"/>
    <mergeCell ref="D10:F10"/>
    <mergeCell ref="H10:J10"/>
    <mergeCell ref="L10:N10"/>
    <mergeCell ref="D7:N7"/>
    <mergeCell ref="D8:N8"/>
    <mergeCell ref="D9:F9"/>
    <mergeCell ref="H9:J9"/>
    <mergeCell ref="L9:N9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A1:T58"/>
  <sheetViews>
    <sheetView tabSelected="1" view="pageBreakPreview" zoomScaleNormal="100" zoomScaleSheetLayoutView="100" workbookViewId="0">
      <selection activeCell="H4" sqref="H4"/>
    </sheetView>
  </sheetViews>
  <sheetFormatPr defaultColWidth="11.85546875" defaultRowHeight="15"/>
  <cols>
    <col min="1" max="1" width="10.85546875" style="139" customWidth="1"/>
    <col min="2" max="2" width="12.85546875" style="139" customWidth="1"/>
    <col min="3" max="3" width="12" style="139" customWidth="1"/>
    <col min="4" max="4" width="12.7109375" style="140" customWidth="1"/>
    <col min="5" max="5" width="12.85546875" style="140" customWidth="1"/>
    <col min="6" max="6" width="15.42578125" style="140" customWidth="1"/>
    <col min="7" max="7" width="1.5703125" style="140" customWidth="1"/>
    <col min="8" max="8" width="12.7109375" style="140" customWidth="1"/>
    <col min="9" max="9" width="12.85546875" style="140" customWidth="1"/>
    <col min="10" max="10" width="15.42578125" style="140" customWidth="1"/>
    <col min="11" max="11" width="2.85546875" style="139" customWidth="1"/>
    <col min="12" max="16384" width="11.85546875" style="139"/>
  </cols>
  <sheetData>
    <row r="1" spans="1:11" ht="8.1" customHeight="1"/>
    <row r="2" spans="1:11" ht="8.1" customHeight="1"/>
    <row r="3" spans="1:11" s="323" customFormat="1" ht="31.5" customHeight="1">
      <c r="A3" s="324" t="s">
        <v>99</v>
      </c>
      <c r="B3" s="335" t="s">
        <v>127</v>
      </c>
      <c r="C3" s="335"/>
      <c r="D3" s="335"/>
      <c r="E3" s="335"/>
      <c r="F3" s="335"/>
      <c r="G3" s="335"/>
      <c r="H3" s="335"/>
      <c r="I3" s="335"/>
      <c r="J3" s="335"/>
      <c r="K3" s="335"/>
    </row>
    <row r="4" spans="1:11" s="142" customFormat="1" ht="32.25" customHeight="1">
      <c r="A4" s="143" t="s">
        <v>100</v>
      </c>
      <c r="B4" s="336" t="s">
        <v>128</v>
      </c>
      <c r="C4" s="336"/>
      <c r="D4" s="336"/>
      <c r="E4" s="336"/>
      <c r="F4" s="336"/>
      <c r="G4" s="336"/>
      <c r="H4" s="336"/>
      <c r="I4" s="336"/>
      <c r="J4" s="336"/>
      <c r="K4" s="336"/>
    </row>
    <row r="5" spans="1:11" s="141" customFormat="1" ht="15.75" thickBot="1">
      <c r="A5" s="260"/>
      <c r="B5" s="260"/>
      <c r="C5" s="260"/>
      <c r="D5" s="261"/>
      <c r="E5" s="261"/>
      <c r="F5" s="261"/>
      <c r="G5" s="261"/>
      <c r="H5" s="261"/>
      <c r="I5" s="261"/>
      <c r="J5" s="261"/>
      <c r="K5" s="261"/>
    </row>
    <row r="6" spans="1:11" s="144" customFormat="1" ht="8.1" customHeight="1">
      <c r="A6" s="239"/>
      <c r="B6" s="232"/>
      <c r="C6" s="233"/>
      <c r="D6" s="237"/>
      <c r="E6" s="237"/>
      <c r="F6" s="237"/>
      <c r="G6" s="233"/>
      <c r="H6" s="237"/>
      <c r="I6" s="237"/>
      <c r="J6" s="237"/>
      <c r="K6" s="284"/>
    </row>
    <row r="7" spans="1:11" s="144" customFormat="1" ht="15" customHeight="1">
      <c r="A7" s="231" t="s">
        <v>46</v>
      </c>
      <c r="B7" s="232"/>
      <c r="C7" s="233" t="s">
        <v>9</v>
      </c>
      <c r="D7" s="331" t="s">
        <v>28</v>
      </c>
      <c r="E7" s="331"/>
      <c r="F7" s="331"/>
      <c r="G7" s="331"/>
      <c r="H7" s="331"/>
      <c r="I7" s="331"/>
      <c r="J7" s="331"/>
      <c r="K7" s="284"/>
    </row>
    <row r="8" spans="1:11" s="144" customFormat="1" ht="15" customHeight="1">
      <c r="A8" s="234" t="s">
        <v>47</v>
      </c>
      <c r="B8" s="235"/>
      <c r="C8" s="236" t="s">
        <v>7</v>
      </c>
      <c r="D8" s="338" t="s">
        <v>30</v>
      </c>
      <c r="E8" s="338"/>
      <c r="F8" s="338"/>
      <c r="G8" s="338"/>
      <c r="H8" s="338"/>
      <c r="I8" s="338"/>
      <c r="J8" s="338"/>
      <c r="K8" s="284"/>
    </row>
    <row r="9" spans="1:11" s="144" customFormat="1" ht="15" customHeight="1">
      <c r="A9" s="234"/>
      <c r="B9" s="235"/>
      <c r="C9" s="236"/>
      <c r="D9" s="342" t="s">
        <v>34</v>
      </c>
      <c r="E9" s="342"/>
      <c r="F9" s="342"/>
      <c r="G9" s="285"/>
      <c r="H9" s="342" t="s">
        <v>35</v>
      </c>
      <c r="I9" s="342"/>
      <c r="J9" s="342"/>
      <c r="K9" s="284"/>
    </row>
    <row r="10" spans="1:11" s="144" customFormat="1" ht="15" customHeight="1">
      <c r="A10" s="234"/>
      <c r="B10" s="235"/>
      <c r="C10" s="236"/>
      <c r="D10" s="338" t="s">
        <v>39</v>
      </c>
      <c r="E10" s="338"/>
      <c r="F10" s="338"/>
      <c r="G10" s="285"/>
      <c r="H10" s="338" t="s">
        <v>40</v>
      </c>
      <c r="I10" s="338"/>
      <c r="J10" s="338"/>
      <c r="K10" s="284"/>
    </row>
    <row r="11" spans="1:11" s="144" customFormat="1" ht="15" customHeight="1">
      <c r="A11" s="230"/>
      <c r="B11" s="235"/>
      <c r="C11" s="236"/>
      <c r="D11" s="237" t="s">
        <v>4</v>
      </c>
      <c r="E11" s="237" t="s">
        <v>13</v>
      </c>
      <c r="F11" s="237" t="s">
        <v>12</v>
      </c>
      <c r="G11" s="285"/>
      <c r="H11" s="237" t="s">
        <v>4</v>
      </c>
      <c r="I11" s="237" t="s">
        <v>13</v>
      </c>
      <c r="J11" s="237" t="s">
        <v>12</v>
      </c>
      <c r="K11" s="284"/>
    </row>
    <row r="12" spans="1:11" s="144" customFormat="1" ht="15" customHeight="1">
      <c r="A12" s="230"/>
      <c r="B12" s="235"/>
      <c r="C12" s="236"/>
      <c r="D12" s="238" t="s">
        <v>3</v>
      </c>
      <c r="E12" s="238" t="s">
        <v>11</v>
      </c>
      <c r="F12" s="238" t="s">
        <v>10</v>
      </c>
      <c r="G12" s="285"/>
      <c r="H12" s="238" t="s">
        <v>3</v>
      </c>
      <c r="I12" s="238" t="s">
        <v>11</v>
      </c>
      <c r="J12" s="238" t="s">
        <v>10</v>
      </c>
      <c r="K12" s="284"/>
    </row>
    <row r="13" spans="1:11" s="144" customFormat="1" ht="8.1" customHeight="1" thickBot="1">
      <c r="A13" s="240"/>
      <c r="B13" s="241"/>
      <c r="C13" s="242"/>
      <c r="D13" s="243"/>
      <c r="E13" s="243"/>
      <c r="F13" s="243"/>
      <c r="G13" s="242"/>
      <c r="H13" s="243"/>
      <c r="I13" s="243"/>
      <c r="J13" s="243"/>
      <c r="K13" s="286"/>
    </row>
    <row r="14" spans="1:11" ht="8.1" customHeight="1">
      <c r="A14" s="145"/>
      <c r="B14" s="145"/>
      <c r="C14" s="145"/>
      <c r="D14" s="146"/>
      <c r="E14" s="146"/>
      <c r="F14" s="146"/>
      <c r="G14" s="146"/>
      <c r="H14" s="146"/>
      <c r="I14" s="146"/>
      <c r="J14" s="146"/>
    </row>
    <row r="15" spans="1:11" ht="15.95" customHeight="1">
      <c r="A15" s="14" t="s">
        <v>66</v>
      </c>
      <c r="B15" s="147"/>
      <c r="C15" s="148">
        <v>2019</v>
      </c>
      <c r="D15" s="106" t="s">
        <v>2</v>
      </c>
      <c r="E15" s="106" t="s">
        <v>2</v>
      </c>
      <c r="F15" s="106" t="s">
        <v>2</v>
      </c>
      <c r="G15" s="149"/>
      <c r="H15" s="150">
        <f>SUM(I15:J15)</f>
        <v>26649</v>
      </c>
      <c r="I15" s="150">
        <f>SUM(I18,I21,I24,I27,I30,I33,I36,I39,I42,I45,)</f>
        <v>10974</v>
      </c>
      <c r="J15" s="150">
        <f>SUM(J18,J21,J24,J27,J30,J33,J36,J39,J42,J45,)</f>
        <v>15675</v>
      </c>
    </row>
    <row r="16" spans="1:11" ht="15.95" customHeight="1">
      <c r="A16" s="104"/>
      <c r="B16" s="147"/>
      <c r="C16" s="151">
        <v>2020</v>
      </c>
      <c r="D16" s="106" t="s">
        <v>71</v>
      </c>
      <c r="E16" s="106" t="s">
        <v>71</v>
      </c>
      <c r="F16" s="106" t="s">
        <v>71</v>
      </c>
      <c r="G16" s="149"/>
      <c r="H16" s="106" t="s">
        <v>71</v>
      </c>
      <c r="I16" s="106" t="s">
        <v>71</v>
      </c>
      <c r="J16" s="106" t="s">
        <v>71</v>
      </c>
    </row>
    <row r="17" spans="1:10" ht="15.95" customHeight="1">
      <c r="B17" s="147"/>
      <c r="C17" s="59"/>
      <c r="D17" s="152"/>
      <c r="E17" s="152"/>
      <c r="F17" s="152"/>
      <c r="G17" s="152"/>
      <c r="H17" s="153"/>
      <c r="I17" s="153"/>
      <c r="J17" s="153"/>
    </row>
    <row r="18" spans="1:10" ht="15.95" customHeight="1">
      <c r="A18" s="111" t="s">
        <v>15</v>
      </c>
      <c r="B18" s="154"/>
      <c r="C18" s="59">
        <v>2019</v>
      </c>
      <c r="D18" s="108" t="s">
        <v>2</v>
      </c>
      <c r="E18" s="108" t="s">
        <v>2</v>
      </c>
      <c r="F18" s="108" t="s">
        <v>2</v>
      </c>
      <c r="G18" s="108"/>
      <c r="H18" s="153">
        <f>SUM(I18:J18)</f>
        <v>3590</v>
      </c>
      <c r="I18" s="153">
        <v>1588</v>
      </c>
      <c r="J18" s="153">
        <v>2002</v>
      </c>
    </row>
    <row r="19" spans="1:10" ht="15.95" customHeight="1">
      <c r="A19" s="111"/>
      <c r="B19" s="154"/>
      <c r="C19" s="155">
        <v>2020</v>
      </c>
      <c r="D19" s="108" t="s">
        <v>71</v>
      </c>
      <c r="E19" s="108" t="s">
        <v>71</v>
      </c>
      <c r="F19" s="108" t="s">
        <v>71</v>
      </c>
      <c r="G19" s="108"/>
      <c r="H19" s="108" t="s">
        <v>71</v>
      </c>
      <c r="I19" s="108" t="s">
        <v>71</v>
      </c>
      <c r="J19" s="108" t="s">
        <v>71</v>
      </c>
    </row>
    <row r="20" spans="1:10" ht="15.95" customHeight="1">
      <c r="B20" s="154"/>
      <c r="C20" s="155"/>
      <c r="D20" s="112"/>
      <c r="E20" s="112"/>
      <c r="F20" s="112"/>
      <c r="G20" s="112"/>
      <c r="H20" s="153"/>
      <c r="I20" s="153"/>
      <c r="J20" s="153"/>
    </row>
    <row r="21" spans="1:10" ht="15.95" customHeight="1">
      <c r="A21" s="111" t="s">
        <v>18</v>
      </c>
      <c r="B21" s="154"/>
      <c r="C21" s="59">
        <v>2019</v>
      </c>
      <c r="D21" s="108" t="s">
        <v>2</v>
      </c>
      <c r="E21" s="108" t="s">
        <v>2</v>
      </c>
      <c r="F21" s="108" t="s">
        <v>2</v>
      </c>
      <c r="G21" s="108"/>
      <c r="H21" s="153">
        <f>SUM(I21:J21)</f>
        <v>9441</v>
      </c>
      <c r="I21" s="153">
        <v>4236</v>
      </c>
      <c r="J21" s="153">
        <v>5205</v>
      </c>
    </row>
    <row r="22" spans="1:10" ht="15.95" customHeight="1">
      <c r="A22" s="111"/>
      <c r="B22" s="154"/>
      <c r="C22" s="155">
        <v>2020</v>
      </c>
      <c r="D22" s="108" t="s">
        <v>71</v>
      </c>
      <c r="E22" s="108" t="s">
        <v>71</v>
      </c>
      <c r="F22" s="108" t="s">
        <v>71</v>
      </c>
      <c r="G22" s="108"/>
      <c r="H22" s="108" t="s">
        <v>71</v>
      </c>
      <c r="I22" s="108" t="s">
        <v>71</v>
      </c>
      <c r="J22" s="108" t="s">
        <v>71</v>
      </c>
    </row>
    <row r="23" spans="1:10" ht="15.95" customHeight="1">
      <c r="B23" s="154"/>
      <c r="C23" s="151"/>
      <c r="D23" s="112"/>
      <c r="E23" s="112"/>
      <c r="F23" s="112"/>
      <c r="G23" s="112"/>
      <c r="H23" s="153"/>
      <c r="I23" s="153"/>
      <c r="J23" s="153"/>
    </row>
    <row r="24" spans="1:10" ht="15.95" customHeight="1">
      <c r="A24" s="111" t="s">
        <v>20</v>
      </c>
      <c r="B24" s="154"/>
      <c r="C24" s="59">
        <v>2019</v>
      </c>
      <c r="D24" s="108" t="s">
        <v>2</v>
      </c>
      <c r="E24" s="108" t="s">
        <v>2</v>
      </c>
      <c r="F24" s="108" t="s">
        <v>2</v>
      </c>
      <c r="G24" s="108"/>
      <c r="H24" s="153">
        <f>SUM(I24:J24)</f>
        <v>2177</v>
      </c>
      <c r="I24" s="153">
        <v>755</v>
      </c>
      <c r="J24" s="153">
        <v>1422</v>
      </c>
    </row>
    <row r="25" spans="1:10" ht="15.95" customHeight="1">
      <c r="A25" s="111"/>
      <c r="B25" s="154"/>
      <c r="C25" s="155">
        <v>2020</v>
      </c>
      <c r="D25" s="108" t="s">
        <v>71</v>
      </c>
      <c r="E25" s="108" t="s">
        <v>71</v>
      </c>
      <c r="F25" s="108" t="s">
        <v>71</v>
      </c>
      <c r="G25" s="108"/>
      <c r="H25" s="108" t="s">
        <v>71</v>
      </c>
      <c r="I25" s="108" t="s">
        <v>71</v>
      </c>
      <c r="J25" s="108" t="s">
        <v>71</v>
      </c>
    </row>
    <row r="26" spans="1:10" ht="15.95" customHeight="1">
      <c r="B26" s="154"/>
      <c r="D26" s="112"/>
      <c r="E26" s="112"/>
      <c r="F26" s="112"/>
      <c r="G26" s="112"/>
      <c r="H26" s="153"/>
      <c r="I26" s="153"/>
      <c r="J26" s="153"/>
    </row>
    <row r="27" spans="1:10" ht="15.95" customHeight="1">
      <c r="A27" s="111" t="s">
        <v>21</v>
      </c>
      <c r="B27" s="156"/>
      <c r="C27" s="59">
        <v>2019</v>
      </c>
      <c r="D27" s="108" t="s">
        <v>2</v>
      </c>
      <c r="E27" s="108" t="s">
        <v>2</v>
      </c>
      <c r="F27" s="108" t="s">
        <v>2</v>
      </c>
      <c r="G27" s="108"/>
      <c r="H27" s="153">
        <f>SUM(I27:J27)</f>
        <v>2660</v>
      </c>
      <c r="I27" s="153">
        <v>1176</v>
      </c>
      <c r="J27" s="153">
        <v>1484</v>
      </c>
    </row>
    <row r="28" spans="1:10" ht="15.95" customHeight="1">
      <c r="A28" s="111"/>
      <c r="B28" s="156"/>
      <c r="C28" s="155">
        <v>2020</v>
      </c>
      <c r="D28" s="108" t="s">
        <v>71</v>
      </c>
      <c r="E28" s="108" t="s">
        <v>71</v>
      </c>
      <c r="F28" s="108" t="s">
        <v>71</v>
      </c>
      <c r="G28" s="108"/>
      <c r="H28" s="108" t="s">
        <v>71</v>
      </c>
      <c r="I28" s="108" t="s">
        <v>71</v>
      </c>
      <c r="J28" s="108" t="s">
        <v>71</v>
      </c>
    </row>
    <row r="29" spans="1:10" ht="15.95" customHeight="1">
      <c r="B29" s="156"/>
      <c r="C29" s="155"/>
      <c r="D29" s="112"/>
      <c r="E29" s="112"/>
      <c r="F29" s="112"/>
      <c r="G29" s="112"/>
      <c r="H29" s="153"/>
      <c r="I29" s="153"/>
      <c r="J29" s="153"/>
    </row>
    <row r="30" spans="1:10" ht="15.95" customHeight="1">
      <c r="A30" s="111" t="s">
        <v>22</v>
      </c>
      <c r="B30" s="147"/>
      <c r="C30" s="59">
        <v>2019</v>
      </c>
      <c r="D30" s="108" t="s">
        <v>2</v>
      </c>
      <c r="E30" s="108" t="s">
        <v>2</v>
      </c>
      <c r="F30" s="108" t="s">
        <v>2</v>
      </c>
      <c r="G30" s="108"/>
      <c r="H30" s="153">
        <f>SUM(I30:J30)</f>
        <v>1323</v>
      </c>
      <c r="I30" s="153">
        <v>530</v>
      </c>
      <c r="J30" s="153">
        <v>793</v>
      </c>
    </row>
    <row r="31" spans="1:10" ht="15.95" customHeight="1">
      <c r="A31" s="111"/>
      <c r="B31" s="147"/>
      <c r="C31" s="155">
        <v>2020</v>
      </c>
      <c r="D31" s="108" t="s">
        <v>71</v>
      </c>
      <c r="E31" s="108" t="s">
        <v>71</v>
      </c>
      <c r="F31" s="108" t="s">
        <v>71</v>
      </c>
      <c r="G31" s="108"/>
      <c r="H31" s="108" t="s">
        <v>71</v>
      </c>
      <c r="I31" s="108" t="s">
        <v>71</v>
      </c>
      <c r="J31" s="108" t="s">
        <v>71</v>
      </c>
    </row>
    <row r="32" spans="1:10" ht="15.95" customHeight="1">
      <c r="B32" s="147"/>
      <c r="C32" s="151"/>
      <c r="D32" s="112"/>
      <c r="E32" s="112"/>
      <c r="F32" s="112"/>
      <c r="G32" s="112"/>
      <c r="H32" s="153"/>
      <c r="I32" s="153"/>
      <c r="J32" s="153"/>
    </row>
    <row r="33" spans="1:20" ht="15.95" customHeight="1">
      <c r="A33" s="111" t="s">
        <v>23</v>
      </c>
      <c r="B33" s="147"/>
      <c r="C33" s="59">
        <v>2019</v>
      </c>
      <c r="D33" s="108" t="s">
        <v>2</v>
      </c>
      <c r="E33" s="108" t="s">
        <v>2</v>
      </c>
      <c r="F33" s="108" t="s">
        <v>2</v>
      </c>
      <c r="G33" s="108"/>
      <c r="H33" s="153">
        <f>SUM(I33:J33)</f>
        <v>1528</v>
      </c>
      <c r="I33" s="153">
        <v>683</v>
      </c>
      <c r="J33" s="153">
        <v>845</v>
      </c>
    </row>
    <row r="34" spans="1:20" ht="15.95" customHeight="1">
      <c r="A34" s="111"/>
      <c r="B34" s="147"/>
      <c r="C34" s="155">
        <v>2020</v>
      </c>
      <c r="D34" s="108" t="s">
        <v>71</v>
      </c>
      <c r="E34" s="108" t="s">
        <v>71</v>
      </c>
      <c r="F34" s="108" t="s">
        <v>71</v>
      </c>
      <c r="G34" s="108"/>
      <c r="H34" s="108" t="s">
        <v>71</v>
      </c>
      <c r="I34" s="108" t="s">
        <v>71</v>
      </c>
      <c r="J34" s="108" t="s">
        <v>71</v>
      </c>
    </row>
    <row r="35" spans="1:20" ht="15.95" customHeight="1">
      <c r="B35" s="147"/>
      <c r="C35" s="59"/>
      <c r="D35" s="112"/>
      <c r="E35" s="112"/>
      <c r="F35" s="112"/>
      <c r="G35" s="112"/>
      <c r="H35" s="153"/>
      <c r="I35" s="153"/>
      <c r="J35" s="153"/>
    </row>
    <row r="36" spans="1:20" ht="15.95" customHeight="1">
      <c r="A36" s="111" t="s">
        <v>43</v>
      </c>
      <c r="B36" s="147"/>
      <c r="C36" s="59">
        <v>2019</v>
      </c>
      <c r="D36" s="108" t="s">
        <v>2</v>
      </c>
      <c r="E36" s="108" t="s">
        <v>2</v>
      </c>
      <c r="F36" s="108" t="s">
        <v>2</v>
      </c>
      <c r="G36" s="108"/>
      <c r="H36" s="153">
        <f>SUM(I36:J36)</f>
        <v>2563</v>
      </c>
      <c r="I36" s="153">
        <v>569</v>
      </c>
      <c r="J36" s="153">
        <v>1994</v>
      </c>
    </row>
    <row r="37" spans="1:20" ht="15.95" customHeight="1">
      <c r="A37" s="111"/>
      <c r="B37" s="147"/>
      <c r="C37" s="155">
        <v>2020</v>
      </c>
      <c r="D37" s="108" t="s">
        <v>71</v>
      </c>
      <c r="E37" s="108" t="s">
        <v>71</v>
      </c>
      <c r="F37" s="108" t="s">
        <v>71</v>
      </c>
      <c r="G37" s="108"/>
      <c r="H37" s="108" t="s">
        <v>71</v>
      </c>
      <c r="I37" s="108" t="s">
        <v>71</v>
      </c>
      <c r="J37" s="108" t="s">
        <v>71</v>
      </c>
    </row>
    <row r="38" spans="1:20" ht="15.95" customHeight="1">
      <c r="B38" s="147"/>
      <c r="C38" s="155"/>
      <c r="D38" s="112"/>
      <c r="E38" s="112"/>
      <c r="F38" s="112"/>
      <c r="G38" s="112"/>
      <c r="H38" s="153"/>
      <c r="I38" s="153"/>
      <c r="J38" s="153"/>
    </row>
    <row r="39" spans="1:20" ht="15.95" customHeight="1">
      <c r="A39" s="111" t="s">
        <v>16</v>
      </c>
      <c r="B39" s="147"/>
      <c r="C39" s="59">
        <v>2019</v>
      </c>
      <c r="D39" s="108" t="s">
        <v>2</v>
      </c>
      <c r="E39" s="108" t="s">
        <v>2</v>
      </c>
      <c r="F39" s="108" t="s">
        <v>2</v>
      </c>
      <c r="G39" s="108"/>
      <c r="H39" s="153">
        <f>SUM(I39:J39)</f>
        <v>1162</v>
      </c>
      <c r="I39" s="153">
        <v>559</v>
      </c>
      <c r="J39" s="153">
        <v>603</v>
      </c>
      <c r="K39" s="157"/>
      <c r="L39" s="157"/>
      <c r="M39" s="157"/>
      <c r="N39" s="157"/>
      <c r="O39" s="157"/>
      <c r="P39" s="157"/>
      <c r="Q39" s="157"/>
      <c r="R39" s="157"/>
      <c r="S39" s="157"/>
      <c r="T39" s="157"/>
    </row>
    <row r="40" spans="1:20" ht="15.95" customHeight="1">
      <c r="A40" s="111"/>
      <c r="B40" s="147"/>
      <c r="C40" s="155">
        <v>2020</v>
      </c>
      <c r="D40" s="108" t="s">
        <v>71</v>
      </c>
      <c r="E40" s="108" t="s">
        <v>71</v>
      </c>
      <c r="F40" s="108" t="s">
        <v>71</v>
      </c>
      <c r="G40" s="108"/>
      <c r="H40" s="108" t="s">
        <v>71</v>
      </c>
      <c r="I40" s="108" t="s">
        <v>71</v>
      </c>
      <c r="J40" s="108" t="s">
        <v>71</v>
      </c>
    </row>
    <row r="41" spans="1:20" ht="15.95" customHeight="1">
      <c r="B41" s="147"/>
      <c r="C41" s="147"/>
      <c r="D41" s="112"/>
      <c r="E41" s="112"/>
      <c r="F41" s="112"/>
      <c r="G41" s="112"/>
      <c r="H41" s="153"/>
      <c r="I41" s="153"/>
      <c r="J41" s="153"/>
    </row>
    <row r="42" spans="1:20" ht="15.95" customHeight="1">
      <c r="A42" s="111" t="s">
        <v>19</v>
      </c>
      <c r="B42" s="156"/>
      <c r="C42" s="59">
        <v>2019</v>
      </c>
      <c r="D42" s="108" t="s">
        <v>2</v>
      </c>
      <c r="E42" s="108" t="s">
        <v>2</v>
      </c>
      <c r="F42" s="108" t="s">
        <v>2</v>
      </c>
      <c r="G42" s="108"/>
      <c r="H42" s="153">
        <f>SUM(I42:J42)</f>
        <v>931</v>
      </c>
      <c r="I42" s="153">
        <v>359</v>
      </c>
      <c r="J42" s="153">
        <v>572</v>
      </c>
    </row>
    <row r="43" spans="1:20" ht="15.95" customHeight="1">
      <c r="A43" s="111"/>
      <c r="B43" s="156"/>
      <c r="C43" s="155">
        <v>2020</v>
      </c>
      <c r="D43" s="108" t="s">
        <v>71</v>
      </c>
      <c r="E43" s="108" t="s">
        <v>71</v>
      </c>
      <c r="F43" s="108" t="s">
        <v>71</v>
      </c>
      <c r="G43" s="108"/>
      <c r="H43" s="108" t="s">
        <v>71</v>
      </c>
      <c r="I43" s="108" t="s">
        <v>71</v>
      </c>
      <c r="J43" s="108" t="s">
        <v>71</v>
      </c>
    </row>
    <row r="44" spans="1:20" ht="15.95" customHeight="1">
      <c r="B44" s="147"/>
      <c r="C44" s="147"/>
      <c r="D44" s="112"/>
      <c r="E44" s="112"/>
      <c r="F44" s="112"/>
      <c r="G44" s="112"/>
      <c r="H44" s="153"/>
      <c r="I44" s="153"/>
      <c r="J44" s="153"/>
    </row>
    <row r="45" spans="1:20" ht="15.95" customHeight="1">
      <c r="A45" s="111" t="s">
        <v>17</v>
      </c>
      <c r="B45" s="156"/>
      <c r="C45" s="59">
        <v>2019</v>
      </c>
      <c r="D45" s="108" t="s">
        <v>2</v>
      </c>
      <c r="E45" s="108" t="s">
        <v>2</v>
      </c>
      <c r="F45" s="108" t="s">
        <v>2</v>
      </c>
      <c r="G45" s="108"/>
      <c r="H45" s="153">
        <f>SUM(I45:J45)</f>
        <v>1274</v>
      </c>
      <c r="I45" s="153">
        <v>519</v>
      </c>
      <c r="J45" s="153">
        <v>755</v>
      </c>
    </row>
    <row r="46" spans="1:20" ht="15.95" customHeight="1">
      <c r="A46" s="111"/>
      <c r="B46" s="156"/>
      <c r="C46" s="59">
        <v>2020</v>
      </c>
      <c r="D46" s="108" t="s">
        <v>71</v>
      </c>
      <c r="E46" s="108" t="s">
        <v>71</v>
      </c>
      <c r="F46" s="108" t="s">
        <v>71</v>
      </c>
      <c r="G46" s="108"/>
      <c r="H46" s="108" t="s">
        <v>71</v>
      </c>
      <c r="I46" s="108" t="s">
        <v>71</v>
      </c>
      <c r="J46" s="108" t="s">
        <v>71</v>
      </c>
    </row>
    <row r="47" spans="1:20" ht="15.95" customHeight="1">
      <c r="A47" s="111"/>
      <c r="B47" s="156"/>
      <c r="C47" s="156"/>
      <c r="D47" s="108"/>
      <c r="E47" s="108"/>
      <c r="F47" s="108"/>
      <c r="G47" s="108"/>
      <c r="H47" s="153"/>
      <c r="I47" s="153"/>
      <c r="J47" s="153"/>
    </row>
    <row r="48" spans="1:20" ht="15.95" customHeight="1">
      <c r="A48" s="139" t="s">
        <v>42</v>
      </c>
      <c r="B48" s="156"/>
      <c r="C48" s="59">
        <v>2019</v>
      </c>
      <c r="D48" s="108" t="s">
        <v>71</v>
      </c>
      <c r="E48" s="108" t="s">
        <v>71</v>
      </c>
      <c r="F48" s="108" t="s">
        <v>71</v>
      </c>
      <c r="G48" s="108"/>
      <c r="H48" s="108" t="s">
        <v>71</v>
      </c>
      <c r="I48" s="108" t="s">
        <v>71</v>
      </c>
      <c r="J48" s="108" t="s">
        <v>71</v>
      </c>
    </row>
    <row r="49" spans="1:11" ht="15.95" customHeight="1">
      <c r="A49" s="111"/>
      <c r="B49" s="156"/>
      <c r="C49" s="59">
        <v>2020</v>
      </c>
      <c r="D49" s="108" t="s">
        <v>71</v>
      </c>
      <c r="E49" s="108" t="s">
        <v>71</v>
      </c>
      <c r="F49" s="108" t="s">
        <v>71</v>
      </c>
      <c r="G49" s="108"/>
      <c r="H49" s="108" t="s">
        <v>71</v>
      </c>
      <c r="I49" s="108" t="s">
        <v>71</v>
      </c>
      <c r="J49" s="108" t="s">
        <v>71</v>
      </c>
    </row>
    <row r="50" spans="1:11" ht="8.1" customHeight="1">
      <c r="A50" s="281"/>
      <c r="B50" s="282"/>
      <c r="C50" s="282"/>
      <c r="D50" s="283"/>
      <c r="E50" s="283"/>
      <c r="F50" s="283"/>
      <c r="G50" s="283"/>
      <c r="H50" s="283"/>
      <c r="I50" s="283"/>
      <c r="J50" s="283"/>
      <c r="K50" s="283"/>
    </row>
    <row r="51" spans="1:11" s="159" customFormat="1" ht="16.5" customHeight="1">
      <c r="A51" s="158"/>
      <c r="D51" s="160"/>
      <c r="E51" s="160"/>
      <c r="F51" s="160"/>
      <c r="G51" s="160"/>
      <c r="K51" s="161" t="s">
        <v>76</v>
      </c>
    </row>
    <row r="52" spans="1:11" s="159" customFormat="1" ht="15" customHeight="1">
      <c r="D52" s="160"/>
      <c r="E52" s="160"/>
      <c r="F52" s="160"/>
      <c r="G52" s="160"/>
      <c r="K52" s="162" t="s">
        <v>77</v>
      </c>
    </row>
    <row r="53" spans="1:11" s="159" customFormat="1" ht="16.5" customHeight="1">
      <c r="A53" s="158" t="s">
        <v>85</v>
      </c>
      <c r="D53" s="163"/>
      <c r="E53" s="163"/>
      <c r="F53" s="163"/>
      <c r="G53" s="163"/>
      <c r="H53" s="163"/>
      <c r="I53" s="163"/>
      <c r="J53" s="163"/>
    </row>
    <row r="54" spans="1:11" s="164" customFormat="1" ht="15.75" customHeight="1">
      <c r="A54" s="54" t="s">
        <v>65</v>
      </c>
      <c r="D54" s="165"/>
      <c r="E54" s="165"/>
      <c r="F54" s="165"/>
      <c r="G54" s="165"/>
      <c r="H54" s="165"/>
      <c r="I54" s="165"/>
      <c r="J54" s="165"/>
    </row>
    <row r="55" spans="1:11" s="166" customFormat="1" ht="15" customHeight="1">
      <c r="A55" s="167" t="s">
        <v>82</v>
      </c>
      <c r="B55" s="168"/>
      <c r="C55" s="168"/>
      <c r="D55" s="169"/>
      <c r="E55" s="169"/>
      <c r="F55" s="169"/>
      <c r="G55" s="169"/>
      <c r="H55" s="169"/>
      <c r="I55" s="169"/>
      <c r="J55" s="169"/>
    </row>
    <row r="56" spans="1:11" s="93" customFormat="1" ht="15" customHeight="1">
      <c r="A56" s="46" t="s">
        <v>73</v>
      </c>
      <c r="B56" s="170"/>
      <c r="C56" s="170"/>
      <c r="D56" s="170"/>
    </row>
    <row r="57" spans="1:11" s="93" customFormat="1" ht="15" customHeight="1">
      <c r="A57" s="47" t="s">
        <v>78</v>
      </c>
      <c r="B57" s="170"/>
      <c r="C57" s="170"/>
      <c r="D57" s="170"/>
    </row>
    <row r="58" spans="1:11">
      <c r="A58" s="171"/>
    </row>
  </sheetData>
  <mergeCells count="8">
    <mergeCell ref="D10:F10"/>
    <mergeCell ref="H10:J10"/>
    <mergeCell ref="H9:J9"/>
    <mergeCell ref="D9:F9"/>
    <mergeCell ref="B3:K3"/>
    <mergeCell ref="B4:K4"/>
    <mergeCell ref="D7:J7"/>
    <mergeCell ref="D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C000"/>
    <pageSetUpPr fitToPage="1"/>
  </sheetPr>
  <dimension ref="A1:P47"/>
  <sheetViews>
    <sheetView tabSelected="1" view="pageBreakPreview" zoomScaleNormal="95" zoomScaleSheetLayoutView="100" workbookViewId="0">
      <selection activeCell="H4" sqref="H4"/>
    </sheetView>
  </sheetViews>
  <sheetFormatPr defaultColWidth="10.42578125" defaultRowHeight="15" customHeight="1"/>
  <cols>
    <col min="1" max="1" width="11.7109375" style="91" customWidth="1"/>
    <col min="2" max="2" width="12.7109375" style="91" customWidth="1"/>
    <col min="3" max="5" width="12.7109375" style="92" customWidth="1"/>
    <col min="6" max="6" width="1.7109375" style="92" customWidth="1"/>
    <col min="7" max="10" width="12.7109375" style="92" customWidth="1"/>
    <col min="11" max="11" width="1.7109375" style="91" customWidth="1"/>
    <col min="12" max="12" width="11" style="91" customWidth="1"/>
    <col min="13" max="13" width="1" style="91" customWidth="1"/>
    <col min="14" max="14" width="11" style="91" customWidth="1"/>
    <col min="15" max="15" width="12.5703125" style="91" customWidth="1"/>
    <col min="16" max="16" width="11" style="91" customWidth="1"/>
    <col min="17" max="16384" width="10.42578125" style="91"/>
  </cols>
  <sheetData>
    <row r="1" spans="1:15" ht="8.1" customHeight="1"/>
    <row r="2" spans="1:15" ht="8.1" customHeight="1"/>
    <row r="3" spans="1:15" s="94" customFormat="1" ht="16.5" customHeight="1">
      <c r="A3" s="319" t="s">
        <v>101</v>
      </c>
      <c r="B3" s="96"/>
      <c r="C3" s="95"/>
      <c r="D3" s="95"/>
      <c r="E3" s="95"/>
      <c r="F3" s="95"/>
      <c r="G3" s="95"/>
      <c r="H3" s="95"/>
      <c r="I3" s="95"/>
      <c r="J3" s="95"/>
      <c r="L3" s="96"/>
      <c r="M3" s="96"/>
      <c r="N3" s="96"/>
    </row>
    <row r="4" spans="1:15" s="97" customFormat="1" ht="16.5" customHeight="1">
      <c r="A4" s="320" t="s">
        <v>102</v>
      </c>
      <c r="B4" s="99"/>
      <c r="C4" s="98"/>
      <c r="D4" s="98"/>
      <c r="E4" s="98"/>
      <c r="F4" s="98"/>
      <c r="G4" s="98"/>
      <c r="H4" s="98"/>
      <c r="I4" s="98"/>
      <c r="J4" s="98"/>
      <c r="L4" s="99"/>
      <c r="M4" s="99"/>
      <c r="N4" s="99"/>
    </row>
    <row r="5" spans="1:15" s="94" customFormat="1" ht="15.75" thickBot="1">
      <c r="A5" s="296"/>
      <c r="B5" s="296"/>
      <c r="C5" s="297"/>
      <c r="D5" s="297"/>
      <c r="E5" s="297"/>
      <c r="F5" s="297"/>
      <c r="G5" s="297"/>
      <c r="H5" s="297"/>
      <c r="I5" s="297"/>
      <c r="J5" s="297"/>
      <c r="K5" s="296"/>
    </row>
    <row r="6" spans="1:15" s="100" customFormat="1" ht="8.1" customHeight="1">
      <c r="A6" s="287"/>
      <c r="B6" s="288"/>
      <c r="C6" s="289"/>
      <c r="D6" s="289"/>
      <c r="E6" s="289"/>
      <c r="F6" s="289"/>
      <c r="G6" s="289"/>
      <c r="H6" s="289"/>
      <c r="I6" s="289"/>
      <c r="J6" s="289"/>
      <c r="K6" s="287"/>
    </row>
    <row r="7" spans="1:15" s="100" customFormat="1" ht="15" customHeight="1">
      <c r="A7" s="291" t="s">
        <v>46</v>
      </c>
      <c r="B7" s="288"/>
      <c r="C7" s="339" t="s">
        <v>8</v>
      </c>
      <c r="D7" s="339"/>
      <c r="E7" s="339"/>
      <c r="F7" s="292"/>
      <c r="G7" s="339" t="s">
        <v>49</v>
      </c>
      <c r="H7" s="339"/>
      <c r="I7" s="339"/>
      <c r="J7" s="339"/>
      <c r="K7" s="290"/>
    </row>
    <row r="8" spans="1:15" s="100" customFormat="1" ht="15" customHeight="1">
      <c r="A8" s="234" t="s">
        <v>47</v>
      </c>
      <c r="B8" s="294"/>
      <c r="C8" s="340" t="s">
        <v>6</v>
      </c>
      <c r="D8" s="340"/>
      <c r="E8" s="340"/>
      <c r="F8" s="295"/>
      <c r="G8" s="340" t="s">
        <v>5</v>
      </c>
      <c r="H8" s="340"/>
      <c r="I8" s="340"/>
      <c r="J8" s="340"/>
      <c r="K8" s="293"/>
    </row>
    <row r="9" spans="1:15" s="100" customFormat="1" ht="15" customHeight="1">
      <c r="A9" s="293"/>
      <c r="B9" s="294"/>
      <c r="C9" s="292" t="s">
        <v>4</v>
      </c>
      <c r="D9" s="292" t="s">
        <v>50</v>
      </c>
      <c r="E9" s="292" t="s">
        <v>51</v>
      </c>
      <c r="F9" s="295"/>
      <c r="G9" s="292" t="s">
        <v>4</v>
      </c>
      <c r="H9" s="292" t="s">
        <v>50</v>
      </c>
      <c r="I9" s="292" t="s">
        <v>51</v>
      </c>
      <c r="J9" s="292" t="s">
        <v>52</v>
      </c>
      <c r="K9" s="293"/>
    </row>
    <row r="10" spans="1:15" s="100" customFormat="1" ht="15" customHeight="1">
      <c r="A10" s="293"/>
      <c r="B10" s="294"/>
      <c r="C10" s="295" t="s">
        <v>3</v>
      </c>
      <c r="D10" s="295" t="s">
        <v>53</v>
      </c>
      <c r="E10" s="295" t="s">
        <v>54</v>
      </c>
      <c r="F10" s="295"/>
      <c r="G10" s="295" t="s">
        <v>3</v>
      </c>
      <c r="H10" s="295" t="s">
        <v>53</v>
      </c>
      <c r="I10" s="295" t="s">
        <v>54</v>
      </c>
      <c r="J10" s="295" t="s">
        <v>55</v>
      </c>
      <c r="K10" s="293"/>
      <c r="N10" s="5"/>
    </row>
    <row r="11" spans="1:15" s="100" customFormat="1" ht="8.1" customHeight="1" thickBot="1">
      <c r="A11" s="298"/>
      <c r="B11" s="299"/>
      <c r="C11" s="300"/>
      <c r="D11" s="300"/>
      <c r="E11" s="300"/>
      <c r="F11" s="300"/>
      <c r="G11" s="300"/>
      <c r="H11" s="300"/>
      <c r="I11" s="300"/>
      <c r="J11" s="300"/>
      <c r="K11" s="298"/>
    </row>
    <row r="12" spans="1:15" ht="8.1" customHeight="1">
      <c r="A12" s="101"/>
      <c r="B12" s="101"/>
      <c r="C12" s="102"/>
      <c r="D12" s="102"/>
      <c r="E12" s="102"/>
      <c r="F12" s="102"/>
      <c r="G12" s="102"/>
      <c r="H12" s="102"/>
      <c r="I12" s="102"/>
      <c r="J12" s="102"/>
    </row>
    <row r="13" spans="1:15" ht="15.95" customHeight="1">
      <c r="A13" s="103" t="s">
        <v>66</v>
      </c>
      <c r="B13" s="104"/>
      <c r="C13" s="105">
        <f t="shared" ref="C13:C17" si="0">SUM(D13:E13)</f>
        <v>7</v>
      </c>
      <c r="D13" s="106" t="s">
        <v>2</v>
      </c>
      <c r="E13" s="105">
        <f>SUM(E15,E17,E19,E21,E23,E25,E27,E29,E31,E33,E35)</f>
        <v>7</v>
      </c>
      <c r="F13" s="132"/>
      <c r="G13" s="105">
        <f t="shared" ref="G13:G17" si="1">SUM(H13:J13)</f>
        <v>6</v>
      </c>
      <c r="H13" s="105">
        <f>SUM(H15,H17,H19,H21,H23,H25,H27,H29,H31,H33,H35)</f>
        <v>4</v>
      </c>
      <c r="I13" s="105">
        <f>SUM(I15,I17,I19,I21,I23,I25,I27,I29,I31,I33,I35)</f>
        <v>1</v>
      </c>
      <c r="J13" s="105">
        <f>SUM(J15,J17,J19,J21,J23,J25,J27,J29,J31,J33,J35)</f>
        <v>1</v>
      </c>
    </row>
    <row r="14" spans="1:15" ht="15.95" customHeight="1">
      <c r="A14" s="107"/>
      <c r="B14" s="104"/>
      <c r="C14" s="105"/>
      <c r="D14" s="105"/>
      <c r="E14" s="105"/>
      <c r="F14" s="105"/>
      <c r="G14" s="105"/>
      <c r="H14" s="105"/>
      <c r="I14" s="105"/>
      <c r="J14" s="105"/>
    </row>
    <row r="15" spans="1:15" ht="15.95" customHeight="1">
      <c r="A15" s="6" t="s">
        <v>15</v>
      </c>
      <c r="B15" s="104"/>
      <c r="C15" s="108" t="s">
        <v>2</v>
      </c>
      <c r="D15" s="108" t="s">
        <v>2</v>
      </c>
      <c r="E15" s="108" t="s">
        <v>2</v>
      </c>
      <c r="F15" s="112"/>
      <c r="G15" s="108" t="s">
        <v>2</v>
      </c>
      <c r="H15" s="108" t="s">
        <v>2</v>
      </c>
      <c r="I15" s="108" t="s">
        <v>2</v>
      </c>
      <c r="J15" s="108" t="s">
        <v>2</v>
      </c>
      <c r="L15" s="109"/>
      <c r="M15" s="110"/>
      <c r="N15" s="105"/>
      <c r="O15" s="105"/>
    </row>
    <row r="16" spans="1:15" ht="15.95" customHeight="1">
      <c r="B16" s="104"/>
      <c r="C16" s="105"/>
      <c r="D16" s="112"/>
      <c r="E16" s="112"/>
      <c r="F16" s="112"/>
      <c r="G16" s="112"/>
      <c r="H16" s="112"/>
      <c r="I16" s="112"/>
      <c r="J16" s="112"/>
      <c r="L16" s="109"/>
      <c r="M16" s="110"/>
      <c r="N16" s="105"/>
      <c r="O16" s="105"/>
    </row>
    <row r="17" spans="1:15" ht="15.95" customHeight="1">
      <c r="A17" s="6" t="s">
        <v>18</v>
      </c>
      <c r="B17" s="111"/>
      <c r="C17" s="112">
        <f t="shared" si="0"/>
        <v>6</v>
      </c>
      <c r="D17" s="108" t="s">
        <v>2</v>
      </c>
      <c r="E17" s="112">
        <v>6</v>
      </c>
      <c r="F17" s="112"/>
      <c r="G17" s="112">
        <f t="shared" si="1"/>
        <v>4</v>
      </c>
      <c r="H17" s="112">
        <v>2</v>
      </c>
      <c r="I17" s="112">
        <v>1</v>
      </c>
      <c r="J17" s="112">
        <v>1</v>
      </c>
      <c r="L17" s="113"/>
      <c r="M17" s="114"/>
    </row>
    <row r="18" spans="1:15" ht="15.95" customHeight="1">
      <c r="A18" s="6"/>
      <c r="B18" s="111"/>
      <c r="C18" s="105"/>
      <c r="D18" s="112"/>
      <c r="E18" s="112"/>
      <c r="F18" s="112"/>
      <c r="G18" s="112"/>
      <c r="H18" s="112"/>
      <c r="I18" s="112"/>
      <c r="J18" s="112"/>
      <c r="L18" s="113"/>
      <c r="M18" s="114"/>
      <c r="N18" s="112"/>
      <c r="O18" s="112"/>
    </row>
    <row r="19" spans="1:15" ht="15.95" customHeight="1">
      <c r="A19" s="6" t="s">
        <v>41</v>
      </c>
      <c r="B19" s="111"/>
      <c r="C19" s="108" t="s">
        <v>2</v>
      </c>
      <c r="D19" s="108" t="s">
        <v>2</v>
      </c>
      <c r="E19" s="108" t="s">
        <v>2</v>
      </c>
      <c r="F19" s="112"/>
      <c r="G19" s="108" t="s">
        <v>2</v>
      </c>
      <c r="H19" s="108" t="s">
        <v>2</v>
      </c>
      <c r="I19" s="108" t="s">
        <v>2</v>
      </c>
      <c r="J19" s="108" t="s">
        <v>2</v>
      </c>
      <c r="L19" s="113"/>
      <c r="M19" s="114"/>
      <c r="N19" s="112"/>
      <c r="O19" s="112"/>
    </row>
    <row r="20" spans="1:15" ht="15.95" customHeight="1">
      <c r="A20" s="6"/>
      <c r="B20" s="111"/>
      <c r="C20" s="105"/>
      <c r="D20" s="112"/>
      <c r="E20" s="112"/>
      <c r="F20" s="112"/>
      <c r="G20" s="112"/>
      <c r="H20" s="112"/>
      <c r="I20" s="112"/>
      <c r="J20" s="112"/>
      <c r="L20" s="113"/>
      <c r="M20" s="114"/>
      <c r="N20" s="112"/>
      <c r="O20" s="112"/>
    </row>
    <row r="21" spans="1:15" ht="15.95" customHeight="1">
      <c r="A21" s="6" t="s">
        <v>21</v>
      </c>
      <c r="B21" s="111"/>
      <c r="C21" s="108" t="s">
        <v>2</v>
      </c>
      <c r="D21" s="108" t="s">
        <v>2</v>
      </c>
      <c r="E21" s="108" t="s">
        <v>2</v>
      </c>
      <c r="F21" s="112"/>
      <c r="G21" s="112">
        <f t="shared" ref="G21:G23" si="2">SUM(H21:J21)</f>
        <v>1</v>
      </c>
      <c r="H21" s="112">
        <v>1</v>
      </c>
      <c r="I21" s="108" t="s">
        <v>2</v>
      </c>
      <c r="J21" s="108" t="s">
        <v>2</v>
      </c>
      <c r="L21" s="113"/>
      <c r="M21" s="114"/>
    </row>
    <row r="22" spans="1:15" ht="15.95" customHeight="1">
      <c r="A22" s="6"/>
      <c r="B22" s="111"/>
      <c r="C22" s="105"/>
      <c r="D22" s="112"/>
      <c r="E22" s="112"/>
      <c r="F22" s="112"/>
      <c r="G22" s="112"/>
      <c r="H22" s="112"/>
      <c r="I22" s="112"/>
      <c r="J22" s="112"/>
      <c r="L22" s="113"/>
      <c r="M22" s="114"/>
      <c r="N22" s="112"/>
      <c r="O22" s="112"/>
    </row>
    <row r="23" spans="1:15" ht="15.95" customHeight="1">
      <c r="A23" s="6" t="s">
        <v>22</v>
      </c>
      <c r="B23" s="111"/>
      <c r="C23" s="108" t="s">
        <v>2</v>
      </c>
      <c r="D23" s="108" t="s">
        <v>2</v>
      </c>
      <c r="E23" s="108" t="s">
        <v>2</v>
      </c>
      <c r="F23" s="112"/>
      <c r="G23" s="112">
        <f t="shared" si="2"/>
        <v>1</v>
      </c>
      <c r="H23" s="112">
        <v>1</v>
      </c>
      <c r="I23" s="108" t="s">
        <v>2</v>
      </c>
      <c r="J23" s="108" t="s">
        <v>2</v>
      </c>
      <c r="L23" s="113"/>
      <c r="M23" s="114"/>
      <c r="N23" s="112"/>
      <c r="O23" s="112"/>
    </row>
    <row r="24" spans="1:15" ht="15.95" customHeight="1">
      <c r="A24" s="6"/>
      <c r="B24" s="111"/>
      <c r="C24" s="105"/>
      <c r="D24" s="112"/>
      <c r="E24" s="112"/>
      <c r="F24" s="112"/>
      <c r="G24" s="112" t="s">
        <v>131</v>
      </c>
      <c r="H24" s="112"/>
      <c r="I24" s="112"/>
      <c r="J24" s="112"/>
      <c r="L24" s="113"/>
      <c r="M24" s="114"/>
      <c r="N24" s="112"/>
      <c r="O24" s="112"/>
    </row>
    <row r="25" spans="1:15" ht="15.95" customHeight="1">
      <c r="A25" s="6" t="s">
        <v>23</v>
      </c>
      <c r="B25" s="111"/>
      <c r="C25" s="108" t="s">
        <v>2</v>
      </c>
      <c r="D25" s="108" t="s">
        <v>2</v>
      </c>
      <c r="E25" s="108" t="s">
        <v>2</v>
      </c>
      <c r="F25" s="112"/>
      <c r="G25" s="108" t="s">
        <v>2</v>
      </c>
      <c r="H25" s="108" t="s">
        <v>2</v>
      </c>
      <c r="I25" s="108" t="s">
        <v>2</v>
      </c>
      <c r="J25" s="108" t="s">
        <v>2</v>
      </c>
      <c r="L25" s="113"/>
      <c r="M25" s="114"/>
    </row>
    <row r="26" spans="1:15" ht="15.95" customHeight="1">
      <c r="A26" s="6"/>
      <c r="B26" s="111"/>
      <c r="C26" s="105"/>
      <c r="D26" s="112"/>
      <c r="E26" s="112"/>
      <c r="F26" s="112"/>
      <c r="G26" s="112"/>
      <c r="H26" s="112"/>
      <c r="I26" s="112"/>
      <c r="J26" s="112"/>
      <c r="L26" s="113"/>
      <c r="M26" s="114"/>
      <c r="N26" s="112"/>
      <c r="O26" s="112"/>
    </row>
    <row r="27" spans="1:15" ht="15.95" customHeight="1">
      <c r="A27" s="6" t="s">
        <v>24</v>
      </c>
      <c r="B27" s="111"/>
      <c r="C27" s="112">
        <f t="shared" ref="C27" si="3">SUM(D27:E27)</f>
        <v>1</v>
      </c>
      <c r="D27" s="108" t="s">
        <v>2</v>
      </c>
      <c r="E27" s="112">
        <v>1</v>
      </c>
      <c r="F27" s="112"/>
      <c r="G27" s="108" t="s">
        <v>2</v>
      </c>
      <c r="H27" s="108" t="s">
        <v>2</v>
      </c>
      <c r="I27" s="108" t="s">
        <v>2</v>
      </c>
      <c r="J27" s="108" t="s">
        <v>2</v>
      </c>
      <c r="L27" s="113"/>
      <c r="M27" s="114"/>
      <c r="N27" s="112"/>
      <c r="O27" s="112"/>
    </row>
    <row r="28" spans="1:15" ht="15.95" customHeight="1">
      <c r="A28" s="6"/>
      <c r="B28" s="111"/>
      <c r="C28" s="105"/>
      <c r="D28" s="112"/>
      <c r="E28" s="112"/>
      <c r="F28" s="112"/>
      <c r="G28" s="112"/>
      <c r="H28" s="112"/>
      <c r="I28" s="112"/>
      <c r="J28" s="112"/>
      <c r="L28" s="113"/>
      <c r="M28" s="114"/>
      <c r="N28" s="112"/>
      <c r="O28" s="112"/>
    </row>
    <row r="29" spans="1:15" ht="15.95" customHeight="1">
      <c r="A29" s="6" t="s">
        <v>16</v>
      </c>
      <c r="B29" s="115"/>
      <c r="C29" s="108" t="s">
        <v>2</v>
      </c>
      <c r="D29" s="108" t="s">
        <v>2</v>
      </c>
      <c r="E29" s="108" t="s">
        <v>2</v>
      </c>
      <c r="F29" s="112"/>
      <c r="G29" s="108" t="s">
        <v>2</v>
      </c>
      <c r="H29" s="108" t="s">
        <v>2</v>
      </c>
      <c r="I29" s="108" t="s">
        <v>2</v>
      </c>
      <c r="J29" s="108" t="s">
        <v>2</v>
      </c>
      <c r="L29" s="113"/>
      <c r="M29" s="116"/>
    </row>
    <row r="30" spans="1:15" ht="15.95" customHeight="1">
      <c r="A30" s="6"/>
      <c r="B30" s="115"/>
      <c r="C30" s="105"/>
      <c r="D30" s="112"/>
      <c r="E30" s="112"/>
      <c r="F30" s="112"/>
      <c r="G30" s="112"/>
      <c r="H30" s="112"/>
      <c r="I30" s="112"/>
      <c r="J30" s="112"/>
      <c r="L30" s="113"/>
      <c r="M30" s="116"/>
      <c r="N30" s="112"/>
      <c r="O30" s="112"/>
    </row>
    <row r="31" spans="1:15" ht="15.95" customHeight="1">
      <c r="A31" s="6" t="s">
        <v>19</v>
      </c>
      <c r="B31" s="115"/>
      <c r="C31" s="108" t="s">
        <v>2</v>
      </c>
      <c r="D31" s="108" t="s">
        <v>2</v>
      </c>
      <c r="E31" s="108" t="s">
        <v>2</v>
      </c>
      <c r="F31" s="112"/>
      <c r="G31" s="108" t="s">
        <v>2</v>
      </c>
      <c r="H31" s="108" t="s">
        <v>2</v>
      </c>
      <c r="I31" s="108" t="s">
        <v>2</v>
      </c>
      <c r="J31" s="108" t="s">
        <v>2</v>
      </c>
      <c r="L31" s="113"/>
      <c r="M31" s="116"/>
      <c r="N31" s="112"/>
      <c r="O31" s="112"/>
    </row>
    <row r="32" spans="1:15" ht="15.95" customHeight="1">
      <c r="A32" s="6"/>
      <c r="B32" s="115"/>
      <c r="C32" s="105"/>
      <c r="D32" s="112"/>
      <c r="E32" s="112"/>
      <c r="F32" s="112"/>
      <c r="G32" s="112"/>
      <c r="H32" s="112"/>
      <c r="I32" s="112"/>
      <c r="J32" s="112"/>
      <c r="L32" s="113"/>
      <c r="M32" s="116"/>
      <c r="N32" s="112"/>
      <c r="O32" s="112"/>
    </row>
    <row r="33" spans="1:16" ht="15.95" customHeight="1">
      <c r="A33" s="6" t="s">
        <v>17</v>
      </c>
      <c r="B33" s="101"/>
      <c r="C33" s="108" t="s">
        <v>2</v>
      </c>
      <c r="D33" s="108" t="s">
        <v>2</v>
      </c>
      <c r="E33" s="108" t="s">
        <v>2</v>
      </c>
      <c r="F33" s="112"/>
      <c r="G33" s="108" t="s">
        <v>2</v>
      </c>
      <c r="H33" s="108" t="s">
        <v>2</v>
      </c>
      <c r="I33" s="108" t="s">
        <v>2</v>
      </c>
      <c r="J33" s="108" t="s">
        <v>2</v>
      </c>
      <c r="L33" s="113"/>
      <c r="M33" s="114"/>
    </row>
    <row r="34" spans="1:16" ht="15.95" customHeight="1">
      <c r="A34" s="6"/>
      <c r="B34" s="101"/>
      <c r="C34" s="105"/>
      <c r="D34" s="112"/>
      <c r="E34" s="112"/>
      <c r="F34" s="112"/>
      <c r="G34" s="112"/>
      <c r="H34" s="112"/>
      <c r="I34" s="112"/>
      <c r="J34" s="112"/>
      <c r="L34" s="113"/>
      <c r="M34" s="114"/>
      <c r="N34" s="112"/>
      <c r="O34" s="112"/>
    </row>
    <row r="35" spans="1:16" ht="15.95" customHeight="1">
      <c r="A35" s="6" t="s">
        <v>42</v>
      </c>
      <c r="B35" s="101"/>
      <c r="C35" s="108" t="s">
        <v>71</v>
      </c>
      <c r="D35" s="108" t="s">
        <v>71</v>
      </c>
      <c r="E35" s="108" t="s">
        <v>71</v>
      </c>
      <c r="F35" s="112"/>
      <c r="G35" s="108" t="s">
        <v>71</v>
      </c>
      <c r="H35" s="108" t="s">
        <v>71</v>
      </c>
      <c r="I35" s="108" t="s">
        <v>71</v>
      </c>
      <c r="J35" s="108" t="s">
        <v>71</v>
      </c>
      <c r="L35" s="113"/>
      <c r="M35" s="114"/>
      <c r="N35" s="112"/>
      <c r="O35" s="112"/>
    </row>
    <row r="36" spans="1:16" ht="8.1" customHeight="1">
      <c r="A36" s="302"/>
      <c r="B36" s="303"/>
      <c r="C36" s="304"/>
      <c r="D36" s="304"/>
      <c r="E36" s="304"/>
      <c r="F36" s="304"/>
      <c r="G36" s="304"/>
      <c r="H36" s="304"/>
      <c r="I36" s="304"/>
      <c r="J36" s="304"/>
      <c r="K36" s="301"/>
      <c r="L36" s="113"/>
      <c r="M36" s="116"/>
      <c r="N36" s="112"/>
      <c r="O36" s="112"/>
      <c r="P36" s="117"/>
    </row>
    <row r="37" spans="1:16" s="94" customFormat="1" ht="15" customHeight="1">
      <c r="A37" s="118"/>
      <c r="D37" s="119"/>
      <c r="E37" s="119"/>
      <c r="K37" s="120" t="s">
        <v>1</v>
      </c>
    </row>
    <row r="38" spans="1:16" s="94" customFormat="1" ht="15" customHeight="1">
      <c r="A38" s="118"/>
      <c r="D38" s="119"/>
      <c r="E38" s="119"/>
      <c r="K38" s="84" t="s">
        <v>56</v>
      </c>
    </row>
    <row r="39" spans="1:16" s="94" customFormat="1" ht="8.1" customHeight="1">
      <c r="A39" s="118"/>
      <c r="D39" s="119"/>
      <c r="E39" s="119"/>
      <c r="K39" s="121"/>
    </row>
    <row r="40" spans="1:16" s="94" customFormat="1" ht="15" customHeight="1">
      <c r="A40" s="122" t="s">
        <v>83</v>
      </c>
      <c r="D40" s="119"/>
      <c r="E40" s="119"/>
    </row>
    <row r="41" spans="1:16" s="85" customFormat="1" ht="15" customHeight="1">
      <c r="A41" s="46" t="s">
        <v>0</v>
      </c>
      <c r="B41" s="86"/>
      <c r="C41" s="87"/>
      <c r="D41" s="88"/>
      <c r="E41" s="88"/>
      <c r="F41" s="88"/>
      <c r="G41" s="88"/>
      <c r="H41" s="88"/>
    </row>
    <row r="42" spans="1:16" s="85" customFormat="1" ht="15" customHeight="1">
      <c r="A42" s="47" t="s">
        <v>84</v>
      </c>
      <c r="C42" s="89"/>
      <c r="D42" s="90"/>
      <c r="E42" s="90"/>
      <c r="F42" s="90"/>
      <c r="G42" s="90"/>
      <c r="H42" s="90"/>
    </row>
    <row r="43" spans="1:16" s="94" customFormat="1" ht="15" customHeight="1">
      <c r="A43" s="136" t="s">
        <v>57</v>
      </c>
      <c r="D43" s="119"/>
      <c r="E43" s="119"/>
    </row>
    <row r="44" spans="1:16" s="94" customFormat="1" ht="15" customHeight="1">
      <c r="A44" s="137" t="s">
        <v>58</v>
      </c>
      <c r="D44" s="119"/>
      <c r="E44" s="119"/>
    </row>
    <row r="45" spans="1:16" s="123" customFormat="1" ht="15" customHeight="1">
      <c r="A45" s="46" t="s">
        <v>73</v>
      </c>
      <c r="C45" s="124"/>
      <c r="D45" s="125"/>
      <c r="E45" s="125"/>
      <c r="F45" s="124"/>
      <c r="G45" s="124"/>
      <c r="H45" s="124"/>
      <c r="I45" s="124"/>
      <c r="J45" s="124"/>
      <c r="L45" s="124"/>
      <c r="M45" s="124"/>
      <c r="N45" s="124"/>
      <c r="O45" s="124"/>
      <c r="P45" s="124"/>
    </row>
    <row r="46" spans="1:16" ht="15" customHeight="1">
      <c r="A46" s="47" t="s">
        <v>74</v>
      </c>
      <c r="B46" s="126"/>
      <c r="C46" s="127"/>
      <c r="D46" s="127"/>
      <c r="E46" s="127"/>
      <c r="F46" s="127"/>
      <c r="G46" s="127"/>
      <c r="H46" s="127"/>
      <c r="I46" s="127"/>
      <c r="J46" s="127"/>
      <c r="L46" s="128"/>
      <c r="M46" s="128"/>
      <c r="N46" s="129"/>
      <c r="O46" s="128"/>
    </row>
    <row r="47" spans="1:16" ht="15" customHeight="1">
      <c r="A47" s="130"/>
      <c r="B47" s="131"/>
      <c r="C47" s="128"/>
      <c r="D47" s="128"/>
      <c r="E47" s="128"/>
      <c r="F47" s="128"/>
      <c r="G47" s="128"/>
      <c r="H47" s="128"/>
      <c r="I47" s="128"/>
      <c r="J47" s="128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6.1</vt:lpstr>
      <vt:lpstr>6.2</vt:lpstr>
      <vt:lpstr>6.3 </vt:lpstr>
      <vt:lpstr>6.4</vt:lpstr>
      <vt:lpstr>6.5</vt:lpstr>
      <vt:lpstr>6.5 smbg</vt:lpstr>
      <vt:lpstr>6.6 </vt:lpstr>
      <vt:lpstr>6.6 sambg</vt:lpstr>
      <vt:lpstr>6.7</vt:lpstr>
      <vt:lpstr>6.7_samb</vt:lpstr>
      <vt:lpstr>6.8</vt:lpstr>
      <vt:lpstr>6.8_samb</vt:lpstr>
      <vt:lpstr>6.9</vt:lpstr>
      <vt:lpstr>6.9_samb</vt:lpstr>
      <vt:lpstr>6.10</vt:lpstr>
      <vt:lpstr>6.11</vt:lpstr>
      <vt:lpstr>'6.1'!Print_Area</vt:lpstr>
      <vt:lpstr>'6.10'!Print_Area</vt:lpstr>
      <vt:lpstr>'6.11'!Print_Area</vt:lpstr>
      <vt:lpstr>'6.2'!Print_Area</vt:lpstr>
      <vt:lpstr>'6.3 '!Print_Area</vt:lpstr>
      <vt:lpstr>'6.4'!Print_Area</vt:lpstr>
      <vt:lpstr>'6.5'!Print_Area</vt:lpstr>
      <vt:lpstr>'6.5 smbg'!Print_Area</vt:lpstr>
      <vt:lpstr>'6.6 '!Print_Area</vt:lpstr>
      <vt:lpstr>'6.6 sambg'!Print_Area</vt:lpstr>
      <vt:lpstr>'6.7'!Print_Area</vt:lpstr>
      <vt:lpstr>'6.7_samb'!Print_Area</vt:lpstr>
      <vt:lpstr>'6.8'!Print_Area</vt:lpstr>
      <vt:lpstr>'6.8_samb'!Print_Area</vt:lpstr>
      <vt:lpstr>'6.9_samb'!Print_Area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Aina Syazwani Mohd Aizi</cp:lastModifiedBy>
  <cp:lastPrinted>2022-07-07T02:40:18Z</cp:lastPrinted>
  <dcterms:created xsi:type="dcterms:W3CDTF">2019-07-24T04:39:29Z</dcterms:created>
  <dcterms:modified xsi:type="dcterms:W3CDTF">2022-07-07T02:40:50Z</dcterms:modified>
</cp:coreProperties>
</file>