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7"/>
  <workbookPr/>
  <mc:AlternateContent xmlns:mc="http://schemas.openxmlformats.org/markup-compatibility/2006">
    <mc:Choice Requires="x15">
      <x15ac:absPath xmlns:x15ac="http://schemas.microsoft.com/office/spreadsheetml/2010/11/ac" url="F:\NANA PMS 22\DOSM\KELANTAN_ JADUAL NEGERI\"/>
    </mc:Choice>
  </mc:AlternateContent>
  <xr:revisionPtr revIDLastSave="0" documentId="13_ncr:1_{4DBAA31C-517C-4532-99B1-AF9EDCAAE7A7}" xr6:coauthVersionLast="36" xr6:coauthVersionMax="36" xr10:uidLastSave="{00000000-0000-0000-0000-000000000000}"/>
  <bookViews>
    <workbookView xWindow="0" yWindow="0" windowWidth="19200" windowHeight="7050" xr2:uid="{00000000-000D-0000-FFFF-FFFF00000000}"/>
  </bookViews>
  <sheets>
    <sheet name="1.1-Kelantan" sheetId="42" r:id="rId1"/>
    <sheet name="1.2 Kelantan " sheetId="2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123Graph_A" localSheetId="0" hidden="1">#REF!</definedName>
    <definedName name="__123Graph_A_4" localSheetId="0">#REF!</definedName>
    <definedName name="__123Graph_A_4" localSheetId="1">#REF!</definedName>
    <definedName name="__123Graph_A_4">#REF!</definedName>
    <definedName name="__123Graph_B" localSheetId="0" hidden="1">#REF!</definedName>
    <definedName name="__123Graph_B" hidden="1">'[1]5.11'!$E$15:$J$15</definedName>
    <definedName name="__123Graph_C" localSheetId="0" hidden="1">#REF!</definedName>
    <definedName name="__123Graph_C" localSheetId="1" hidden="1">#REF!</definedName>
    <definedName name="__123Graph_C" hidden="1">#REF!</definedName>
    <definedName name="__123Graph_D" localSheetId="0" hidden="1">#REF!</definedName>
    <definedName name="__123Graph_E" localSheetId="0" hidden="1">'[2]4.13'!$E$38:$M$38</definedName>
    <definedName name="__123Graph_E" localSheetId="1" hidden="1">#REF!</definedName>
    <definedName name="__123Graph_E" hidden="1">#REF!</definedName>
    <definedName name="__123Graph_F" localSheetId="0" hidden="1">#REF!</definedName>
    <definedName name="__123Graph_F" localSheetId="1" hidden="1">#REF!</definedName>
    <definedName name="__123Graph_F" hidden="1">#REF!</definedName>
    <definedName name="__123Graph_X" localSheetId="0" hidden="1">'[3]4.8'!#REF!</definedName>
    <definedName name="__123Graph_X_1" localSheetId="0">#REF!</definedName>
    <definedName name="__123Graph_X_1" localSheetId="1">#REF!</definedName>
    <definedName name="__123Graph_X_1">#REF!</definedName>
    <definedName name="_Parse_Out" localSheetId="0" hidden="1">#REF!</definedName>
    <definedName name="_Parse_Out" localSheetId="1" hidden="1">#REF!</definedName>
    <definedName name="_Parse_Out" hidden="1">#REF!</definedName>
    <definedName name="a" localSheetId="0" hidden="1">#REF!</definedName>
    <definedName name="a" localSheetId="1" hidden="1">#REF!</definedName>
    <definedName name="a" hidden="1">#REF!</definedName>
    <definedName name="aaa" localSheetId="0">#REF!</definedName>
    <definedName name="aaa" localSheetId="1">#REF!</definedName>
    <definedName name="aaa">#REF!</definedName>
    <definedName name="aaab" localSheetId="0">#REF!</definedName>
    <definedName name="aaab" localSheetId="1">#REF!</definedName>
    <definedName name="aaab">#REF!</definedName>
    <definedName name="as" localSheetId="0" hidden="1">#REF!</definedName>
    <definedName name="as" localSheetId="1" hidden="1">#REF!</definedName>
    <definedName name="as" hidden="1">#REF!</definedName>
    <definedName name="ass" localSheetId="0" hidden="1">'[3]4.8'!#REF!</definedName>
    <definedName name="ass" localSheetId="1" hidden="1">'[4]4.8'!#REF!</definedName>
    <definedName name="ass" hidden="1">'[4]4.8'!#REF!</definedName>
    <definedName name="Asset91" localSheetId="0">#REF!</definedName>
    <definedName name="Asset91" localSheetId="1">#REF!</definedName>
    <definedName name="Asset91">#REF!</definedName>
    <definedName name="Asset92" localSheetId="0">#REF!</definedName>
    <definedName name="Asset92" localSheetId="1">#REF!</definedName>
    <definedName name="Asset92">#REF!</definedName>
    <definedName name="cc" localSheetId="0">#REF!</definedName>
    <definedName name="cc" localSheetId="1">#REF!</definedName>
    <definedName name="cc">#REF!</definedName>
    <definedName name="con_05" localSheetId="0">#REF!</definedName>
    <definedName name="con_05" localSheetId="1">#REF!</definedName>
    <definedName name="con_05">#REF!</definedName>
    <definedName name="con_06" localSheetId="0">#REF!</definedName>
    <definedName name="con_06" localSheetId="1">#REF!</definedName>
    <definedName name="con_06">#REF!</definedName>
    <definedName name="con_07" localSheetId="0">#REF!</definedName>
    <definedName name="con_07" localSheetId="1">#REF!</definedName>
    <definedName name="con_07">#REF!</definedName>
    <definedName name="con_08" localSheetId="0">#REF!</definedName>
    <definedName name="con_08" localSheetId="1">#REF!</definedName>
    <definedName name="con_08">#REF!</definedName>
    <definedName name="con_09" localSheetId="0">#REF!</definedName>
    <definedName name="con_09" localSheetId="1">#REF!</definedName>
    <definedName name="con_09">#REF!</definedName>
    <definedName name="con_10" localSheetId="0">#REF!</definedName>
    <definedName name="con_10" localSheetId="1">#REF!</definedName>
    <definedName name="con_10">#REF!</definedName>
    <definedName name="con_11" localSheetId="0">#REF!</definedName>
    <definedName name="con_11" localSheetId="1">#REF!</definedName>
    <definedName name="con_11">#REF!</definedName>
    <definedName name="cons_12p" localSheetId="0">#REF!</definedName>
    <definedName name="cons_12p" localSheetId="1">#REF!</definedName>
    <definedName name="cons_12p">#REF!</definedName>
    <definedName name="cons_2013p" localSheetId="0">#REF!</definedName>
    <definedName name="cons_2013p" localSheetId="1">#REF!</definedName>
    <definedName name="cons_2013p">#REF!</definedName>
    <definedName name="cur_05" localSheetId="0">#REF!</definedName>
    <definedName name="cur_05" localSheetId="1">#REF!</definedName>
    <definedName name="cur_05">#REF!</definedName>
    <definedName name="cur_06" localSheetId="0">#REF!</definedName>
    <definedName name="cur_06" localSheetId="1">#REF!</definedName>
    <definedName name="cur_06">#REF!</definedName>
    <definedName name="cur_07" localSheetId="0">#REF!</definedName>
    <definedName name="cur_07" localSheetId="1">#REF!</definedName>
    <definedName name="cur_07">#REF!</definedName>
    <definedName name="cur_08" localSheetId="0">#REF!</definedName>
    <definedName name="cur_08" localSheetId="1">#REF!</definedName>
    <definedName name="cur_08">#REF!</definedName>
    <definedName name="cur_09" localSheetId="0">#REF!</definedName>
    <definedName name="cur_09" localSheetId="1">#REF!</definedName>
    <definedName name="cur_09">#REF!</definedName>
    <definedName name="cur_10" localSheetId="0">#REF!</definedName>
    <definedName name="cur_10" localSheetId="1">#REF!</definedName>
    <definedName name="cur_10">#REF!</definedName>
    <definedName name="cur_11" localSheetId="0">#REF!</definedName>
    <definedName name="cur_11" localSheetId="1">#REF!</definedName>
    <definedName name="cur_11">#REF!</definedName>
    <definedName name="cur_12p" localSheetId="0">#REF!</definedName>
    <definedName name="cur_12p" localSheetId="1">#REF!</definedName>
    <definedName name="cur_12p">#REF!</definedName>
    <definedName name="cur_2013p" localSheetId="0">#REF!</definedName>
    <definedName name="cur_2013p" localSheetId="1">#REF!</definedName>
    <definedName name="cur_2013p">#REF!</definedName>
    <definedName name="d" localSheetId="0">#REF!</definedName>
    <definedName name="d" localSheetId="1">#REF!</definedName>
    <definedName name="d">#REF!</definedName>
    <definedName name="dasdasd" localSheetId="0">#REF!</definedName>
    <definedName name="dasdasd" localSheetId="1">#REF!</definedName>
    <definedName name="dasdasd">#REF!</definedName>
    <definedName name="ddd" localSheetId="0">#REF!</definedName>
    <definedName name="ddd" localSheetId="1">#REF!</definedName>
    <definedName name="ddd">#REF!</definedName>
    <definedName name="ds" localSheetId="0" hidden="1">'[3]4.8'!#REF!</definedName>
    <definedName name="ds" localSheetId="1" hidden="1">'[4]4.8'!#REF!</definedName>
    <definedName name="ds" hidden="1">'[4]4.8'!#REF!</definedName>
    <definedName name="e" localSheetId="0">#REF!</definedName>
    <definedName name="e" localSheetId="1">#REF!</definedName>
    <definedName name="e">#REF!</definedName>
    <definedName name="f" localSheetId="0">#REF!</definedName>
    <definedName name="f" localSheetId="1">#REF!</definedName>
    <definedName name="f">#REF!</definedName>
    <definedName name="ff" localSheetId="0">#REF!</definedName>
    <definedName name="ff" localSheetId="1">#REF!</definedName>
    <definedName name="ff">#REF!</definedName>
    <definedName name="g" localSheetId="0">#REF!</definedName>
    <definedName name="g" localSheetId="1">#REF!</definedName>
    <definedName name="g">#REF!</definedName>
    <definedName name="ghfjk" localSheetId="0">#REF!</definedName>
    <definedName name="ghfjk" localSheetId="1">#REF!</definedName>
    <definedName name="ghfjk">#REF!</definedName>
    <definedName name="h" localSheetId="0">#REF!</definedName>
    <definedName name="h" localSheetId="1">#REF!</definedName>
    <definedName name="h">#REF!</definedName>
    <definedName name="head" localSheetId="0">#REF!</definedName>
    <definedName name="head" localSheetId="1">#REF!</definedName>
    <definedName name="head">#REF!</definedName>
    <definedName name="iii" localSheetId="0">#REF!</definedName>
    <definedName name="iii" localSheetId="1">#REF!</definedName>
    <definedName name="iii">#REF!</definedName>
    <definedName name="j" localSheetId="0">#REF!</definedName>
    <definedName name="j" localSheetId="1">#REF!</definedName>
    <definedName name="j">#REF!</definedName>
    <definedName name="JOHOR1" localSheetId="0" hidden="1">'[5]4.9'!#REF!</definedName>
    <definedName name="JOHOR1" localSheetId="1" hidden="1">'[5]4.9'!#REF!</definedName>
    <definedName name="JOHOR1" hidden="1">'[5]4.9'!#REF!</definedName>
    <definedName name="k" localSheetId="0">#REF!</definedName>
    <definedName name="k" localSheetId="1">#REF!</definedName>
    <definedName name="k">#REF!</definedName>
    <definedName name="Kod_01" localSheetId="0">#REF!</definedName>
    <definedName name="Kod_01" localSheetId="1">#REF!</definedName>
    <definedName name="Kod_01">#REF!</definedName>
    <definedName name="LINK_BORONG" localSheetId="0">#REF!</definedName>
    <definedName name="LINK_BORONG" localSheetId="1">#REF!</definedName>
    <definedName name="LINK_BORONG">#REF!</definedName>
    <definedName name="LINK_MOTOR" localSheetId="0">#REF!</definedName>
    <definedName name="LINK_MOTOR" localSheetId="1">#REF!</definedName>
    <definedName name="LINK_MOTOR">#REF!</definedName>
    <definedName name="LINK_RUNCIT" localSheetId="0">#REF!</definedName>
    <definedName name="LINK_RUNCIT" localSheetId="1">#REF!</definedName>
    <definedName name="LINK_RUNCIT">#REF!</definedName>
    <definedName name="list_sehingga_18012011" localSheetId="0">#REF!</definedName>
    <definedName name="list_sehingga_18012011" localSheetId="1">#REF!</definedName>
    <definedName name="list_sehingga_18012011">#REF!</definedName>
    <definedName name="ll" localSheetId="0">#REF!</definedName>
    <definedName name="ll" localSheetId="1">#REF!</definedName>
    <definedName name="ll">#REF!</definedName>
    <definedName name="match_sampel_icdt" localSheetId="0">#REF!</definedName>
    <definedName name="match_sampel_icdt" localSheetId="1">#REF!</definedName>
    <definedName name="match_sampel_icdt">#REF!</definedName>
    <definedName name="msic_complete" localSheetId="0">#REF!</definedName>
    <definedName name="msic_complete" localSheetId="1">#REF!</definedName>
    <definedName name="msic_complete">#REF!</definedName>
    <definedName name="msic_complete_new" localSheetId="0">#REF!</definedName>
    <definedName name="msic_complete_new" localSheetId="1">#REF!</definedName>
    <definedName name="msic_complete_new">#REF!</definedName>
    <definedName name="nama" localSheetId="0">#REF!</definedName>
    <definedName name="nama" localSheetId="1">#REF!</definedName>
    <definedName name="nama">#REF!</definedName>
    <definedName name="NGDBBP" localSheetId="0">#REF!</definedName>
    <definedName name="NGDBBP" localSheetId="1">#REF!</definedName>
    <definedName name="NGDBBP">#REF!</definedName>
    <definedName name="noorasiah91" localSheetId="0">#REF!</definedName>
    <definedName name="noorasiah91" localSheetId="1">#REF!</definedName>
    <definedName name="noorasiah91">#REF!</definedName>
    <definedName name="ok" localSheetId="0">#REF!</definedName>
    <definedName name="ok" localSheetId="1">#REF!</definedName>
    <definedName name="ok">#REF!</definedName>
    <definedName name="oooo" localSheetId="0">#REF!</definedName>
    <definedName name="oooo" localSheetId="1">#REF!</definedName>
    <definedName name="oooo">#REF!</definedName>
    <definedName name="pendidikan" localSheetId="0">#REF!</definedName>
    <definedName name="pendidikan" localSheetId="1">#REF!</definedName>
    <definedName name="pendidikan">#REF!</definedName>
    <definedName name="PERLIS" localSheetId="0">#REF!</definedName>
    <definedName name="PERLIS" localSheetId="1">#REF!</definedName>
    <definedName name="PERLIS">#REF!</definedName>
    <definedName name="PERMINTAAN_DATA" localSheetId="0">#REF!</definedName>
    <definedName name="PERMINTAAN_DATA" localSheetId="1">#REF!</definedName>
    <definedName name="PERMINTAAN_DATA">#REF!</definedName>
    <definedName name="PERMINTAAN_DATA_KP335" localSheetId="0">#REF!</definedName>
    <definedName name="PERMINTAAN_DATA_KP335" localSheetId="1">#REF!</definedName>
    <definedName name="PERMINTAAN_DATA_KP335">#REF!</definedName>
    <definedName name="pilkjk" localSheetId="0">#REF!</definedName>
    <definedName name="pilkjk" localSheetId="1">#REF!</definedName>
    <definedName name="pilkjk">#REF!</definedName>
    <definedName name="_xlnm.Print_Area" localSheetId="0">'1.1-Kelantan'!$A$1:$F$61</definedName>
    <definedName name="_xlnm.Print_Area" localSheetId="1">'1.2 Kelantan '!$A$1:$M$73</definedName>
    <definedName name="q" localSheetId="0">#REF!</definedName>
    <definedName name="q" localSheetId="1">#REF!</definedName>
    <definedName name="q">#REF!</definedName>
    <definedName name="Region">[6]Sheet2!$B$2:$B$7</definedName>
    <definedName name="Region1">[7]Sheet1!$B$2:$B$19</definedName>
    <definedName name="rrr" localSheetId="0">#REF!</definedName>
    <definedName name="rrr" localSheetId="1">#REF!</definedName>
    <definedName name="rrr">#REF!</definedName>
    <definedName name="s" localSheetId="0">#REF!</definedName>
    <definedName name="s" localSheetId="1">#REF!</definedName>
    <definedName name="s">#REF!</definedName>
    <definedName name="sa" localSheetId="0">#REF!</definedName>
    <definedName name="sa" localSheetId="1">#REF!</definedName>
    <definedName name="sa">#REF!</definedName>
    <definedName name="saadqff" localSheetId="0">#REF!</definedName>
    <definedName name="saadqff" localSheetId="1">#REF!</definedName>
    <definedName name="saadqff">#REF!</definedName>
    <definedName name="sasas" localSheetId="0">#REF!</definedName>
    <definedName name="sasas" localSheetId="1">#REF!</definedName>
    <definedName name="sasas">#REF!</definedName>
    <definedName name="sds" localSheetId="0" hidden="1">#REF!</definedName>
    <definedName name="sds" localSheetId="1" hidden="1">#REF!</definedName>
    <definedName name="sds" hidden="1">#REF!</definedName>
    <definedName name="sss" localSheetId="0">#REF!</definedName>
    <definedName name="sss" localSheetId="1">#REF!</definedName>
    <definedName name="sss">#REF!</definedName>
    <definedName name="t" localSheetId="0" hidden="1">'[2]4.13'!$E$38:$M$38</definedName>
    <definedName name="t" localSheetId="1" hidden="1">#REF!</definedName>
    <definedName name="t" hidden="1">#REF!</definedName>
    <definedName name="test" localSheetId="0" hidden="1">#REF!</definedName>
    <definedName name="test" localSheetId="1" hidden="1">#REF!</definedName>
    <definedName name="test" hidden="1">#REF!</definedName>
    <definedName name="u" localSheetId="0">#REF!</definedName>
    <definedName name="u" localSheetId="1">#REF!</definedName>
    <definedName name="u">#REF!</definedName>
    <definedName name="umum" localSheetId="0">#REF!</definedName>
    <definedName name="umum" localSheetId="1">#REF!</definedName>
    <definedName name="umum">#REF!</definedName>
    <definedName name="uuuuu" localSheetId="0">#REF!</definedName>
    <definedName name="uuuuu" localSheetId="1">#REF!</definedName>
    <definedName name="uuuuu">#REF!</definedName>
    <definedName name="w" localSheetId="0">#REF!</definedName>
    <definedName name="w" localSheetId="1">#REF!</definedName>
    <definedName name="w">#REF!</definedName>
    <definedName name="x" localSheetId="0">#REF!</definedName>
    <definedName name="x" localSheetId="1">#REF!</definedName>
    <definedName name="x">#REF!</definedName>
    <definedName name="y" localSheetId="0">#REF!</definedName>
    <definedName name="y" localSheetId="1">#REF!</definedName>
    <definedName name="y">#REF!</definedName>
    <definedName name="ya" localSheetId="0">#REF!</definedName>
    <definedName name="ya" localSheetId="1">#REF!</definedName>
    <definedName name="ya">#REF!</definedName>
    <definedName name="yaa" localSheetId="0">#REF!</definedName>
    <definedName name="yaa" localSheetId="1">#REF!</definedName>
    <definedName name="yaa">#REF!</definedName>
    <definedName name="yaaa" localSheetId="0">#REF!</definedName>
    <definedName name="yaaa" localSheetId="1">#REF!</definedName>
    <definedName name="yaaa">#REF!</definedName>
    <definedName name="yi" localSheetId="0">#REF!</definedName>
    <definedName name="yi" localSheetId="1">#REF!</definedName>
    <definedName name="yi">#REF!</definedName>
    <definedName name="Z" localSheetId="0">#REF!</definedName>
    <definedName name="Z" localSheetId="1">#REF!</definedName>
    <definedName name="Z">#REF!</definedName>
  </definedNames>
  <calcPr calcId="191029" calcMode="manual"/>
</workbook>
</file>

<file path=xl/calcChain.xml><?xml version="1.0" encoding="utf-8"?>
<calcChain xmlns="http://schemas.openxmlformats.org/spreadsheetml/2006/main">
  <c r="D50" i="23" l="1"/>
  <c r="D56" i="23"/>
  <c r="H16" i="23"/>
  <c r="E14" i="42" l="1"/>
  <c r="E13" i="42"/>
  <c r="L18" i="23" l="1"/>
  <c r="J18" i="23"/>
  <c r="H18" i="23"/>
  <c r="F18" i="23"/>
  <c r="D30" i="23"/>
  <c r="D34" i="23"/>
  <c r="D38" i="23"/>
  <c r="D42" i="23"/>
  <c r="D46" i="23"/>
  <c r="D54" i="23"/>
  <c r="D58" i="23"/>
  <c r="D26" i="23"/>
  <c r="D22" i="23" l="1"/>
  <c r="D18" i="23" s="1"/>
  <c r="L16" i="23" l="1"/>
  <c r="F17" i="23"/>
  <c r="H17" i="23"/>
  <c r="J17" i="23"/>
  <c r="L17" i="23"/>
  <c r="J16" i="23"/>
  <c r="F16" i="23"/>
  <c r="D57" i="23"/>
  <c r="D53" i="23"/>
  <c r="D52" i="23"/>
  <c r="D49" i="23"/>
  <c r="D48" i="23"/>
  <c r="D41" i="23"/>
  <c r="D40" i="23"/>
  <c r="D37" i="23"/>
  <c r="D36" i="23"/>
  <c r="D33" i="23"/>
  <c r="D32" i="23"/>
  <c r="D29" i="23"/>
  <c r="D28" i="23"/>
  <c r="D25" i="23"/>
  <c r="D24" i="23"/>
  <c r="D21" i="23"/>
  <c r="D20" i="23"/>
  <c r="D45" i="23" l="1"/>
  <c r="D17" i="23" s="1"/>
  <c r="D44" i="23"/>
  <c r="D16" i="23" s="1"/>
  <c r="E12" i="42" l="1"/>
</calcChain>
</file>

<file path=xl/sharedStrings.xml><?xml version="1.0" encoding="utf-8"?>
<sst xmlns="http://schemas.openxmlformats.org/spreadsheetml/2006/main" count="87" uniqueCount="63">
  <si>
    <t>Tahun</t>
  </si>
  <si>
    <t>Luas kawasan</t>
  </si>
  <si>
    <t>Year</t>
  </si>
  <si>
    <t>Land area</t>
  </si>
  <si>
    <t>Sumber: Jabatan Ukur dan Pemetaan Malaysia</t>
  </si>
  <si>
    <t>Source: Department of Survey and Mapping Malaysia</t>
  </si>
  <si>
    <t>Daerah pentadbiran</t>
  </si>
  <si>
    <t>Administrative district</t>
  </si>
  <si>
    <t>KELANTAN</t>
  </si>
  <si>
    <t>Bachok</t>
  </si>
  <si>
    <t xml:space="preserve">Kota Bharu </t>
  </si>
  <si>
    <t xml:space="preserve">Machang </t>
  </si>
  <si>
    <t xml:space="preserve">Pasir Mas </t>
  </si>
  <si>
    <t xml:space="preserve">Pasir Puteh </t>
  </si>
  <si>
    <t xml:space="preserve">Tanah Merah </t>
  </si>
  <si>
    <t>Tumpat</t>
  </si>
  <si>
    <t>Gua Musang</t>
  </si>
  <si>
    <t xml:space="preserve">Kuala Krai </t>
  </si>
  <si>
    <t xml:space="preserve"> Jeli</t>
  </si>
  <si>
    <t>Jumlah</t>
  </si>
  <si>
    <t>Kota Bharu</t>
  </si>
  <si>
    <t>Kuala Krai</t>
  </si>
  <si>
    <t>Total</t>
  </si>
  <si>
    <t xml:space="preserve"> (km)</t>
  </si>
  <si>
    <t>Jabatan</t>
  </si>
  <si>
    <t xml:space="preserve">Pihak Berkuasa </t>
  </si>
  <si>
    <t>Pejabat Daerah</t>
  </si>
  <si>
    <t xml:space="preserve">Jabatan </t>
  </si>
  <si>
    <t>Kerja Raya</t>
  </si>
  <si>
    <t>Tempatan</t>
  </si>
  <si>
    <t>&amp; Tanah</t>
  </si>
  <si>
    <t>Pengairan</t>
  </si>
  <si>
    <t>Public Works</t>
  </si>
  <si>
    <t>Local Authority</t>
  </si>
  <si>
    <t>&amp; Saliran</t>
  </si>
  <si>
    <t>Department</t>
  </si>
  <si>
    <t>Drainage</t>
  </si>
  <si>
    <t>Department Of</t>
  </si>
  <si>
    <t>Irrigation &amp;</t>
  </si>
  <si>
    <t>Jeli</t>
  </si>
  <si>
    <t>Machang</t>
  </si>
  <si>
    <t>Pasir Mas</t>
  </si>
  <si>
    <t>Pasir Puteh</t>
  </si>
  <si>
    <t>Tanah Merah</t>
  </si>
  <si>
    <t>Kecil Lojing</t>
  </si>
  <si>
    <t>-</t>
  </si>
  <si>
    <t>Sumber: Jabatan Kerja Raya Malaysia</t>
  </si>
  <si>
    <t>Source: Public Works Department, Malaysia</t>
  </si>
  <si>
    <t>Land &amp; District</t>
  </si>
  <si>
    <t>Office</t>
  </si>
  <si>
    <t>n.a - Data tidak tersedia/ berkenaan</t>
  </si>
  <si>
    <t>bertarikh 18 Januari tahun berikutnya</t>
  </si>
  <si>
    <t xml:space="preserve">Statistik jalan negeri mengikut daftar MARRIS sehingga 31 Disember pada tahun tersebut berdasarkan laporan MARRIS online </t>
  </si>
  <si>
    <t xml:space="preserve">State road statistics by MARRIS registered up to 31st December at that year is based on MARRIS online report dated </t>
  </si>
  <si>
    <t>18th January for following year</t>
  </si>
  <si>
    <t>n.a</t>
  </si>
  <si>
    <t xml:space="preserve">       Data is not available/applicable</t>
  </si>
  <si>
    <r>
      <t>(km</t>
    </r>
    <r>
      <rPr>
        <b/>
        <vertAlign val="superscript"/>
        <sz val="12"/>
        <color theme="1"/>
        <rFont val="Arial"/>
        <family val="2"/>
      </rPr>
      <t>2</t>
    </r>
    <r>
      <rPr>
        <b/>
        <sz val="12"/>
        <color theme="1"/>
        <rFont val="Arial"/>
        <family val="2"/>
      </rPr>
      <t>)</t>
    </r>
  </si>
  <si>
    <r>
      <t xml:space="preserve">Nota/ </t>
    </r>
    <r>
      <rPr>
        <i/>
        <sz val="12"/>
        <color theme="1"/>
        <rFont val="Arial"/>
        <family val="2"/>
      </rPr>
      <t>Notes:</t>
    </r>
    <r>
      <rPr>
        <b/>
        <sz val="12"/>
        <color theme="1"/>
        <rFont val="Arial"/>
        <family val="2"/>
      </rPr>
      <t xml:space="preserve"> </t>
    </r>
  </si>
  <si>
    <t>Jadual 18: Statistik jalan negeri mengikut daerah pentadbiran dan agensi negeri, Kelantan, 2018-2020</t>
  </si>
  <si>
    <t>Table 18: State road statistics by administrative district and state agencies, Kelantan, 2018-2020</t>
  </si>
  <si>
    <t>Jadual 17: Saiz keluasan tanah mengikut daerah pentadbiran, Kelantan, 2018-2020</t>
  </si>
  <si>
    <t>Table 17: Size of land area by administrative district, Kelantan, 2018-2020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</si>
</sst>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[$$-409]#,##0.00;[Red]&quot;-&quot;[$$-409]#,##0.00"/>
    <numFmt numFmtId="166" formatCode="#,##0.0_);\(#,##0.0\)"/>
    <numFmt numFmtId="167" formatCode="#,##0.0;[Red]#,##0.0"/>
    <numFmt numFmtId="168" formatCode="General_)"/>
    <numFmt numFmtId="169" formatCode="0;[Red]0"/>
    <numFmt numFmtId="170" formatCode="General&quot; &quot;"/>
    <numFmt numFmtId="171" formatCode="#,##0.0"/>
  </numFmts>
  <fonts count="2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7"/>
      <name val="Helv"/>
      <charset val="134"/>
    </font>
    <font>
      <sz val="12"/>
      <color theme="1"/>
      <name val="Helv"/>
      <charset val="134"/>
    </font>
    <font>
      <sz val="11"/>
      <color theme="1"/>
      <name val="Calibri"/>
      <family val="2"/>
      <scheme val="minor"/>
    </font>
    <font>
      <sz val="7"/>
      <name val="Helv"/>
    </font>
    <font>
      <sz val="11"/>
      <color indexed="8"/>
      <name val="Calibri"/>
      <family val="2"/>
    </font>
    <font>
      <sz val="12"/>
      <color theme="1"/>
      <name val="Helv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i/>
      <sz val="12"/>
      <name val="Arial"/>
      <family val="2"/>
    </font>
    <font>
      <b/>
      <sz val="12"/>
      <color theme="1"/>
      <name val="Arial"/>
      <family val="2"/>
    </font>
    <font>
      <b/>
      <vertAlign val="superscript"/>
      <sz val="12"/>
      <color theme="1"/>
      <name val="Arial"/>
      <family val="2"/>
    </font>
    <font>
      <i/>
      <sz val="12"/>
      <color theme="1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i/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07D8B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</borders>
  <cellStyleXfs count="24">
    <xf numFmtId="165" fontId="0" fillId="0" borderId="0"/>
    <xf numFmtId="164" fontId="6" fillId="0" borderId="0" applyFont="0" applyFill="0" applyBorder="0" applyAlignment="0" applyProtection="0"/>
    <xf numFmtId="168" fontId="4" fillId="0" borderId="0"/>
    <xf numFmtId="165" fontId="6" fillId="0" borderId="0"/>
    <xf numFmtId="165" fontId="3" fillId="0" borderId="0"/>
    <xf numFmtId="0" fontId="6" fillId="0" borderId="0"/>
    <xf numFmtId="165" fontId="2" fillId="0" borderId="0">
      <alignment vertical="center"/>
    </xf>
    <xf numFmtId="164" fontId="4" fillId="0" borderId="0" applyFont="0" applyFill="0" applyBorder="0" applyAlignment="0" applyProtection="0"/>
    <xf numFmtId="170" fontId="5" fillId="0" borderId="0"/>
    <xf numFmtId="165" fontId="3" fillId="0" borderId="0"/>
    <xf numFmtId="165" fontId="6" fillId="0" borderId="0"/>
    <xf numFmtId="165" fontId="6" fillId="0" borderId="0"/>
    <xf numFmtId="166" fontId="4" fillId="0" borderId="0"/>
    <xf numFmtId="168" fontId="4" fillId="0" borderId="0"/>
    <xf numFmtId="168" fontId="7" fillId="0" borderId="0"/>
    <xf numFmtId="165" fontId="1" fillId="0" borderId="0"/>
    <xf numFmtId="165" fontId="8" fillId="0" borderId="0">
      <alignment vertical="center"/>
    </xf>
    <xf numFmtId="165" fontId="1" fillId="0" borderId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0" fontId="9" fillId="0" borderId="0"/>
    <xf numFmtId="166" fontId="7" fillId="0" borderId="0"/>
    <xf numFmtId="165" fontId="1" fillId="0" borderId="0"/>
  </cellStyleXfs>
  <cellXfs count="120">
    <xf numFmtId="165" fontId="0" fillId="0" borderId="0" xfId="0"/>
    <xf numFmtId="168" fontId="10" fillId="0" borderId="0" xfId="13" applyFont="1" applyFill="1" applyAlignment="1">
      <alignment vertical="center"/>
    </xf>
    <xf numFmtId="165" fontId="10" fillId="0" borderId="0" xfId="0" applyNumberFormat="1" applyFont="1" applyAlignment="1">
      <alignment vertical="center"/>
    </xf>
    <xf numFmtId="165" fontId="11" fillId="0" borderId="0" xfId="6" applyFont="1" applyFill="1" applyBorder="1" applyAlignment="1">
      <alignment vertical="center"/>
    </xf>
    <xf numFmtId="165" fontId="12" fillId="0" borderId="0" xfId="6" applyFont="1" applyBorder="1" applyAlignment="1">
      <alignment vertical="center"/>
    </xf>
    <xf numFmtId="165" fontId="13" fillId="0" borderId="0" xfId="6" applyFont="1" applyFill="1" applyBorder="1" applyAlignment="1">
      <alignment vertical="center"/>
    </xf>
    <xf numFmtId="165" fontId="10" fillId="0" borderId="0" xfId="0" applyNumberFormat="1" applyFont="1" applyBorder="1" applyAlignment="1">
      <alignment vertical="center"/>
    </xf>
    <xf numFmtId="165" fontId="14" fillId="0" borderId="0" xfId="0" applyNumberFormat="1" applyFont="1" applyBorder="1" applyAlignment="1">
      <alignment horizontal="right" vertical="center"/>
    </xf>
    <xf numFmtId="168" fontId="11" fillId="0" borderId="0" xfId="13" applyFont="1" applyFill="1" applyBorder="1" applyAlignment="1">
      <alignment vertical="center" wrapText="1"/>
    </xf>
    <xf numFmtId="168" fontId="11" fillId="0" borderId="0" xfId="13" applyFont="1" applyFill="1" applyBorder="1" applyAlignment="1">
      <alignment horizontal="center" vertical="center" wrapText="1"/>
    </xf>
    <xf numFmtId="168" fontId="11" fillId="0" borderId="0" xfId="13" applyFont="1" applyFill="1" applyBorder="1" applyAlignment="1">
      <alignment vertical="center"/>
    </xf>
    <xf numFmtId="165" fontId="10" fillId="0" borderId="0" xfId="0" applyFont="1"/>
    <xf numFmtId="168" fontId="14" fillId="0" borderId="0" xfId="13" applyFont="1" applyFill="1" applyAlignment="1">
      <alignment vertical="center"/>
    </xf>
    <xf numFmtId="169" fontId="11" fillId="0" borderId="0" xfId="13" applyNumberFormat="1" applyFont="1" applyFill="1" applyBorder="1" applyAlignment="1">
      <alignment horizontal="center" vertical="center"/>
    </xf>
    <xf numFmtId="3" fontId="11" fillId="0" borderId="0" xfId="7" applyNumberFormat="1" applyFont="1" applyFill="1" applyBorder="1" applyAlignment="1">
      <alignment horizontal="right" vertical="center"/>
    </xf>
    <xf numFmtId="3" fontId="11" fillId="0" borderId="0" xfId="13" applyNumberFormat="1" applyFont="1" applyFill="1" applyBorder="1" applyAlignment="1">
      <alignment vertical="center"/>
    </xf>
    <xf numFmtId="3" fontId="14" fillId="0" borderId="0" xfId="13" applyNumberFormat="1" applyFont="1" applyFill="1" applyAlignment="1">
      <alignment horizontal="right" vertical="center"/>
    </xf>
    <xf numFmtId="165" fontId="10" fillId="0" borderId="0" xfId="13" applyNumberFormat="1" applyFont="1" applyFill="1" applyBorder="1" applyAlignment="1">
      <alignment vertical="center" wrapText="1"/>
    </xf>
    <xf numFmtId="165" fontId="10" fillId="0" borderId="0" xfId="13" applyNumberFormat="1" applyFont="1" applyFill="1" applyBorder="1" applyAlignment="1">
      <alignment vertical="center"/>
    </xf>
    <xf numFmtId="169" fontId="17" fillId="0" borderId="0" xfId="13" applyNumberFormat="1" applyFont="1" applyFill="1" applyBorder="1" applyAlignment="1">
      <alignment horizontal="center" vertical="center"/>
    </xf>
    <xf numFmtId="3" fontId="10" fillId="0" borderId="0" xfId="13" applyNumberFormat="1" applyFont="1" applyFill="1" applyAlignment="1">
      <alignment horizontal="right" vertical="center"/>
    </xf>
    <xf numFmtId="3" fontId="17" fillId="0" borderId="0" xfId="13" applyNumberFormat="1" applyFont="1" applyFill="1" applyBorder="1" applyAlignment="1">
      <alignment vertical="center"/>
    </xf>
    <xf numFmtId="165" fontId="10" fillId="0" borderId="0" xfId="13" applyNumberFormat="1" applyFont="1" applyFill="1" applyBorder="1" applyAlignment="1">
      <alignment horizontal="left" vertical="center"/>
    </xf>
    <xf numFmtId="165" fontId="10" fillId="0" borderId="0" xfId="13" applyNumberFormat="1" applyFont="1" applyFill="1" applyBorder="1" applyAlignment="1">
      <alignment horizontal="left" vertical="center" wrapText="1"/>
    </xf>
    <xf numFmtId="165" fontId="10" fillId="0" borderId="0" xfId="0" applyFont="1" applyAlignment="1">
      <alignment vertical="center"/>
    </xf>
    <xf numFmtId="1" fontId="10" fillId="0" borderId="0" xfId="0" applyNumberFormat="1" applyFont="1" applyAlignment="1">
      <alignment vertical="center"/>
    </xf>
    <xf numFmtId="1" fontId="11" fillId="0" borderId="0" xfId="6" applyNumberFormat="1" applyFont="1" applyFill="1" applyBorder="1" applyAlignment="1">
      <alignment vertical="center"/>
    </xf>
    <xf numFmtId="1" fontId="13" fillId="0" borderId="0" xfId="6" applyNumberFormat="1" applyFont="1" applyFill="1" applyBorder="1" applyAlignment="1">
      <alignment vertical="top"/>
    </xf>
    <xf numFmtId="166" fontId="17" fillId="0" borderId="0" xfId="12" applyFont="1" applyFill="1" applyBorder="1" applyAlignment="1">
      <alignment vertical="center"/>
    </xf>
    <xf numFmtId="1" fontId="17" fillId="0" borderId="0" xfId="12" applyNumberFormat="1" applyFont="1" applyFill="1" applyBorder="1" applyAlignment="1">
      <alignment vertical="center"/>
    </xf>
    <xf numFmtId="166" fontId="11" fillId="0" borderId="0" xfId="12" applyFont="1" applyFill="1" applyBorder="1" applyAlignment="1">
      <alignment horizontal="right" vertical="center"/>
    </xf>
    <xf numFmtId="165" fontId="10" fillId="0" borderId="0" xfId="0" applyFont="1" applyAlignment="1">
      <alignment horizontal="right" vertical="center"/>
    </xf>
    <xf numFmtId="171" fontId="10" fillId="0" borderId="0" xfId="0" applyNumberFormat="1" applyFont="1" applyAlignment="1">
      <alignment horizontal="right" vertical="center"/>
    </xf>
    <xf numFmtId="165" fontId="10" fillId="0" borderId="0" xfId="0" applyFont="1" applyAlignment="1">
      <alignment horizontal="center" vertical="center"/>
    </xf>
    <xf numFmtId="165" fontId="11" fillId="0" borderId="0" xfId="0" applyNumberFormat="1" applyFont="1" applyBorder="1" applyAlignment="1">
      <alignment vertical="center"/>
    </xf>
    <xf numFmtId="1" fontId="11" fillId="0" borderId="0" xfId="0" applyNumberFormat="1" applyFont="1" applyBorder="1" applyAlignment="1">
      <alignment vertical="center"/>
    </xf>
    <xf numFmtId="171" fontId="11" fillId="0" borderId="0" xfId="1" applyNumberFormat="1" applyFont="1" applyFill="1" applyBorder="1" applyAlignment="1" applyProtection="1">
      <alignment horizontal="right" vertical="center"/>
    </xf>
    <xf numFmtId="165" fontId="10" fillId="0" borderId="0" xfId="0" applyFont="1" applyFill="1" applyAlignment="1">
      <alignment vertical="center"/>
    </xf>
    <xf numFmtId="171" fontId="11" fillId="0" borderId="0" xfId="12" applyNumberFormat="1" applyFont="1" applyFill="1" applyBorder="1" applyAlignment="1">
      <alignment horizontal="right" vertical="center"/>
    </xf>
    <xf numFmtId="171" fontId="11" fillId="0" borderId="0" xfId="0" applyNumberFormat="1" applyFont="1" applyBorder="1" applyAlignment="1">
      <alignment horizontal="right" vertical="center"/>
    </xf>
    <xf numFmtId="167" fontId="18" fillId="0" borderId="0" xfId="0" applyNumberFormat="1" applyFont="1" applyAlignment="1">
      <alignment vertical="center"/>
    </xf>
    <xf numFmtId="165" fontId="17" fillId="0" borderId="0" xfId="0" applyNumberFormat="1" applyFont="1" applyBorder="1" applyAlignment="1">
      <alignment horizontal="left" vertical="center" indent="1"/>
    </xf>
    <xf numFmtId="171" fontId="17" fillId="0" borderId="0" xfId="0" applyNumberFormat="1" applyFont="1" applyBorder="1" applyAlignment="1">
      <alignment horizontal="right" vertical="center"/>
    </xf>
    <xf numFmtId="167" fontId="10" fillId="0" borderId="0" xfId="0" applyNumberFormat="1" applyFont="1" applyAlignment="1">
      <alignment vertical="center"/>
    </xf>
    <xf numFmtId="165" fontId="17" fillId="0" borderId="0" xfId="0" applyNumberFormat="1" applyFont="1" applyBorder="1" applyAlignment="1">
      <alignment vertical="center"/>
    </xf>
    <xf numFmtId="1" fontId="17" fillId="0" borderId="0" xfId="0" applyNumberFormat="1" applyFont="1" applyBorder="1" applyAlignment="1">
      <alignment vertical="center"/>
    </xf>
    <xf numFmtId="171" fontId="17" fillId="0" borderId="0" xfId="1" applyNumberFormat="1" applyFont="1" applyFill="1" applyBorder="1" applyAlignment="1" applyProtection="1">
      <alignment horizontal="right" vertical="center"/>
    </xf>
    <xf numFmtId="167" fontId="10" fillId="0" borderId="0" xfId="0" quotePrefix="1" applyNumberFormat="1" applyFont="1" applyAlignment="1">
      <alignment horizontal="right" vertical="center"/>
    </xf>
    <xf numFmtId="165" fontId="10" fillId="0" borderId="0" xfId="0" applyFont="1" applyBorder="1" applyAlignment="1">
      <alignment vertical="center"/>
    </xf>
    <xf numFmtId="1" fontId="10" fillId="0" borderId="0" xfId="0" applyNumberFormat="1" applyFont="1" applyBorder="1" applyAlignment="1">
      <alignment vertical="center"/>
    </xf>
    <xf numFmtId="165" fontId="16" fillId="0" borderId="0" xfId="15" applyFont="1" applyBorder="1" applyAlignment="1">
      <alignment horizontal="right" vertical="top"/>
    </xf>
    <xf numFmtId="165" fontId="14" fillId="0" borderId="0" xfId="15" applyFont="1"/>
    <xf numFmtId="1" fontId="14" fillId="0" borderId="0" xfId="0" applyNumberFormat="1" applyFont="1" applyAlignment="1">
      <alignment vertical="center"/>
    </xf>
    <xf numFmtId="166" fontId="11" fillId="0" borderId="0" xfId="12" applyFont="1" applyFill="1" applyBorder="1" applyAlignment="1">
      <alignment vertical="center"/>
    </xf>
    <xf numFmtId="166" fontId="13" fillId="0" borderId="0" xfId="12" applyFont="1" applyFill="1" applyBorder="1" applyAlignment="1">
      <alignment vertical="center"/>
    </xf>
    <xf numFmtId="1" fontId="16" fillId="0" borderId="0" xfId="0" applyNumberFormat="1" applyFont="1" applyAlignment="1">
      <alignment vertical="center"/>
    </xf>
    <xf numFmtId="1" fontId="14" fillId="0" borderId="0" xfId="13" applyNumberFormat="1" applyFont="1" applyFill="1" applyAlignment="1">
      <alignment vertical="center"/>
    </xf>
    <xf numFmtId="168" fontId="17" fillId="0" borderId="0" xfId="13" applyFont="1" applyFill="1" applyBorder="1" applyAlignment="1">
      <alignment vertical="center"/>
    </xf>
    <xf numFmtId="168" fontId="16" fillId="0" borderId="0" xfId="13" applyFont="1" applyFill="1" applyAlignment="1">
      <alignment vertical="center"/>
    </xf>
    <xf numFmtId="1" fontId="10" fillId="0" borderId="0" xfId="13" applyNumberFormat="1" applyFont="1" applyFill="1" applyAlignment="1">
      <alignment vertical="center"/>
    </xf>
    <xf numFmtId="168" fontId="20" fillId="2" borderId="0" xfId="13" applyFont="1" applyFill="1" applyBorder="1" applyAlignment="1">
      <alignment vertical="center" wrapText="1"/>
    </xf>
    <xf numFmtId="168" fontId="20" fillId="2" borderId="0" xfId="13" applyFont="1" applyFill="1" applyBorder="1" applyAlignment="1"/>
    <xf numFmtId="168" fontId="19" fillId="2" borderId="0" xfId="13" applyFont="1" applyFill="1" applyBorder="1" applyAlignment="1">
      <alignment vertical="center"/>
    </xf>
    <xf numFmtId="168" fontId="20" fillId="2" borderId="0" xfId="13" applyFont="1" applyFill="1" applyBorder="1" applyAlignment="1">
      <alignment horizontal="center" vertical="center" wrapText="1"/>
    </xf>
    <xf numFmtId="168" fontId="20" fillId="2" borderId="0" xfId="13" applyFont="1" applyFill="1" applyBorder="1" applyAlignment="1">
      <alignment horizontal="right" wrapText="1"/>
    </xf>
    <xf numFmtId="168" fontId="20" fillId="2" borderId="0" xfId="13" applyFont="1" applyFill="1" applyBorder="1" applyAlignment="1">
      <alignment vertical="center"/>
    </xf>
    <xf numFmtId="168" fontId="21" fillId="2" borderId="0" xfId="13" applyFont="1" applyFill="1" applyBorder="1" applyAlignment="1">
      <alignment vertical="top"/>
    </xf>
    <xf numFmtId="168" fontId="21" fillId="2" borderId="0" xfId="13" applyFont="1" applyFill="1" applyBorder="1" applyAlignment="1">
      <alignment horizontal="center" vertical="center" wrapText="1"/>
    </xf>
    <xf numFmtId="168" fontId="21" fillId="2" borderId="0" xfId="13" applyFont="1" applyFill="1" applyBorder="1" applyAlignment="1">
      <alignment horizontal="right" vertical="top" wrapText="1"/>
    </xf>
    <xf numFmtId="168" fontId="20" fillId="2" borderId="1" xfId="13" applyFont="1" applyFill="1" applyBorder="1" applyAlignment="1">
      <alignment vertical="center" wrapText="1"/>
    </xf>
    <xf numFmtId="168" fontId="20" fillId="2" borderId="1" xfId="13" applyFont="1" applyFill="1" applyBorder="1" applyAlignment="1">
      <alignment horizontal="center" vertical="center" wrapText="1"/>
    </xf>
    <xf numFmtId="168" fontId="20" fillId="2" borderId="1" xfId="13" applyFont="1" applyFill="1" applyBorder="1" applyAlignment="1">
      <alignment vertical="center"/>
    </xf>
    <xf numFmtId="165" fontId="10" fillId="0" borderId="1" xfId="13" applyNumberFormat="1" applyFont="1" applyFill="1" applyBorder="1" applyAlignment="1">
      <alignment vertical="center"/>
    </xf>
    <xf numFmtId="165" fontId="17" fillId="0" borderId="1" xfId="13" applyNumberFormat="1" applyFont="1" applyFill="1" applyBorder="1" applyAlignment="1">
      <alignment horizontal="center" vertical="center"/>
    </xf>
    <xf numFmtId="3" fontId="17" fillId="0" borderId="1" xfId="13" applyNumberFormat="1" applyFont="1" applyFill="1" applyBorder="1" applyAlignment="1">
      <alignment horizontal="right" vertical="center"/>
    </xf>
    <xf numFmtId="3" fontId="17" fillId="0" borderId="1" xfId="13" applyNumberFormat="1" applyFont="1" applyFill="1" applyBorder="1" applyAlignment="1">
      <alignment vertical="center"/>
    </xf>
    <xf numFmtId="165" fontId="20" fillId="2" borderId="0" xfId="0" applyFont="1" applyFill="1" applyBorder="1" applyAlignment="1">
      <alignment horizontal="right"/>
    </xf>
    <xf numFmtId="166" fontId="20" fillId="2" borderId="0" xfId="12" applyFont="1" applyFill="1" applyBorder="1" applyAlignment="1">
      <alignment horizontal="right"/>
    </xf>
    <xf numFmtId="165" fontId="19" fillId="2" borderId="0" xfId="0" applyFont="1" applyFill="1" applyBorder="1" applyAlignment="1">
      <alignment horizontal="right"/>
    </xf>
    <xf numFmtId="166" fontId="20" fillId="2" borderId="0" xfId="12" applyFont="1" applyFill="1" applyBorder="1" applyAlignment="1">
      <alignment horizontal="right" wrapText="1"/>
    </xf>
    <xf numFmtId="166" fontId="20" fillId="2" borderId="0" xfId="12" applyFont="1" applyFill="1" applyBorder="1" applyAlignment="1">
      <alignment vertical="center"/>
    </xf>
    <xf numFmtId="168" fontId="21" fillId="2" borderId="0" xfId="13" applyFont="1" applyFill="1" applyBorder="1" applyAlignment="1"/>
    <xf numFmtId="165" fontId="21" fillId="2" borderId="0" xfId="0" applyFont="1" applyFill="1" applyBorder="1" applyAlignment="1">
      <alignment horizontal="right"/>
    </xf>
    <xf numFmtId="166" fontId="21" fillId="2" borderId="0" xfId="12" applyFont="1" applyFill="1" applyBorder="1" applyAlignment="1">
      <alignment horizontal="right"/>
    </xf>
    <xf numFmtId="166" fontId="20" fillId="2" borderId="0" xfId="12" applyFont="1" applyFill="1" applyBorder="1" applyAlignment="1">
      <alignment horizontal="right" vertical="center"/>
    </xf>
    <xf numFmtId="1" fontId="21" fillId="2" borderId="0" xfId="13" applyNumberFormat="1" applyFont="1" applyFill="1" applyBorder="1" applyAlignment="1"/>
    <xf numFmtId="166" fontId="21" fillId="2" borderId="0" xfId="12" applyFont="1" applyFill="1" applyBorder="1" applyAlignment="1">
      <alignment horizontal="right" vertical="center"/>
    </xf>
    <xf numFmtId="168" fontId="21" fillId="2" borderId="0" xfId="13" applyFont="1" applyFill="1" applyBorder="1" applyAlignment="1">
      <alignment horizontal="right"/>
    </xf>
    <xf numFmtId="166" fontId="21" fillId="2" borderId="0" xfId="12" applyFont="1" applyFill="1" applyBorder="1" applyAlignment="1">
      <alignment horizontal="right" vertical="center" wrapText="1"/>
    </xf>
    <xf numFmtId="166" fontId="21" fillId="2" borderId="2" xfId="12" applyFont="1" applyFill="1" applyBorder="1" applyAlignment="1">
      <alignment vertical="center"/>
    </xf>
    <xf numFmtId="1" fontId="21" fillId="2" borderId="2" xfId="12" applyNumberFormat="1" applyFont="1" applyFill="1" applyBorder="1" applyAlignment="1">
      <alignment vertical="center"/>
    </xf>
    <xf numFmtId="166" fontId="21" fillId="2" borderId="2" xfId="12" applyFont="1" applyFill="1" applyBorder="1" applyAlignment="1">
      <alignment horizontal="right" vertical="center" wrapText="1"/>
    </xf>
    <xf numFmtId="165" fontId="19" fillId="2" borderId="2" xfId="0" applyFont="1" applyFill="1" applyBorder="1" applyAlignment="1">
      <alignment horizontal="right" vertical="center"/>
    </xf>
    <xf numFmtId="166" fontId="20" fillId="2" borderId="2" xfId="12" applyFont="1" applyFill="1" applyBorder="1" applyAlignment="1">
      <alignment horizontal="right" vertical="center"/>
    </xf>
    <xf numFmtId="166" fontId="20" fillId="2" borderId="2" xfId="12" applyFont="1" applyFill="1" applyBorder="1" applyAlignment="1">
      <alignment vertical="center"/>
    </xf>
    <xf numFmtId="165" fontId="14" fillId="0" borderId="0" xfId="15" applyFont="1" applyBorder="1" applyAlignment="1">
      <alignment horizontal="right"/>
    </xf>
    <xf numFmtId="165" fontId="10" fillId="0" borderId="1" xfId="0" applyFont="1" applyBorder="1" applyAlignment="1">
      <alignment vertical="center"/>
    </xf>
    <xf numFmtId="1" fontId="10" fillId="0" borderId="1" xfId="0" applyNumberFormat="1" applyFont="1" applyBorder="1" applyAlignment="1">
      <alignment vertical="center"/>
    </xf>
    <xf numFmtId="166" fontId="17" fillId="0" borderId="1" xfId="12" applyFont="1" applyFill="1" applyBorder="1" applyAlignment="1">
      <alignment vertical="center"/>
    </xf>
    <xf numFmtId="165" fontId="13" fillId="0" borderId="0" xfId="6" applyFont="1" applyFill="1" applyBorder="1" applyAlignment="1">
      <alignment horizontal="left" vertical="top"/>
    </xf>
    <xf numFmtId="165" fontId="11" fillId="0" borderId="0" xfId="6" applyFont="1" applyFill="1" applyBorder="1" applyAlignment="1">
      <alignment horizontal="left" vertical="center"/>
    </xf>
    <xf numFmtId="165" fontId="13" fillId="0" borderId="0" xfId="6" applyFont="1" applyFill="1" applyBorder="1" applyAlignment="1">
      <alignment horizontal="left" vertical="center"/>
    </xf>
    <xf numFmtId="165" fontId="14" fillId="0" borderId="0" xfId="0" applyFont="1" applyBorder="1" applyAlignment="1">
      <alignment horizontal="right"/>
    </xf>
    <xf numFmtId="165" fontId="16" fillId="0" borderId="0" xfId="0" applyFont="1" applyBorder="1" applyAlignment="1">
      <alignment horizontal="right" vertical="center"/>
    </xf>
    <xf numFmtId="165" fontId="10" fillId="0" borderId="0" xfId="13" applyNumberFormat="1" applyFont="1" applyFill="1" applyBorder="1" applyAlignment="1">
      <alignment horizontal="left" vertical="center" wrapText="1"/>
    </xf>
    <xf numFmtId="1" fontId="14" fillId="0" borderId="0" xfId="0" applyNumberFormat="1" applyFont="1" applyAlignment="1">
      <alignment horizontal="center" vertical="center"/>
    </xf>
    <xf numFmtId="165" fontId="10" fillId="0" borderId="0" xfId="0" applyNumberFormat="1" applyFont="1" applyBorder="1" applyAlignment="1">
      <alignment horizontal="right" vertical="center" wrapText="1"/>
    </xf>
    <xf numFmtId="166" fontId="17" fillId="0" borderId="0" xfId="12" applyFont="1" applyFill="1" applyBorder="1" applyAlignment="1">
      <alignment horizontal="right" vertical="center" wrapText="1"/>
    </xf>
    <xf numFmtId="165" fontId="19" fillId="2" borderId="3" xfId="0" applyNumberFormat="1" applyFont="1" applyFill="1" applyBorder="1" applyAlignment="1">
      <alignment vertical="center"/>
    </xf>
    <xf numFmtId="165" fontId="19" fillId="2" borderId="3" xfId="0" applyNumberFormat="1" applyFont="1" applyFill="1" applyBorder="1" applyAlignment="1">
      <alignment horizontal="center" vertical="center"/>
    </xf>
    <xf numFmtId="165" fontId="19" fillId="2" borderId="3" xfId="0" applyNumberFormat="1" applyFont="1" applyFill="1" applyBorder="1" applyAlignment="1">
      <alignment horizontal="right" vertical="center" indent="1"/>
    </xf>
    <xf numFmtId="165" fontId="20" fillId="2" borderId="3" xfId="0" applyNumberFormat="1" applyFont="1" applyFill="1" applyBorder="1" applyAlignment="1">
      <alignment horizontal="right" vertical="center"/>
    </xf>
    <xf numFmtId="165" fontId="10" fillId="0" borderId="3" xfId="0" applyNumberFormat="1" applyFont="1" applyBorder="1" applyAlignment="1">
      <alignment vertical="center"/>
    </xf>
    <xf numFmtId="168" fontId="20" fillId="2" borderId="3" xfId="13" applyFont="1" applyFill="1" applyBorder="1" applyAlignment="1">
      <alignment vertical="center"/>
    </xf>
    <xf numFmtId="1" fontId="20" fillId="2" borderId="3" xfId="13" applyNumberFormat="1" applyFont="1" applyFill="1" applyBorder="1" applyAlignment="1">
      <alignment vertical="center"/>
    </xf>
    <xf numFmtId="166" fontId="20" fillId="2" borderId="3" xfId="12" applyFont="1" applyFill="1" applyBorder="1" applyAlignment="1">
      <alignment horizontal="right" vertical="center"/>
    </xf>
    <xf numFmtId="165" fontId="19" fillId="2" borderId="3" xfId="0" applyFont="1" applyFill="1" applyBorder="1" applyAlignment="1">
      <alignment horizontal="right" vertical="center"/>
    </xf>
    <xf numFmtId="166" fontId="20" fillId="2" borderId="3" xfId="12" applyFont="1" applyFill="1" applyBorder="1" applyAlignment="1">
      <alignment horizontal="right" vertical="center" wrapText="1"/>
    </xf>
    <xf numFmtId="166" fontId="20" fillId="2" borderId="3" xfId="12" applyFont="1" applyFill="1" applyBorder="1" applyAlignment="1">
      <alignment vertical="center"/>
    </xf>
    <xf numFmtId="165" fontId="10" fillId="0" borderId="3" xfId="0" applyFont="1" applyBorder="1" applyAlignment="1">
      <alignment vertical="center"/>
    </xf>
  </cellXfs>
  <cellStyles count="24">
    <cellStyle name="Comma" xfId="1" builtinId="3"/>
    <cellStyle name="Comma 2" xfId="20" xr:uid="{00000000-0005-0000-0000-000001000000}"/>
    <cellStyle name="Comma 3" xfId="7" xr:uid="{00000000-0005-0000-0000-000002000000}"/>
    <cellStyle name="Comma 3 2" xfId="18" xr:uid="{00000000-0005-0000-0000-000003000000}"/>
    <cellStyle name="Comma 4" xfId="19" xr:uid="{00000000-0005-0000-0000-000004000000}"/>
    <cellStyle name="Normal" xfId="0" builtinId="0"/>
    <cellStyle name="Normal 17 2" xfId="2" xr:uid="{00000000-0005-0000-0000-000006000000}"/>
    <cellStyle name="Normal 2" xfId="15" xr:uid="{00000000-0005-0000-0000-000007000000}"/>
    <cellStyle name="Normal 2 2 2" xfId="4" xr:uid="{00000000-0005-0000-0000-000008000000}"/>
    <cellStyle name="Normal 2 2 2 2 6" xfId="8" xr:uid="{00000000-0005-0000-0000-000009000000}"/>
    <cellStyle name="Normal 2 2 2 2 6 2" xfId="21" xr:uid="{00000000-0005-0000-0000-00000A000000}"/>
    <cellStyle name="Normal 3" xfId="23" xr:uid="{00000000-0005-0000-0000-00000B000000}"/>
    <cellStyle name="Normal 3 2 2 72" xfId="9" xr:uid="{00000000-0005-0000-0000-00000C000000}"/>
    <cellStyle name="Normal 3 3" xfId="6" xr:uid="{00000000-0005-0000-0000-00000D000000}"/>
    <cellStyle name="Normal 3 3 2" xfId="16" xr:uid="{00000000-0005-0000-0000-00000E000000}"/>
    <cellStyle name="Normal 3 5" xfId="10" xr:uid="{00000000-0005-0000-0000-00000F000000}"/>
    <cellStyle name="Normal 3 5 2" xfId="17" xr:uid="{00000000-0005-0000-0000-000010000000}"/>
    <cellStyle name="Normal 3 5 2 5" xfId="5" xr:uid="{00000000-0005-0000-0000-000011000000}"/>
    <cellStyle name="Normal 4 4" xfId="11" xr:uid="{00000000-0005-0000-0000-000012000000}"/>
    <cellStyle name="Normal 5 2 2 4 4" xfId="3" xr:uid="{00000000-0005-0000-0000-000013000000}"/>
    <cellStyle name="Normal 7 54" xfId="12" xr:uid="{00000000-0005-0000-0000-000014000000}"/>
    <cellStyle name="Normal 7 54 2" xfId="22" xr:uid="{00000000-0005-0000-0000-000015000000}"/>
    <cellStyle name="Normal 724" xfId="13" xr:uid="{00000000-0005-0000-0000-000016000000}"/>
    <cellStyle name="Normal 724 2" xfId="14" xr:uid="{00000000-0005-0000-0000-000017000000}"/>
  </cellStyles>
  <dxfs count="0"/>
  <tableStyles count="0" defaultTableStyle="TableStyleMedium2" defaultPivotStyle="PivotStyleLight16"/>
  <colors>
    <mruColors>
      <color rgb="FF207D8B"/>
      <color rgb="FF5AB8AF"/>
      <color rgb="FF008A87"/>
      <color rgb="FFB7D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smawar\Desktop\JOHOR\compile\SAS%20State\compile\SAS%20State\compile\SAS%20State\Users\nurul.iman\Desktop\buku%20sas\Users\roziana\AppData\Local\Microsoft\Windows\Temporary%20Internet%20Files\Content.Outlook\OXSTD2JP\Jad.%205.10-5.11-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urdiyana\AppData\Local\Microsoft\Windows\Temporary%20Internet%20Files\Content.Outlook\6TCJTEX0\Documents%20and%20Settings\nurdiyana\My%20Documents\BANK%20DATA%202012\JADUAL%205-KESIHATAN%20(BPS)\4.4-4.1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urdiyana\AppData\Local\Microsoft\Windows\Temporary%20Internet%20Files\Content.Outlook\6TCJTEX0\2013\4-5%20kesihatan\Bab%204%20-%20Kesihatan%202013(TAB%204%201-4%2011)%20hantar%20DOS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tk%20email\2013\4-5%20kesihatan\Bab%204%20-%20Kesihatan%202013(TAB%204%201-4%2011)%20hantar%20DOSM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urdiyana\AppData\Local\Microsoft\Windows\Temporary%20Internet%20Files\Content.Outlook\6TCJTEX0\JOHOR\compile\SAS%20State\compile\SAS%20State\compile\SAS%20State\Documents%20and%20Settings\nurdiyana\My%20Documents\BPS%202012\Tab4-1--4.18-new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urdiyana\AppData\Local\Microsoft\Windows\Temporary%20Internet%20Files\Content.Outlook\6TCJTEX0\Documents%20and%20Settings\jamilah.rahim\Local%20Settings\Temporary%20Internet%20Files\Content.Outlook\J5S9MX0N\Malaysia%20HES%20201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urdiyana\AppData\Local\Microsoft\Windows\Temporary%20Internet%20Files\Content.Outlook\6TCJTEX0\Documents%20and%20Settings\jamilah.rahim\Local%20Settings\Temporary%20Internet%20Files\Content.Outlook\J5S9MX0N\7.1%20&amp;%207.4_MS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4 (2)"/>
      <sheetName val="4.3 (2)"/>
      <sheetName val="4.6"/>
      <sheetName val="4.7"/>
      <sheetName val="4.8"/>
      <sheetName val="4.13"/>
      <sheetName val="4.14"/>
      <sheetName val="4.16"/>
      <sheetName val="4.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4.9"/>
      <sheetName val="7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62"/>
  <sheetViews>
    <sheetView tabSelected="1" view="pageBreakPreview" zoomScale="96" zoomScaleNormal="96" zoomScaleSheetLayoutView="96" workbookViewId="0">
      <selection activeCell="H16" sqref="H16"/>
    </sheetView>
  </sheetViews>
  <sheetFormatPr defaultColWidth="1.5703125" defaultRowHeight="15" customHeight="1"/>
  <cols>
    <col min="1" max="1" width="11.42578125" style="1" customWidth="1"/>
    <col min="2" max="2" width="13.42578125" style="1" customWidth="1"/>
    <col min="3" max="3" width="14.7109375" style="1" customWidth="1"/>
    <col min="4" max="4" width="29.5703125" style="1" customWidth="1"/>
    <col min="5" max="5" width="35.85546875" style="1" customWidth="1"/>
    <col min="6" max="6" width="0.5703125" style="1" customWidth="1"/>
    <col min="7" max="8" width="10.28515625" style="1" customWidth="1"/>
    <col min="9" max="9" width="18.5703125" style="1" customWidth="1"/>
    <col min="10" max="10" width="10.28515625" style="1" customWidth="1"/>
    <col min="11" max="236" width="7.140625" style="1" customWidth="1"/>
    <col min="237" max="16384" width="1.5703125" style="1"/>
  </cols>
  <sheetData>
    <row r="1" spans="1:19" ht="8.1" customHeight="1"/>
    <row r="2" spans="1:19" ht="8.1" customHeight="1"/>
    <row r="3" spans="1:19" s="2" customFormat="1" ht="17.100000000000001" customHeight="1">
      <c r="A3" s="100" t="s">
        <v>61</v>
      </c>
      <c r="B3" s="3"/>
      <c r="C3" s="3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s="2" customFormat="1" ht="17.100000000000001" customHeight="1">
      <c r="A4" s="101" t="s">
        <v>62</v>
      </c>
      <c r="B4" s="5"/>
      <c r="C4" s="5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s="2" customFormat="1" ht="8.1" customHeight="1">
      <c r="A5" s="6"/>
      <c r="B5" s="6"/>
      <c r="C5" s="6"/>
      <c r="D5" s="6"/>
      <c r="E5" s="7"/>
      <c r="F5" s="7"/>
    </row>
    <row r="6" spans="1:19" s="2" customFormat="1" ht="15" customHeight="1" thickBot="1">
      <c r="A6" s="6"/>
      <c r="B6" s="6"/>
      <c r="C6" s="6"/>
      <c r="D6" s="106"/>
      <c r="E6" s="7"/>
      <c r="F6" s="7" t="s">
        <v>57</v>
      </c>
    </row>
    <row r="7" spans="1:19" s="112" customFormat="1" ht="8.1" customHeight="1">
      <c r="A7" s="108"/>
      <c r="B7" s="108"/>
      <c r="C7" s="109"/>
      <c r="D7" s="110"/>
      <c r="E7" s="111"/>
      <c r="F7" s="111"/>
    </row>
    <row r="8" spans="1:19" ht="15" customHeight="1">
      <c r="A8" s="61" t="s">
        <v>6</v>
      </c>
      <c r="B8" s="60"/>
      <c r="C8" s="62"/>
      <c r="D8" s="63" t="s">
        <v>0</v>
      </c>
      <c r="E8" s="64" t="s">
        <v>1</v>
      </c>
      <c r="F8" s="65"/>
    </row>
    <row r="9" spans="1:19" ht="15" customHeight="1">
      <c r="A9" s="66" t="s">
        <v>7</v>
      </c>
      <c r="B9" s="60"/>
      <c r="C9" s="62"/>
      <c r="D9" s="67" t="s">
        <v>2</v>
      </c>
      <c r="E9" s="68" t="s">
        <v>3</v>
      </c>
      <c r="F9" s="65"/>
    </row>
    <row r="10" spans="1:19" ht="8.1" customHeight="1">
      <c r="A10" s="69"/>
      <c r="B10" s="69"/>
      <c r="C10" s="70"/>
      <c r="D10" s="69"/>
      <c r="E10" s="71"/>
      <c r="F10" s="71"/>
    </row>
    <row r="11" spans="1:19" s="11" customFormat="1" ht="8.1" customHeight="1">
      <c r="A11" s="8"/>
      <c r="B11" s="8"/>
      <c r="C11" s="9"/>
      <c r="D11" s="8"/>
      <c r="E11" s="10"/>
      <c r="F11" s="10"/>
    </row>
    <row r="12" spans="1:19" s="12" customFormat="1" ht="15" customHeight="1">
      <c r="A12" s="10" t="s">
        <v>8</v>
      </c>
      <c r="B12" s="10"/>
      <c r="C12" s="10"/>
      <c r="D12" s="13">
        <v>2018</v>
      </c>
      <c r="E12" s="14">
        <f>SUM(E16,E20,E24,E28,E32,E36,E40,E44,E48,E52)</f>
        <v>15040</v>
      </c>
      <c r="F12" s="15"/>
    </row>
    <row r="13" spans="1:19" s="12" customFormat="1" ht="15" customHeight="1">
      <c r="C13" s="10"/>
      <c r="D13" s="13">
        <v>2019</v>
      </c>
      <c r="E13" s="14">
        <f>SUM(E17,E21,E25,E29,E33,E37,E41,E45,E49,E53,E57)</f>
        <v>15040</v>
      </c>
      <c r="F13" s="15"/>
    </row>
    <row r="14" spans="1:19" s="12" customFormat="1" ht="15" customHeight="1">
      <c r="C14" s="10"/>
      <c r="D14" s="13">
        <v>2020</v>
      </c>
      <c r="E14" s="14">
        <f>SUM(E18,E22,E26,E30,E34,E38,E42,E46,E50,E54,E58)</f>
        <v>15040</v>
      </c>
      <c r="F14" s="15"/>
    </row>
    <row r="15" spans="1:19" s="12" customFormat="1" ht="8.1" customHeight="1">
      <c r="C15" s="10"/>
      <c r="D15" s="13"/>
      <c r="E15" s="16"/>
      <c r="F15" s="15"/>
    </row>
    <row r="16" spans="1:19" ht="15" customHeight="1">
      <c r="A16" s="17" t="s">
        <v>9</v>
      </c>
      <c r="B16" s="17"/>
      <c r="C16" s="18"/>
      <c r="D16" s="19">
        <v>2018</v>
      </c>
      <c r="E16" s="20">
        <v>278.60000000000002</v>
      </c>
      <c r="F16" s="21"/>
    </row>
    <row r="17" spans="1:11" ht="15" customHeight="1">
      <c r="C17" s="18"/>
      <c r="D17" s="19">
        <v>2019</v>
      </c>
      <c r="E17" s="20">
        <v>278.60000000000002</v>
      </c>
      <c r="F17" s="21"/>
    </row>
    <row r="18" spans="1:11" ht="15" customHeight="1">
      <c r="C18" s="18"/>
      <c r="D18" s="19">
        <v>2020</v>
      </c>
      <c r="E18" s="20">
        <v>278.60000000000002</v>
      </c>
      <c r="F18" s="21"/>
    </row>
    <row r="19" spans="1:11" ht="8.1" customHeight="1">
      <c r="C19" s="18"/>
      <c r="D19" s="19"/>
      <c r="E19" s="20"/>
      <c r="F19" s="21"/>
    </row>
    <row r="20" spans="1:11" ht="20.45" customHeight="1">
      <c r="A20" s="104" t="s">
        <v>10</v>
      </c>
      <c r="B20" s="104"/>
      <c r="C20" s="18"/>
      <c r="D20" s="19">
        <v>2018</v>
      </c>
      <c r="E20" s="20">
        <v>402.7</v>
      </c>
      <c r="F20" s="21"/>
    </row>
    <row r="21" spans="1:11" ht="15" customHeight="1">
      <c r="C21" s="18"/>
      <c r="D21" s="19">
        <v>2019</v>
      </c>
      <c r="E21" s="20">
        <v>402.7</v>
      </c>
      <c r="F21" s="21"/>
    </row>
    <row r="22" spans="1:11" ht="15" customHeight="1">
      <c r="C22" s="18"/>
      <c r="D22" s="19">
        <v>2020</v>
      </c>
      <c r="E22" s="20">
        <v>402.7</v>
      </c>
      <c r="F22" s="21"/>
    </row>
    <row r="23" spans="1:11" ht="8.1" customHeight="1">
      <c r="C23" s="18"/>
      <c r="D23" s="19"/>
      <c r="E23" s="20"/>
      <c r="F23" s="21"/>
    </row>
    <row r="24" spans="1:11" ht="15" customHeight="1">
      <c r="A24" s="17" t="s">
        <v>11</v>
      </c>
      <c r="B24" s="17"/>
      <c r="C24" s="18"/>
      <c r="D24" s="19">
        <v>2018</v>
      </c>
      <c r="E24" s="20">
        <v>526.20000000000005</v>
      </c>
      <c r="F24" s="21"/>
    </row>
    <row r="25" spans="1:11" ht="15" customHeight="1">
      <c r="C25" s="18"/>
      <c r="D25" s="19">
        <v>2019</v>
      </c>
      <c r="E25" s="20">
        <v>526.20000000000005</v>
      </c>
      <c r="F25" s="21"/>
      <c r="I25" s="11"/>
      <c r="J25" s="11"/>
      <c r="K25" s="11"/>
    </row>
    <row r="26" spans="1:11" ht="15" customHeight="1">
      <c r="C26" s="18"/>
      <c r="D26" s="19">
        <v>2020</v>
      </c>
      <c r="E26" s="20">
        <v>526.20000000000005</v>
      </c>
      <c r="F26" s="21"/>
      <c r="I26" s="11"/>
      <c r="J26" s="11"/>
      <c r="K26" s="11"/>
    </row>
    <row r="27" spans="1:11" ht="8.1" customHeight="1">
      <c r="C27" s="18"/>
      <c r="D27" s="19"/>
      <c r="E27" s="20"/>
      <c r="F27" s="21"/>
      <c r="I27" s="11"/>
      <c r="J27" s="11"/>
      <c r="K27" s="11"/>
    </row>
    <row r="28" spans="1:11" ht="15" customHeight="1">
      <c r="A28" s="17" t="s">
        <v>12</v>
      </c>
      <c r="B28" s="17"/>
      <c r="C28" s="18"/>
      <c r="D28" s="19">
        <v>2018</v>
      </c>
      <c r="E28" s="20">
        <v>569.5</v>
      </c>
      <c r="F28" s="21"/>
      <c r="I28" s="11"/>
      <c r="J28" s="11"/>
      <c r="K28" s="11"/>
    </row>
    <row r="29" spans="1:11" ht="15" customHeight="1">
      <c r="C29" s="18"/>
      <c r="D29" s="19">
        <v>2019</v>
      </c>
      <c r="E29" s="20">
        <v>569.5</v>
      </c>
      <c r="F29" s="21"/>
      <c r="I29" s="11"/>
      <c r="J29" s="11"/>
      <c r="K29" s="11"/>
    </row>
    <row r="30" spans="1:11" ht="15" customHeight="1">
      <c r="C30" s="18"/>
      <c r="D30" s="19">
        <v>2020</v>
      </c>
      <c r="E30" s="20">
        <v>569.5</v>
      </c>
      <c r="F30" s="21"/>
      <c r="I30" s="11"/>
      <c r="J30" s="11"/>
      <c r="K30" s="11"/>
    </row>
    <row r="31" spans="1:11" ht="8.1" customHeight="1">
      <c r="C31" s="18"/>
      <c r="D31" s="19"/>
      <c r="E31" s="20"/>
      <c r="F31" s="21"/>
      <c r="I31" s="11"/>
      <c r="J31" s="11"/>
      <c r="K31" s="11"/>
    </row>
    <row r="32" spans="1:11" ht="19.5" customHeight="1">
      <c r="A32" s="104" t="s">
        <v>13</v>
      </c>
      <c r="B32" s="104"/>
      <c r="C32" s="18"/>
      <c r="D32" s="19">
        <v>2018</v>
      </c>
      <c r="E32" s="20">
        <v>423.3</v>
      </c>
      <c r="F32" s="21"/>
      <c r="I32" s="11"/>
      <c r="J32" s="11"/>
      <c r="K32" s="11"/>
    </row>
    <row r="33" spans="1:11" ht="15" customHeight="1">
      <c r="C33" s="18"/>
      <c r="D33" s="19">
        <v>2019</v>
      </c>
      <c r="E33" s="20">
        <v>423.3</v>
      </c>
      <c r="F33" s="21"/>
      <c r="I33" s="11"/>
      <c r="J33" s="11"/>
      <c r="K33" s="11"/>
    </row>
    <row r="34" spans="1:11" ht="15" customHeight="1">
      <c r="C34" s="18"/>
      <c r="D34" s="19">
        <v>2020</v>
      </c>
      <c r="E34" s="20">
        <v>423.3</v>
      </c>
      <c r="F34" s="21"/>
      <c r="I34" s="11"/>
      <c r="J34" s="11"/>
      <c r="K34" s="11"/>
    </row>
    <row r="35" spans="1:11" ht="8.1" customHeight="1">
      <c r="C35" s="18"/>
      <c r="D35" s="19"/>
      <c r="E35" s="20"/>
      <c r="F35" s="21"/>
      <c r="I35" s="11"/>
      <c r="J35" s="11"/>
      <c r="K35" s="11"/>
    </row>
    <row r="36" spans="1:11" ht="15" customHeight="1">
      <c r="A36" s="22" t="s">
        <v>14</v>
      </c>
      <c r="B36" s="23"/>
      <c r="C36" s="18"/>
      <c r="D36" s="19">
        <v>2018</v>
      </c>
      <c r="E36" s="20">
        <v>879.9</v>
      </c>
      <c r="F36" s="21"/>
      <c r="I36" s="11"/>
      <c r="J36" s="11"/>
      <c r="K36" s="11"/>
    </row>
    <row r="37" spans="1:11" ht="15" customHeight="1">
      <c r="C37" s="18"/>
      <c r="D37" s="19">
        <v>2019</v>
      </c>
      <c r="E37" s="20">
        <v>879.9</v>
      </c>
      <c r="F37" s="21"/>
      <c r="I37" s="11"/>
      <c r="J37" s="11"/>
      <c r="K37" s="11"/>
    </row>
    <row r="38" spans="1:11" ht="15" customHeight="1">
      <c r="C38" s="18"/>
      <c r="D38" s="19">
        <v>2020</v>
      </c>
      <c r="E38" s="20">
        <v>879.9</v>
      </c>
      <c r="F38" s="21"/>
      <c r="I38" s="11"/>
      <c r="J38" s="11"/>
      <c r="K38" s="11"/>
    </row>
    <row r="39" spans="1:11" ht="8.1" customHeight="1">
      <c r="C39" s="18"/>
      <c r="D39" s="19"/>
      <c r="E39" s="20"/>
      <c r="F39" s="21"/>
      <c r="I39" s="11"/>
      <c r="J39" s="11"/>
      <c r="K39" s="11"/>
    </row>
    <row r="40" spans="1:11" ht="15" customHeight="1">
      <c r="A40" s="17" t="s">
        <v>15</v>
      </c>
      <c r="B40" s="17"/>
      <c r="C40" s="18"/>
      <c r="D40" s="19">
        <v>2018</v>
      </c>
      <c r="E40" s="20">
        <v>179.8</v>
      </c>
      <c r="F40" s="21"/>
    </row>
    <row r="41" spans="1:11" ht="15" customHeight="1">
      <c r="C41" s="18"/>
      <c r="D41" s="19">
        <v>2019</v>
      </c>
      <c r="E41" s="20">
        <v>179.8</v>
      </c>
      <c r="F41" s="21"/>
    </row>
    <row r="42" spans="1:11" ht="15" customHeight="1">
      <c r="C42" s="18"/>
      <c r="D42" s="19">
        <v>2020</v>
      </c>
      <c r="E42" s="20">
        <v>179.8</v>
      </c>
      <c r="F42" s="21"/>
    </row>
    <row r="43" spans="1:11" ht="8.1" customHeight="1">
      <c r="C43" s="18"/>
      <c r="D43" s="19"/>
      <c r="E43" s="20"/>
      <c r="F43" s="21"/>
    </row>
    <row r="44" spans="1:11" ht="15" customHeight="1">
      <c r="A44" s="22" t="s">
        <v>16</v>
      </c>
      <c r="B44" s="23"/>
      <c r="C44" s="18"/>
      <c r="D44" s="19">
        <v>2018</v>
      </c>
      <c r="E44" s="20">
        <v>8178.6</v>
      </c>
      <c r="F44" s="21"/>
    </row>
    <row r="45" spans="1:11" ht="15" customHeight="1">
      <c r="C45" s="18"/>
      <c r="D45" s="19">
        <v>2019</v>
      </c>
      <c r="E45" s="20">
        <v>8178.6</v>
      </c>
      <c r="F45" s="21"/>
    </row>
    <row r="46" spans="1:11" ht="15" customHeight="1">
      <c r="C46" s="18"/>
      <c r="D46" s="19">
        <v>2020</v>
      </c>
      <c r="E46" s="20">
        <v>6361.6</v>
      </c>
      <c r="F46" s="21"/>
    </row>
    <row r="47" spans="1:11" ht="8.1" customHeight="1">
      <c r="C47" s="18"/>
      <c r="D47" s="19"/>
      <c r="E47" s="20"/>
      <c r="F47" s="21"/>
    </row>
    <row r="48" spans="1:11" ht="15" customHeight="1">
      <c r="A48" s="17" t="s">
        <v>17</v>
      </c>
      <c r="B48" s="17"/>
      <c r="C48" s="18"/>
      <c r="D48" s="19">
        <v>2018</v>
      </c>
      <c r="E48" s="20">
        <v>2275</v>
      </c>
      <c r="F48" s="21"/>
    </row>
    <row r="49" spans="1:6" ht="15" customHeight="1">
      <c r="C49" s="18"/>
      <c r="D49" s="19">
        <v>2019</v>
      </c>
      <c r="E49" s="20">
        <v>2275</v>
      </c>
      <c r="F49" s="21"/>
    </row>
    <row r="50" spans="1:6" ht="15" customHeight="1">
      <c r="A50" s="18"/>
      <c r="B50" s="18"/>
      <c r="C50" s="18"/>
      <c r="D50" s="19">
        <v>2020</v>
      </c>
      <c r="E50" s="20">
        <v>2275</v>
      </c>
      <c r="F50" s="21"/>
    </row>
    <row r="51" spans="1:6" ht="8.1" customHeight="1">
      <c r="A51" s="18"/>
      <c r="B51" s="18"/>
      <c r="C51" s="18"/>
      <c r="D51" s="19"/>
      <c r="E51" s="20"/>
      <c r="F51" s="21"/>
    </row>
    <row r="52" spans="1:6">
      <c r="A52" s="17" t="s">
        <v>18</v>
      </c>
      <c r="B52" s="17"/>
      <c r="C52" s="18"/>
      <c r="D52" s="19">
        <v>2018</v>
      </c>
      <c r="E52" s="20">
        <v>1326.4</v>
      </c>
      <c r="F52" s="21"/>
    </row>
    <row r="53" spans="1:6">
      <c r="A53" s="18"/>
      <c r="B53" s="18"/>
      <c r="C53" s="18"/>
      <c r="D53" s="19">
        <v>2019</v>
      </c>
      <c r="E53" s="20">
        <v>1326.4</v>
      </c>
      <c r="F53" s="21"/>
    </row>
    <row r="54" spans="1:6">
      <c r="A54" s="18"/>
      <c r="B54" s="18"/>
      <c r="C54" s="18"/>
      <c r="D54" s="19">
        <v>2020</v>
      </c>
      <c r="E54" s="20">
        <v>1326.4</v>
      </c>
      <c r="F54" s="21"/>
    </row>
    <row r="55" spans="1:6" ht="8.1" customHeight="1">
      <c r="A55" s="18"/>
      <c r="B55" s="18"/>
      <c r="C55" s="18"/>
      <c r="D55" s="19"/>
      <c r="E55" s="20"/>
      <c r="F55" s="21"/>
    </row>
    <row r="56" spans="1:6" ht="15" customHeight="1">
      <c r="A56" s="1" t="s">
        <v>44</v>
      </c>
      <c r="D56" s="19">
        <v>2018</v>
      </c>
      <c r="E56" s="20" t="s">
        <v>45</v>
      </c>
      <c r="F56" s="21"/>
    </row>
    <row r="57" spans="1:6" ht="15" customHeight="1">
      <c r="D57" s="19">
        <v>2019</v>
      </c>
      <c r="E57" s="20" t="s">
        <v>45</v>
      </c>
      <c r="F57" s="21"/>
    </row>
    <row r="58" spans="1:6" ht="15" customHeight="1">
      <c r="D58" s="19">
        <v>2020</v>
      </c>
      <c r="E58" s="20">
        <v>1817</v>
      </c>
      <c r="F58" s="21"/>
    </row>
    <row r="59" spans="1:6" ht="8.1" customHeight="1">
      <c r="A59" s="72"/>
      <c r="B59" s="72"/>
      <c r="C59" s="72"/>
      <c r="D59" s="73"/>
      <c r="E59" s="74"/>
      <c r="F59" s="75"/>
    </row>
    <row r="60" spans="1:6" ht="18.75" customHeight="1">
      <c r="A60" s="12"/>
      <c r="B60" s="12"/>
      <c r="C60" s="12"/>
      <c r="D60" s="102" t="s">
        <v>4</v>
      </c>
      <c r="E60" s="102"/>
      <c r="F60" s="102"/>
    </row>
    <row r="61" spans="1:6" ht="15" customHeight="1">
      <c r="D61" s="103" t="s">
        <v>5</v>
      </c>
      <c r="E61" s="103"/>
      <c r="F61" s="103"/>
    </row>
    <row r="62" spans="1:6" ht="15" customHeight="1">
      <c r="A62" s="12"/>
      <c r="B62" s="12"/>
      <c r="C62" s="12"/>
      <c r="D62" s="103"/>
      <c r="E62" s="103"/>
      <c r="F62" s="103"/>
    </row>
  </sheetData>
  <mergeCells count="5">
    <mergeCell ref="D60:F60"/>
    <mergeCell ref="D61:F61"/>
    <mergeCell ref="D62:F62"/>
    <mergeCell ref="A32:B32"/>
    <mergeCell ref="A20:B20"/>
  </mergeCells>
  <printOptions horizontalCentered="1"/>
  <pageMargins left="0.55118110236220474" right="0.55118110236220474" top="0.39370078740157483" bottom="0.39370078740157483" header="0.39370078740157483" footer="0.39370078740157483"/>
  <pageSetup paperSize="9" scale="86" orientation="portrait" r:id="rId1"/>
  <headerFooter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P74"/>
  <sheetViews>
    <sheetView tabSelected="1" view="pageBreakPreview" zoomScale="90" zoomScaleNormal="90" zoomScaleSheetLayoutView="90" workbookViewId="0">
      <selection activeCell="H16" sqref="H16"/>
    </sheetView>
  </sheetViews>
  <sheetFormatPr defaultColWidth="9.140625" defaultRowHeight="15" customHeight="1"/>
  <cols>
    <col min="1" max="1" width="11.42578125" style="24" customWidth="1"/>
    <col min="2" max="2" width="12.5703125" style="24" customWidth="1"/>
    <col min="3" max="3" width="9.5703125" style="25" customWidth="1"/>
    <col min="4" max="4" width="14.140625" style="24" customWidth="1"/>
    <col min="5" max="5" width="1.7109375" style="24" customWidth="1"/>
    <col min="6" max="6" width="17.140625" style="24" customWidth="1"/>
    <col min="7" max="7" width="1.7109375" style="24" customWidth="1"/>
    <col min="8" max="8" width="19.140625" style="24" customWidth="1"/>
    <col min="9" max="9" width="1.7109375" style="24" customWidth="1"/>
    <col min="10" max="10" width="18.42578125" style="24" customWidth="1"/>
    <col min="11" max="11" width="1.7109375" style="24" customWidth="1"/>
    <col min="12" max="12" width="21.140625" style="24" customWidth="1"/>
    <col min="13" max="13" width="1" style="24" customWidth="1"/>
    <col min="14" max="14" width="5.28515625" style="24" customWidth="1"/>
    <col min="15" max="15" width="14.7109375" style="24" customWidth="1"/>
    <col min="16" max="16" width="11.7109375" style="24" customWidth="1"/>
    <col min="17" max="17" width="1.42578125" style="24" customWidth="1"/>
    <col min="18" max="18" width="8.85546875" style="24" customWidth="1"/>
    <col min="19" max="19" width="1.140625" style="24" customWidth="1"/>
    <col min="20" max="20" width="12.5703125" style="24" customWidth="1"/>
    <col min="21" max="21" width="0.7109375" style="24" customWidth="1"/>
    <col min="22" max="24" width="8.7109375" style="24" customWidth="1"/>
    <col min="25" max="16384" width="9.140625" style="24"/>
  </cols>
  <sheetData>
    <row r="1" spans="1:42" ht="8.1" customHeight="1"/>
    <row r="2" spans="1:42" ht="8.1" customHeight="1"/>
    <row r="3" spans="1:42" s="2" customFormat="1" ht="17.100000000000001" customHeight="1">
      <c r="A3" s="100" t="s">
        <v>59</v>
      </c>
      <c r="B3" s="26"/>
      <c r="D3" s="3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42" s="2" customFormat="1" ht="17.100000000000001" customHeight="1">
      <c r="A4" s="99" t="s">
        <v>60</v>
      </c>
      <c r="B4" s="27"/>
      <c r="D4" s="3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42" ht="8.1" customHeight="1">
      <c r="A5" s="28"/>
      <c r="B5" s="28"/>
      <c r="C5" s="29"/>
      <c r="D5" s="28"/>
      <c r="E5" s="28"/>
      <c r="F5" s="28"/>
      <c r="G5" s="28"/>
      <c r="H5" s="28"/>
      <c r="I5" s="28"/>
      <c r="J5" s="28"/>
      <c r="K5" s="28"/>
      <c r="M5" s="30"/>
      <c r="N5" s="30"/>
    </row>
    <row r="6" spans="1:42" ht="15" customHeight="1" thickBot="1">
      <c r="A6" s="28"/>
      <c r="B6" s="28"/>
      <c r="C6" s="29"/>
      <c r="D6" s="107"/>
      <c r="E6" s="28"/>
      <c r="F6" s="28"/>
      <c r="G6" s="28"/>
      <c r="H6" s="28"/>
      <c r="I6" s="28"/>
      <c r="J6" s="28"/>
      <c r="K6" s="28"/>
      <c r="L6" s="48"/>
      <c r="M6" s="30" t="s">
        <v>23</v>
      </c>
      <c r="N6" s="30"/>
    </row>
    <row r="7" spans="1:42" s="119" customFormat="1" ht="8.1" customHeight="1">
      <c r="A7" s="113"/>
      <c r="B7" s="113"/>
      <c r="C7" s="114"/>
      <c r="D7" s="115"/>
      <c r="E7" s="116"/>
      <c r="F7" s="115"/>
      <c r="G7" s="115"/>
      <c r="H7" s="117"/>
      <c r="I7" s="115"/>
      <c r="J7" s="117"/>
      <c r="K7" s="115"/>
      <c r="L7" s="117"/>
      <c r="M7" s="118"/>
    </row>
    <row r="8" spans="1:42" ht="15" customHeight="1">
      <c r="A8" s="61" t="s">
        <v>6</v>
      </c>
      <c r="B8" s="61"/>
      <c r="C8" s="76" t="s">
        <v>0</v>
      </c>
      <c r="D8" s="77" t="s">
        <v>19</v>
      </c>
      <c r="E8" s="78"/>
      <c r="F8" s="77" t="s">
        <v>24</v>
      </c>
      <c r="G8" s="77"/>
      <c r="H8" s="79" t="s">
        <v>25</v>
      </c>
      <c r="I8" s="77"/>
      <c r="J8" s="77" t="s">
        <v>26</v>
      </c>
      <c r="K8" s="77"/>
      <c r="L8" s="79" t="s">
        <v>27</v>
      </c>
      <c r="M8" s="80"/>
    </row>
    <row r="9" spans="1:42" ht="15" customHeight="1">
      <c r="A9" s="81" t="s">
        <v>7</v>
      </c>
      <c r="B9" s="81"/>
      <c r="C9" s="82" t="s">
        <v>2</v>
      </c>
      <c r="D9" s="83" t="s">
        <v>22</v>
      </c>
      <c r="E9" s="78"/>
      <c r="F9" s="84" t="s">
        <v>28</v>
      </c>
      <c r="G9" s="77"/>
      <c r="H9" s="84" t="s">
        <v>29</v>
      </c>
      <c r="I9" s="77"/>
      <c r="J9" s="84" t="s">
        <v>30</v>
      </c>
      <c r="K9" s="77"/>
      <c r="L9" s="84" t="s">
        <v>31</v>
      </c>
      <c r="M9" s="80"/>
    </row>
    <row r="10" spans="1:42" ht="15" customHeight="1">
      <c r="A10" s="81"/>
      <c r="B10" s="81"/>
      <c r="C10" s="85"/>
      <c r="D10" s="83"/>
      <c r="E10" s="78"/>
      <c r="F10" s="86" t="s">
        <v>32</v>
      </c>
      <c r="G10" s="77"/>
      <c r="H10" s="83" t="s">
        <v>33</v>
      </c>
      <c r="I10" s="83"/>
      <c r="J10" s="83" t="s">
        <v>48</v>
      </c>
      <c r="K10" s="77"/>
      <c r="L10" s="84" t="s">
        <v>34</v>
      </c>
      <c r="M10" s="80"/>
    </row>
    <row r="11" spans="1:42" ht="15" customHeight="1">
      <c r="A11" s="81"/>
      <c r="B11" s="81"/>
      <c r="C11" s="85"/>
      <c r="D11" s="81"/>
      <c r="E11" s="78"/>
      <c r="F11" s="86" t="s">
        <v>35</v>
      </c>
      <c r="G11" s="81"/>
      <c r="H11" s="81"/>
      <c r="I11" s="81"/>
      <c r="J11" s="87" t="s">
        <v>49</v>
      </c>
      <c r="K11" s="83"/>
      <c r="L11" s="86" t="s">
        <v>37</v>
      </c>
      <c r="M11" s="80"/>
    </row>
    <row r="12" spans="1:42" ht="15" customHeight="1">
      <c r="A12" s="81"/>
      <c r="B12" s="81"/>
      <c r="C12" s="85"/>
      <c r="D12" s="81"/>
      <c r="E12" s="78"/>
      <c r="F12" s="83"/>
      <c r="G12" s="81"/>
      <c r="H12" s="81"/>
      <c r="I12" s="81"/>
      <c r="J12" s="81"/>
      <c r="K12" s="83"/>
      <c r="L12" s="86" t="s">
        <v>38</v>
      </c>
      <c r="M12" s="80"/>
    </row>
    <row r="13" spans="1:42" ht="15" customHeight="1">
      <c r="A13" s="81"/>
      <c r="B13" s="81"/>
      <c r="C13" s="85"/>
      <c r="D13" s="81"/>
      <c r="E13" s="78"/>
      <c r="F13" s="83"/>
      <c r="G13" s="81"/>
      <c r="H13" s="81"/>
      <c r="I13" s="81"/>
      <c r="J13" s="81"/>
      <c r="K13" s="83"/>
      <c r="L13" s="88" t="s">
        <v>36</v>
      </c>
      <c r="M13" s="80"/>
    </row>
    <row r="14" spans="1:42" ht="8.1" customHeight="1" thickBot="1">
      <c r="A14" s="89"/>
      <c r="B14" s="89"/>
      <c r="C14" s="90"/>
      <c r="D14" s="91"/>
      <c r="E14" s="92"/>
      <c r="F14" s="91"/>
      <c r="G14" s="93"/>
      <c r="H14" s="91"/>
      <c r="I14" s="91"/>
      <c r="J14" s="91"/>
      <c r="K14" s="91"/>
      <c r="L14" s="91"/>
      <c r="M14" s="94"/>
      <c r="AA14" s="105"/>
      <c r="AB14" s="105"/>
      <c r="AC14" s="105"/>
      <c r="AH14" s="105"/>
      <c r="AI14" s="105"/>
      <c r="AJ14" s="105"/>
      <c r="AM14" s="105"/>
      <c r="AN14" s="105"/>
      <c r="AO14" s="105"/>
    </row>
    <row r="15" spans="1:42" ht="8.1" customHeight="1">
      <c r="A15" s="28"/>
      <c r="B15" s="28"/>
      <c r="C15" s="29"/>
      <c r="D15" s="48"/>
      <c r="E15" s="48"/>
      <c r="F15" s="28"/>
      <c r="G15" s="28"/>
      <c r="H15" s="28"/>
      <c r="I15" s="28"/>
      <c r="J15" s="28"/>
      <c r="K15" s="28"/>
      <c r="L15" s="28"/>
      <c r="M15" s="28"/>
      <c r="P15" s="31"/>
      <c r="Q15" s="31"/>
      <c r="R15" s="31"/>
      <c r="S15" s="31"/>
      <c r="T15" s="32"/>
      <c r="U15" s="32"/>
      <c r="V15" s="32"/>
      <c r="W15" s="32"/>
      <c r="X15" s="32"/>
      <c r="AH15" s="33"/>
      <c r="AI15" s="33"/>
      <c r="AJ15" s="33"/>
      <c r="AK15" s="33"/>
      <c r="AM15" s="33"/>
      <c r="AN15" s="33"/>
      <c r="AO15" s="33"/>
      <c r="AP15" s="33"/>
    </row>
    <row r="16" spans="1:42" ht="15" customHeight="1">
      <c r="A16" s="34" t="s">
        <v>8</v>
      </c>
      <c r="B16" s="34"/>
      <c r="C16" s="35">
        <v>2018</v>
      </c>
      <c r="D16" s="36">
        <f>SUM(D20,D24,D28,D32,D36,D40,D44,D48,D52,D56,D60)</f>
        <v>18585.682000000001</v>
      </c>
      <c r="E16" s="37"/>
      <c r="F16" s="36">
        <f>SUM(F20,F24,F28,F32,F36,F40,F44,F48,F52,F56,F60)</f>
        <v>2078.8339999999998</v>
      </c>
      <c r="G16" s="38"/>
      <c r="H16" s="36">
        <f>SUM(H20,H24,H28,H32,H36,H40,H44,H48,H52,H56,H60)</f>
        <v>3863.4749999999999</v>
      </c>
      <c r="I16" s="38"/>
      <c r="J16" s="36">
        <f>SUM(J20,J24,J28,J32,J36,J40,J44,J48,J52,J56,J60)</f>
        <v>11517.279999999999</v>
      </c>
      <c r="K16" s="38"/>
      <c r="L16" s="36">
        <f>SUM(L20,L24,L28,L32,L36,L40,L44,L48,L52,L56,L60)</f>
        <v>1126.0930000000001</v>
      </c>
      <c r="M16" s="38"/>
      <c r="O16" s="34"/>
      <c r="P16" s="39"/>
      <c r="Q16" s="39"/>
      <c r="R16" s="39"/>
      <c r="S16" s="39"/>
      <c r="T16" s="39"/>
      <c r="U16" s="39"/>
      <c r="V16" s="32"/>
      <c r="W16" s="32"/>
      <c r="X16" s="32"/>
    </row>
    <row r="17" spans="1:36" ht="15" customHeight="1">
      <c r="A17" s="34"/>
      <c r="B17" s="34"/>
      <c r="C17" s="35">
        <v>2019</v>
      </c>
      <c r="D17" s="36">
        <f>SUM(D21,D25,D29,D33,D37,D41,D45,D49,D53,D57,D61)</f>
        <v>18829.126</v>
      </c>
      <c r="E17" s="37"/>
      <c r="F17" s="36">
        <f>SUM(F21,F25,F29,F33,F37,F41,F45,F49,F53,F57,F61)</f>
        <v>1454.2699999999995</v>
      </c>
      <c r="G17" s="38"/>
      <c r="H17" s="36">
        <f>SUM(H21,H25,H29,H33,H37,H41,H45,H49,H53,H57,H61)</f>
        <v>4076.835</v>
      </c>
      <c r="I17" s="38"/>
      <c r="J17" s="36">
        <f>SUM(J21,J25,J29,J33,J37,J41,J45,J49,J53,J57,J61)</f>
        <v>11165.978999999999</v>
      </c>
      <c r="K17" s="38"/>
      <c r="L17" s="36">
        <f>SUM(L21,L25,L29,L33,L37,L41,L45,L49,L53,L57,L61)</f>
        <v>2132.0419999999999</v>
      </c>
      <c r="M17" s="38"/>
      <c r="O17" s="34"/>
      <c r="P17" s="39"/>
      <c r="Q17" s="39"/>
      <c r="R17" s="39"/>
      <c r="S17" s="39"/>
      <c r="T17" s="39"/>
      <c r="U17" s="39"/>
      <c r="V17" s="32"/>
      <c r="W17" s="32"/>
      <c r="X17" s="32"/>
    </row>
    <row r="18" spans="1:36" ht="15" customHeight="1">
      <c r="A18" s="34"/>
      <c r="B18" s="34"/>
      <c r="C18" s="35">
        <v>2020</v>
      </c>
      <c r="D18" s="36">
        <f>SUM(D22,D26,D30,D34,D38,D42,D46,D50,D54,D58,D62)</f>
        <v>19609.692000000003</v>
      </c>
      <c r="F18" s="36">
        <f>SUM(F22,F26,F30,F34,F38,F42,F46,F50,F54,F58,F62)</f>
        <v>1481.4030000000002</v>
      </c>
      <c r="G18" s="38"/>
      <c r="H18" s="36">
        <f>SUM(H22,H26,H30,H34,H38,H42,H46,H50,H54,H58,H62)</f>
        <v>4140.25</v>
      </c>
      <c r="I18" s="38"/>
      <c r="J18" s="36">
        <f>SUM(J22,J26,J30,J34,J38,J42,J46,J50,J54,J58,J62)</f>
        <v>11717.503000000001</v>
      </c>
      <c r="K18" s="38"/>
      <c r="L18" s="36">
        <f>SUM(L22,L26,L30,L34,L38,L42,L46,L50,L54,L58,L62)</f>
        <v>2270.5360000000001</v>
      </c>
      <c r="M18" s="38"/>
      <c r="N18" s="40"/>
      <c r="O18" s="41"/>
      <c r="P18" s="42"/>
      <c r="Q18" s="42"/>
      <c r="R18" s="42"/>
      <c r="S18" s="42"/>
      <c r="T18" s="42"/>
      <c r="U18" s="42"/>
      <c r="V18" s="32"/>
      <c r="W18" s="32"/>
      <c r="X18" s="32"/>
      <c r="Z18" s="43"/>
      <c r="AA18" s="43"/>
      <c r="AB18" s="43"/>
      <c r="AC18" s="43"/>
      <c r="AD18" s="43"/>
      <c r="AF18" s="43"/>
      <c r="AG18" s="43"/>
      <c r="AH18" s="43"/>
      <c r="AI18" s="43"/>
      <c r="AJ18" s="43"/>
    </row>
    <row r="19" spans="1:36" ht="8.1" customHeight="1">
      <c r="A19" s="34"/>
      <c r="B19" s="34"/>
      <c r="C19" s="35"/>
      <c r="D19" s="36"/>
      <c r="G19" s="38"/>
      <c r="H19" s="38"/>
      <c r="I19" s="38"/>
      <c r="J19" s="38"/>
      <c r="K19" s="38"/>
      <c r="L19" s="36"/>
      <c r="M19" s="38"/>
      <c r="N19" s="40"/>
      <c r="O19" s="41"/>
      <c r="P19" s="42"/>
      <c r="Q19" s="42"/>
      <c r="R19" s="42"/>
      <c r="S19" s="42"/>
      <c r="T19" s="42"/>
      <c r="U19" s="42"/>
      <c r="V19" s="32"/>
      <c r="W19" s="32"/>
      <c r="X19" s="32"/>
      <c r="Z19" s="43"/>
      <c r="AA19" s="43"/>
      <c r="AB19" s="43"/>
      <c r="AC19" s="43"/>
      <c r="AD19" s="43"/>
      <c r="AF19" s="43"/>
      <c r="AG19" s="43"/>
      <c r="AH19" s="43"/>
      <c r="AI19" s="43"/>
      <c r="AJ19" s="43"/>
    </row>
    <row r="20" spans="1:36" ht="15" customHeight="1">
      <c r="A20" s="44" t="s">
        <v>9</v>
      </c>
      <c r="B20" s="44"/>
      <c r="C20" s="45">
        <v>2018</v>
      </c>
      <c r="D20" s="46">
        <f>SUM(F20,H20,J20,L20)</f>
        <v>1139.636</v>
      </c>
      <c r="E20" s="37"/>
      <c r="F20" s="46">
        <v>135.07</v>
      </c>
      <c r="G20" s="46"/>
      <c r="H20" s="46">
        <v>108.15</v>
      </c>
      <c r="I20" s="46"/>
      <c r="J20" s="46">
        <v>740.14300000000003</v>
      </c>
      <c r="K20" s="46"/>
      <c r="L20" s="46">
        <v>156.273</v>
      </c>
      <c r="M20" s="46"/>
      <c r="N20" s="40"/>
      <c r="O20" s="41"/>
      <c r="P20" s="42"/>
      <c r="Q20" s="42"/>
      <c r="R20" s="42"/>
      <c r="S20" s="42"/>
      <c r="T20" s="42"/>
      <c r="U20" s="42"/>
      <c r="V20" s="32"/>
      <c r="W20" s="32"/>
      <c r="X20" s="32"/>
      <c r="Z20" s="43"/>
      <c r="AA20" s="43"/>
      <c r="AB20" s="43"/>
      <c r="AC20" s="43"/>
      <c r="AD20" s="43"/>
      <c r="AF20" s="43"/>
      <c r="AG20" s="43"/>
      <c r="AH20" s="43"/>
      <c r="AI20" s="43"/>
      <c r="AJ20" s="43"/>
    </row>
    <row r="21" spans="1:36" ht="15" customHeight="1">
      <c r="A21" s="44"/>
      <c r="B21" s="44"/>
      <c r="C21" s="45">
        <v>2019</v>
      </c>
      <c r="D21" s="46">
        <f>SUM(F21,H21,J21,L21)</f>
        <v>1556.829</v>
      </c>
      <c r="E21" s="37"/>
      <c r="F21" s="46">
        <v>135.07</v>
      </c>
      <c r="G21" s="46"/>
      <c r="H21" s="46">
        <v>187.46799999999999</v>
      </c>
      <c r="I21" s="46"/>
      <c r="J21" s="46">
        <v>950.53099999999995</v>
      </c>
      <c r="K21" s="46"/>
      <c r="L21" s="46">
        <v>283.76</v>
      </c>
      <c r="M21" s="46"/>
      <c r="N21" s="40"/>
      <c r="O21" s="41"/>
      <c r="P21" s="42"/>
      <c r="Q21" s="42"/>
      <c r="R21" s="42"/>
      <c r="S21" s="42"/>
      <c r="T21" s="42"/>
      <c r="U21" s="42"/>
      <c r="V21" s="32"/>
      <c r="W21" s="32"/>
      <c r="X21" s="32"/>
      <c r="Z21" s="43"/>
      <c r="AA21" s="43"/>
      <c r="AB21" s="43"/>
      <c r="AC21" s="43"/>
      <c r="AD21" s="43"/>
      <c r="AF21" s="43"/>
      <c r="AG21" s="43"/>
      <c r="AH21" s="43"/>
      <c r="AI21" s="43"/>
      <c r="AJ21" s="43"/>
    </row>
    <row r="22" spans="1:36" ht="15" customHeight="1">
      <c r="A22" s="44"/>
      <c r="B22" s="44"/>
      <c r="C22" s="45">
        <v>2020</v>
      </c>
      <c r="D22" s="46">
        <f>SUM(F22,H22,J22,L22)</f>
        <v>1462.2159999999999</v>
      </c>
      <c r="F22" s="46">
        <v>137.92699999999999</v>
      </c>
      <c r="H22" s="46">
        <v>189.226</v>
      </c>
      <c r="J22" s="46">
        <v>840.40499999999997</v>
      </c>
      <c r="L22" s="46">
        <v>294.65800000000002</v>
      </c>
      <c r="M22" s="46"/>
      <c r="N22" s="46"/>
      <c r="O22" s="46"/>
      <c r="P22" s="46"/>
      <c r="Q22" s="11"/>
      <c r="R22" s="11"/>
      <c r="S22" s="11"/>
      <c r="T22" s="11"/>
      <c r="U22" s="11"/>
      <c r="V22" s="11"/>
      <c r="W22" s="32"/>
      <c r="X22" s="32"/>
      <c r="Z22" s="43"/>
      <c r="AA22" s="43"/>
      <c r="AB22" s="43"/>
      <c r="AC22" s="43"/>
      <c r="AD22" s="43"/>
      <c r="AF22" s="43"/>
      <c r="AG22" s="43"/>
      <c r="AH22" s="43"/>
      <c r="AI22" s="43"/>
      <c r="AJ22" s="43"/>
    </row>
    <row r="23" spans="1:36" ht="8.1" customHeight="1">
      <c r="A23" s="44"/>
      <c r="B23" s="44"/>
      <c r="C23" s="45"/>
      <c r="D23" s="46"/>
      <c r="F23" s="46"/>
      <c r="G23" s="46"/>
      <c r="H23" s="46"/>
      <c r="I23" s="46"/>
      <c r="J23" s="46"/>
      <c r="K23" s="46"/>
      <c r="L23" s="46"/>
      <c r="M23" s="46"/>
      <c r="N23" s="40"/>
      <c r="O23" s="11"/>
      <c r="P23" s="11"/>
      <c r="Q23" s="11"/>
      <c r="R23" s="11"/>
      <c r="S23" s="11"/>
      <c r="T23" s="11"/>
      <c r="U23" s="11"/>
      <c r="V23" s="11"/>
      <c r="W23" s="32"/>
      <c r="X23" s="32"/>
      <c r="Z23" s="43"/>
      <c r="AA23" s="43"/>
      <c r="AB23" s="43"/>
      <c r="AC23" s="43"/>
      <c r="AD23" s="43"/>
      <c r="AF23" s="43"/>
      <c r="AG23" s="43"/>
      <c r="AH23" s="43"/>
      <c r="AI23" s="43"/>
      <c r="AJ23" s="43"/>
    </row>
    <row r="24" spans="1:36" ht="15" customHeight="1">
      <c r="A24" s="44" t="s">
        <v>20</v>
      </c>
      <c r="B24" s="44"/>
      <c r="C24" s="45">
        <v>2018</v>
      </c>
      <c r="D24" s="46">
        <f>SUM(F24,H24,J24,L24)</f>
        <v>3936.09</v>
      </c>
      <c r="E24" s="37"/>
      <c r="F24" s="46">
        <v>594.15099999999995</v>
      </c>
      <c r="G24" s="46"/>
      <c r="H24" s="46">
        <v>1282.5889999999999</v>
      </c>
      <c r="I24" s="46"/>
      <c r="J24" s="46">
        <v>1985.595</v>
      </c>
      <c r="K24" s="46"/>
      <c r="L24" s="46">
        <v>73.754999999999995</v>
      </c>
      <c r="N24" s="40"/>
      <c r="O24" s="11"/>
      <c r="P24" s="11"/>
      <c r="Q24" s="11"/>
      <c r="R24" s="11"/>
      <c r="S24" s="11"/>
      <c r="T24" s="11"/>
      <c r="U24" s="11"/>
      <c r="V24" s="11"/>
      <c r="W24" s="32"/>
      <c r="X24" s="32"/>
      <c r="Z24" s="43"/>
      <c r="AA24" s="43"/>
      <c r="AB24" s="43"/>
      <c r="AC24" s="43"/>
      <c r="AD24" s="43"/>
      <c r="AF24" s="43"/>
      <c r="AG24" s="43"/>
      <c r="AH24" s="43"/>
      <c r="AI24" s="43"/>
      <c r="AJ24" s="43"/>
    </row>
    <row r="25" spans="1:36" ht="15" customHeight="1">
      <c r="A25" s="44"/>
      <c r="B25" s="44"/>
      <c r="C25" s="45">
        <v>2019</v>
      </c>
      <c r="D25" s="46">
        <f>SUM(F25,H25,J25,L25)</f>
        <v>3862.2639999999997</v>
      </c>
      <c r="E25" s="37"/>
      <c r="F25" s="46">
        <v>277.2</v>
      </c>
      <c r="G25" s="46"/>
      <c r="H25" s="46">
        <v>1003.4109999999999</v>
      </c>
      <c r="I25" s="46"/>
      <c r="J25" s="46">
        <v>2377.183</v>
      </c>
      <c r="K25" s="46"/>
      <c r="L25" s="46">
        <v>204.47</v>
      </c>
      <c r="N25" s="40"/>
      <c r="O25" s="11"/>
      <c r="P25" s="11"/>
      <c r="Q25" s="11"/>
      <c r="R25" s="11"/>
      <c r="S25" s="11"/>
      <c r="T25" s="11"/>
      <c r="U25" s="11"/>
      <c r="V25" s="11"/>
      <c r="W25" s="32"/>
      <c r="X25" s="32"/>
      <c r="Z25" s="43"/>
      <c r="AA25" s="43"/>
      <c r="AB25" s="43"/>
      <c r="AC25" s="43"/>
      <c r="AD25" s="43"/>
      <c r="AF25" s="43"/>
      <c r="AG25" s="43"/>
      <c r="AH25" s="43"/>
      <c r="AI25" s="43"/>
      <c r="AJ25" s="43"/>
    </row>
    <row r="26" spans="1:36" ht="15" customHeight="1">
      <c r="A26" s="44"/>
      <c r="B26" s="44"/>
      <c r="C26" s="45">
        <v>2020</v>
      </c>
      <c r="D26" s="46">
        <f>SUM(F26,H26,J26,L26)</f>
        <v>3917.2170000000006</v>
      </c>
      <c r="F26" s="46">
        <v>310.73</v>
      </c>
      <c r="H26" s="46">
        <v>1009.787</v>
      </c>
      <c r="J26" s="46">
        <v>2377.69</v>
      </c>
      <c r="L26" s="46">
        <v>219.01</v>
      </c>
      <c r="N26" s="40"/>
      <c r="O26" s="11"/>
      <c r="P26" s="11"/>
      <c r="Q26" s="11"/>
      <c r="R26" s="11"/>
      <c r="S26" s="11"/>
      <c r="T26" s="11"/>
      <c r="U26" s="11"/>
      <c r="V26" s="11"/>
      <c r="W26" s="32"/>
      <c r="X26" s="32"/>
      <c r="Z26" s="43"/>
      <c r="AA26" s="43"/>
      <c r="AB26" s="43"/>
      <c r="AC26" s="43"/>
      <c r="AD26" s="43"/>
      <c r="AF26" s="43"/>
      <c r="AG26" s="43"/>
      <c r="AH26" s="43"/>
      <c r="AI26" s="43"/>
      <c r="AJ26" s="43"/>
    </row>
    <row r="27" spans="1:36" ht="8.1" customHeight="1">
      <c r="A27" s="44"/>
      <c r="B27" s="44"/>
      <c r="C27" s="45"/>
      <c r="D27" s="46"/>
      <c r="F27" s="46"/>
      <c r="G27" s="46"/>
      <c r="H27" s="46"/>
      <c r="I27" s="46"/>
      <c r="J27" s="46"/>
      <c r="K27" s="46"/>
      <c r="L27" s="46"/>
      <c r="M27" s="46"/>
      <c r="N27" s="40"/>
      <c r="O27" s="11"/>
      <c r="P27" s="11"/>
      <c r="Q27" s="11"/>
      <c r="R27" s="11"/>
      <c r="S27" s="11"/>
      <c r="T27" s="11"/>
      <c r="U27" s="11"/>
      <c r="V27" s="11"/>
    </row>
    <row r="28" spans="1:36" ht="15" customHeight="1">
      <c r="A28" s="44" t="s">
        <v>40</v>
      </c>
      <c r="B28" s="44"/>
      <c r="C28" s="45">
        <v>2018</v>
      </c>
      <c r="D28" s="46">
        <f>SUM(F28,H28,J28,L28)</f>
        <v>1782.163</v>
      </c>
      <c r="E28" s="37"/>
      <c r="F28" s="46">
        <v>459.24900000000002</v>
      </c>
      <c r="G28" s="46"/>
      <c r="H28" s="46">
        <v>291.27699999999999</v>
      </c>
      <c r="I28" s="46"/>
      <c r="J28" s="46">
        <v>859.54700000000003</v>
      </c>
      <c r="K28" s="46"/>
      <c r="L28" s="46">
        <v>172.09</v>
      </c>
      <c r="M28" s="46"/>
      <c r="N28" s="40"/>
      <c r="O28" s="11"/>
      <c r="P28" s="11"/>
      <c r="Q28" s="11"/>
      <c r="R28" s="11"/>
      <c r="S28" s="11"/>
      <c r="T28" s="11"/>
      <c r="U28" s="11"/>
      <c r="V28" s="11"/>
    </row>
    <row r="29" spans="1:36" ht="15" customHeight="1">
      <c r="A29" s="44"/>
      <c r="B29" s="44"/>
      <c r="C29" s="45">
        <v>2019</v>
      </c>
      <c r="D29" s="46">
        <f>SUM(F29,H29,J29,L29)</f>
        <v>1398.1619999999998</v>
      </c>
      <c r="E29" s="37"/>
      <c r="F29" s="46">
        <v>158.34899999999999</v>
      </c>
      <c r="G29" s="46"/>
      <c r="H29" s="46">
        <v>184.952</v>
      </c>
      <c r="I29" s="46"/>
      <c r="J29" s="46">
        <v>814.03099999999995</v>
      </c>
      <c r="K29" s="46"/>
      <c r="L29" s="46">
        <v>240.83</v>
      </c>
      <c r="M29" s="46"/>
      <c r="N29" s="40"/>
      <c r="O29" s="11"/>
      <c r="P29" s="11"/>
      <c r="Q29" s="11"/>
      <c r="R29" s="11"/>
      <c r="S29" s="11"/>
      <c r="T29" s="11"/>
      <c r="U29" s="11"/>
      <c r="V29" s="11"/>
    </row>
    <row r="30" spans="1:36" ht="15" customHeight="1">
      <c r="A30" s="44"/>
      <c r="B30" s="44"/>
      <c r="C30" s="45">
        <v>2020</v>
      </c>
      <c r="D30" s="46">
        <f>SUM(F30,H30,J30,L30)</f>
        <v>1412.307</v>
      </c>
      <c r="F30" s="46">
        <v>166.869</v>
      </c>
      <c r="G30" s="46"/>
      <c r="H30" s="46">
        <v>185.41200000000001</v>
      </c>
      <c r="I30" s="46"/>
      <c r="J30" s="46">
        <v>817.99599999999998</v>
      </c>
      <c r="L30" s="46">
        <v>242.03</v>
      </c>
      <c r="M30" s="46"/>
      <c r="N30" s="40"/>
      <c r="O30" s="11"/>
      <c r="P30" s="11"/>
      <c r="Q30" s="11"/>
      <c r="R30" s="11"/>
      <c r="S30" s="11"/>
      <c r="T30" s="11"/>
      <c r="U30" s="11"/>
      <c r="V30" s="11"/>
    </row>
    <row r="31" spans="1:36" ht="8.1" customHeight="1">
      <c r="A31" s="44"/>
      <c r="B31" s="44"/>
      <c r="C31" s="45"/>
      <c r="D31" s="46"/>
      <c r="F31" s="46"/>
      <c r="G31" s="46"/>
      <c r="H31" s="46"/>
      <c r="I31" s="46"/>
      <c r="J31" s="46"/>
      <c r="K31" s="46"/>
      <c r="L31" s="46"/>
      <c r="M31" s="46"/>
      <c r="N31" s="40"/>
      <c r="O31" s="11"/>
      <c r="P31" s="11"/>
      <c r="Q31" s="11"/>
      <c r="R31" s="11"/>
      <c r="S31" s="11"/>
      <c r="T31" s="11"/>
      <c r="U31" s="11"/>
      <c r="V31" s="11"/>
    </row>
    <row r="32" spans="1:36" ht="15" customHeight="1">
      <c r="A32" s="44" t="s">
        <v>41</v>
      </c>
      <c r="B32" s="44"/>
      <c r="C32" s="45">
        <v>2018</v>
      </c>
      <c r="D32" s="46">
        <f>SUM(F32,H32,J32,L32)</f>
        <v>2429.0339999999997</v>
      </c>
      <c r="E32" s="37"/>
      <c r="F32" s="46">
        <v>158.34700000000001</v>
      </c>
      <c r="G32" s="46"/>
      <c r="H32" s="46">
        <v>388.26099999999997</v>
      </c>
      <c r="I32" s="46"/>
      <c r="J32" s="46">
        <v>1817.5509999999999</v>
      </c>
      <c r="K32" s="46"/>
      <c r="L32" s="46">
        <v>64.875</v>
      </c>
      <c r="M32" s="46"/>
      <c r="N32" s="40"/>
      <c r="O32" s="11"/>
      <c r="P32" s="11"/>
      <c r="Q32" s="11"/>
      <c r="R32" s="11"/>
      <c r="S32" s="11"/>
      <c r="T32" s="11"/>
      <c r="U32" s="11"/>
      <c r="V32" s="11"/>
    </row>
    <row r="33" spans="1:14" ht="15" customHeight="1">
      <c r="A33" s="44"/>
      <c r="B33" s="44"/>
      <c r="C33" s="45">
        <v>2019</v>
      </c>
      <c r="D33" s="46">
        <f>SUM(F33,H33,J33,L33)</f>
        <v>2445.3649999999998</v>
      </c>
      <c r="E33" s="37"/>
      <c r="F33" s="46">
        <v>158.34700000000001</v>
      </c>
      <c r="G33" s="46"/>
      <c r="H33" s="46">
        <v>298.827</v>
      </c>
      <c r="I33" s="46"/>
      <c r="J33" s="46">
        <v>1804.991</v>
      </c>
      <c r="K33" s="46"/>
      <c r="L33" s="46">
        <v>183.2</v>
      </c>
      <c r="M33" s="46"/>
      <c r="N33" s="40"/>
    </row>
    <row r="34" spans="1:14" ht="15" customHeight="1">
      <c r="A34" s="44"/>
      <c r="B34" s="44"/>
      <c r="C34" s="45">
        <v>2020</v>
      </c>
      <c r="D34" s="46">
        <f>SUM(F34,H34,J34,L34)</f>
        <v>2489.1730000000002</v>
      </c>
      <c r="F34" s="46">
        <v>157.15299999999999</v>
      </c>
      <c r="G34" s="46"/>
      <c r="H34" s="46">
        <v>299.822</v>
      </c>
      <c r="I34" s="46"/>
      <c r="J34" s="46">
        <v>1836.615</v>
      </c>
      <c r="L34" s="46">
        <v>195.583</v>
      </c>
      <c r="M34" s="46"/>
      <c r="N34" s="40"/>
    </row>
    <row r="35" spans="1:14" ht="8.1" customHeight="1">
      <c r="A35" s="28"/>
      <c r="B35" s="28"/>
      <c r="C35" s="29"/>
      <c r="D35" s="46"/>
      <c r="F35" s="46"/>
      <c r="G35" s="46"/>
      <c r="H35" s="46"/>
      <c r="I35" s="46"/>
      <c r="J35" s="46"/>
      <c r="K35" s="46"/>
      <c r="L35" s="46"/>
      <c r="M35" s="46"/>
      <c r="N35" s="40"/>
    </row>
    <row r="36" spans="1:14" ht="15" customHeight="1">
      <c r="A36" s="44" t="s">
        <v>42</v>
      </c>
      <c r="B36" s="44"/>
      <c r="C36" s="45">
        <v>2018</v>
      </c>
      <c r="D36" s="46">
        <f>SUM(F36,H36,J36,L36)</f>
        <v>2747.337</v>
      </c>
      <c r="E36" s="37"/>
      <c r="F36" s="46">
        <v>147.46</v>
      </c>
      <c r="G36" s="46"/>
      <c r="H36" s="46">
        <v>568.52599999999995</v>
      </c>
      <c r="I36" s="46"/>
      <c r="J36" s="46">
        <v>1906.5070000000001</v>
      </c>
      <c r="K36" s="46"/>
      <c r="L36" s="46">
        <v>124.84399999999999</v>
      </c>
      <c r="M36" s="46"/>
      <c r="N36" s="40"/>
    </row>
    <row r="37" spans="1:14" ht="15" customHeight="1">
      <c r="A37" s="44"/>
      <c r="B37" s="44"/>
      <c r="C37" s="45">
        <v>2019</v>
      </c>
      <c r="D37" s="46">
        <f>SUM(F37,H37,J37,L37)</f>
        <v>2694.9670000000001</v>
      </c>
      <c r="E37" s="37"/>
      <c r="F37" s="46">
        <v>147.477</v>
      </c>
      <c r="G37" s="46"/>
      <c r="H37" s="46">
        <v>740.23199999999997</v>
      </c>
      <c r="I37" s="46"/>
      <c r="J37" s="46">
        <v>1616.5530000000001</v>
      </c>
      <c r="K37" s="46"/>
      <c r="L37" s="46">
        <v>190.70500000000001</v>
      </c>
      <c r="M37" s="46"/>
      <c r="N37" s="40"/>
    </row>
    <row r="38" spans="1:14" ht="15" customHeight="1">
      <c r="A38" s="44"/>
      <c r="B38" s="44"/>
      <c r="C38" s="45">
        <v>2020</v>
      </c>
      <c r="D38" s="46">
        <f>SUM(F38,H38,J38,L38)</f>
        <v>2764.5930000000003</v>
      </c>
      <c r="F38" s="46">
        <v>152.767</v>
      </c>
      <c r="G38" s="46"/>
      <c r="H38" s="46">
        <v>750.64100000000008</v>
      </c>
      <c r="I38" s="46"/>
      <c r="J38" s="46">
        <v>1653.0039999999999</v>
      </c>
      <c r="L38" s="46">
        <v>208.18100000000001</v>
      </c>
      <c r="M38" s="46"/>
      <c r="N38" s="40"/>
    </row>
    <row r="39" spans="1:14" ht="8.1" customHeight="1">
      <c r="A39" s="44"/>
      <c r="B39" s="44"/>
      <c r="C39" s="45"/>
      <c r="D39" s="32"/>
      <c r="F39" s="46"/>
      <c r="G39" s="46"/>
      <c r="H39" s="46"/>
      <c r="I39" s="46"/>
      <c r="J39" s="46"/>
      <c r="K39" s="46"/>
      <c r="L39" s="46"/>
      <c r="M39" s="46"/>
      <c r="N39" s="40"/>
    </row>
    <row r="40" spans="1:14" ht="15" customHeight="1">
      <c r="A40" s="44" t="s">
        <v>43</v>
      </c>
      <c r="B40" s="44"/>
      <c r="C40" s="45">
        <v>2018</v>
      </c>
      <c r="D40" s="46">
        <f>SUM(F40,H40,J40,L40)</f>
        <v>1693.9089999999999</v>
      </c>
      <c r="E40" s="37"/>
      <c r="F40" s="46">
        <v>113.89100000000001</v>
      </c>
      <c r="G40" s="46"/>
      <c r="H40" s="46">
        <v>389.93</v>
      </c>
      <c r="I40" s="46"/>
      <c r="J40" s="46">
        <v>1040.3879999999999</v>
      </c>
      <c r="K40" s="46"/>
      <c r="L40" s="46">
        <v>149.69999999999999</v>
      </c>
      <c r="M40" s="46"/>
      <c r="N40" s="40"/>
    </row>
    <row r="41" spans="1:14" ht="15" customHeight="1">
      <c r="A41" s="44"/>
      <c r="B41" s="44"/>
      <c r="C41" s="45">
        <v>2019</v>
      </c>
      <c r="D41" s="46">
        <f>SUM(F41,H41,J41,L41)</f>
        <v>1547.3899999999999</v>
      </c>
      <c r="E41" s="37"/>
      <c r="F41" s="46">
        <v>114.291</v>
      </c>
      <c r="G41" s="46"/>
      <c r="H41" s="46">
        <v>420.827</v>
      </c>
      <c r="I41" s="46"/>
      <c r="J41" s="46">
        <v>796.77200000000005</v>
      </c>
      <c r="K41" s="46"/>
      <c r="L41" s="46">
        <v>215.5</v>
      </c>
      <c r="M41" s="46"/>
      <c r="N41" s="40"/>
    </row>
    <row r="42" spans="1:14" ht="15" customHeight="1">
      <c r="A42" s="44"/>
      <c r="B42" s="44"/>
      <c r="C42" s="45">
        <v>2020</v>
      </c>
      <c r="D42" s="46">
        <f>SUM(F42,H42,J42,L42)</f>
        <v>1675.546</v>
      </c>
      <c r="F42" s="46">
        <v>115.291</v>
      </c>
      <c r="G42" s="46"/>
      <c r="H42" s="46">
        <v>452.3</v>
      </c>
      <c r="I42" s="46"/>
      <c r="J42" s="46">
        <v>878.15499999999997</v>
      </c>
      <c r="L42" s="46">
        <v>229.8</v>
      </c>
      <c r="M42" s="46"/>
      <c r="N42" s="40"/>
    </row>
    <row r="43" spans="1:14" ht="8.1" customHeight="1">
      <c r="A43" s="44"/>
      <c r="B43" s="44"/>
      <c r="C43" s="45"/>
      <c r="D43" s="46"/>
      <c r="F43" s="46"/>
      <c r="G43" s="46"/>
      <c r="H43" s="46"/>
      <c r="I43" s="46"/>
      <c r="J43" s="46"/>
      <c r="K43" s="46"/>
      <c r="L43" s="46"/>
      <c r="M43" s="46"/>
      <c r="N43" s="40"/>
    </row>
    <row r="44" spans="1:14" ht="15" customHeight="1">
      <c r="A44" s="44" t="s">
        <v>15</v>
      </c>
      <c r="B44" s="44"/>
      <c r="C44" s="45">
        <v>2018</v>
      </c>
      <c r="D44" s="46">
        <f>SUM(F44,H44,J44,L44)</f>
        <v>1168.9100000000001</v>
      </c>
      <c r="E44" s="37"/>
      <c r="F44" s="46">
        <v>80.31</v>
      </c>
      <c r="G44" s="46"/>
      <c r="H44" s="46">
        <v>148.69999999999999</v>
      </c>
      <c r="I44" s="46"/>
      <c r="J44" s="46">
        <v>853</v>
      </c>
      <c r="K44" s="46"/>
      <c r="L44" s="46">
        <v>86.9</v>
      </c>
      <c r="M44" s="46"/>
      <c r="N44" s="40"/>
    </row>
    <row r="45" spans="1:14" ht="15" customHeight="1">
      <c r="A45" s="44"/>
      <c r="B45" s="44"/>
      <c r="C45" s="45">
        <v>2019</v>
      </c>
      <c r="D45" s="46">
        <f>SUM(F45,H45,J45,L45)</f>
        <v>1348.5</v>
      </c>
      <c r="E45" s="37"/>
      <c r="F45" s="46">
        <v>78.099999999999994</v>
      </c>
      <c r="G45" s="46"/>
      <c r="H45" s="46">
        <v>236</v>
      </c>
      <c r="I45" s="46"/>
      <c r="J45" s="46">
        <v>901.9</v>
      </c>
      <c r="K45" s="46"/>
      <c r="L45" s="46">
        <v>132.5</v>
      </c>
      <c r="M45" s="46"/>
      <c r="N45" s="40"/>
    </row>
    <row r="46" spans="1:14" ht="15" customHeight="1">
      <c r="A46" s="44"/>
      <c r="B46" s="44"/>
      <c r="C46" s="45">
        <v>2020</v>
      </c>
      <c r="D46" s="46">
        <f>SUM(F46,H46,J46,L46)</f>
        <v>1367.8530000000001</v>
      </c>
      <c r="F46" s="46">
        <v>78.14</v>
      </c>
      <c r="G46" s="46"/>
      <c r="H46" s="46">
        <v>237.55700000000002</v>
      </c>
      <c r="I46" s="46"/>
      <c r="J46" s="46">
        <v>904.44899999999996</v>
      </c>
      <c r="L46" s="46">
        <v>147.70699999999999</v>
      </c>
      <c r="M46" s="46"/>
      <c r="N46" s="40"/>
    </row>
    <row r="47" spans="1:14" ht="8.1" customHeight="1">
      <c r="A47" s="44"/>
      <c r="B47" s="44"/>
      <c r="C47" s="45"/>
      <c r="D47" s="32"/>
      <c r="F47" s="46"/>
      <c r="G47" s="46"/>
      <c r="H47" s="46"/>
      <c r="I47" s="46"/>
      <c r="J47" s="46"/>
      <c r="K47" s="46"/>
      <c r="L47" s="46"/>
      <c r="M47" s="46"/>
      <c r="N47" s="40"/>
    </row>
    <row r="48" spans="1:14" ht="15" customHeight="1">
      <c r="A48" s="44" t="s">
        <v>16</v>
      </c>
      <c r="B48" s="44"/>
      <c r="C48" s="45">
        <v>2018</v>
      </c>
      <c r="D48" s="46">
        <f>SUM(F48,H48,J48,L48)</f>
        <v>941.58699999999999</v>
      </c>
      <c r="E48" s="37"/>
      <c r="F48" s="46">
        <v>125.87</v>
      </c>
      <c r="G48" s="46"/>
      <c r="H48" s="46">
        <v>90.522999999999996</v>
      </c>
      <c r="I48" s="46"/>
      <c r="J48" s="46">
        <v>594.19399999999996</v>
      </c>
      <c r="K48" s="46"/>
      <c r="L48" s="46">
        <v>131</v>
      </c>
      <c r="M48" s="46"/>
      <c r="N48" s="40"/>
    </row>
    <row r="49" spans="1:14" ht="15" customHeight="1">
      <c r="A49" s="44"/>
      <c r="B49" s="44"/>
      <c r="C49" s="45">
        <v>2019</v>
      </c>
      <c r="D49" s="46">
        <f>SUM(F49,H49,J49,L49)</f>
        <v>1372.3249999999998</v>
      </c>
      <c r="E49" s="37"/>
      <c r="F49" s="46">
        <v>115.87</v>
      </c>
      <c r="G49" s="46"/>
      <c r="H49" s="46">
        <v>186.23699999999999</v>
      </c>
      <c r="I49" s="46"/>
      <c r="J49" s="46">
        <v>865.21799999999996</v>
      </c>
      <c r="K49" s="46"/>
      <c r="L49" s="46">
        <v>205</v>
      </c>
      <c r="M49" s="46"/>
      <c r="N49" s="40"/>
    </row>
    <row r="50" spans="1:14" ht="15" customHeight="1">
      <c r="A50" s="41"/>
      <c r="B50" s="41"/>
      <c r="C50" s="45">
        <v>2020</v>
      </c>
      <c r="D50" s="46">
        <f>SUM(F50,H50,J50,L50)</f>
        <v>1856.732</v>
      </c>
      <c r="F50" s="46">
        <v>78.44</v>
      </c>
      <c r="G50" s="46"/>
      <c r="H50" s="46">
        <v>189.392</v>
      </c>
      <c r="I50" s="46"/>
      <c r="J50" s="46">
        <v>1351.9</v>
      </c>
      <c r="L50" s="46">
        <v>237</v>
      </c>
      <c r="M50" s="46"/>
      <c r="N50" s="40"/>
    </row>
    <row r="51" spans="1:14" ht="8.1" customHeight="1">
      <c r="A51" s="44"/>
      <c r="B51" s="44"/>
      <c r="C51" s="45"/>
      <c r="D51" s="46"/>
      <c r="F51" s="46"/>
      <c r="G51" s="46"/>
      <c r="H51" s="46"/>
      <c r="I51" s="46"/>
      <c r="J51" s="46"/>
      <c r="K51" s="46"/>
      <c r="L51" s="46"/>
      <c r="M51" s="46"/>
      <c r="N51" s="40"/>
    </row>
    <row r="52" spans="1:14" ht="15" customHeight="1">
      <c r="A52" s="44" t="s">
        <v>21</v>
      </c>
      <c r="B52" s="44"/>
      <c r="C52" s="45">
        <v>2018</v>
      </c>
      <c r="D52" s="46">
        <f>SUM(F52,H52,J52,L52)</f>
        <v>2223.2950000000001</v>
      </c>
      <c r="E52" s="37"/>
      <c r="F52" s="46">
        <v>221.27</v>
      </c>
      <c r="G52" s="46"/>
      <c r="H52" s="46">
        <v>386.61900000000003</v>
      </c>
      <c r="I52" s="46"/>
      <c r="J52" s="46">
        <v>1490.0550000000001</v>
      </c>
      <c r="K52" s="46"/>
      <c r="L52" s="46">
        <v>125.351</v>
      </c>
      <c r="M52" s="46"/>
      <c r="N52" s="40"/>
    </row>
    <row r="53" spans="1:14" ht="15" customHeight="1">
      <c r="A53" s="44"/>
      <c r="B53" s="44"/>
      <c r="C53" s="45">
        <v>2019</v>
      </c>
      <c r="D53" s="46">
        <f>SUM(F53,H53,J53,L53)</f>
        <v>1796.191</v>
      </c>
      <c r="E53" s="37"/>
      <c r="F53" s="46">
        <v>222.37</v>
      </c>
      <c r="G53" s="46"/>
      <c r="H53" s="46">
        <v>518.83999999999992</v>
      </c>
      <c r="I53" s="46"/>
      <c r="J53" s="46">
        <v>738.5</v>
      </c>
      <c r="K53" s="46"/>
      <c r="L53" s="46">
        <v>316.48099999999999</v>
      </c>
      <c r="M53" s="46"/>
      <c r="N53" s="40"/>
    </row>
    <row r="54" spans="1:14" ht="15" customHeight="1">
      <c r="A54" s="28"/>
      <c r="B54" s="28"/>
      <c r="C54" s="45">
        <v>2020</v>
      </c>
      <c r="D54" s="46">
        <f>SUM(F54,H54,J54,L54)</f>
        <v>1836.5030000000002</v>
      </c>
      <c r="F54" s="46">
        <v>229.02</v>
      </c>
      <c r="G54" s="46"/>
      <c r="H54" s="46">
        <v>530.51300000000003</v>
      </c>
      <c r="I54" s="46"/>
      <c r="J54" s="46">
        <v>750.58900000000006</v>
      </c>
      <c r="L54" s="46">
        <v>326.38099999999997</v>
      </c>
      <c r="M54" s="46"/>
      <c r="N54" s="40"/>
    </row>
    <row r="55" spans="1:14" ht="8.1" customHeight="1">
      <c r="A55" s="44"/>
      <c r="B55" s="44"/>
      <c r="C55" s="45"/>
      <c r="D55" s="46"/>
      <c r="F55" s="46"/>
      <c r="G55" s="46"/>
      <c r="H55" s="46"/>
      <c r="I55" s="46"/>
      <c r="J55" s="46"/>
      <c r="K55" s="46"/>
      <c r="L55" s="46"/>
      <c r="M55" s="46"/>
      <c r="N55" s="40"/>
    </row>
    <row r="56" spans="1:14" ht="15" customHeight="1">
      <c r="A56" s="44" t="s">
        <v>39</v>
      </c>
      <c r="B56" s="44"/>
      <c r="C56" s="45">
        <v>2018</v>
      </c>
      <c r="D56" s="46">
        <f>SUM(F56,H56,J56,L56)</f>
        <v>523.721</v>
      </c>
      <c r="E56" s="37"/>
      <c r="F56" s="46">
        <v>43.216000000000001</v>
      </c>
      <c r="G56" s="46"/>
      <c r="H56" s="46">
        <v>208.9</v>
      </c>
      <c r="I56" s="46"/>
      <c r="J56" s="46">
        <v>230.3</v>
      </c>
      <c r="K56" s="46"/>
      <c r="L56" s="46">
        <v>41.305</v>
      </c>
      <c r="M56" s="46"/>
      <c r="N56" s="40"/>
    </row>
    <row r="57" spans="1:14" ht="15" customHeight="1">
      <c r="A57" s="44"/>
      <c r="B57" s="44"/>
      <c r="C57" s="45">
        <v>2019</v>
      </c>
      <c r="D57" s="46">
        <f>SUM(F57,H57,J57,L57)</f>
        <v>807.13300000000004</v>
      </c>
      <c r="E57" s="37"/>
      <c r="F57" s="46">
        <v>47.195999999999998</v>
      </c>
      <c r="G57" s="46"/>
      <c r="H57" s="46">
        <v>300.041</v>
      </c>
      <c r="I57" s="46"/>
      <c r="J57" s="46">
        <v>300.3</v>
      </c>
      <c r="K57" s="46"/>
      <c r="L57" s="46">
        <v>159.596</v>
      </c>
      <c r="M57" s="46"/>
      <c r="N57" s="40"/>
    </row>
    <row r="58" spans="1:14" ht="15" customHeight="1">
      <c r="A58" s="44"/>
      <c r="B58" s="44"/>
      <c r="C58" s="45">
        <v>2020</v>
      </c>
      <c r="D58" s="46">
        <f>SUM(F58,H58,J58,L58)</f>
        <v>827.55200000000002</v>
      </c>
      <c r="F58" s="46">
        <v>55.066000000000003</v>
      </c>
      <c r="H58" s="46">
        <v>295.60000000000002</v>
      </c>
      <c r="I58" s="46"/>
      <c r="J58" s="46">
        <v>306.7</v>
      </c>
      <c r="L58" s="46">
        <v>170.18600000000001</v>
      </c>
      <c r="M58" s="46"/>
      <c r="N58" s="40"/>
    </row>
    <row r="59" spans="1:14" ht="8.1" customHeight="1">
      <c r="A59" s="44"/>
      <c r="B59" s="44"/>
      <c r="C59" s="45"/>
      <c r="D59" s="43"/>
      <c r="H59" s="46"/>
      <c r="I59" s="46"/>
      <c r="J59" s="46"/>
      <c r="K59" s="46"/>
      <c r="L59" s="43"/>
      <c r="M59" s="46"/>
      <c r="N59" s="40"/>
    </row>
    <row r="60" spans="1:14" ht="15" customHeight="1">
      <c r="A60" s="44" t="s">
        <v>44</v>
      </c>
      <c r="B60" s="44"/>
      <c r="C60" s="45">
        <v>2018</v>
      </c>
      <c r="D60" s="47" t="s">
        <v>55</v>
      </c>
      <c r="F60" s="47" t="s">
        <v>55</v>
      </c>
      <c r="H60" s="47" t="s">
        <v>55</v>
      </c>
      <c r="I60" s="46"/>
      <c r="J60" s="47" t="s">
        <v>55</v>
      </c>
      <c r="K60" s="46"/>
      <c r="L60" s="47" t="s">
        <v>55</v>
      </c>
      <c r="M60" s="46"/>
      <c r="N60" s="40"/>
    </row>
    <row r="61" spans="1:14" ht="15" customHeight="1">
      <c r="A61" s="44"/>
      <c r="B61" s="44"/>
      <c r="C61" s="45">
        <v>2019</v>
      </c>
      <c r="D61" s="47" t="s">
        <v>55</v>
      </c>
      <c r="F61" s="47" t="s">
        <v>55</v>
      </c>
      <c r="H61" s="47" t="s">
        <v>55</v>
      </c>
      <c r="I61" s="46"/>
      <c r="J61" s="47" t="s">
        <v>55</v>
      </c>
      <c r="K61" s="46"/>
      <c r="L61" s="47" t="s">
        <v>55</v>
      </c>
      <c r="M61" s="46"/>
      <c r="N61" s="40"/>
    </row>
    <row r="62" spans="1:14" ht="15" customHeight="1">
      <c r="A62" s="44"/>
      <c r="B62" s="44"/>
      <c r="C62" s="45">
        <v>2020</v>
      </c>
      <c r="D62" s="47" t="s">
        <v>55</v>
      </c>
      <c r="F62" s="47" t="s">
        <v>55</v>
      </c>
      <c r="H62" s="47" t="s">
        <v>55</v>
      </c>
      <c r="I62" s="46"/>
      <c r="J62" s="47" t="s">
        <v>55</v>
      </c>
      <c r="K62" s="46"/>
      <c r="L62" s="47" t="s">
        <v>55</v>
      </c>
      <c r="M62" s="46"/>
      <c r="N62" s="40"/>
    </row>
    <row r="63" spans="1:14" ht="8.1" customHeight="1">
      <c r="A63" s="96"/>
      <c r="B63" s="96"/>
      <c r="C63" s="97"/>
      <c r="D63" s="98"/>
      <c r="E63" s="98"/>
      <c r="F63" s="98"/>
      <c r="G63" s="98"/>
      <c r="H63" s="98"/>
      <c r="I63" s="98"/>
      <c r="J63" s="98"/>
      <c r="K63" s="98"/>
      <c r="L63" s="98"/>
      <c r="M63" s="98"/>
    </row>
    <row r="64" spans="1:14" ht="18" customHeight="1">
      <c r="A64" s="48"/>
      <c r="B64" s="48"/>
      <c r="C64" s="49"/>
      <c r="D64" s="28"/>
      <c r="E64" s="28"/>
      <c r="F64" s="28"/>
      <c r="G64" s="28"/>
      <c r="H64" s="95"/>
      <c r="I64" s="95"/>
      <c r="J64" s="95"/>
      <c r="K64" s="95"/>
      <c r="L64" s="95"/>
      <c r="M64" s="95" t="s">
        <v>46</v>
      </c>
    </row>
    <row r="65" spans="1:13" ht="15" customHeight="1">
      <c r="A65" s="48"/>
      <c r="B65" s="48"/>
      <c r="C65" s="49"/>
      <c r="D65" s="28"/>
      <c r="E65" s="28"/>
      <c r="F65" s="28"/>
      <c r="G65" s="28"/>
      <c r="H65" s="50"/>
      <c r="I65" s="50"/>
      <c r="J65" s="50"/>
      <c r="K65" s="50"/>
      <c r="L65" s="50"/>
      <c r="M65" s="50" t="s">
        <v>47</v>
      </c>
    </row>
    <row r="66" spans="1:13" ht="8.1" customHeight="1">
      <c r="A66" s="48"/>
      <c r="B66" s="48"/>
      <c r="C66" s="49"/>
      <c r="D66" s="28"/>
      <c r="E66" s="28"/>
      <c r="F66" s="28"/>
      <c r="G66" s="28"/>
      <c r="H66" s="50"/>
      <c r="I66" s="50"/>
      <c r="J66" s="50"/>
      <c r="K66" s="50"/>
      <c r="L66" s="50"/>
      <c r="M66" s="50"/>
    </row>
    <row r="67" spans="1:13" ht="15" customHeight="1">
      <c r="A67" s="51" t="s">
        <v>58</v>
      </c>
      <c r="B67" s="51"/>
      <c r="C67" s="52"/>
    </row>
    <row r="68" spans="1:13" ht="18" customHeight="1">
      <c r="A68" s="53" t="s">
        <v>52</v>
      </c>
      <c r="B68" s="53"/>
      <c r="C68" s="52"/>
    </row>
    <row r="69" spans="1:13" ht="18" customHeight="1">
      <c r="A69" s="53" t="s">
        <v>51</v>
      </c>
      <c r="B69" s="53"/>
      <c r="C69" s="52"/>
    </row>
    <row r="70" spans="1:13" ht="15" customHeight="1">
      <c r="A70" s="54" t="s">
        <v>53</v>
      </c>
      <c r="B70" s="54"/>
      <c r="C70" s="55"/>
    </row>
    <row r="71" spans="1:13" ht="15" customHeight="1">
      <c r="A71" s="54" t="s">
        <v>54</v>
      </c>
      <c r="B71" s="54"/>
      <c r="C71" s="55"/>
    </row>
    <row r="72" spans="1:13" s="1" customFormat="1" ht="15" customHeight="1">
      <c r="A72" s="12" t="s">
        <v>50</v>
      </c>
      <c r="B72" s="12"/>
      <c r="C72" s="56"/>
      <c r="D72" s="57"/>
      <c r="E72" s="57"/>
      <c r="F72" s="57"/>
      <c r="G72" s="57"/>
      <c r="H72" s="57"/>
      <c r="I72" s="57"/>
    </row>
    <row r="73" spans="1:13" s="1" customFormat="1" ht="15" customHeight="1">
      <c r="A73" s="58" t="s">
        <v>56</v>
      </c>
      <c r="B73" s="58"/>
      <c r="C73" s="59"/>
      <c r="D73" s="57"/>
      <c r="E73" s="57"/>
      <c r="F73" s="57"/>
      <c r="G73" s="57"/>
      <c r="H73" s="57"/>
      <c r="I73" s="57"/>
    </row>
    <row r="74" spans="1:13" s="1" customFormat="1" ht="15" customHeight="1">
      <c r="C74" s="59"/>
      <c r="D74" s="57"/>
      <c r="E74" s="57"/>
      <c r="F74" s="57"/>
      <c r="G74" s="57"/>
      <c r="H74" s="57"/>
      <c r="I74" s="57"/>
    </row>
  </sheetData>
  <mergeCells count="3">
    <mergeCell ref="AA14:AC14"/>
    <mergeCell ref="AH14:AJ14"/>
    <mergeCell ref="AM14:AO14"/>
  </mergeCells>
  <printOptions horizontalCentered="1"/>
  <pageMargins left="0.55118110236220474" right="0.55118110236220474" top="0.39370078740157483" bottom="0.39370078740157483" header="0.39370078740157483" footer="0.39370078740157483"/>
  <pageSetup paperSize="9" scale="69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1.1-Kelantan</vt:lpstr>
      <vt:lpstr>1.2 Kelantan </vt:lpstr>
      <vt:lpstr>'1.1-Kelantan'!Print_Area</vt:lpstr>
      <vt:lpstr>'1.2 Kelantan '!Print_Area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Faiza Rusrianti Tajul Arus</dc:creator>
  <cp:lastModifiedBy>Aina Syazwani Mohd Aizi</cp:lastModifiedBy>
  <cp:lastPrinted>2022-07-07T02:27:14Z</cp:lastPrinted>
  <dcterms:created xsi:type="dcterms:W3CDTF">2019-05-15T08:19:00Z</dcterms:created>
  <dcterms:modified xsi:type="dcterms:W3CDTF">2022-07-07T02:27:25Z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1033-11.2.0.8684</vt:lpwstr>
  </property>
  <property fmtid="{D5CDD505-2E9C-101B-9397-08002B2CF9AE}" pid="3" name="KSOReadingLayout">
    <vt:bool>false</vt:bool>
  </property>
</Properties>
</file>