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brahim.abdullah\Desktop\SGU 2021\08-Jadual Newss\"/>
    </mc:Choice>
  </mc:AlternateContent>
  <xr:revisionPtr revIDLastSave="0" documentId="13_ncr:1_{0BA7A1E4-318F-4DA4-A76E-B53E9F19F965}" xr6:coauthVersionLast="36" xr6:coauthVersionMax="36" xr10:uidLastSave="{00000000-0000-0000-0000-000000000000}"/>
  <bookViews>
    <workbookView xWindow="0" yWindow="0" windowWidth="28800" windowHeight="11925" tabRatio="903" xr2:uid="{00000000-000D-0000-FFFF-FFFF00000000}"/>
  </bookViews>
  <sheets>
    <sheet name="JADUAL A1 Umur Jumlah" sheetId="1" r:id="rId1"/>
    <sheet name="JADUAL A2 Umur Lelaki" sheetId="10" r:id="rId2"/>
    <sheet name="JADUAL A2 Umur Perempuan" sheetId="11" r:id="rId3"/>
    <sheet name="JADUAL A3 TP Jum " sheetId="2" r:id="rId4"/>
    <sheet name="JADUAL A4 TP Lelaki  " sheetId="12" r:id="rId5"/>
    <sheet name="JADUAL A4 TP Perempuan" sheetId="46" r:id="rId6"/>
    <sheet name="JADUAL A5 Sijil Jumlah" sheetId="3" r:id="rId7"/>
    <sheet name="JADUAL A6 Sijil Lelaki" sheetId="14" r:id="rId8"/>
    <sheet name="JADUAL A6 Sijil Perempuan" sheetId="47" r:id="rId9"/>
    <sheet name="JADUAL A7 Strata" sheetId="4" r:id="rId10"/>
    <sheet name="JADUAL A8 Negeri Jum. Penerima" sheetId="5" r:id="rId11"/>
    <sheet name="JADUAL A8 Negeri Jum. Penengah" sheetId="48" r:id="rId12"/>
    <sheet name="JADUAL A8 Negeri Jum. Purata" sheetId="49" r:id="rId13"/>
    <sheet name="JADUAL A9Negeri Lelaki Penerima" sheetId="15" r:id="rId14"/>
    <sheet name="JADUAL A9Negeri Lelaki Penengah" sheetId="52" r:id="rId15"/>
    <sheet name="JADUAL A9 Negeri Lelaki Purata" sheetId="51" r:id="rId16"/>
    <sheet name="JADUAL A9 NG. Prmpuan. Penerima" sheetId="16" r:id="rId17"/>
    <sheet name="JADUAL A9 NG. Prmpuan. Penengah" sheetId="53" r:id="rId18"/>
    <sheet name="JADUAL A9 NG. Prmpuan. Purata" sheetId="54" r:id="rId19"/>
    <sheet name="JADUAL A10 Pekerjaan Jumlah" sheetId="6" r:id="rId20"/>
    <sheet name="JADUAL A11 Pekerjaan Lelaki" sheetId="17" r:id="rId21"/>
    <sheet name="JADUAL A11 Pekerjaan Perempuan" sheetId="18" r:id="rId22"/>
    <sheet name="JADUAL A12 Kategori mahir" sheetId="60" r:id="rId23"/>
    <sheet name="JADUAL A13 Ind Jum Penerima" sheetId="7" r:id="rId24"/>
    <sheet name="JADUAL A13 Ind Jum Penengah" sheetId="21" r:id="rId25"/>
    <sheet name="JADUAL A13 Ind Jum Purata" sheetId="22" r:id="rId26"/>
    <sheet name="JADUAL A14 Ind Lelaki Penerima" sheetId="24" r:id="rId27"/>
    <sheet name="JADUAL A14 Ind Lelaki Penengah" sheetId="23" r:id="rId28"/>
    <sheet name="JADUAL A14 Ind Lelaki Purata" sheetId="20" r:id="rId29"/>
    <sheet name="JADUAL A14 Ind Perem Penerima" sheetId="27" r:id="rId30"/>
    <sheet name="JADUAL A14 Ind Perem Penengah" sheetId="26" r:id="rId31"/>
    <sheet name="JADUAL A14 Ind Perem Purata" sheetId="19" r:id="rId32"/>
    <sheet name="JADUAL A15 Sektor Jumlah" sheetId="8" r:id="rId33"/>
    <sheet name="JADUAL A16 Sektor Lelaki" sheetId="28" r:id="rId34"/>
    <sheet name="JADUAL A16 Sektor Perempuan" sheetId="55" r:id="rId35"/>
    <sheet name=" JADUAL B1 etnik" sheetId="38" r:id="rId36"/>
    <sheet name="JADUAL B2 Etnik Lelaki" sheetId="39" r:id="rId37"/>
    <sheet name="JADUAL B2 Etnik Perempuan" sheetId="56" r:id="rId38"/>
    <sheet name="JAD C1 C2 bukan warganegara" sheetId="32" r:id="rId39"/>
    <sheet name="JAD C3 bukan warganegara" sheetId="33" r:id="rId40"/>
    <sheet name="Jadual D1 Negeri" sheetId="57" r:id="rId41"/>
    <sheet name="JADUAL D2  RSE PEKERJAAN" sheetId="58" r:id="rId42"/>
    <sheet name="JADUAL D3  RSE INDUSTRI" sheetId="59" r:id="rId43"/>
    <sheet name="Sheet1" sheetId="61" r:id="rId44"/>
  </sheets>
  <definedNames>
    <definedName name="_xlnm.Print_Area" localSheetId="38">'JAD C1 C2 bukan warganegara'!$A$1:$N$34</definedName>
    <definedName name="_xlnm.Print_Area" localSheetId="0">'JADUAL A1 Umur Jumlah'!$A$1:$N$38</definedName>
    <definedName name="_xlnm.Print_Area" localSheetId="19">'JADUAL A10 Pekerjaan Jumlah'!$A$1:$N$37</definedName>
    <definedName name="_xlnm.Print_Area" localSheetId="22">'JADUAL A12 Kategori mahir'!$A$1:$N$46</definedName>
    <definedName name="_xlnm.Print_Area" localSheetId="3">'JADUAL A3 TP Jum '!$A$1:$N$20</definedName>
    <definedName name="_xlnm.Print_Area" localSheetId="4">'JADUAL A4 TP Lelaki  '!$A$1:$N$21</definedName>
    <definedName name="_xlnm.Print_Area" localSheetId="5">'JADUAL A4 TP Perempuan'!$A$1:$N$21</definedName>
    <definedName name="_xlnm.Print_Area" localSheetId="9">'JADUAL A7 Strata'!$A$1:$N$35</definedName>
  </definedNames>
  <calcPr calcId="191029"/>
</workbook>
</file>

<file path=xl/calcChain.xml><?xml version="1.0" encoding="utf-8"?>
<calcChain xmlns="http://schemas.openxmlformats.org/spreadsheetml/2006/main">
  <c r="O436" i="61" l="1"/>
  <c r="N436" i="61"/>
  <c r="L436" i="61"/>
  <c r="K436" i="61"/>
  <c r="J436" i="61"/>
  <c r="O435" i="61"/>
  <c r="N435" i="61"/>
  <c r="L435" i="61"/>
  <c r="K435" i="61"/>
  <c r="J435" i="61"/>
  <c r="O434" i="61"/>
  <c r="N434" i="61"/>
  <c r="L434" i="61"/>
  <c r="K434" i="61"/>
  <c r="J434" i="61"/>
  <c r="O433" i="61"/>
  <c r="N433" i="61"/>
  <c r="L433" i="61"/>
  <c r="K433" i="61"/>
  <c r="J433" i="61"/>
  <c r="O432" i="61"/>
  <c r="N432" i="61"/>
  <c r="L432" i="61"/>
  <c r="K432" i="61"/>
  <c r="J432" i="61"/>
  <c r="O431" i="61"/>
  <c r="N431" i="61"/>
  <c r="L431" i="61"/>
  <c r="K431" i="61"/>
  <c r="J431" i="61"/>
  <c r="O430" i="61"/>
  <c r="N430" i="61"/>
  <c r="L430" i="61"/>
  <c r="K430" i="61"/>
  <c r="J430" i="61"/>
  <c r="O429" i="61"/>
  <c r="N429" i="61"/>
  <c r="L429" i="61"/>
  <c r="K429" i="61"/>
  <c r="J429" i="61"/>
  <c r="O428" i="61"/>
  <c r="N428" i="61"/>
  <c r="L428" i="61"/>
  <c r="K428" i="61"/>
  <c r="J428" i="61"/>
  <c r="O427" i="61"/>
  <c r="N427" i="61"/>
  <c r="L427" i="61"/>
  <c r="K427" i="61"/>
  <c r="J427" i="61"/>
  <c r="O426" i="61"/>
  <c r="N426" i="61"/>
  <c r="L426" i="61"/>
  <c r="K426" i="61"/>
  <c r="J426" i="61"/>
  <c r="O425" i="61"/>
  <c r="N425" i="61"/>
  <c r="L425" i="61"/>
  <c r="K425" i="61"/>
  <c r="J425" i="61"/>
  <c r="O424" i="61"/>
  <c r="N424" i="61"/>
  <c r="L424" i="61"/>
  <c r="K424" i="61"/>
  <c r="J424" i="61"/>
  <c r="O423" i="61"/>
  <c r="N423" i="61"/>
  <c r="L423" i="61"/>
  <c r="K423" i="61"/>
  <c r="J423" i="61"/>
  <c r="O422" i="61"/>
  <c r="N422" i="61"/>
  <c r="L422" i="61"/>
  <c r="K422" i="61"/>
  <c r="J422" i="61"/>
  <c r="O421" i="61"/>
  <c r="N421" i="61"/>
  <c r="L421" i="61"/>
  <c r="K421" i="61"/>
  <c r="J421" i="61"/>
  <c r="O420" i="61"/>
  <c r="N420" i="61"/>
  <c r="L420" i="61"/>
  <c r="K420" i="61"/>
  <c r="J420" i="61"/>
  <c r="O419" i="61"/>
  <c r="N419" i="61"/>
  <c r="L419" i="61"/>
  <c r="K419" i="61"/>
  <c r="J419" i="61"/>
  <c r="O418" i="61"/>
  <c r="N418" i="61"/>
  <c r="L418" i="61"/>
  <c r="K418" i="61"/>
  <c r="J418" i="61"/>
  <c r="O417" i="61"/>
  <c r="N417" i="61"/>
  <c r="L417" i="61"/>
  <c r="K417" i="61"/>
  <c r="J417" i="61"/>
  <c r="O412" i="61"/>
  <c r="N412" i="61"/>
  <c r="L412" i="61"/>
  <c r="K412" i="61"/>
  <c r="J412" i="61"/>
  <c r="O411" i="61"/>
  <c r="N411" i="61"/>
  <c r="L411" i="61"/>
  <c r="K411" i="61"/>
  <c r="J411" i="61"/>
  <c r="O410" i="61"/>
  <c r="N410" i="61"/>
  <c r="L410" i="61"/>
  <c r="K410" i="61"/>
  <c r="J410" i="61"/>
  <c r="O409" i="61"/>
  <c r="N409" i="61"/>
  <c r="L409" i="61"/>
  <c r="K409" i="61"/>
  <c r="J409" i="61"/>
  <c r="O408" i="61"/>
  <c r="N408" i="61"/>
  <c r="L408" i="61"/>
  <c r="K408" i="61"/>
  <c r="J408" i="61"/>
  <c r="O407" i="61"/>
  <c r="N407" i="61"/>
  <c r="L407" i="61"/>
  <c r="K407" i="61"/>
  <c r="J407" i="61"/>
  <c r="O406" i="61"/>
  <c r="N406" i="61"/>
  <c r="L406" i="61"/>
  <c r="K406" i="61"/>
  <c r="J406" i="61"/>
  <c r="O405" i="61"/>
  <c r="N405" i="61"/>
  <c r="L405" i="61"/>
  <c r="K405" i="61"/>
  <c r="J405" i="61"/>
  <c r="O404" i="61"/>
  <c r="N404" i="61"/>
  <c r="L404" i="61"/>
  <c r="K404" i="61"/>
  <c r="J404" i="61"/>
  <c r="O403" i="61"/>
  <c r="N403" i="61"/>
  <c r="L403" i="61"/>
  <c r="K403" i="61"/>
  <c r="J403" i="61"/>
  <c r="J383" i="61"/>
  <c r="J384" i="61"/>
  <c r="J385" i="61"/>
  <c r="J386" i="61"/>
  <c r="J387" i="61"/>
  <c r="J388" i="61"/>
  <c r="J389" i="61"/>
  <c r="J390" i="61"/>
  <c r="J391" i="61"/>
  <c r="J392" i="61"/>
  <c r="J393" i="61"/>
  <c r="J394" i="61"/>
  <c r="J395" i="61"/>
  <c r="J396" i="61"/>
  <c r="J397" i="61"/>
  <c r="J398" i="61"/>
  <c r="J382" i="61"/>
  <c r="N383" i="61"/>
  <c r="O383" i="61"/>
  <c r="N384" i="61"/>
  <c r="O384" i="61"/>
  <c r="N385" i="61"/>
  <c r="O385" i="61"/>
  <c r="N386" i="61"/>
  <c r="O386" i="61"/>
  <c r="N387" i="61"/>
  <c r="O387" i="61"/>
  <c r="N388" i="61"/>
  <c r="O388" i="61"/>
  <c r="N389" i="61"/>
  <c r="O389" i="61"/>
  <c r="N390" i="61"/>
  <c r="O390" i="61"/>
  <c r="N391" i="61"/>
  <c r="O391" i="61"/>
  <c r="N392" i="61"/>
  <c r="O392" i="61"/>
  <c r="N393" i="61"/>
  <c r="O393" i="61"/>
  <c r="N394" i="61"/>
  <c r="O394" i="61"/>
  <c r="N395" i="61"/>
  <c r="O395" i="61"/>
  <c r="N396" i="61"/>
  <c r="O396" i="61"/>
  <c r="N397" i="61"/>
  <c r="O397" i="61"/>
  <c r="N398" i="61"/>
  <c r="O398" i="61"/>
  <c r="O382" i="61"/>
  <c r="N382" i="61"/>
  <c r="L383" i="61"/>
  <c r="L384" i="61"/>
  <c r="L385" i="61"/>
  <c r="L386" i="61"/>
  <c r="L387" i="61"/>
  <c r="L388" i="61"/>
  <c r="L389" i="61"/>
  <c r="L390" i="61"/>
  <c r="L391" i="61"/>
  <c r="L392" i="61"/>
  <c r="L393" i="61"/>
  <c r="L394" i="61"/>
  <c r="L395" i="61"/>
  <c r="L396" i="61"/>
  <c r="L397" i="61"/>
  <c r="L398" i="61"/>
  <c r="L382" i="61"/>
  <c r="K383" i="61"/>
  <c r="K384" i="61"/>
  <c r="K385" i="61"/>
  <c r="K386" i="61"/>
  <c r="K387" i="61"/>
  <c r="K388" i="61"/>
  <c r="K389" i="61"/>
  <c r="K390" i="61"/>
  <c r="K391" i="61"/>
  <c r="K392" i="61"/>
  <c r="K393" i="61"/>
  <c r="K394" i="61"/>
  <c r="K395" i="61"/>
  <c r="K396" i="61"/>
  <c r="K397" i="61"/>
  <c r="K398" i="61"/>
  <c r="K382" i="61"/>
  <c r="G372" i="61" l="1"/>
  <c r="G371" i="61"/>
  <c r="G370" i="61"/>
  <c r="G369" i="61"/>
  <c r="G368" i="61"/>
  <c r="G366" i="61"/>
  <c r="G365" i="61"/>
  <c r="G364" i="61"/>
  <c r="G363" i="61"/>
  <c r="G362" i="61"/>
  <c r="G360" i="61"/>
  <c r="G359" i="61"/>
  <c r="G358" i="61"/>
  <c r="G357" i="61"/>
  <c r="G356" i="61"/>
  <c r="G352" i="61"/>
  <c r="G351" i="61"/>
  <c r="G350" i="61"/>
  <c r="G348" i="61"/>
  <c r="G347" i="61"/>
  <c r="G346" i="61"/>
  <c r="G344" i="61"/>
  <c r="G343" i="61"/>
  <c r="G342" i="61"/>
  <c r="G338" i="61"/>
  <c r="G337" i="61"/>
  <c r="G336" i="61"/>
  <c r="G334" i="61"/>
  <c r="G333" i="61"/>
  <c r="G332" i="61"/>
  <c r="G330" i="61"/>
  <c r="G329" i="61"/>
  <c r="G328" i="61"/>
  <c r="I322" i="61"/>
  <c r="H322" i="61"/>
  <c r="G322" i="61"/>
  <c r="I321" i="61"/>
  <c r="H321" i="61"/>
  <c r="G321" i="61"/>
  <c r="I320" i="61"/>
  <c r="H320" i="61"/>
  <c r="G320" i="61"/>
  <c r="I319" i="61"/>
  <c r="H319" i="61"/>
  <c r="G319" i="61"/>
  <c r="I318" i="61"/>
  <c r="H318" i="61"/>
  <c r="G318" i="61"/>
  <c r="I317" i="61"/>
  <c r="H317" i="61"/>
  <c r="G317" i="61"/>
  <c r="I316" i="61"/>
  <c r="H316" i="61"/>
  <c r="G316" i="61"/>
  <c r="I315" i="61"/>
  <c r="H315" i="61"/>
  <c r="G315" i="61"/>
  <c r="I314" i="61"/>
  <c r="H314" i="61"/>
  <c r="G314" i="61"/>
  <c r="I313" i="61"/>
  <c r="H313" i="61"/>
  <c r="G313" i="61"/>
  <c r="I312" i="61"/>
  <c r="H312" i="61"/>
  <c r="G312" i="61"/>
  <c r="I311" i="61"/>
  <c r="H311" i="61"/>
  <c r="G311" i="61"/>
  <c r="I310" i="61"/>
  <c r="H310" i="61"/>
  <c r="G310" i="61"/>
  <c r="I309" i="61"/>
  <c r="H309" i="61"/>
  <c r="G309" i="61"/>
  <c r="I308" i="61"/>
  <c r="H308" i="61"/>
  <c r="G308" i="61"/>
  <c r="I307" i="61"/>
  <c r="H307" i="61"/>
  <c r="G307" i="61"/>
  <c r="I306" i="61"/>
  <c r="H306" i="61"/>
  <c r="G306" i="61"/>
  <c r="I305" i="61"/>
  <c r="H305" i="61"/>
  <c r="G305" i="61"/>
  <c r="I304" i="61"/>
  <c r="H304" i="61"/>
  <c r="G304" i="61"/>
  <c r="I303" i="61"/>
  <c r="H303" i="61"/>
  <c r="G303" i="61"/>
  <c r="I302" i="61"/>
  <c r="H302" i="61"/>
  <c r="G302" i="61"/>
  <c r="I294" i="61"/>
  <c r="H294" i="61"/>
  <c r="G294" i="61"/>
  <c r="I293" i="61"/>
  <c r="H293" i="61"/>
  <c r="G293" i="61"/>
  <c r="I292" i="61"/>
  <c r="H292" i="61"/>
  <c r="G292" i="61"/>
  <c r="I291" i="61"/>
  <c r="H291" i="61"/>
  <c r="G291" i="61"/>
  <c r="I290" i="61"/>
  <c r="H290" i="61"/>
  <c r="G290" i="61"/>
  <c r="I289" i="61"/>
  <c r="H289" i="61"/>
  <c r="G289" i="61"/>
  <c r="I288" i="61"/>
  <c r="H288" i="61"/>
  <c r="G288" i="61"/>
  <c r="I287" i="61"/>
  <c r="H287" i="61"/>
  <c r="G287" i="61"/>
  <c r="I286" i="61"/>
  <c r="H286" i="61"/>
  <c r="G286" i="61"/>
  <c r="I285" i="61"/>
  <c r="H285" i="61"/>
  <c r="G285" i="61"/>
  <c r="I284" i="61"/>
  <c r="H284" i="61"/>
  <c r="G284" i="61"/>
  <c r="I283" i="61"/>
  <c r="H283" i="61"/>
  <c r="G283" i="61"/>
  <c r="I282" i="61"/>
  <c r="H282" i="61"/>
  <c r="G282" i="61"/>
  <c r="I281" i="61"/>
  <c r="H281" i="61"/>
  <c r="G281" i="61"/>
  <c r="I280" i="61"/>
  <c r="H280" i="61"/>
  <c r="G280" i="61"/>
  <c r="I279" i="61"/>
  <c r="H279" i="61"/>
  <c r="G279" i="61"/>
  <c r="I278" i="61"/>
  <c r="H278" i="61"/>
  <c r="G278" i="61"/>
  <c r="I277" i="61"/>
  <c r="H277" i="61"/>
  <c r="G277" i="61"/>
  <c r="I271" i="61"/>
  <c r="H271" i="61"/>
  <c r="G271" i="61"/>
  <c r="I270" i="61"/>
  <c r="H270" i="61"/>
  <c r="G270" i="61"/>
  <c r="I269" i="61"/>
  <c r="H269" i="61"/>
  <c r="G269" i="61"/>
  <c r="I268" i="61"/>
  <c r="H268" i="61"/>
  <c r="G268" i="61"/>
  <c r="I267" i="61"/>
  <c r="H267" i="61"/>
  <c r="G267" i="61"/>
  <c r="I266" i="61"/>
  <c r="H266" i="61"/>
  <c r="G266" i="61"/>
  <c r="I265" i="61"/>
  <c r="H265" i="61"/>
  <c r="G265" i="61"/>
  <c r="I264" i="61"/>
  <c r="H264" i="61"/>
  <c r="G264" i="61"/>
  <c r="I263" i="61"/>
  <c r="H263" i="61"/>
  <c r="G263" i="61"/>
  <c r="I262" i="61"/>
  <c r="H262" i="61"/>
  <c r="G262" i="61"/>
  <c r="I261" i="61"/>
  <c r="H261" i="61"/>
  <c r="G261" i="61"/>
  <c r="I260" i="61"/>
  <c r="H260" i="61"/>
  <c r="G260" i="61"/>
  <c r="I259" i="61"/>
  <c r="H259" i="61"/>
  <c r="G259" i="61"/>
  <c r="I258" i="61"/>
  <c r="H258" i="61"/>
  <c r="G258" i="61"/>
  <c r="I257" i="61"/>
  <c r="H257" i="61"/>
  <c r="G257" i="61"/>
  <c r="I256" i="61"/>
  <c r="H256" i="61"/>
  <c r="G256" i="61"/>
  <c r="I255" i="61"/>
  <c r="H255" i="61"/>
  <c r="G255" i="61"/>
  <c r="I254" i="61"/>
  <c r="H254" i="61"/>
  <c r="G254" i="61"/>
  <c r="I253" i="61"/>
  <c r="H253" i="61"/>
  <c r="G253" i="61"/>
  <c r="I252" i="61"/>
  <c r="H252" i="61"/>
  <c r="G252" i="61"/>
  <c r="I250" i="61"/>
  <c r="H250" i="61"/>
  <c r="G250" i="61"/>
  <c r="I249" i="61"/>
  <c r="H249" i="61"/>
  <c r="G249" i="61"/>
  <c r="I248" i="61"/>
  <c r="H248" i="61"/>
  <c r="G248" i="61"/>
  <c r="I247" i="61"/>
  <c r="H247" i="61"/>
  <c r="G247" i="61"/>
  <c r="I246" i="61"/>
  <c r="H246" i="61"/>
  <c r="G246" i="61"/>
  <c r="I245" i="61"/>
  <c r="H245" i="61"/>
  <c r="G245" i="61"/>
  <c r="I244" i="61"/>
  <c r="H244" i="61"/>
  <c r="G244" i="61"/>
  <c r="I243" i="61"/>
  <c r="H243" i="61"/>
  <c r="G243" i="61"/>
  <c r="I242" i="61"/>
  <c r="H242" i="61"/>
  <c r="G242" i="61"/>
  <c r="I241" i="61"/>
  <c r="H241" i="61"/>
  <c r="G241" i="61"/>
  <c r="I240" i="61"/>
  <c r="H240" i="61"/>
  <c r="G240" i="61"/>
  <c r="I239" i="61"/>
  <c r="H239" i="61"/>
  <c r="G239" i="61"/>
  <c r="I238" i="61"/>
  <c r="H238" i="61"/>
  <c r="G238" i="61"/>
  <c r="I237" i="61"/>
  <c r="H237" i="61"/>
  <c r="G237" i="61"/>
  <c r="I236" i="61"/>
  <c r="H236" i="61"/>
  <c r="G236" i="61"/>
  <c r="I235" i="61"/>
  <c r="H235" i="61"/>
  <c r="G235" i="61"/>
  <c r="I234" i="61"/>
  <c r="H234" i="61"/>
  <c r="G234" i="61"/>
  <c r="I233" i="61"/>
  <c r="H233" i="61"/>
  <c r="G233" i="61"/>
  <c r="I232" i="61"/>
  <c r="H232" i="61"/>
  <c r="G232" i="61"/>
  <c r="I231" i="61"/>
  <c r="H231" i="61"/>
  <c r="G231" i="61"/>
  <c r="I229" i="61"/>
  <c r="H229" i="61"/>
  <c r="G229" i="61"/>
  <c r="I228" i="61"/>
  <c r="H228" i="61"/>
  <c r="G228" i="61"/>
  <c r="I227" i="61"/>
  <c r="H227" i="61"/>
  <c r="G227" i="61"/>
  <c r="I226" i="61"/>
  <c r="H226" i="61"/>
  <c r="G226" i="61"/>
  <c r="I225" i="61"/>
  <c r="H225" i="61"/>
  <c r="G225" i="61"/>
  <c r="I224" i="61"/>
  <c r="H224" i="61"/>
  <c r="G224" i="61"/>
  <c r="I223" i="61"/>
  <c r="H223" i="61"/>
  <c r="G223" i="61"/>
  <c r="I222" i="61"/>
  <c r="H222" i="61"/>
  <c r="G222" i="61"/>
  <c r="I221" i="61"/>
  <c r="H221" i="61"/>
  <c r="G221" i="61"/>
  <c r="I220" i="61"/>
  <c r="H220" i="61"/>
  <c r="G220" i="61"/>
  <c r="I219" i="61"/>
  <c r="H219" i="61"/>
  <c r="G219" i="61"/>
  <c r="I218" i="61"/>
  <c r="H218" i="61"/>
  <c r="G218" i="61"/>
  <c r="I217" i="61"/>
  <c r="H217" i="61"/>
  <c r="G217" i="61"/>
  <c r="I216" i="61"/>
  <c r="H216" i="61"/>
  <c r="G216" i="61"/>
  <c r="I215" i="61"/>
  <c r="H215" i="61"/>
  <c r="G215" i="61"/>
  <c r="I214" i="61"/>
  <c r="H214" i="61"/>
  <c r="G214" i="61"/>
  <c r="I213" i="61"/>
  <c r="H213" i="61"/>
  <c r="G213" i="61"/>
  <c r="I212" i="61"/>
  <c r="H212" i="61"/>
  <c r="G212" i="61"/>
  <c r="I211" i="61"/>
  <c r="H211" i="61"/>
  <c r="G211" i="61"/>
  <c r="I210" i="61"/>
  <c r="H210" i="61"/>
  <c r="G210" i="61"/>
  <c r="I204" i="61"/>
  <c r="H204" i="61"/>
  <c r="G204" i="61"/>
  <c r="I203" i="61"/>
  <c r="H203" i="61"/>
  <c r="G203" i="61"/>
  <c r="I202" i="61"/>
  <c r="H202" i="61"/>
  <c r="G202" i="61"/>
  <c r="I201" i="61"/>
  <c r="H201" i="61"/>
  <c r="G201" i="61"/>
  <c r="I200" i="61"/>
  <c r="H200" i="61"/>
  <c r="G200" i="61"/>
  <c r="I199" i="61"/>
  <c r="H199" i="61"/>
  <c r="G199" i="61"/>
  <c r="I198" i="61"/>
  <c r="H198" i="61"/>
  <c r="G198" i="61"/>
  <c r="I197" i="61"/>
  <c r="H197" i="61"/>
  <c r="G197" i="61"/>
  <c r="I196" i="61"/>
  <c r="H196" i="61"/>
  <c r="G196" i="61"/>
  <c r="I195" i="61"/>
  <c r="H195" i="61"/>
  <c r="G195" i="61"/>
  <c r="I194" i="61"/>
  <c r="H194" i="61"/>
  <c r="G194" i="61"/>
  <c r="I193" i="61"/>
  <c r="H193" i="61"/>
  <c r="G193" i="61"/>
  <c r="I187" i="61"/>
  <c r="H187" i="61"/>
  <c r="G187" i="61"/>
  <c r="I186" i="61"/>
  <c r="H186" i="61"/>
  <c r="G186" i="61"/>
  <c r="I185" i="61"/>
  <c r="H185" i="61"/>
  <c r="G185" i="61"/>
  <c r="I184" i="61"/>
  <c r="H184" i="61"/>
  <c r="G184" i="61"/>
  <c r="I183" i="61"/>
  <c r="H183" i="61"/>
  <c r="G183" i="61"/>
  <c r="I182" i="61"/>
  <c r="H182" i="61"/>
  <c r="G182" i="61"/>
  <c r="I181" i="61"/>
  <c r="H181" i="61"/>
  <c r="G181" i="61"/>
  <c r="I180" i="61"/>
  <c r="H180" i="61"/>
  <c r="G180" i="61"/>
  <c r="I179" i="61"/>
  <c r="H179" i="61"/>
  <c r="G179" i="61"/>
  <c r="I178" i="61"/>
  <c r="H178" i="61"/>
  <c r="G178" i="61"/>
  <c r="I177" i="61"/>
  <c r="H177" i="61"/>
  <c r="G177" i="61"/>
  <c r="I176" i="61"/>
  <c r="H176" i="61"/>
  <c r="G176" i="61"/>
  <c r="I175" i="61"/>
  <c r="H175" i="61"/>
  <c r="G175" i="61"/>
  <c r="I174" i="61"/>
  <c r="H174" i="61"/>
  <c r="G174" i="61"/>
  <c r="I173" i="61"/>
  <c r="H173" i="61"/>
  <c r="G173" i="61"/>
  <c r="I172" i="61"/>
  <c r="H172" i="61"/>
  <c r="G172" i="61"/>
  <c r="I171" i="61"/>
  <c r="H171" i="61"/>
  <c r="G171" i="61"/>
  <c r="I170" i="61"/>
  <c r="H170" i="61"/>
  <c r="G170" i="61"/>
  <c r="I169" i="61"/>
  <c r="H169" i="61"/>
  <c r="G169" i="61"/>
  <c r="I168" i="61"/>
  <c r="H168" i="61"/>
  <c r="G168" i="61"/>
  <c r="I167" i="61"/>
  <c r="H167" i="61"/>
  <c r="G167" i="61"/>
  <c r="I166" i="61"/>
  <c r="H166" i="61"/>
  <c r="G166" i="61"/>
  <c r="I165" i="61"/>
  <c r="H165" i="61"/>
  <c r="G165" i="61"/>
  <c r="I164" i="61"/>
  <c r="H164" i="61"/>
  <c r="G164" i="61"/>
  <c r="I163" i="61"/>
  <c r="H163" i="61"/>
  <c r="G163" i="61"/>
  <c r="I162" i="61"/>
  <c r="H162" i="61"/>
  <c r="G162" i="61"/>
  <c r="I161" i="61"/>
  <c r="H161" i="61"/>
  <c r="G161" i="61"/>
  <c r="I160" i="61"/>
  <c r="H160" i="61"/>
  <c r="G160" i="61"/>
  <c r="I159" i="61"/>
  <c r="H159" i="61"/>
  <c r="G159" i="61"/>
  <c r="I158" i="61"/>
  <c r="H158" i="61"/>
  <c r="G158" i="61"/>
  <c r="I152" i="61"/>
  <c r="H152" i="61"/>
  <c r="G152" i="61"/>
  <c r="I151" i="61"/>
  <c r="H151" i="61"/>
  <c r="G151" i="61"/>
  <c r="I150" i="61"/>
  <c r="H150" i="61"/>
  <c r="G150" i="61"/>
  <c r="I149" i="61"/>
  <c r="H149" i="61"/>
  <c r="G149" i="61"/>
  <c r="I148" i="61"/>
  <c r="H148" i="61"/>
  <c r="G148" i="61"/>
  <c r="I147" i="61"/>
  <c r="H147" i="61"/>
  <c r="G147" i="61"/>
  <c r="I146" i="61"/>
  <c r="H146" i="61"/>
  <c r="G146" i="61"/>
  <c r="I145" i="61"/>
  <c r="H145" i="61"/>
  <c r="G145" i="61"/>
  <c r="I144" i="61"/>
  <c r="H144" i="61"/>
  <c r="G144" i="61"/>
  <c r="I143" i="61"/>
  <c r="H143" i="61"/>
  <c r="G143" i="61"/>
  <c r="I142" i="61"/>
  <c r="H142" i="61"/>
  <c r="G142" i="61"/>
  <c r="I141" i="61"/>
  <c r="H141" i="61"/>
  <c r="G141" i="61"/>
  <c r="I140" i="61"/>
  <c r="H140" i="61"/>
  <c r="G140" i="61"/>
  <c r="I139" i="61"/>
  <c r="H139" i="61"/>
  <c r="G139" i="61"/>
  <c r="I138" i="61"/>
  <c r="H138" i="61"/>
  <c r="G138" i="61"/>
  <c r="I137" i="61"/>
  <c r="H137" i="61"/>
  <c r="G137" i="61"/>
  <c r="I136" i="61"/>
  <c r="H136" i="61"/>
  <c r="G136" i="61"/>
  <c r="I134" i="61"/>
  <c r="H134" i="61"/>
  <c r="G134" i="61"/>
  <c r="I133" i="61"/>
  <c r="H133" i="61"/>
  <c r="G133" i="61"/>
  <c r="I132" i="61"/>
  <c r="H132" i="61"/>
  <c r="G132" i="61"/>
  <c r="I131" i="61"/>
  <c r="H131" i="61"/>
  <c r="G131" i="61"/>
  <c r="I130" i="61"/>
  <c r="H130" i="61"/>
  <c r="G130" i="61"/>
  <c r="I129" i="61"/>
  <c r="H129" i="61"/>
  <c r="G129" i="61"/>
  <c r="I128" i="61"/>
  <c r="H128" i="61"/>
  <c r="G128" i="61"/>
  <c r="I127" i="61"/>
  <c r="H127" i="61"/>
  <c r="G127" i="61"/>
  <c r="I126" i="61"/>
  <c r="H126" i="61"/>
  <c r="G126" i="61"/>
  <c r="I125" i="61"/>
  <c r="H125" i="61"/>
  <c r="G125" i="61"/>
  <c r="I124" i="61"/>
  <c r="H124" i="61"/>
  <c r="G124" i="61"/>
  <c r="I123" i="61"/>
  <c r="H123" i="61"/>
  <c r="G123" i="61"/>
  <c r="I122" i="61"/>
  <c r="H122" i="61"/>
  <c r="G122" i="61"/>
  <c r="I121" i="61"/>
  <c r="H121" i="61"/>
  <c r="G121" i="61"/>
  <c r="I120" i="61"/>
  <c r="H120" i="61"/>
  <c r="G120" i="61"/>
  <c r="I119" i="61"/>
  <c r="H119" i="61"/>
  <c r="G119" i="61"/>
  <c r="I118" i="61"/>
  <c r="H118" i="61"/>
  <c r="G118" i="61"/>
  <c r="I116" i="61"/>
  <c r="H116" i="61"/>
  <c r="G116" i="61"/>
  <c r="I115" i="61"/>
  <c r="H115" i="61"/>
  <c r="G115" i="61"/>
  <c r="I114" i="61"/>
  <c r="H114" i="61"/>
  <c r="G114" i="61"/>
  <c r="I113" i="61"/>
  <c r="H113" i="61"/>
  <c r="G113" i="61"/>
  <c r="I112" i="61"/>
  <c r="H112" i="61"/>
  <c r="G112" i="61"/>
  <c r="I111" i="61"/>
  <c r="H111" i="61"/>
  <c r="G111" i="61"/>
  <c r="I110" i="61"/>
  <c r="H110" i="61"/>
  <c r="G110" i="61"/>
  <c r="I109" i="61"/>
  <c r="H109" i="61"/>
  <c r="G109" i="61"/>
  <c r="I108" i="61"/>
  <c r="H108" i="61"/>
  <c r="G108" i="61"/>
  <c r="I107" i="61"/>
  <c r="H107" i="61"/>
  <c r="G107" i="61"/>
  <c r="I106" i="61"/>
  <c r="H106" i="61"/>
  <c r="G106" i="61"/>
  <c r="I105" i="61"/>
  <c r="H105" i="61"/>
  <c r="G105" i="61"/>
  <c r="I104" i="61"/>
  <c r="H104" i="61"/>
  <c r="G104" i="61"/>
  <c r="I103" i="61"/>
  <c r="H103" i="61"/>
  <c r="G103" i="61"/>
  <c r="I102" i="61"/>
  <c r="H102" i="61"/>
  <c r="G102" i="61"/>
  <c r="I101" i="61"/>
  <c r="H101" i="61"/>
  <c r="G101" i="61"/>
  <c r="I100" i="61"/>
  <c r="H100" i="61"/>
  <c r="G100" i="61"/>
  <c r="I94" i="61"/>
  <c r="H94" i="61"/>
  <c r="G94" i="61"/>
  <c r="I93" i="61"/>
  <c r="H93" i="61"/>
  <c r="G93" i="61"/>
  <c r="I92" i="61"/>
  <c r="H92" i="61"/>
  <c r="G92" i="61"/>
  <c r="I91" i="61"/>
  <c r="H91" i="61"/>
  <c r="G91" i="61"/>
  <c r="I90" i="61"/>
  <c r="H90" i="61"/>
  <c r="G90" i="61"/>
  <c r="I89" i="61"/>
  <c r="H89" i="61"/>
  <c r="G89" i="61"/>
  <c r="I88" i="61"/>
  <c r="H88" i="61"/>
  <c r="G88" i="61"/>
  <c r="I87" i="61"/>
  <c r="H87" i="61"/>
  <c r="G87" i="61"/>
  <c r="I86" i="61"/>
  <c r="H86" i="61"/>
  <c r="G86" i="61"/>
  <c r="I80" i="61"/>
  <c r="H80" i="61"/>
  <c r="G80" i="61"/>
  <c r="I79" i="61"/>
  <c r="H79" i="61"/>
  <c r="G79" i="61"/>
  <c r="I78" i="61"/>
  <c r="H78" i="61"/>
  <c r="G78" i="61"/>
  <c r="I77" i="61"/>
  <c r="H77" i="61"/>
  <c r="G77" i="61"/>
  <c r="I76" i="61"/>
  <c r="H76" i="61"/>
  <c r="G76" i="61"/>
  <c r="I75" i="61"/>
  <c r="H75" i="61"/>
  <c r="G75" i="61"/>
  <c r="I74" i="61"/>
  <c r="H74" i="61"/>
  <c r="G74" i="61"/>
  <c r="I73" i="61"/>
  <c r="H73" i="61"/>
  <c r="G73" i="61"/>
  <c r="I72" i="61"/>
  <c r="H72" i="61"/>
  <c r="G72" i="61"/>
  <c r="I71" i="61"/>
  <c r="H71" i="61"/>
  <c r="G71" i="61"/>
  <c r="I70" i="61"/>
  <c r="H70" i="61"/>
  <c r="G70" i="61"/>
  <c r="I69" i="61"/>
  <c r="H69" i="61"/>
  <c r="G69" i="61"/>
  <c r="I68" i="61"/>
  <c r="H68" i="61"/>
  <c r="G68" i="61"/>
  <c r="I67" i="61"/>
  <c r="H67" i="61"/>
  <c r="G67" i="61"/>
  <c r="I66" i="61"/>
  <c r="H66" i="61"/>
  <c r="G66" i="61"/>
  <c r="I65" i="61"/>
  <c r="H65" i="61"/>
  <c r="G65" i="61"/>
  <c r="I64" i="61"/>
  <c r="H64" i="61"/>
  <c r="G64" i="61"/>
  <c r="I63" i="61"/>
  <c r="H63" i="61"/>
  <c r="G63" i="61"/>
  <c r="I57" i="61"/>
  <c r="H57" i="61"/>
  <c r="G57" i="61"/>
  <c r="I56" i="61"/>
  <c r="H56" i="61"/>
  <c r="G56" i="61"/>
  <c r="I55" i="61"/>
  <c r="H55" i="61"/>
  <c r="G55" i="61"/>
  <c r="I54" i="61"/>
  <c r="H54" i="61"/>
  <c r="G54" i="61"/>
  <c r="I53" i="61"/>
  <c r="H53" i="61"/>
  <c r="G53" i="61"/>
  <c r="I52" i="61"/>
  <c r="H52" i="61"/>
  <c r="G52" i="61"/>
  <c r="I51" i="61"/>
  <c r="H51" i="61"/>
  <c r="G51" i="61"/>
  <c r="I50" i="61"/>
  <c r="H50" i="61"/>
  <c r="G50" i="61"/>
  <c r="I49" i="61"/>
  <c r="H49" i="61"/>
  <c r="G49" i="61"/>
  <c r="I48" i="61"/>
  <c r="H48" i="61"/>
  <c r="G48" i="61"/>
  <c r="I47" i="61"/>
  <c r="H47" i="61"/>
  <c r="G47" i="61"/>
  <c r="I46" i="61"/>
  <c r="H46" i="61"/>
  <c r="G46" i="61"/>
  <c r="I45" i="61"/>
  <c r="H45" i="61"/>
  <c r="G45" i="61"/>
  <c r="I44" i="61"/>
  <c r="H44" i="61"/>
  <c r="G44" i="61"/>
  <c r="I43" i="61"/>
  <c r="H43" i="61"/>
  <c r="G43" i="61"/>
  <c r="G17" i="61"/>
  <c r="H17" i="61"/>
  <c r="I17" i="61"/>
  <c r="G18" i="61"/>
  <c r="H18" i="61"/>
  <c r="I18" i="61"/>
  <c r="G19" i="61"/>
  <c r="H19" i="61"/>
  <c r="I19" i="61"/>
  <c r="G20" i="61"/>
  <c r="H20" i="61"/>
  <c r="I20" i="61"/>
  <c r="G21" i="61"/>
  <c r="H21" i="61"/>
  <c r="I21" i="61"/>
  <c r="G22" i="61"/>
  <c r="H22" i="61"/>
  <c r="I22" i="61"/>
  <c r="G23" i="61"/>
  <c r="H23" i="61"/>
  <c r="I23" i="61"/>
  <c r="G24" i="61"/>
  <c r="H24" i="61"/>
  <c r="I24" i="61"/>
  <c r="G25" i="61"/>
  <c r="H25" i="61"/>
  <c r="I25" i="61"/>
  <c r="G26" i="61"/>
  <c r="H26" i="61"/>
  <c r="I26" i="61"/>
  <c r="G27" i="61"/>
  <c r="H27" i="61"/>
  <c r="I27" i="61"/>
  <c r="G28" i="61"/>
  <c r="H28" i="61"/>
  <c r="I28" i="61"/>
  <c r="G29" i="61"/>
  <c r="H29" i="61"/>
  <c r="I29" i="61"/>
  <c r="G30" i="61"/>
  <c r="H30" i="61"/>
  <c r="I30" i="61"/>
  <c r="G31" i="61"/>
  <c r="H31" i="61"/>
  <c r="I31" i="61"/>
  <c r="G32" i="61"/>
  <c r="H32" i="61"/>
  <c r="I32" i="61"/>
  <c r="G33" i="61"/>
  <c r="H33" i="61"/>
  <c r="I33" i="61"/>
  <c r="G34" i="61"/>
  <c r="H34" i="61"/>
  <c r="I34" i="61"/>
  <c r="G35" i="61"/>
  <c r="H35" i="61"/>
  <c r="I35" i="61"/>
  <c r="G36" i="61"/>
  <c r="H36" i="61"/>
  <c r="I36" i="61"/>
  <c r="G37" i="61"/>
  <c r="H37" i="61"/>
  <c r="I37" i="61"/>
  <c r="H16" i="61"/>
  <c r="I16" i="61"/>
  <c r="G16" i="61"/>
  <c r="G6" i="61"/>
  <c r="H6" i="61"/>
  <c r="I6" i="61"/>
  <c r="G7" i="61"/>
  <c r="H7" i="61"/>
  <c r="I7" i="61"/>
  <c r="G8" i="61"/>
  <c r="H8" i="61"/>
  <c r="I8" i="61"/>
  <c r="G9" i="61"/>
  <c r="H9" i="61"/>
  <c r="I9" i="61"/>
  <c r="G10" i="61"/>
  <c r="H10" i="61"/>
  <c r="I10" i="61"/>
  <c r="G11" i="61"/>
  <c r="H11" i="61"/>
  <c r="I11" i="61"/>
  <c r="G12" i="61"/>
  <c r="H12" i="61"/>
  <c r="I12" i="61"/>
  <c r="G13" i="61"/>
  <c r="H13" i="61"/>
  <c r="I13" i="61"/>
  <c r="G14" i="61"/>
  <c r="H14" i="61"/>
  <c r="I14" i="61"/>
  <c r="G15" i="61"/>
  <c r="H15" i="61"/>
  <c r="I15" i="61"/>
  <c r="H5" i="61"/>
  <c r="I5" i="61"/>
  <c r="G5" i="61"/>
</calcChain>
</file>

<file path=xl/sharedStrings.xml><?xml version="1.0" encoding="utf-8"?>
<sst xmlns="http://schemas.openxmlformats.org/spreadsheetml/2006/main" count="2759" uniqueCount="399">
  <si>
    <t>Kumpulan umur</t>
  </si>
  <si>
    <t>Age group</t>
  </si>
  <si>
    <t>Jumlah</t>
  </si>
  <si>
    <t>Bil. Penerima ('000)</t>
  </si>
  <si>
    <t>Penengah (RM)</t>
  </si>
  <si>
    <t>Median (RM)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</si>
  <si>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</si>
  <si>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</si>
  <si>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</si>
  <si>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</si>
  <si>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</si>
  <si>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</si>
  <si>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</si>
  <si>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</si>
  <si>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</si>
  <si>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</si>
  <si>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Lelaki</t>
  </si>
  <si>
    <t>Perempuan</t>
  </si>
  <si>
    <t>No. of Recipients ('000)</t>
  </si>
  <si>
    <t>Purata (RM)</t>
  </si>
  <si>
    <t>Mean (RM)</t>
  </si>
  <si>
    <t>Tiada pendidikan rasmi</t>
  </si>
  <si>
    <t>Rendah</t>
  </si>
  <si>
    <t>Menengah</t>
  </si>
  <si>
    <t>Tertiari</t>
  </si>
  <si>
    <t>SPM dan ke bawah</t>
  </si>
  <si>
    <t>Diploma</t>
  </si>
  <si>
    <t>Ijazah</t>
  </si>
  <si>
    <t>Tiada sijil/Tidak Berkenaan</t>
  </si>
  <si>
    <t>Bandar</t>
  </si>
  <si>
    <t>Luar Bandar</t>
  </si>
  <si>
    <t>Johor</t>
  </si>
  <si>
    <t>Kedah</t>
  </si>
  <si>
    <t>Kelantan</t>
  </si>
  <si>
    <t>Melaka</t>
  </si>
  <si>
    <t>Negeri Sembilan</t>
  </si>
  <si>
    <t xml:space="preserve">Pahang </t>
  </si>
  <si>
    <t xml:space="preserve">Pulau Pinang </t>
  </si>
  <si>
    <t>Perak</t>
  </si>
  <si>
    <t>Perlis</t>
  </si>
  <si>
    <t>Selangor</t>
  </si>
  <si>
    <t>Terengganu</t>
  </si>
  <si>
    <t>Sabah</t>
  </si>
  <si>
    <t>Sarawak</t>
  </si>
  <si>
    <t>W.P. Kuala Lumpur</t>
  </si>
  <si>
    <t>W.P. Labuan</t>
  </si>
  <si>
    <t>W.P. Putrajaya</t>
  </si>
  <si>
    <t>Pengurus</t>
  </si>
  <si>
    <t>Profesional</t>
  </si>
  <si>
    <t>Juruteknik dan profesional bersekutu</t>
  </si>
  <si>
    <t>Pekerja sokongan perkeranian</t>
  </si>
  <si>
    <t>Pekerja perkhidmatan dan jualan</t>
  </si>
  <si>
    <t>Pekerja mahir pertanian, perhutanan, penternakan dan perikanan</t>
  </si>
  <si>
    <t>Pekerja kemahiran dan pekerja pertukangan yang berkaitan</t>
  </si>
  <si>
    <t>Operator mesin dan loji, dan pemasang</t>
  </si>
  <si>
    <t>Pekerja asas</t>
  </si>
  <si>
    <t>Perlombongan dan pengkuarian</t>
  </si>
  <si>
    <t>Pembuatan</t>
  </si>
  <si>
    <t>Bekalan elektrik, gas, wap dan pendingin udara</t>
  </si>
  <si>
    <t>Bekalan air; pembentungan, pengurusan sisa dan aktiviti pemulihan</t>
  </si>
  <si>
    <t>Pembinaan</t>
  </si>
  <si>
    <t>Perdagangan borong dan runcit, pembaikan kenderaan bermotor dan motosikal</t>
  </si>
  <si>
    <t>Pengangkutan dan penyimpanan</t>
  </si>
  <si>
    <t>Penginapan dan aktiviti perkhidmatan makanan dan minuman</t>
  </si>
  <si>
    <t>Maklumat dan Komunikasi</t>
  </si>
  <si>
    <t>Aktiviti kewangan dan insurans/takaful</t>
  </si>
  <si>
    <t>Aktiviti Hartanah</t>
  </si>
  <si>
    <t>Aktiviti profesional, saintifik dan teknikal</t>
  </si>
  <si>
    <t>Aktiviti pentadbiran dan khidmat sokongan</t>
  </si>
  <si>
    <t>Pentadbiran awam dan pertahanan; aktiviti keselamatan sosial wajib</t>
  </si>
  <si>
    <t>Pendidikan</t>
  </si>
  <si>
    <t>Aktiviti kesihatan kemanusiaan dan kerja sosial</t>
  </si>
  <si>
    <t>Aktiviti perkhidmatan lain</t>
  </si>
  <si>
    <t>Total</t>
  </si>
  <si>
    <t>Male</t>
  </si>
  <si>
    <t>Female</t>
  </si>
  <si>
    <t>Mining and quarrying</t>
  </si>
  <si>
    <t>Manufacturing</t>
  </si>
  <si>
    <t>Construction</t>
  </si>
  <si>
    <t>Perkhidmatan</t>
  </si>
  <si>
    <t>Services</t>
  </si>
  <si>
    <t>Bumiputera</t>
  </si>
  <si>
    <t>Cina</t>
  </si>
  <si>
    <t>India</t>
  </si>
  <si>
    <t>Lain-lain</t>
  </si>
  <si>
    <t>Malaysia</t>
  </si>
  <si>
    <t>Industri</t>
  </si>
  <si>
    <t>Educational attainment</t>
  </si>
  <si>
    <t>No formal education</t>
  </si>
  <si>
    <t>Primary</t>
  </si>
  <si>
    <t>Secondary</t>
  </si>
  <si>
    <t>Tertiary</t>
  </si>
  <si>
    <t>Sijil tertinggi diperoleh</t>
  </si>
  <si>
    <t>Highest certificate obtained</t>
  </si>
  <si>
    <t>SPM and below</t>
  </si>
  <si>
    <t xml:space="preserve">STPM/Certificate </t>
  </si>
  <si>
    <t>Degree</t>
  </si>
  <si>
    <t>No certificate/Not applicable</t>
  </si>
  <si>
    <t>Strata</t>
  </si>
  <si>
    <t>Urban</t>
  </si>
  <si>
    <t>Rural</t>
  </si>
  <si>
    <t>Negeri</t>
  </si>
  <si>
    <t>State</t>
  </si>
  <si>
    <t>Pekerjaan</t>
  </si>
  <si>
    <t>Occupation</t>
  </si>
  <si>
    <t>Managers</t>
  </si>
  <si>
    <t>Professionals</t>
  </si>
  <si>
    <t>Clerical support workers</t>
  </si>
  <si>
    <t>Skilled agricultural, forestry, livestock and fishery workers</t>
  </si>
  <si>
    <t>Plant and machine-operators, and assemblers</t>
  </si>
  <si>
    <t>Elementary occupations</t>
  </si>
  <si>
    <t xml:space="preserve">Mining and quarrying </t>
  </si>
  <si>
    <t xml:space="preserve">Electricity, gas, steam and air conditioning supply </t>
  </si>
  <si>
    <t xml:space="preserve">Water supply; sewerage, waste management and remediation activities </t>
  </si>
  <si>
    <t xml:space="preserve">Construction </t>
  </si>
  <si>
    <t xml:space="preserve">Wholesale and retail trade; repair of motor vehicles and motorcycles </t>
  </si>
  <si>
    <t>Transportation and storage</t>
  </si>
  <si>
    <t>Accommodation and food and beverage service activities</t>
  </si>
  <si>
    <t>Information and communication</t>
  </si>
  <si>
    <t xml:space="preserve">Financial and insurance/takaful activities </t>
  </si>
  <si>
    <t xml:space="preserve">Real estate activities </t>
  </si>
  <si>
    <t>Professional, scientific and technical activities</t>
  </si>
  <si>
    <t xml:space="preserve">Administrative and support service activities </t>
  </si>
  <si>
    <t xml:space="preserve">Education </t>
  </si>
  <si>
    <t>Arts, entertainment and recreation</t>
  </si>
  <si>
    <t>Technicians and associate professionals</t>
  </si>
  <si>
    <t xml:space="preserve">Service and sales workers </t>
  </si>
  <si>
    <t>Craft and related trades workers</t>
  </si>
  <si>
    <t>Public administration and defence; compulsory social security</t>
  </si>
  <si>
    <t xml:space="preserve">Human health and social work activities </t>
  </si>
  <si>
    <t>Other service activities</t>
  </si>
  <si>
    <t>Industry</t>
  </si>
  <si>
    <t>Purata(RM)</t>
  </si>
  <si>
    <t>Median(RM)</t>
  </si>
  <si>
    <t>Chinese</t>
  </si>
  <si>
    <t xml:space="preserve">Indians </t>
  </si>
  <si>
    <t>Others</t>
  </si>
  <si>
    <t>Pencapaian pendidikan</t>
  </si>
  <si>
    <t>Kumpulan Etnik</t>
  </si>
  <si>
    <t>Sektor</t>
  </si>
  <si>
    <t>Sector</t>
  </si>
  <si>
    <t>Jantina</t>
  </si>
  <si>
    <t>Sex</t>
  </si>
  <si>
    <t>Pencapaian Pendidikan</t>
  </si>
  <si>
    <t>Pekerjaan dikelaskan mengikut Klasifikasi Piawaian Pengelasan Pekerjaan, Malaysia (MASCO) 2013</t>
  </si>
  <si>
    <t>Occupation is classified according to the Malaysia Standard Classification of Occupation (MASCO) 2013</t>
  </si>
  <si>
    <t xml:space="preserve">Industri dikelaskan mengikut Piawaian Klasifikasi Industri Malaysia (MSIC) 2008 versi 1.0 </t>
  </si>
  <si>
    <t xml:space="preserve">Industry is classified according to the Malaysia Standard Industrial Classification (MSIC) 200 Version 1.0 </t>
  </si>
  <si>
    <t>Educational Attainment</t>
  </si>
  <si>
    <r>
      <t>Jumlah</t>
    </r>
    <r>
      <rPr>
        <b/>
        <vertAlign val="superscript"/>
        <sz val="10"/>
        <color theme="1"/>
        <rFont val="Arial"/>
        <family val="2"/>
      </rPr>
      <t>1</t>
    </r>
  </si>
  <si>
    <t xml:space="preserve">Total includes 'Activities of extraterritorial organizations and bodies' </t>
  </si>
  <si>
    <r>
      <t>Data merujuk kepada warganegara sahaja/</t>
    </r>
    <r>
      <rPr>
        <i/>
        <sz val="10"/>
        <color theme="1"/>
        <rFont val="Arial"/>
        <family val="2"/>
      </rPr>
      <t>The data refer to citizen</t>
    </r>
  </si>
  <si>
    <r>
      <rPr>
        <vertAlign val="superscript"/>
        <sz val="10"/>
        <color theme="1"/>
        <rFont val="Arial"/>
        <family val="2"/>
      </rPr>
      <t>1</t>
    </r>
    <r>
      <rPr>
        <sz val="10"/>
        <color theme="1"/>
        <rFont val="Arial"/>
        <family val="2"/>
      </rPr>
      <t xml:space="preserve"> Jumlah termasuk 'Aktiviti dan dan pertubuhan luar wilayah' </t>
    </r>
  </si>
  <si>
    <t>Luar bandar</t>
  </si>
  <si>
    <t xml:space="preserve">Purata gaji &amp; upah bulanan </t>
  </si>
  <si>
    <t>Purata gaji &amp; upah pada 95 % selang keyakinan</t>
  </si>
  <si>
    <t>Mean monthly salaries &amp; wages</t>
  </si>
  <si>
    <t>Mean salaries &amp; wages at 95 % confidence interval</t>
  </si>
  <si>
    <t>(RM)</t>
  </si>
  <si>
    <t>(%)</t>
  </si>
  <si>
    <t xml:space="preserve"> (RM)</t>
  </si>
  <si>
    <t xml:space="preserve">Johor </t>
  </si>
  <si>
    <t xml:space="preserve">Kedah </t>
  </si>
  <si>
    <t xml:space="preserve">Kelantan </t>
  </si>
  <si>
    <t xml:space="preserve">Melaka </t>
  </si>
  <si>
    <t>Pahang</t>
  </si>
  <si>
    <t>Pulau Pinang</t>
  </si>
  <si>
    <t xml:space="preserve">Perak </t>
  </si>
  <si>
    <t xml:space="preserve">Perlis </t>
  </si>
  <si>
    <t xml:space="preserve">Selangor </t>
  </si>
  <si>
    <t xml:space="preserve">Terengganu </t>
  </si>
  <si>
    <t xml:space="preserve">Sabah </t>
  </si>
  <si>
    <t xml:space="preserve">Sarawak </t>
  </si>
  <si>
    <t xml:space="preserve">     (RM)</t>
  </si>
  <si>
    <t xml:space="preserve">Industri </t>
  </si>
  <si>
    <t>Kesenian, hiburan dan rekreasi</t>
  </si>
  <si>
    <t xml:space="preserve">Industri dikelaskan mengikut Piawaian Klasifikasi Industri, Malaysia (MSIC ) 2008 Versi 1.0 </t>
  </si>
  <si>
    <t xml:space="preserve">Pekerjaan dikelaskan mengikut klasifikasi Piawaian Pengelasan Pekerjaan, Malaysia (MASCO) 2013 </t>
  </si>
  <si>
    <t xml:space="preserve">Industry is classfied according to the Malaysia Standard Industrial of Classfication (MSIC) 2008 Version 1.0 </t>
  </si>
  <si>
    <t xml:space="preserve">Occupation is classfied according to the Malaysia Standard Classfication of Occupation (MASCO) 2013 </t>
  </si>
  <si>
    <t>Data merujuk kepada warganegara sahaja</t>
  </si>
  <si>
    <t>Warganegara</t>
  </si>
  <si>
    <t>Bukan Warganegara</t>
  </si>
  <si>
    <r>
      <t>Data merujuk kepada warganegara sahaja/</t>
    </r>
    <r>
      <rPr>
        <i/>
        <sz val="10"/>
        <color theme="1"/>
        <rFont val="Arial"/>
        <family val="2"/>
      </rPr>
      <t>Data refer to citizen</t>
    </r>
  </si>
  <si>
    <r>
      <t>STPM/Sijil</t>
    </r>
    <r>
      <rPr>
        <vertAlign val="superscript"/>
        <sz val="10"/>
        <color theme="1"/>
        <rFont val="Arial"/>
        <family val="2"/>
      </rPr>
      <t>1</t>
    </r>
  </si>
  <si>
    <r>
      <rPr>
        <vertAlign val="superscript"/>
        <sz val="9"/>
        <color theme="1"/>
        <rFont val="Arial"/>
        <family val="2"/>
      </rPr>
      <t>1</t>
    </r>
    <r>
      <rPr>
        <sz val="9"/>
        <color theme="1"/>
        <rFont val="Arial"/>
        <family val="2"/>
      </rPr>
      <t xml:space="preserve"> Merujuk kepada sijil yang diperoleh dari kolej, politeknik atau institusi-institusi yang menawarkan pendidikan rasmi</t>
    </r>
  </si>
  <si>
    <t>Citizen</t>
  </si>
  <si>
    <t>Non-Citizen</t>
  </si>
  <si>
    <t>Data refer to citizen</t>
  </si>
  <si>
    <t>-</t>
  </si>
  <si>
    <r>
      <t>1</t>
    </r>
    <r>
      <rPr>
        <sz val="10"/>
        <color theme="1"/>
        <rFont val="Arial"/>
        <family val="2"/>
      </rPr>
      <t xml:space="preserve"> Jumlah termasuk 'Aktiviti badan dan pertubuhan luar wilayah' </t>
    </r>
  </si>
  <si>
    <r>
      <rPr>
        <vertAlign val="superscript"/>
        <sz val="10"/>
        <color theme="1"/>
        <rFont val="Arial"/>
        <family val="2"/>
      </rPr>
      <t>1</t>
    </r>
    <r>
      <rPr>
        <sz val="10"/>
        <color theme="1"/>
        <rFont val="Arial"/>
        <family val="2"/>
      </rPr>
      <t xml:space="preserve"> </t>
    </r>
    <r>
      <rPr>
        <i/>
        <sz val="10"/>
        <color theme="1"/>
        <rFont val="Arial"/>
        <family val="2"/>
      </rPr>
      <t>Total includes ' Activities od extraterritorial organizations and bodies'</t>
    </r>
  </si>
  <si>
    <t>A11 : Bilangan penerima, penengah dan purata gaji &amp; upah bulanan pekerja mengikut pekerjaan dan jantina, Malaysia, 2010–2020</t>
  </si>
  <si>
    <t>A11: Number of recipients, median and mean monthly salaries &amp; wages of employees by occupation and sex, Malaysia, 2010–2020</t>
  </si>
  <si>
    <t>A11 : Bilangan penerima, penengah dan purata gaji &amp; upah bulanan pekerja mengikut pekerjaan dan jantina, Malaysia, 2010–2020 (samb.)</t>
  </si>
  <si>
    <t>A11: Number of recipients, median and mean monthly salaries &amp; wages of employees by occupation and sex, Malaysia, 2010–2020 (cont'd)</t>
  </si>
  <si>
    <r>
      <t>Jumlah</t>
    </r>
    <r>
      <rPr>
        <b/>
        <vertAlign val="superscript"/>
        <sz val="10"/>
        <rFont val="Arial"/>
        <family val="2"/>
      </rPr>
      <t>1</t>
    </r>
  </si>
  <si>
    <r>
      <t xml:space="preserve">Negeri
</t>
    </r>
    <r>
      <rPr>
        <i/>
        <sz val="10"/>
        <rFont val="Arial"/>
        <family val="2"/>
      </rPr>
      <t>State</t>
    </r>
  </si>
  <si>
    <r>
      <t xml:space="preserve">Pekerjaan
</t>
    </r>
    <r>
      <rPr>
        <i/>
        <sz val="11"/>
        <rFont val="Arial"/>
        <family val="2"/>
      </rPr>
      <t>Occupation</t>
    </r>
  </si>
  <si>
    <r>
      <t>Total</t>
    </r>
    <r>
      <rPr>
        <b/>
        <i/>
        <vertAlign val="superscript"/>
        <sz val="10"/>
        <rFont val="Arial"/>
        <family val="2"/>
      </rPr>
      <t>1</t>
    </r>
  </si>
  <si>
    <t>Ethnic Group</t>
  </si>
  <si>
    <t xml:space="preserve">Perempuan </t>
  </si>
  <si>
    <t>Pertanian</t>
  </si>
  <si>
    <t>Agriculture</t>
  </si>
  <si>
    <r>
      <t xml:space="preserve">Jumlah 
</t>
    </r>
    <r>
      <rPr>
        <i/>
        <sz val="11"/>
        <rFont val="Arial"/>
        <family val="2"/>
      </rPr>
      <t>Total</t>
    </r>
  </si>
  <si>
    <r>
      <t xml:space="preserve">Pengurus
</t>
    </r>
    <r>
      <rPr>
        <i/>
        <sz val="11"/>
        <rFont val="Arial"/>
        <family val="2"/>
      </rPr>
      <t>Managers</t>
    </r>
  </si>
  <si>
    <r>
      <t xml:space="preserve">Profesional
</t>
    </r>
    <r>
      <rPr>
        <i/>
        <sz val="11"/>
        <rFont val="Arial"/>
        <family val="2"/>
      </rPr>
      <t>Professionals</t>
    </r>
  </si>
  <si>
    <r>
      <t xml:space="preserve">Juruteknik dan profesional bersekutu
</t>
    </r>
    <r>
      <rPr>
        <i/>
        <sz val="11"/>
        <rFont val="Arial"/>
        <family val="2"/>
      </rPr>
      <t>Technicians and associate professionals</t>
    </r>
  </si>
  <si>
    <r>
      <t xml:space="preserve">Pekerja sokongan perkeranian
</t>
    </r>
    <r>
      <rPr>
        <i/>
        <sz val="11"/>
        <rFont val="Arial"/>
        <family val="2"/>
      </rPr>
      <t>Clerical support workers</t>
    </r>
  </si>
  <si>
    <r>
      <t xml:space="preserve">Pekerja perkhidmatan dan jualan
</t>
    </r>
    <r>
      <rPr>
        <i/>
        <sz val="11"/>
        <rFont val="Arial"/>
        <family val="2"/>
      </rPr>
      <t xml:space="preserve">Service and sales workers </t>
    </r>
  </si>
  <si>
    <r>
      <t xml:space="preserve">Pekerja mahir pertanian, perhutanan, penternakan dan perikanan
</t>
    </r>
    <r>
      <rPr>
        <i/>
        <sz val="11"/>
        <rFont val="Arial"/>
        <family val="2"/>
      </rPr>
      <t>Skilled agricultural, forestry, livestock and fishery workers</t>
    </r>
  </si>
  <si>
    <r>
      <t xml:space="preserve">Pekerja kemahiran dan pekerja pertukangan yang berkaitan 
</t>
    </r>
    <r>
      <rPr>
        <i/>
        <sz val="11"/>
        <rFont val="Arial"/>
        <family val="2"/>
      </rPr>
      <t>Craft and related trades workers</t>
    </r>
  </si>
  <si>
    <r>
      <t xml:space="preserve">Operator mesin dan loji, dan pemasang
</t>
    </r>
    <r>
      <rPr>
        <i/>
        <sz val="11"/>
        <rFont val="Arial"/>
        <family val="2"/>
      </rPr>
      <t>Plant and machine-operators and assemblers</t>
    </r>
  </si>
  <si>
    <r>
      <t xml:space="preserve">Pekerja asas
</t>
    </r>
    <r>
      <rPr>
        <i/>
        <sz val="11"/>
        <rFont val="Arial"/>
        <family val="2"/>
      </rPr>
      <t>Elementary occupations</t>
    </r>
  </si>
  <si>
    <r>
      <t xml:space="preserve">Perlombongan dan pengkuarian
</t>
    </r>
    <r>
      <rPr>
        <i/>
        <sz val="11"/>
        <rFont val="Arial"/>
        <family val="2"/>
      </rPr>
      <t>Mining and quarrying</t>
    </r>
    <r>
      <rPr>
        <b/>
        <sz val="11"/>
        <rFont val="Arial"/>
        <family val="2"/>
      </rPr>
      <t xml:space="preserve"> </t>
    </r>
  </si>
  <si>
    <r>
      <t xml:space="preserve">Pembuatan
</t>
    </r>
    <r>
      <rPr>
        <i/>
        <sz val="11"/>
        <rFont val="Arial"/>
        <family val="2"/>
      </rPr>
      <t>Manufacturing</t>
    </r>
  </si>
  <si>
    <r>
      <t xml:space="preserve">Bekalan elektrik, gas, wap dan pendingin udara
</t>
    </r>
    <r>
      <rPr>
        <i/>
        <sz val="11"/>
        <rFont val="Arial"/>
        <family val="2"/>
      </rPr>
      <t xml:space="preserve">Electricity, gas, steam and air conditioning supply </t>
    </r>
  </si>
  <si>
    <r>
      <t xml:space="preserve">Bekalan air; pembentungan, pengurusan sisa dan aktiviti pemulihan
</t>
    </r>
    <r>
      <rPr>
        <i/>
        <sz val="11"/>
        <rFont val="Arial"/>
        <family val="2"/>
      </rPr>
      <t>Water supply; sewerage, waste management and remediation activities</t>
    </r>
    <r>
      <rPr>
        <b/>
        <sz val="11"/>
        <rFont val="Arial"/>
        <family val="2"/>
      </rPr>
      <t xml:space="preserve"> </t>
    </r>
  </si>
  <si>
    <r>
      <t xml:space="preserve">Pembinaan
</t>
    </r>
    <r>
      <rPr>
        <i/>
        <sz val="11"/>
        <rFont val="Arial"/>
        <family val="2"/>
      </rPr>
      <t xml:space="preserve">Construction </t>
    </r>
  </si>
  <si>
    <r>
      <t xml:space="preserve">Perdagangan borong dan runcit, pembaikan kenderaan bermotor dan motosikal
</t>
    </r>
    <r>
      <rPr>
        <i/>
        <sz val="11"/>
        <rFont val="Arial"/>
        <family val="2"/>
      </rPr>
      <t xml:space="preserve">Wholesale and retail trade; repair of motor vehicles and motorcycles </t>
    </r>
  </si>
  <si>
    <r>
      <t xml:space="preserve">Pengangkutan dan penyimpanan
</t>
    </r>
    <r>
      <rPr>
        <i/>
        <sz val="11"/>
        <rFont val="Arial"/>
        <family val="2"/>
      </rPr>
      <t>Transportation and storage</t>
    </r>
  </si>
  <si>
    <r>
      <t xml:space="preserve">Penginapan dan aktiviti perkhidmatan makanan dan minuman
</t>
    </r>
    <r>
      <rPr>
        <i/>
        <sz val="11"/>
        <rFont val="Arial"/>
        <family val="2"/>
      </rPr>
      <t>Accommodation and food and beverage service activities</t>
    </r>
  </si>
  <si>
    <r>
      <t xml:space="preserve">Maklumat dan komunikasi
</t>
    </r>
    <r>
      <rPr>
        <i/>
        <sz val="11"/>
        <rFont val="Arial"/>
        <family val="2"/>
      </rPr>
      <t>Information and communication</t>
    </r>
  </si>
  <si>
    <r>
      <t xml:space="preserve">Aktiviti kewangan dan insurans/takaful
</t>
    </r>
    <r>
      <rPr>
        <i/>
        <sz val="11"/>
        <rFont val="Arial"/>
        <family val="2"/>
      </rPr>
      <t xml:space="preserve">Financial and insurance/takaful activities </t>
    </r>
  </si>
  <si>
    <r>
      <t xml:space="preserve">Aktiviti hartanah
</t>
    </r>
    <r>
      <rPr>
        <i/>
        <sz val="11"/>
        <rFont val="Arial"/>
        <family val="2"/>
      </rPr>
      <t xml:space="preserve">Real estate activities </t>
    </r>
  </si>
  <si>
    <r>
      <t xml:space="preserve">Aktiviti profesional, saintifik dan teknikal
</t>
    </r>
    <r>
      <rPr>
        <i/>
        <sz val="11"/>
        <rFont val="Arial"/>
        <family val="2"/>
      </rPr>
      <t>Professional, scientific and technical activities</t>
    </r>
  </si>
  <si>
    <r>
      <t xml:space="preserve">Aktiviti pentadbiran dan khidmat sokongan
</t>
    </r>
    <r>
      <rPr>
        <i/>
        <sz val="11"/>
        <rFont val="Arial"/>
        <family val="2"/>
      </rPr>
      <t xml:space="preserve">Administrative and support service activities </t>
    </r>
  </si>
  <si>
    <r>
      <t xml:space="preserve">Pentadbiran awam dan pertahanan; aktiviti keselamatan sosial wajib
</t>
    </r>
    <r>
      <rPr>
        <i/>
        <sz val="11"/>
        <rFont val="Arial"/>
        <family val="2"/>
      </rPr>
      <t>Public administration and defence; compulsory social security</t>
    </r>
  </si>
  <si>
    <r>
      <t xml:space="preserve">Pendidikan
</t>
    </r>
    <r>
      <rPr>
        <i/>
        <sz val="11"/>
        <rFont val="Arial"/>
        <family val="2"/>
      </rPr>
      <t xml:space="preserve">Education </t>
    </r>
  </si>
  <si>
    <r>
      <t xml:space="preserve">Aktiviti kesihatan kemanusiaan dan kerja sosial
</t>
    </r>
    <r>
      <rPr>
        <i/>
        <sz val="11"/>
        <rFont val="Arial"/>
        <family val="2"/>
      </rPr>
      <t xml:space="preserve">Human health and social work activities </t>
    </r>
  </si>
  <si>
    <r>
      <t xml:space="preserve">Kesenian, hiburan dan rekreasi
</t>
    </r>
    <r>
      <rPr>
        <i/>
        <sz val="11"/>
        <rFont val="Arial"/>
        <family val="2"/>
      </rPr>
      <t>Arts, entertainment and recreation</t>
    </r>
  </si>
  <si>
    <r>
      <t xml:space="preserve">Aktiviti perkhidmatan lain
</t>
    </r>
    <r>
      <rPr>
        <i/>
        <sz val="11"/>
        <rFont val="Arial"/>
        <family val="2"/>
      </rPr>
      <t>Other service activities</t>
    </r>
  </si>
  <si>
    <r>
      <t xml:space="preserve">Pertanian
</t>
    </r>
    <r>
      <rPr>
        <i/>
        <sz val="11"/>
        <rFont val="Arial"/>
        <family val="2"/>
      </rPr>
      <t>Agriculture</t>
    </r>
  </si>
  <si>
    <r>
      <rPr>
        <i/>
        <vertAlign val="superscript"/>
        <sz val="9"/>
        <color theme="1"/>
        <rFont val="Arial"/>
        <family val="2"/>
      </rPr>
      <t>1</t>
    </r>
    <r>
      <rPr>
        <i/>
        <sz val="9"/>
        <color theme="1"/>
        <rFont val="Arial"/>
        <family val="2"/>
      </rPr>
      <t xml:space="preserve"> Refers to the certificate obtained from college, polytechnic or other institutions which offer formal education</t>
    </r>
  </si>
  <si>
    <r>
      <t>Data merujuk kepada warganegara sahaja/</t>
    </r>
    <r>
      <rPr>
        <i/>
        <sz val="9"/>
        <color theme="1"/>
        <rFont val="Arial"/>
        <family val="2"/>
      </rPr>
      <t>Data refer to citizen</t>
    </r>
  </si>
  <si>
    <r>
      <t xml:space="preserve">Nilai relatif
</t>
    </r>
    <r>
      <rPr>
        <i/>
        <sz val="10"/>
        <rFont val="Arial"/>
        <family val="2"/>
      </rPr>
      <t>Relative value</t>
    </r>
  </si>
  <si>
    <r>
      <t xml:space="preserve">Ralat piawai
</t>
    </r>
    <r>
      <rPr>
        <i/>
        <sz val="10"/>
        <rFont val="Arial"/>
        <family val="2"/>
      </rPr>
      <t>Standard error</t>
    </r>
  </si>
  <si>
    <t>Purata gaji &amp; upah pada 95 % 
selang keyakinan</t>
  </si>
  <si>
    <t>Mean salaries &amp; wages at 95 % 
confidence interval</t>
  </si>
  <si>
    <r>
      <t xml:space="preserve">Ralat piawai bagi anggaran
</t>
    </r>
    <r>
      <rPr>
        <i/>
        <sz val="11"/>
        <rFont val="Arial"/>
        <family val="2"/>
      </rPr>
      <t>Standard error of estimates</t>
    </r>
  </si>
  <si>
    <r>
      <t xml:space="preserve">Nilai relatif
</t>
    </r>
    <r>
      <rPr>
        <i/>
        <sz val="11"/>
        <rFont val="Arial"/>
        <family val="2"/>
      </rPr>
      <t>Relative value</t>
    </r>
  </si>
  <si>
    <r>
      <t xml:space="preserve">Ralat piawai
</t>
    </r>
    <r>
      <rPr>
        <i/>
        <sz val="11"/>
        <rFont val="Arial"/>
        <family val="2"/>
      </rPr>
      <t>Standard error</t>
    </r>
  </si>
  <si>
    <r>
      <t>Jumlah</t>
    </r>
    <r>
      <rPr>
        <b/>
        <vertAlign val="superscript"/>
        <sz val="11"/>
        <rFont val="Arial"/>
        <family val="2"/>
      </rPr>
      <t xml:space="preserve">1
</t>
    </r>
    <r>
      <rPr>
        <i/>
        <sz val="11"/>
        <rFont val="Arial"/>
        <family val="2"/>
      </rPr>
      <t>Total</t>
    </r>
  </si>
  <si>
    <r>
      <t xml:space="preserve">Ralat piawai bagi anggaran
</t>
    </r>
    <r>
      <rPr>
        <i/>
        <sz val="10"/>
        <rFont val="Arial"/>
        <family val="2"/>
      </rPr>
      <t>Standard error of estimates</t>
    </r>
  </si>
  <si>
    <t>A1: Bilangan penerima, penengah dan purata gaji &amp; upah bulanan pekerja mengikut kumpulan umur, Malaysia, 2010–2021</t>
  </si>
  <si>
    <t>A1: Number of recipients, median and mean monthly salaries &amp; wages of employees by age group, Malaysia, 2010–2021</t>
  </si>
  <si>
    <t>A2: Bilangan penerima, penengah dan purata gaji &amp; upah bulanan pekerja mengikut kumpulan umur dan jantina, Malaysia , 2010–2021</t>
  </si>
  <si>
    <t>Table A2: Number of recipients, median and mean monthly salaries &amp; wages of employees by age group and sex, Malaysia, 2010–2021</t>
  </si>
  <si>
    <t>A2: Bilangan penerima, Penengah dan purata gaji &amp; upah bulanan pekerja mengikut kumpulan umur dan jantina, Malaysia, 2010–2021 (samb.)</t>
  </si>
  <si>
    <t>A2: Number of recipients, median and mean monthly salaries &amp; wages of employees by age group and sex, Malaysia, 2010–2021 (cont'd.)</t>
  </si>
  <si>
    <t>A3: Bilangan penerima, penengah dan purata gaji &amp; upah bulanan pekerja mengikut pencapaian pendidikan, Malaysia, 2010–2021</t>
  </si>
  <si>
    <t>A3: Number of recipients, median and mean monthly salaries &amp; wages of employees by educational attainment, Malaysia, 2010–2021</t>
  </si>
  <si>
    <t>A4: Bilangan penerima, penengah dan purata gaji &amp; upah bulanan pekerja mengikut pencapaian pendidikan dan jantina, Malaysia, 2010–2021</t>
  </si>
  <si>
    <t>A4: Number of recipients, median and mean monthly salaries &amp; wages of employees by educational attainment and sex, Malaysia, 2010–2021</t>
  </si>
  <si>
    <t>A4: Bilangan penerima, penengah dan purata gaji &amp; upah bulanan pekerja mengikut pencapaian pendidikan dan jantina, Malaysia, 2010–2021 (samb.)</t>
  </si>
  <si>
    <t>A4: Number of recipients, median and mean monthly salaries &amp; wages of employees by educational attainment and sex, Malaysia, 2010–2021 (cont'd)</t>
  </si>
  <si>
    <t>A5: Bilangan penerima, penengah dan purata gaji &amp; upah bulanan pekerja mengikut sijil tertinggi diperoleh, Malaysia, 2010–2021</t>
  </si>
  <si>
    <t>A5: Number of recipients, median and mean monthly salaries &amp; wages of employees by highest certificate obtained, Malaysia, 2010–2021</t>
  </si>
  <si>
    <t>A6: Bilangan penerima, penengah dan purata gaji &amp; upah bulanan pekerja mengikut sijil tertinggi diperoleh dan jantina, Malaysia, 2010–2021</t>
  </si>
  <si>
    <t>A6: Number of recipients, median and mean monthly salaries &amp; wages of employees by highest certificate obtained and sex, Malaysia, 2010–2021</t>
  </si>
  <si>
    <t>A6: Bilangan penerima, penengah dan purata gaji &amp; upah bulanan pekerja mengikut sijil tertinggi diperoleh dan jantina, Malaysia, 2010–2021 (samb.)</t>
  </si>
  <si>
    <t>A6: Number of recipients, median and mean monthly salaries &amp; wages of employees by highest certificate obtained and sex, Malaysia, 2010–2021 (cont'd)</t>
  </si>
  <si>
    <t>A7: Bilangan penerima, penengah dan purata gaji &amp; upah bulanan pekerja mengikut strata dan jantina, Malaysia, 2010–2021</t>
  </si>
  <si>
    <t>A7: Number of recipients, median and mean monthly salaries &amp; wages of employees by strata and sex, Malaysia, 2010–2021</t>
  </si>
  <si>
    <t>A8 : Bilangan penerima, penengah dan purata gaji &amp; upah bulanan pekerja mengikut negeri, Malaysia, 2010–2021</t>
  </si>
  <si>
    <t>A8: Number of recipients, median and mean monthly salaries &amp; wages of employees by state, Malaysia, 2010–2021</t>
  </si>
  <si>
    <t>A8 : Bilangan penerima, penengah dan purata gaji &amp; upah bulanan pekerja mengikut negeri, Malaysia, 2010–2021 (samb.)</t>
  </si>
  <si>
    <t>A8: Number of recipients, median and mean monthly salaries &amp; wages of employees by state, Malaysia, 2010–2021 (cont'd)</t>
  </si>
  <si>
    <t>A9 : Bilangan penerima, penengah dan purata gaji &amp; upah bulanan pekerja mengikut negeri dan jantina, Malaysia, 2010–2021</t>
  </si>
  <si>
    <t>A9: Number of recipients, median and mean monthly salaries &amp; wages of employees by state and sex, Malaysia, 2010–2021</t>
  </si>
  <si>
    <t>A9 : Bilangan penerima, penengah dan purata gaji &amp; upah bulanan pekerja mengikut negeri dan jantina, Malaysia, 2010–2021 (samb.)</t>
  </si>
  <si>
    <t>A9: Number of recipients, median and mean monthly salaries &amp; wages of employees by state and sex, Malaysia, 2010–2021 (cond;t)</t>
  </si>
  <si>
    <t>A9: Number of recipients, median and mean monthly salaries &amp; wages of employees by state and sex, Malaysia, 2010–2021 (cond't)</t>
  </si>
  <si>
    <t>A9: Number of recipeints, median and mean monthly salaries &amp; wages of employees by state and sex, Malaysia, 2010–2021 (cont'd)</t>
  </si>
  <si>
    <t>A10 : Bilangan penerima, penengah dan purata gaji &amp; upah bulanan pekerja mengikut pekerjaan, Malaysia, 2010–2021</t>
  </si>
  <si>
    <t>A10: Number of recipients, median and mean monthly salaries &amp; wages of employees by occupation, Malaysia, 2010–2021</t>
  </si>
  <si>
    <t xml:space="preserve">Industry is classified according to the Malaysia Standard Industrial Classification (MSIC) 2008 Version 1.0 </t>
  </si>
  <si>
    <t>A13: Number of recipients, median and mean monthly salaries &amp; wages of employees by industry and sex, Malaysia, 2010–2021 (cont'd)</t>
  </si>
  <si>
    <t>A13: Bilangan penerima, penengah dan purata gaji &amp; upah bulanan pekerja mengikut industri, Malaysia, 2010–2021 (samb.)</t>
  </si>
  <si>
    <t>A13: Number of recipients, median and mean monthly salaries &amp; wages of employees by industry, Malaysia, 2010–2021 (cont'd)</t>
  </si>
  <si>
    <t>B1 : Penengah dan purata gaji &amp; upah bulanan pekerja mengikut etnik, Malaysia, 2010–2021</t>
  </si>
  <si>
    <t>B1 : Median and mean monthly salaries &amp; wages of employees by ethnic, Malaysia, 2010–2021</t>
  </si>
  <si>
    <t>B2 : Penengah dan purata gaji &amp; upah bulanan pekerja mengikut etnik dan jantina,  Malaysia, 2010–2021 (samb.)</t>
  </si>
  <si>
    <t>B2 : Median and mean monthly salaries &amp; wages of employees by ethnic and sex, Malaysia, 2010–2021 (cont'd)</t>
  </si>
  <si>
    <t>C1: Penengah dan purata gaji &amp; upah bulanan pekerja bukan warganegara mengikut jantina, Malaysia, 2010–2021</t>
  </si>
  <si>
    <t>C1: Median and mean monthly salaries &amp; wages of non-citizen employees by sex, Malaysia, 2010–2021</t>
  </si>
  <si>
    <t>C2: Penengah dan purata gaji &amp; upah bulanan pekerja bukan warganegara mengikut strata, Malaysia, 2010–2021</t>
  </si>
  <si>
    <t>C2: Median and mean monthly salaries &amp; wages of non-citizen employees by strata, Malaysia, 2010–2021</t>
  </si>
  <si>
    <t>C3: Penengah dan purata gaji &amp; upah bulanan pekerja bukan warganegara mengikut pencapaian pendidikan, Malaysia, 2010–2021</t>
  </si>
  <si>
    <t>C3: Median and mean monthly salaries &amp; wages of non-citizen employees by educational attainment, Malaysia, 2010–2021</t>
  </si>
  <si>
    <t>D1: Ralat piawai relatif bagi purata gaji &amp; upah bulanan pekerja mengikut negeri, Malaysia, 2021</t>
  </si>
  <si>
    <t>D1: Relative standard error for mean monthly salaries &amp; wages of employees by state, Malaysia, 2021</t>
  </si>
  <si>
    <t>D2:  Ralat piawai relatif bagi purata gaji &amp; upah bulanan pekerja mengikut pekerjaan, Malaysia, 2021</t>
  </si>
  <si>
    <t>D2: Relative standard error for mean monthly salaries &amp; wages of employees by occupation, Malaysia, 2021</t>
  </si>
  <si>
    <t>D3:  Ralat piawai relatif bagi purata gaji &amp; upah bulanan pekerja mengikut industri, Malaysia, 2021</t>
  </si>
  <si>
    <t>D3: Relative standard error for mean monthly salaries &amp; wages of employees by industry, Malaysia, 2021</t>
  </si>
  <si>
    <t>Mahir</t>
  </si>
  <si>
    <t>Skilled</t>
  </si>
  <si>
    <t>Separuh mahir</t>
  </si>
  <si>
    <t>Semi-skilled</t>
  </si>
  <si>
    <t>Berkemahiran rendah</t>
  </si>
  <si>
    <t>Low-skilled</t>
  </si>
  <si>
    <t>Kategori kemahiran dikelaskan mengikut Klasifikasi Piawaian Pengelasan Pekerjaan, Malaysia (MASCO) 2013</t>
  </si>
  <si>
    <t>Skilled category is classified according to the Malaysia Standard Classification of Occupation (MASCO) 2013</t>
  </si>
  <si>
    <t>A13: Bilangan penerima, penengah dan purata gaji &amp; upah bulanan pekerja mengikut industri, Malaysia, 2010–2021</t>
  </si>
  <si>
    <t>A13: Number of recipients, median and mean monthly salaries &amp; wages of employees by industry, Malaysia, 2010–2021</t>
  </si>
  <si>
    <t>A13 : Bilangan penerima, penengah dan purata gaji &amp; upah bulanan pekerja mengikut industri, Malaysia, 2010–2021 (samb.)</t>
  </si>
  <si>
    <t>A14: Bilangan penerima, penengah dan purata gaji &amp; upah bulanan pekerja mengikut industri dan jantina, Malaysia, 2010–2021</t>
  </si>
  <si>
    <t>A14: Number of recipients, median and mean monthly salaries &amp; wages of employees by industry and sex, Malaysia, 2010–2021</t>
  </si>
  <si>
    <t>A14: Bilangan penerima, penengah dan purata gaji &amp; upah bulanan pekerja mengikut industri dan jantina, Malaysia, 2010–2021 (samb.)</t>
  </si>
  <si>
    <t>A14: Number of recipients, median and mean monthly salaries &amp; wages of employees by industry and sex, Malaysia, 2010–2021 (cont'd)</t>
  </si>
  <si>
    <t>A14 : Bilangan penerima, penengah dan purata gaji &amp; upah bulanan pekerja mengikut industri dan jantina, Malaysia, 2010–2021 (samb.)</t>
  </si>
  <si>
    <t>A14: Bilangan penerima, penengah dan purata gaji &amp; upah bulanan pekerja mengikut industri, Malaysia, 2010–2021 (samb.)</t>
  </si>
  <si>
    <t>A14: Number of recipients, median and mean monthly salaries &amp; wages of employees by industry, Malaysia, 2010–2021 (cont'd)</t>
  </si>
  <si>
    <t>A15 : Bilangan penerima, median dan purata gaji &amp; upah bulanan pekerja mengikut sektor, Malaysia, 2010–2021</t>
  </si>
  <si>
    <t>A15: Number of recipients, median and mean monthly salaries &amp; wages of employees by sector, Malaysia, 2010–2021</t>
  </si>
  <si>
    <t>A16 : Bilangan penerima, median dan purata gaji &amp; upah bulanan pekerja mengikut sektor dan jantina, Malaysia, 2010–2021 (samb.)</t>
  </si>
  <si>
    <t>A16:  Number of recipients, median and mean monthly salaries &amp; wages of employees by sector and sex, Malaysia, 2010–2021 (cont'd)</t>
  </si>
  <si>
    <t>A12 : Bilangan penerima, penengah dan purata gaji &amp; upah bulanan pekerja mengikut kategori kemahiran dan jantina, Malaysia, 2010–2021</t>
  </si>
  <si>
    <t>A12: Number of recipients, median and mean monthly salaries &amp; wages of employees by skilled category and sex, Malaysia, 2010–2021</t>
  </si>
  <si>
    <t/>
  </si>
  <si>
    <t>G14 new  * J * Kumpulan_Umur_5</t>
  </si>
  <si>
    <t>G14 new</t>
  </si>
  <si>
    <t>Kumpulan_Umur_5</t>
  </si>
  <si>
    <t>J</t>
  </si>
  <si>
    <t>1</t>
  </si>
  <si>
    <t>2</t>
  </si>
  <si>
    <t>N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</si>
  <si>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</si>
  <si>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</si>
  <si>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</si>
  <si>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</si>
  <si>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</si>
  <si>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</si>
  <si>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</si>
  <si>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</si>
  <si>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</si>
  <si>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</si>
  <si>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Median</t>
  </si>
  <si>
    <t>Mean</t>
  </si>
  <si>
    <t>G14 new  * J * GRP_PT</t>
  </si>
  <si>
    <t>GRP_PT</t>
  </si>
  <si>
    <t>3</t>
  </si>
  <si>
    <t>4</t>
  </si>
  <si>
    <t>G14 new  * J * GRP_SJ</t>
  </si>
  <si>
    <t>GRP_SJ</t>
  </si>
  <si>
    <t>5</t>
  </si>
  <si>
    <t>G14 new  * J * GRP_ST</t>
  </si>
  <si>
    <t>GRP_ST</t>
  </si>
  <si>
    <t>G14 new  * J * NG</t>
  </si>
  <si>
    <t>NG</t>
  </si>
  <si>
    <t>01</t>
  </si>
  <si>
    <t>02</t>
  </si>
  <si>
    <t>03</t>
  </si>
  <si>
    <t>14</t>
  </si>
  <si>
    <t>15</t>
  </si>
  <si>
    <t>16</t>
  </si>
  <si>
    <t>G14 new  * J * MASCO_1D</t>
  </si>
  <si>
    <t>MASCO_1D</t>
  </si>
  <si>
    <t>6</t>
  </si>
  <si>
    <t>7</t>
  </si>
  <si>
    <t>8</t>
  </si>
  <si>
    <t>9</t>
  </si>
  <si>
    <t>G14 new  * J * skill2</t>
  </si>
  <si>
    <t>skill2</t>
  </si>
  <si>
    <t>G14 new  * J * MSIC_1D</t>
  </si>
  <si>
    <t>MSIC_1D</t>
  </si>
  <si>
    <t>A</t>
  </si>
  <si>
    <t>B</t>
  </si>
  <si>
    <t>C</t>
  </si>
  <si>
    <t>D</t>
  </si>
  <si>
    <t>E</t>
  </si>
  <si>
    <t>F</t>
  </si>
  <si>
    <t>G</t>
  </si>
  <si>
    <t>H</t>
  </si>
  <si>
    <t>I</t>
  </si>
  <si>
    <t>K</t>
  </si>
  <si>
    <t>L</t>
  </si>
  <si>
    <t>M</t>
  </si>
  <si>
    <t>O</t>
  </si>
  <si>
    <t>P</t>
  </si>
  <si>
    <t>Q</t>
  </si>
  <si>
    <t>R</t>
  </si>
  <si>
    <t>S</t>
  </si>
  <si>
    <t>G14 new  * J * sec</t>
  </si>
  <si>
    <t>sec</t>
  </si>
  <si>
    <t>G14 new  * J * Grpet</t>
  </si>
  <si>
    <t>Grpet</t>
  </si>
  <si>
    <t>G14 new  * J</t>
  </si>
  <si>
    <t>G14 new  * GRP_ST</t>
  </si>
  <si>
    <t>G14 new  * GRP_PT</t>
  </si>
  <si>
    <t>Univariate Statistics</t>
  </si>
  <si>
    <t>Estimate</t>
  </si>
  <si>
    <t>Standard Error</t>
  </si>
  <si>
    <t>95% Confidence Interval</t>
  </si>
  <si>
    <t>Coefficient of Variation</t>
  </si>
  <si>
    <t>Unweighted Count</t>
  </si>
  <si>
    <t>Lower</t>
  </si>
  <si>
    <t>Upper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</si>
</sst>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_(* #,##0.00_);_(* \(#,##0.00\);_(* &quot;-&quot;??_);_(@_)"/>
    <numFmt numFmtId="165" formatCode="0.0"/>
    <numFmt numFmtId="166" formatCode="_(* #,##0.0_);_(* \(#,##0.0\);_(* &quot;-&quot;??_);_(@_)"/>
    <numFmt numFmtId="167" formatCode="_(* #,##0_);_(* \(#,##0\);_(* &quot;-&quot;??_);_(@_)"/>
    <numFmt numFmtId="168" formatCode="0.0%"/>
    <numFmt numFmtId="169" formatCode="_-* #,##0.0_-;\-* #,##0.0_-;_-* &quot;-&quot;??_-;_-@_-"/>
    <numFmt numFmtId="170" formatCode="###0"/>
    <numFmt numFmtId="171" formatCode="###0.000"/>
    <numFmt numFmtId="172" formatCode="###0.00"/>
    <numFmt numFmtId="173" formatCode="###0.0000"/>
  </numFmts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i/>
      <sz val="10"/>
      <color theme="1"/>
      <name val="Arial"/>
      <family val="2"/>
    </font>
    <font>
      <sz val="10"/>
      <color theme="1"/>
      <name val="Arial"/>
      <family val="2"/>
    </font>
    <font>
      <i/>
      <sz val="10"/>
      <color indexed="8"/>
      <name val="Arial"/>
      <family val="2"/>
    </font>
    <font>
      <b/>
      <i/>
      <sz val="10"/>
      <color indexed="8"/>
      <name val="Arial"/>
      <family val="2"/>
    </font>
    <font>
      <sz val="11"/>
      <color theme="1"/>
      <name val="Arial"/>
      <family val="2"/>
    </font>
    <font>
      <i/>
      <sz val="11"/>
      <color theme="1"/>
      <name val="Calibri"/>
      <family val="2"/>
      <scheme val="minor"/>
    </font>
    <font>
      <i/>
      <sz val="10"/>
      <name val="Arial"/>
      <family val="2"/>
    </font>
    <font>
      <vertAlign val="superscript"/>
      <sz val="10"/>
      <color theme="1"/>
      <name val="Arial"/>
      <family val="2"/>
    </font>
    <font>
      <b/>
      <vertAlign val="superscript"/>
      <sz val="10"/>
      <color theme="1"/>
      <name val="Arial"/>
      <family val="2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0"/>
      <name val="Arial"/>
      <family val="2"/>
    </font>
    <font>
      <sz val="9"/>
      <color theme="1"/>
      <name val="Arial"/>
      <family val="2"/>
    </font>
    <font>
      <i/>
      <sz val="9"/>
      <color theme="1"/>
      <name val="Arial"/>
      <family val="2"/>
    </font>
    <font>
      <vertAlign val="superscript"/>
      <sz val="9"/>
      <color theme="1"/>
      <name val="Arial"/>
      <family val="2"/>
    </font>
    <font>
      <sz val="9"/>
      <color theme="1"/>
      <name val="Calibri"/>
      <family val="2"/>
      <scheme val="minor"/>
    </font>
    <font>
      <b/>
      <sz val="11"/>
      <name val="Arial"/>
      <family val="2"/>
    </font>
    <font>
      <b/>
      <vertAlign val="superscript"/>
      <sz val="11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b/>
      <sz val="11"/>
      <color theme="1"/>
      <name val="Arial"/>
      <family val="2"/>
    </font>
    <font>
      <i/>
      <sz val="11"/>
      <color theme="1"/>
      <name val="Arial"/>
      <family val="2"/>
    </font>
    <font>
      <b/>
      <sz val="12"/>
      <color theme="1"/>
      <name val="Arial"/>
      <family val="2"/>
    </font>
    <font>
      <i/>
      <sz val="12"/>
      <color theme="1"/>
      <name val="Arial"/>
      <family val="2"/>
    </font>
    <font>
      <b/>
      <i/>
      <sz val="10"/>
      <name val="Arial"/>
      <family val="2"/>
    </font>
    <font>
      <b/>
      <vertAlign val="superscript"/>
      <sz val="10"/>
      <name val="Arial"/>
      <family val="2"/>
    </font>
    <font>
      <b/>
      <i/>
      <vertAlign val="superscript"/>
      <sz val="10"/>
      <name val="Arial"/>
      <family val="2"/>
    </font>
    <font>
      <b/>
      <sz val="11"/>
      <color theme="1"/>
      <name val="Calibri"/>
      <family val="2"/>
      <scheme val="minor"/>
    </font>
    <font>
      <i/>
      <vertAlign val="superscript"/>
      <sz val="9"/>
      <color theme="1"/>
      <name val="Arial"/>
      <family val="2"/>
    </font>
    <font>
      <sz val="10"/>
      <name val="Arial"/>
    </font>
    <font>
      <b/>
      <sz val="11"/>
      <color indexed="60"/>
      <name val="Arial Bold"/>
    </font>
    <font>
      <sz val="9"/>
      <color indexed="60"/>
      <name val="Arial"/>
    </font>
    <font>
      <sz val="9"/>
      <color indexed="62"/>
      <name val="Arial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theme="4" tint="0.79998168889431442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FFFF00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3"/>
      </right>
      <top/>
      <bottom/>
      <diagonal/>
    </border>
    <border>
      <left style="thin">
        <color indexed="63"/>
      </left>
      <right style="thin">
        <color indexed="63"/>
      </right>
      <top/>
      <bottom/>
      <diagonal/>
    </border>
    <border>
      <left style="thin">
        <color indexed="63"/>
      </left>
      <right/>
      <top/>
      <bottom/>
      <diagonal/>
    </border>
    <border>
      <left/>
      <right/>
      <top/>
      <bottom style="thin">
        <color indexed="61"/>
      </bottom>
      <diagonal/>
    </border>
    <border>
      <left/>
      <right style="thin">
        <color indexed="63"/>
      </right>
      <top/>
      <bottom style="thin">
        <color indexed="61"/>
      </bottom>
      <diagonal/>
    </border>
    <border>
      <left style="thin">
        <color indexed="63"/>
      </left>
      <right style="thin">
        <color indexed="63"/>
      </right>
      <top/>
      <bottom style="thin">
        <color indexed="61"/>
      </bottom>
      <diagonal/>
    </border>
    <border>
      <left style="thin">
        <color indexed="63"/>
      </left>
      <right/>
      <top/>
      <bottom style="thin">
        <color indexed="61"/>
      </bottom>
      <diagonal/>
    </border>
    <border>
      <left/>
      <right/>
      <top style="thin">
        <color indexed="61"/>
      </top>
      <bottom/>
      <diagonal/>
    </border>
    <border>
      <left/>
      <right/>
      <top style="thin">
        <color indexed="61"/>
      </top>
      <bottom style="thin">
        <color indexed="22"/>
      </bottom>
      <diagonal/>
    </border>
    <border>
      <left/>
      <right style="thin">
        <color indexed="63"/>
      </right>
      <top style="thin">
        <color indexed="61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1"/>
      </top>
      <bottom style="thin">
        <color indexed="22"/>
      </bottom>
      <diagonal/>
    </border>
    <border>
      <left style="thin">
        <color indexed="63"/>
      </left>
      <right/>
      <top style="thin">
        <color indexed="61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 style="thin">
        <color indexed="63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/>
      <diagonal/>
    </border>
    <border>
      <left/>
      <right style="thin">
        <color indexed="63"/>
      </right>
      <top style="thin">
        <color indexed="22"/>
      </top>
      <bottom/>
      <diagonal/>
    </border>
    <border>
      <left style="thin">
        <color indexed="63"/>
      </left>
      <right style="thin">
        <color indexed="63"/>
      </right>
      <top style="thin">
        <color indexed="22"/>
      </top>
      <bottom/>
      <diagonal/>
    </border>
    <border>
      <left style="thin">
        <color indexed="63"/>
      </left>
      <right/>
      <top style="thin">
        <color indexed="22"/>
      </top>
      <bottom/>
      <diagonal/>
    </border>
    <border>
      <left/>
      <right/>
      <top style="thin">
        <color indexed="22"/>
      </top>
      <bottom style="thin">
        <color indexed="61"/>
      </bottom>
      <diagonal/>
    </border>
    <border>
      <left/>
      <right style="thin">
        <color indexed="63"/>
      </right>
      <top style="thin">
        <color indexed="22"/>
      </top>
      <bottom style="thin">
        <color indexed="61"/>
      </bottom>
      <diagonal/>
    </border>
    <border>
      <left style="thin">
        <color indexed="63"/>
      </left>
      <right style="thin">
        <color indexed="63"/>
      </right>
      <top style="thin">
        <color indexed="22"/>
      </top>
      <bottom style="thin">
        <color indexed="61"/>
      </bottom>
      <diagonal/>
    </border>
    <border>
      <left style="thin">
        <color indexed="63"/>
      </left>
      <right/>
      <top style="thin">
        <color indexed="22"/>
      </top>
      <bottom style="thin">
        <color indexed="61"/>
      </bottom>
      <diagonal/>
    </border>
    <border>
      <left/>
      <right/>
      <top style="thin">
        <color indexed="61"/>
      </top>
      <bottom style="thin">
        <color indexed="61"/>
      </bottom>
      <diagonal/>
    </border>
    <border>
      <left/>
      <right style="thin">
        <color indexed="63"/>
      </right>
      <top style="thin">
        <color indexed="61"/>
      </top>
      <bottom style="thin">
        <color indexed="61"/>
      </bottom>
      <diagonal/>
    </border>
    <border>
      <left style="thin">
        <color indexed="63"/>
      </left>
      <right style="thin">
        <color indexed="63"/>
      </right>
      <top style="thin">
        <color indexed="61"/>
      </top>
      <bottom style="thin">
        <color indexed="61"/>
      </bottom>
      <diagonal/>
    </border>
    <border>
      <left style="thin">
        <color indexed="63"/>
      </left>
      <right/>
      <top style="thin">
        <color indexed="61"/>
      </top>
      <bottom style="thin">
        <color indexed="61"/>
      </bottom>
      <diagonal/>
    </border>
    <border>
      <left/>
      <right style="thin">
        <color indexed="63"/>
      </right>
      <top style="thin">
        <color indexed="61"/>
      </top>
      <bottom/>
      <diagonal/>
    </border>
    <border>
      <left style="thin">
        <color indexed="63"/>
      </left>
      <right style="thin">
        <color indexed="63"/>
      </right>
      <top style="thin">
        <color indexed="61"/>
      </top>
      <bottom/>
      <diagonal/>
    </border>
    <border>
      <left style="thin">
        <color indexed="63"/>
      </left>
      <right/>
      <top style="thin">
        <color indexed="61"/>
      </top>
      <bottom/>
      <diagonal/>
    </border>
  </borders>
  <cellStyleXfs count="8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4" fillId="0" borderId="0"/>
  </cellStyleXfs>
  <cellXfs count="423">
    <xf numFmtId="0" fontId="0" fillId="0" borderId="0" xfId="0"/>
    <xf numFmtId="0" fontId="6" fillId="0" borderId="2" xfId="0" applyFont="1" applyFill="1" applyBorder="1" applyAlignment="1">
      <alignment horizontal="left" vertical="center" wrapText="1" indent="1"/>
    </xf>
    <xf numFmtId="166" fontId="6" fillId="0" borderId="1" xfId="1" applyNumberFormat="1" applyFont="1" applyFill="1" applyBorder="1" applyAlignment="1">
      <alignment vertical="center"/>
    </xf>
    <xf numFmtId="16" fontId="6" fillId="2" borderId="5" xfId="0" applyNumberFormat="1" applyFont="1" applyFill="1" applyBorder="1" applyAlignment="1">
      <alignment horizontal="left" vertical="center" wrapText="1" indent="1"/>
    </xf>
    <xf numFmtId="0" fontId="6" fillId="2" borderId="2" xfId="0" applyFont="1" applyFill="1" applyBorder="1" applyAlignment="1">
      <alignment horizontal="left" vertical="center" wrapText="1" indent="1"/>
    </xf>
    <xf numFmtId="0" fontId="6" fillId="2" borderId="1" xfId="0" applyFont="1" applyFill="1" applyBorder="1" applyAlignment="1">
      <alignment horizontal="left" vertical="center" wrapText="1" indent="1"/>
    </xf>
    <xf numFmtId="0" fontId="6" fillId="0" borderId="1" xfId="0" applyFont="1" applyFill="1" applyBorder="1" applyAlignment="1">
      <alignment horizontal="left" vertical="center" wrapText="1" indent="1"/>
    </xf>
    <xf numFmtId="16" fontId="6" fillId="0" borderId="5" xfId="0" applyNumberFormat="1" applyFont="1" applyFill="1" applyBorder="1" applyAlignment="1">
      <alignment horizontal="left" vertical="center" wrapText="1" indent="1"/>
    </xf>
    <xf numFmtId="167" fontId="6" fillId="0" borderId="1" xfId="1" applyNumberFormat="1" applyFont="1" applyFill="1" applyBorder="1" applyAlignment="1">
      <alignment horizontal="center" vertical="center"/>
    </xf>
    <xf numFmtId="167" fontId="6" fillId="0" borderId="1" xfId="1" applyNumberFormat="1" applyFont="1" applyFill="1" applyBorder="1" applyAlignment="1">
      <alignment horizontal="left" vertical="center"/>
    </xf>
    <xf numFmtId="166" fontId="6" fillId="0" borderId="1" xfId="1" applyNumberFormat="1" applyFont="1" applyFill="1" applyBorder="1" applyAlignment="1">
      <alignment horizontal="center" vertical="center"/>
    </xf>
    <xf numFmtId="166" fontId="6" fillId="2" borderId="1" xfId="1" applyNumberFormat="1" applyFont="1" applyFill="1" applyBorder="1" applyAlignment="1">
      <alignment horizontal="center" vertical="center"/>
    </xf>
    <xf numFmtId="167" fontId="6" fillId="2" borderId="1" xfId="1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 indent="1"/>
    </xf>
    <xf numFmtId="0" fontId="9" fillId="0" borderId="1" xfId="0" applyFont="1" applyBorder="1" applyAlignment="1">
      <alignment horizontal="left" vertical="center" indent="1"/>
    </xf>
    <xf numFmtId="0" fontId="10" fillId="0" borderId="0" xfId="0" applyFont="1"/>
    <xf numFmtId="0" fontId="6" fillId="0" borderId="0" xfId="0" applyFont="1"/>
    <xf numFmtId="0" fontId="5" fillId="0" borderId="0" xfId="0" applyFont="1"/>
    <xf numFmtId="0" fontId="0" fillId="0" borderId="0" xfId="0" applyAlignment="1">
      <alignment horizontal="left"/>
    </xf>
    <xf numFmtId="167" fontId="6" fillId="0" borderId="1" xfId="1" applyNumberFormat="1" applyFont="1" applyFill="1" applyBorder="1" applyAlignment="1">
      <alignment horizontal="center" vertical="center" wrapText="1"/>
    </xf>
    <xf numFmtId="167" fontId="6" fillId="0" borderId="1" xfId="1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 wrapText="1"/>
    </xf>
    <xf numFmtId="167" fontId="6" fillId="0" borderId="0" xfId="1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166" fontId="6" fillId="0" borderId="0" xfId="1" applyNumberFormat="1" applyFont="1" applyFill="1" applyBorder="1" applyAlignment="1">
      <alignment horizontal="center" vertical="center"/>
    </xf>
    <xf numFmtId="165" fontId="3" fillId="0" borderId="0" xfId="2" applyNumberFormat="1" applyFont="1" applyFill="1" applyBorder="1" applyAlignment="1">
      <alignment horizontal="center" vertical="center"/>
    </xf>
    <xf numFmtId="166" fontId="3" fillId="0" borderId="0" xfId="1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167" fontId="3" fillId="0" borderId="0" xfId="1" applyNumberFormat="1" applyFont="1" applyFill="1" applyBorder="1" applyAlignment="1">
      <alignment horizontal="center" vertical="center"/>
    </xf>
    <xf numFmtId="0" fontId="0" fillId="0" borderId="0" xfId="0" applyFill="1" applyBorder="1"/>
    <xf numFmtId="0" fontId="6" fillId="0" borderId="0" xfId="0" applyNumberFormat="1" applyFont="1" applyFill="1" applyBorder="1" applyAlignment="1">
      <alignment vertical="center"/>
    </xf>
    <xf numFmtId="0" fontId="14" fillId="0" borderId="0" xfId="0" applyFont="1"/>
    <xf numFmtId="0" fontId="15" fillId="0" borderId="0" xfId="0" applyFont="1"/>
    <xf numFmtId="167" fontId="2" fillId="0" borderId="1" xfId="1" applyNumberFormat="1" applyFont="1" applyFill="1" applyBorder="1" applyAlignment="1">
      <alignment horizontal="center" vertical="center"/>
    </xf>
    <xf numFmtId="0" fontId="0" fillId="0" borderId="0" xfId="0" applyBorder="1"/>
    <xf numFmtId="0" fontId="5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left"/>
    </xf>
    <xf numFmtId="0" fontId="6" fillId="0" borderId="9" xfId="0" applyNumberFormat="1" applyFont="1" applyFill="1" applyBorder="1" applyAlignment="1">
      <alignment horizontal="left" vertical="center"/>
    </xf>
    <xf numFmtId="0" fontId="6" fillId="0" borderId="0" xfId="0" applyNumberFormat="1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left" vertical="center" indent="1"/>
    </xf>
    <xf numFmtId="16" fontId="6" fillId="0" borderId="5" xfId="0" applyNumberFormat="1" applyFont="1" applyFill="1" applyBorder="1" applyAlignment="1">
      <alignment horizontal="left" vertical="center" indent="1"/>
    </xf>
    <xf numFmtId="3" fontId="2" fillId="0" borderId="2" xfId="1" applyNumberFormat="1" applyFont="1" applyFill="1" applyBorder="1" applyAlignment="1">
      <alignment horizontal="center" vertical="center" wrapText="1"/>
    </xf>
    <xf numFmtId="39" fontId="2" fillId="0" borderId="1" xfId="1" applyNumberFormat="1" applyFont="1" applyFill="1" applyBorder="1" applyAlignment="1">
      <alignment horizontal="center" vertical="center"/>
    </xf>
    <xf numFmtId="0" fontId="6" fillId="0" borderId="0" xfId="0" applyFont="1" applyBorder="1"/>
    <xf numFmtId="0" fontId="6" fillId="0" borderId="0" xfId="0" applyFont="1" applyAlignment="1">
      <alignment horizontal="center"/>
    </xf>
    <xf numFmtId="0" fontId="6" fillId="0" borderId="0" xfId="0" applyFont="1" applyAlignment="1">
      <alignment vertical="center"/>
    </xf>
    <xf numFmtId="37" fontId="16" fillId="0" borderId="1" xfId="1" quotePrefix="1" applyNumberFormat="1" applyFont="1" applyFill="1" applyBorder="1" applyAlignment="1">
      <alignment horizontal="center" vertical="center"/>
    </xf>
    <xf numFmtId="16" fontId="6" fillId="2" borderId="1" xfId="0" applyNumberFormat="1" applyFont="1" applyFill="1" applyBorder="1" applyAlignment="1">
      <alignment horizontal="left" vertical="center" wrapText="1" indent="1"/>
    </xf>
    <xf numFmtId="0" fontId="17" fillId="0" borderId="0" xfId="0" applyFont="1"/>
    <xf numFmtId="0" fontId="20" fillId="0" borderId="0" xfId="0" applyFont="1"/>
    <xf numFmtId="0" fontId="6" fillId="0" borderId="1" xfId="0" applyFont="1" applyFill="1" applyBorder="1" applyAlignment="1">
      <alignment horizontal="left" vertical="center" indent="1"/>
    </xf>
    <xf numFmtId="0" fontId="6" fillId="0" borderId="0" xfId="0" applyFont="1" applyAlignment="1">
      <alignment horizontal="left" indent="1"/>
    </xf>
    <xf numFmtId="0" fontId="9" fillId="0" borderId="0" xfId="0" applyFont="1"/>
    <xf numFmtId="0" fontId="9" fillId="0" borderId="0" xfId="0" applyFont="1" applyAlignment="1">
      <alignment horizontal="left" indent="1"/>
    </xf>
    <xf numFmtId="166" fontId="6" fillId="0" borderId="6" xfId="1" applyNumberFormat="1" applyFont="1" applyFill="1" applyBorder="1" applyAlignment="1">
      <alignment horizontal="center" vertical="center"/>
    </xf>
    <xf numFmtId="167" fontId="6" fillId="0" borderId="6" xfId="1" applyNumberFormat="1" applyFont="1" applyFill="1" applyBorder="1" applyAlignment="1">
      <alignment horizontal="center" vertical="center"/>
    </xf>
    <xf numFmtId="166" fontId="6" fillId="0" borderId="5" xfId="1" applyNumberFormat="1" applyFont="1" applyFill="1" applyBorder="1" applyAlignment="1">
      <alignment horizontal="center" vertical="center"/>
    </xf>
    <xf numFmtId="166" fontId="6" fillId="0" borderId="2" xfId="1" applyNumberFormat="1" applyFont="1" applyFill="1" applyBorder="1" applyAlignment="1">
      <alignment horizontal="center" vertical="center"/>
    </xf>
    <xf numFmtId="167" fontId="6" fillId="0" borderId="2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67" fontId="6" fillId="2" borderId="6" xfId="1" applyNumberFormat="1" applyFont="1" applyFill="1" applyBorder="1" applyAlignment="1">
      <alignment horizontal="center" vertical="center"/>
    </xf>
    <xf numFmtId="167" fontId="2" fillId="0" borderId="6" xfId="1" applyNumberFormat="1" applyFont="1" applyFill="1" applyBorder="1" applyAlignment="1">
      <alignment horizontal="center" vertical="center"/>
    </xf>
    <xf numFmtId="166" fontId="0" fillId="0" borderId="0" xfId="0" applyNumberFormat="1"/>
    <xf numFmtId="166" fontId="6" fillId="2" borderId="0" xfId="1" applyNumberFormat="1" applyFont="1" applyFill="1" applyBorder="1" applyAlignment="1">
      <alignment horizontal="center" vertical="center"/>
    </xf>
    <xf numFmtId="167" fontId="6" fillId="2" borderId="0" xfId="1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 wrapText="1" indent="1"/>
    </xf>
    <xf numFmtId="167" fontId="3" fillId="2" borderId="0" xfId="1" applyNumberFormat="1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left" vertical="center" wrapText="1" indent="1"/>
    </xf>
    <xf numFmtId="0" fontId="6" fillId="0" borderId="0" xfId="0" applyFont="1" applyFill="1" applyBorder="1" applyAlignment="1">
      <alignment horizontal="left" vertical="center" wrapText="1" indent="1"/>
    </xf>
    <xf numFmtId="0" fontId="11" fillId="0" borderId="0" xfId="0" applyFont="1" applyFill="1" applyBorder="1" applyAlignment="1">
      <alignment horizontal="left" vertical="top" wrapText="1" indent="1"/>
    </xf>
    <xf numFmtId="167" fontId="6" fillId="0" borderId="0" xfId="0" applyNumberFormat="1" applyFont="1" applyBorder="1"/>
    <xf numFmtId="167" fontId="0" fillId="0" borderId="0" xfId="0" applyNumberFormat="1" applyBorder="1"/>
    <xf numFmtId="167" fontId="2" fillId="0" borderId="0" xfId="1" applyNumberFormat="1" applyFont="1" applyFill="1" applyBorder="1" applyAlignment="1">
      <alignment horizontal="center" vertical="center"/>
    </xf>
    <xf numFmtId="167" fontId="6" fillId="0" borderId="0" xfId="1" applyNumberFormat="1" applyFont="1" applyBorder="1"/>
    <xf numFmtId="0" fontId="5" fillId="0" borderId="0" xfId="0" applyFont="1" applyBorder="1" applyAlignment="1">
      <alignment horizontal="left" vertical="center" indent="1"/>
    </xf>
    <xf numFmtId="0" fontId="6" fillId="0" borderId="9" xfId="0" applyFont="1" applyFill="1" applyBorder="1" applyAlignment="1">
      <alignment horizontal="left" vertical="center" wrapText="1" indent="1"/>
    </xf>
    <xf numFmtId="0" fontId="11" fillId="0" borderId="0" xfId="0" applyFont="1" applyFill="1" applyBorder="1" applyAlignment="1">
      <alignment horizontal="left" vertical="center" wrapText="1" indent="1"/>
    </xf>
    <xf numFmtId="0" fontId="5" fillId="2" borderId="0" xfId="0" applyFont="1" applyFill="1" applyBorder="1" applyAlignment="1">
      <alignment horizontal="left" vertical="center" indent="1"/>
    </xf>
    <xf numFmtId="0" fontId="6" fillId="0" borderId="5" xfId="0" applyFont="1" applyFill="1" applyBorder="1" applyAlignment="1">
      <alignment horizontal="left" vertical="center" wrapText="1" indent="1"/>
    </xf>
    <xf numFmtId="166" fontId="2" fillId="2" borderId="1" xfId="1" applyNumberFormat="1" applyFont="1" applyFill="1" applyBorder="1" applyAlignment="1">
      <alignment horizontal="center" vertical="center"/>
    </xf>
    <xf numFmtId="166" fontId="2" fillId="0" borderId="1" xfId="1" applyNumberFormat="1" applyFont="1" applyFill="1" applyBorder="1" applyAlignment="1">
      <alignment horizontal="center" vertical="center"/>
    </xf>
    <xf numFmtId="166" fontId="2" fillId="0" borderId="6" xfId="1" applyNumberFormat="1" applyFont="1" applyFill="1" applyBorder="1" applyAlignment="1">
      <alignment horizontal="center" vertical="center"/>
    </xf>
    <xf numFmtId="3" fontId="2" fillId="0" borderId="1" xfId="1" applyNumberFormat="1" applyFont="1" applyFill="1" applyBorder="1" applyAlignment="1">
      <alignment horizontal="center" vertical="center"/>
    </xf>
    <xf numFmtId="37" fontId="2" fillId="0" borderId="1" xfId="1" applyNumberFormat="1" applyFont="1" applyFill="1" applyBorder="1" applyAlignment="1">
      <alignment horizontal="center" vertical="center"/>
    </xf>
    <xf numFmtId="166" fontId="6" fillId="0" borderId="1" xfId="0" applyNumberFormat="1" applyFont="1" applyBorder="1" applyAlignment="1">
      <alignment horizontal="center" vertical="center"/>
    </xf>
    <xf numFmtId="168" fontId="0" fillId="0" borderId="0" xfId="2" applyNumberFormat="1" applyFont="1"/>
    <xf numFmtId="165" fontId="6" fillId="0" borderId="0" xfId="0" applyNumberFormat="1" applyFont="1"/>
    <xf numFmtId="165" fontId="0" fillId="0" borderId="0" xfId="0" applyNumberFormat="1"/>
    <xf numFmtId="0" fontId="5" fillId="0" borderId="10" xfId="0" applyFont="1" applyBorder="1" applyAlignment="1">
      <alignment horizontal="center"/>
    </xf>
    <xf numFmtId="0" fontId="26" fillId="0" borderId="10" xfId="0" applyFont="1" applyBorder="1" applyAlignment="1">
      <alignment horizontal="center"/>
    </xf>
    <xf numFmtId="166" fontId="6" fillId="0" borderId="13" xfId="0" applyNumberFormat="1" applyFont="1" applyBorder="1" applyAlignment="1">
      <alignment horizontal="center" vertical="center"/>
    </xf>
    <xf numFmtId="166" fontId="6" fillId="0" borderId="11" xfId="0" applyNumberFormat="1" applyFont="1" applyBorder="1" applyAlignment="1">
      <alignment horizontal="center" vertical="center"/>
    </xf>
    <xf numFmtId="167" fontId="6" fillId="0" borderId="5" xfId="1" applyNumberFormat="1" applyFont="1" applyFill="1" applyBorder="1" applyAlignment="1">
      <alignment horizontal="center" vertical="center"/>
    </xf>
    <xf numFmtId="166" fontId="3" fillId="3" borderId="1" xfId="1" applyNumberFormat="1" applyFont="1" applyFill="1" applyBorder="1" applyAlignment="1">
      <alignment horizontal="center" vertical="center"/>
    </xf>
    <xf numFmtId="167" fontId="3" fillId="3" borderId="1" xfId="1" applyNumberFormat="1" applyFont="1" applyFill="1" applyBorder="1" applyAlignment="1">
      <alignment horizontal="center" vertical="center"/>
    </xf>
    <xf numFmtId="166" fontId="3" fillId="3" borderId="1" xfId="1" applyNumberFormat="1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left" vertical="center" wrapText="1"/>
    </xf>
    <xf numFmtId="166" fontId="3" fillId="4" borderId="1" xfId="1" applyNumberFormat="1" applyFont="1" applyFill="1" applyBorder="1" applyAlignment="1">
      <alignment horizontal="center" vertical="center"/>
    </xf>
    <xf numFmtId="166" fontId="3" fillId="4" borderId="2" xfId="1" applyNumberFormat="1" applyFont="1" applyFill="1" applyBorder="1" applyAlignment="1">
      <alignment horizontal="center" vertical="center"/>
    </xf>
    <xf numFmtId="167" fontId="3" fillId="4" borderId="1" xfId="1" applyNumberFormat="1" applyFont="1" applyFill="1" applyBorder="1" applyAlignment="1">
      <alignment horizontal="center" vertical="center"/>
    </xf>
    <xf numFmtId="0" fontId="16" fillId="4" borderId="2" xfId="0" applyFont="1" applyFill="1" applyBorder="1" applyAlignment="1">
      <alignment horizontal="left" vertical="center" wrapText="1" indent="1"/>
    </xf>
    <xf numFmtId="167" fontId="16" fillId="4" borderId="1" xfId="1" applyNumberFormat="1" applyFont="1" applyFill="1" applyBorder="1" applyAlignment="1">
      <alignment horizontal="center" vertical="center"/>
    </xf>
    <xf numFmtId="167" fontId="16" fillId="4" borderId="2" xfId="1" applyNumberFormat="1" applyFont="1" applyFill="1" applyBorder="1" applyAlignment="1">
      <alignment horizontal="center" vertical="center"/>
    </xf>
    <xf numFmtId="167" fontId="3" fillId="4" borderId="2" xfId="1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right" vertical="center" wrapText="1" indent="1"/>
    </xf>
    <xf numFmtId="16" fontId="5" fillId="2" borderId="1" xfId="0" applyNumberFormat="1" applyFont="1" applyFill="1" applyBorder="1" applyAlignment="1">
      <alignment horizontal="right" vertical="center" wrapText="1" indent="1"/>
    </xf>
    <xf numFmtId="0" fontId="5" fillId="2" borderId="1" xfId="0" applyFont="1" applyFill="1" applyBorder="1" applyAlignment="1">
      <alignment horizontal="right" vertical="center" wrapText="1" indent="1"/>
    </xf>
    <xf numFmtId="16" fontId="5" fillId="2" borderId="6" xfId="0" applyNumberFormat="1" applyFont="1" applyFill="1" applyBorder="1" applyAlignment="1">
      <alignment horizontal="right" vertical="center" wrapText="1" indent="1"/>
    </xf>
    <xf numFmtId="0" fontId="16" fillId="0" borderId="2" xfId="0" applyFont="1" applyFill="1" applyBorder="1" applyAlignment="1">
      <alignment horizontal="left" vertical="center" wrapText="1"/>
    </xf>
    <xf numFmtId="166" fontId="16" fillId="0" borderId="1" xfId="1" applyNumberFormat="1" applyFont="1" applyFill="1" applyBorder="1" applyAlignment="1">
      <alignment horizontal="center" vertical="center"/>
    </xf>
    <xf numFmtId="0" fontId="29" fillId="0" borderId="1" xfId="0" applyFont="1" applyFill="1" applyBorder="1" applyAlignment="1">
      <alignment horizontal="right" vertical="center" wrapText="1"/>
    </xf>
    <xf numFmtId="167" fontId="16" fillId="0" borderId="1" xfId="1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right" vertical="center" wrapText="1"/>
    </xf>
    <xf numFmtId="0" fontId="5" fillId="0" borderId="1" xfId="0" applyFont="1" applyBorder="1" applyAlignment="1">
      <alignment horizontal="right" vertical="center" indent="1"/>
    </xf>
    <xf numFmtId="0" fontId="3" fillId="5" borderId="2" xfId="0" applyFont="1" applyFill="1" applyBorder="1" applyAlignment="1">
      <alignment horizontal="left" vertical="center" wrapText="1"/>
    </xf>
    <xf numFmtId="167" fontId="3" fillId="5" borderId="1" xfId="1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right" vertical="center" wrapText="1"/>
    </xf>
    <xf numFmtId="0" fontId="11" fillId="0" borderId="1" xfId="0" applyFont="1" applyFill="1" applyBorder="1" applyAlignment="1">
      <alignment horizontal="right" vertical="center" wrapText="1" indent="1"/>
    </xf>
    <xf numFmtId="0" fontId="11" fillId="0" borderId="1" xfId="0" applyFont="1" applyFill="1" applyBorder="1" applyAlignment="1">
      <alignment horizontal="right" vertical="center" indent="1"/>
    </xf>
    <xf numFmtId="166" fontId="3" fillId="5" borderId="1" xfId="1" applyNumberFormat="1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left" vertical="center" wrapText="1"/>
    </xf>
    <xf numFmtId="0" fontId="16" fillId="5" borderId="1" xfId="0" applyFont="1" applyFill="1" applyBorder="1" applyAlignment="1">
      <alignment horizontal="left" vertical="center" wrapText="1"/>
    </xf>
    <xf numFmtId="0" fontId="16" fillId="6" borderId="1" xfId="0" applyFont="1" applyFill="1" applyBorder="1" applyAlignment="1">
      <alignment horizontal="left" vertical="center" wrapText="1"/>
    </xf>
    <xf numFmtId="0" fontId="16" fillId="6" borderId="1" xfId="0" applyFont="1" applyFill="1" applyBorder="1" applyAlignment="1">
      <alignment horizontal="center" vertical="center"/>
    </xf>
    <xf numFmtId="0" fontId="29" fillId="6" borderId="7" xfId="0" applyFont="1" applyFill="1" applyBorder="1" applyAlignment="1">
      <alignment horizontal="right" vertical="center" wrapText="1"/>
    </xf>
    <xf numFmtId="0" fontId="16" fillId="6" borderId="2" xfId="0" applyFont="1" applyFill="1" applyBorder="1" applyAlignment="1">
      <alignment vertical="center" wrapText="1"/>
    </xf>
    <xf numFmtId="0" fontId="16" fillId="6" borderId="3" xfId="0" applyFont="1" applyFill="1" applyBorder="1" applyAlignment="1">
      <alignment vertical="center" wrapText="1"/>
    </xf>
    <xf numFmtId="0" fontId="29" fillId="6" borderId="11" xfId="0" applyFont="1" applyFill="1" applyBorder="1" applyAlignment="1">
      <alignment horizontal="right" vertical="center" wrapText="1"/>
    </xf>
    <xf numFmtId="0" fontId="16" fillId="6" borderId="2" xfId="0" applyFont="1" applyFill="1" applyBorder="1" applyAlignment="1">
      <alignment horizontal="left" vertical="center" wrapText="1"/>
    </xf>
    <xf numFmtId="0" fontId="16" fillId="6" borderId="7" xfId="0" applyFont="1" applyFill="1" applyBorder="1" applyAlignment="1">
      <alignment horizontal="center" vertical="center"/>
    </xf>
    <xf numFmtId="0" fontId="16" fillId="6" borderId="4" xfId="0" applyFont="1" applyFill="1" applyBorder="1" applyAlignment="1">
      <alignment horizontal="center" vertical="center"/>
    </xf>
    <xf numFmtId="0" fontId="29" fillId="6" borderId="1" xfId="0" applyFont="1" applyFill="1" applyBorder="1" applyAlignment="1">
      <alignment horizontal="right" vertical="center" wrapText="1"/>
    </xf>
    <xf numFmtId="0" fontId="16" fillId="6" borderId="3" xfId="0" applyFont="1" applyFill="1" applyBorder="1" applyAlignment="1">
      <alignment vertical="center"/>
    </xf>
    <xf numFmtId="0" fontId="29" fillId="6" borderId="12" xfId="0" applyFont="1" applyFill="1" applyBorder="1" applyAlignment="1">
      <alignment horizontal="right" vertical="center" wrapText="1"/>
    </xf>
    <xf numFmtId="0" fontId="16" fillId="6" borderId="1" xfId="0" applyFont="1" applyFill="1" applyBorder="1" applyAlignment="1">
      <alignment vertical="center" wrapText="1"/>
    </xf>
    <xf numFmtId="0" fontId="16" fillId="6" borderId="4" xfId="0" applyFont="1" applyFill="1" applyBorder="1" applyAlignment="1">
      <alignment vertical="center"/>
    </xf>
    <xf numFmtId="0" fontId="16" fillId="6" borderId="3" xfId="0" applyFont="1" applyFill="1" applyBorder="1" applyAlignment="1">
      <alignment horizontal="center" vertical="center"/>
    </xf>
    <xf numFmtId="0" fontId="16" fillId="6" borderId="14" xfId="0" applyFont="1" applyFill="1" applyBorder="1" applyAlignment="1">
      <alignment horizontal="center" vertical="center"/>
    </xf>
    <xf numFmtId="0" fontId="16" fillId="6" borderId="15" xfId="0" applyFont="1" applyFill="1" applyBorder="1" applyAlignment="1">
      <alignment horizontal="center" vertical="center"/>
    </xf>
    <xf numFmtId="0" fontId="16" fillId="6" borderId="8" xfId="0" applyFont="1" applyFill="1" applyBorder="1" applyAlignment="1">
      <alignment horizontal="center" vertical="center"/>
    </xf>
    <xf numFmtId="0" fontId="16" fillId="6" borderId="1" xfId="0" applyFont="1" applyFill="1" applyBorder="1" applyAlignment="1">
      <alignment vertical="center"/>
    </xf>
    <xf numFmtId="0" fontId="16" fillId="6" borderId="2" xfId="0" applyFont="1" applyFill="1" applyBorder="1" applyAlignment="1">
      <alignment vertical="center"/>
    </xf>
    <xf numFmtId="165" fontId="16" fillId="6" borderId="3" xfId="2" applyNumberFormat="1" applyFont="1" applyFill="1" applyBorder="1" applyAlignment="1">
      <alignment horizontal="center" vertical="center"/>
    </xf>
    <xf numFmtId="0" fontId="11" fillId="6" borderId="11" xfId="0" applyFont="1" applyFill="1" applyBorder="1" applyAlignment="1">
      <alignment horizontal="right" vertical="center" wrapText="1"/>
    </xf>
    <xf numFmtId="0" fontId="3" fillId="6" borderId="2" xfId="0" applyFont="1" applyFill="1" applyBorder="1" applyAlignment="1">
      <alignment horizontal="left" vertical="center" wrapText="1"/>
    </xf>
    <xf numFmtId="165" fontId="3" fillId="6" borderId="3" xfId="2" applyNumberFormat="1" applyFont="1" applyFill="1" applyBorder="1" applyAlignment="1">
      <alignment horizontal="center" vertical="center"/>
    </xf>
    <xf numFmtId="0" fontId="5" fillId="6" borderId="11" xfId="0" applyFont="1" applyFill="1" applyBorder="1" applyAlignment="1">
      <alignment horizontal="right" vertical="center" wrapText="1"/>
    </xf>
    <xf numFmtId="0" fontId="16" fillId="6" borderId="1" xfId="0" applyFont="1" applyFill="1" applyBorder="1" applyAlignment="1">
      <alignment horizontal="center" vertical="center" wrapText="1"/>
    </xf>
    <xf numFmtId="0" fontId="16" fillId="6" borderId="11" xfId="0" applyFont="1" applyFill="1" applyBorder="1" applyAlignment="1">
      <alignment vertical="center"/>
    </xf>
    <xf numFmtId="0" fontId="16" fillId="6" borderId="12" xfId="0" applyFont="1" applyFill="1" applyBorder="1" applyAlignment="1">
      <alignment horizontal="center" vertical="center"/>
    </xf>
    <xf numFmtId="0" fontId="29" fillId="6" borderId="6" xfId="0" applyFont="1" applyFill="1" applyBorder="1" applyAlignment="1">
      <alignment horizontal="right" vertical="center" wrapText="1"/>
    </xf>
    <xf numFmtId="0" fontId="16" fillId="6" borderId="7" xfId="0" applyFont="1" applyFill="1" applyBorder="1" applyAlignment="1">
      <alignment vertical="center" wrapText="1"/>
    </xf>
    <xf numFmtId="0" fontId="16" fillId="6" borderId="9" xfId="0" applyFont="1" applyFill="1" applyBorder="1" applyAlignment="1">
      <alignment vertical="center"/>
    </xf>
    <xf numFmtId="0" fontId="16" fillId="6" borderId="2" xfId="0" applyFont="1" applyFill="1" applyBorder="1" applyAlignment="1">
      <alignment horizontal="center" vertical="center"/>
    </xf>
    <xf numFmtId="0" fontId="16" fillId="6" borderId="11" xfId="0" applyFont="1" applyFill="1" applyBorder="1" applyAlignment="1">
      <alignment horizontal="center" vertical="center"/>
    </xf>
    <xf numFmtId="0" fontId="16" fillId="6" borderId="7" xfId="0" applyFont="1" applyFill="1" applyBorder="1" applyAlignment="1">
      <alignment horizontal="center" vertical="center" wrapText="1"/>
    </xf>
    <xf numFmtId="0" fontId="16" fillId="6" borderId="4" xfId="0" applyFont="1" applyFill="1" applyBorder="1" applyAlignment="1">
      <alignment horizontal="center" vertical="center" wrapText="1"/>
    </xf>
    <xf numFmtId="0" fontId="16" fillId="6" borderId="12" xfId="0" applyFont="1" applyFill="1" applyBorder="1" applyAlignment="1">
      <alignment horizontal="center" vertical="center" wrapText="1"/>
    </xf>
    <xf numFmtId="166" fontId="3" fillId="5" borderId="2" xfId="1" applyNumberFormat="1" applyFont="1" applyFill="1" applyBorder="1" applyAlignment="1">
      <alignment horizontal="center" vertical="center"/>
    </xf>
    <xf numFmtId="167" fontId="3" fillId="5" borderId="2" xfId="1" applyNumberFormat="1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left" vertical="center" wrapText="1"/>
    </xf>
    <xf numFmtId="166" fontId="3" fillId="5" borderId="6" xfId="1" applyNumberFormat="1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right" vertical="center" wrapText="1"/>
    </xf>
    <xf numFmtId="0" fontId="16" fillId="5" borderId="2" xfId="0" applyFont="1" applyFill="1" applyBorder="1" applyAlignment="1">
      <alignment horizontal="left" vertical="center" wrapText="1"/>
    </xf>
    <xf numFmtId="166" fontId="16" fillId="5" borderId="1" xfId="1" applyNumberFormat="1" applyFont="1" applyFill="1" applyBorder="1" applyAlignment="1">
      <alignment horizontal="center" vertical="center"/>
    </xf>
    <xf numFmtId="0" fontId="29" fillId="5" borderId="1" xfId="0" applyFont="1" applyFill="1" applyBorder="1" applyAlignment="1">
      <alignment horizontal="right" vertical="center" wrapText="1"/>
    </xf>
    <xf numFmtId="165" fontId="16" fillId="5" borderId="2" xfId="2" applyNumberFormat="1" applyFont="1" applyFill="1" applyBorder="1" applyAlignment="1">
      <alignment horizontal="center" vertical="center"/>
    </xf>
    <xf numFmtId="165" fontId="16" fillId="5" borderId="3" xfId="2" applyNumberFormat="1" applyFont="1" applyFill="1" applyBorder="1" applyAlignment="1">
      <alignment horizontal="center" vertical="center"/>
    </xf>
    <xf numFmtId="165" fontId="16" fillId="5" borderId="11" xfId="2" applyNumberFormat="1" applyFont="1" applyFill="1" applyBorder="1" applyAlignment="1">
      <alignment horizontal="center" vertical="center"/>
    </xf>
    <xf numFmtId="0" fontId="16" fillId="5" borderId="2" xfId="0" applyFont="1" applyFill="1" applyBorder="1" applyAlignment="1">
      <alignment horizontal="center" vertical="center"/>
    </xf>
    <xf numFmtId="0" fontId="16" fillId="5" borderId="3" xfId="0" applyFont="1" applyFill="1" applyBorder="1" applyAlignment="1">
      <alignment horizontal="center" vertical="center"/>
    </xf>
    <xf numFmtId="0" fontId="16" fillId="5" borderId="11" xfId="0" applyFont="1" applyFill="1" applyBorder="1" applyAlignment="1">
      <alignment horizontal="center" vertical="center"/>
    </xf>
    <xf numFmtId="167" fontId="16" fillId="5" borderId="1" xfId="1" applyNumberFormat="1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right" vertical="center" wrapText="1"/>
    </xf>
    <xf numFmtId="0" fontId="16" fillId="6" borderId="7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right" vertical="center" wrapText="1" indent="1"/>
    </xf>
    <xf numFmtId="0" fontId="0" fillId="0" borderId="0" xfId="0" applyAlignment="1">
      <alignment horizontal="right"/>
    </xf>
    <xf numFmtId="0" fontId="3" fillId="0" borderId="2" xfId="0" applyFont="1" applyFill="1" applyBorder="1" applyAlignment="1">
      <alignment horizontal="left" vertical="center" wrapText="1"/>
    </xf>
    <xf numFmtId="166" fontId="3" fillId="0" borderId="1" xfId="1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right" vertical="center" wrapText="1"/>
    </xf>
    <xf numFmtId="0" fontId="32" fillId="0" borderId="0" xfId="0" applyFont="1"/>
    <xf numFmtId="0" fontId="29" fillId="5" borderId="11" xfId="0" applyFont="1" applyFill="1" applyBorder="1" applyAlignment="1">
      <alignment horizontal="right" vertical="center" wrapText="1"/>
    </xf>
    <xf numFmtId="0" fontId="16" fillId="5" borderId="2" xfId="0" applyFont="1" applyFill="1" applyBorder="1" applyAlignment="1">
      <alignment vertical="center" wrapText="1"/>
    </xf>
    <xf numFmtId="0" fontId="16" fillId="5" borderId="3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right" vertical="center" indent="1"/>
    </xf>
    <xf numFmtId="0" fontId="16" fillId="6" borderId="4" xfId="0" applyFont="1" applyFill="1" applyBorder="1" applyAlignment="1">
      <alignment vertical="center" wrapText="1"/>
    </xf>
    <xf numFmtId="0" fontId="16" fillId="5" borderId="3" xfId="0" applyFont="1" applyFill="1" applyBorder="1" applyAlignment="1">
      <alignment horizontal="center" vertical="center" wrapText="1"/>
    </xf>
    <xf numFmtId="167" fontId="3" fillId="0" borderId="1" xfId="1" applyNumberFormat="1" applyFont="1" applyFill="1" applyBorder="1" applyAlignment="1">
      <alignment horizontal="center" vertical="center"/>
    </xf>
    <xf numFmtId="0" fontId="16" fillId="6" borderId="3" xfId="0" applyFont="1" applyFill="1" applyBorder="1" applyAlignment="1">
      <alignment horizontal="center" vertical="center" wrapText="1"/>
    </xf>
    <xf numFmtId="0" fontId="16" fillId="5" borderId="5" xfId="0" applyFont="1" applyFill="1" applyBorder="1" applyAlignment="1">
      <alignment horizontal="left" vertical="center" wrapText="1"/>
    </xf>
    <xf numFmtId="0" fontId="29" fillId="5" borderId="13" xfId="0" applyFont="1" applyFill="1" applyBorder="1" applyAlignment="1">
      <alignment horizontal="right" vertical="center" wrapText="1"/>
    </xf>
    <xf numFmtId="0" fontId="0" fillId="0" borderId="0" xfId="0" applyFill="1"/>
    <xf numFmtId="16" fontId="5" fillId="0" borderId="6" xfId="0" applyNumberFormat="1" applyFont="1" applyFill="1" applyBorder="1" applyAlignment="1">
      <alignment horizontal="right" vertical="center" wrapText="1" indent="1"/>
    </xf>
    <xf numFmtId="0" fontId="3" fillId="3" borderId="2" xfId="0" applyFont="1" applyFill="1" applyBorder="1" applyAlignment="1">
      <alignment vertical="center" wrapText="1"/>
    </xf>
    <xf numFmtId="0" fontId="3" fillId="5" borderId="2" xfId="0" applyFont="1" applyFill="1" applyBorder="1" applyAlignment="1">
      <alignment vertical="center" wrapText="1"/>
    </xf>
    <xf numFmtId="0" fontId="29" fillId="6" borderId="1" xfId="0" applyFont="1" applyFill="1" applyBorder="1" applyAlignment="1">
      <alignment horizontal="right" vertical="center"/>
    </xf>
    <xf numFmtId="0" fontId="5" fillId="0" borderId="11" xfId="0" applyFont="1" applyFill="1" applyBorder="1" applyAlignment="1">
      <alignment horizontal="right" vertical="center" wrapText="1" indent="1"/>
    </xf>
    <xf numFmtId="0" fontId="3" fillId="5" borderId="1" xfId="0" applyFont="1" applyFill="1" applyBorder="1" applyAlignment="1">
      <alignment vertical="center" wrapText="1"/>
    </xf>
    <xf numFmtId="0" fontId="29" fillId="6" borderId="11" xfId="0" applyFont="1" applyFill="1" applyBorder="1" applyAlignment="1">
      <alignment horizontal="right" vertical="center"/>
    </xf>
    <xf numFmtId="16" fontId="6" fillId="0" borderId="1" xfId="0" applyNumberFormat="1" applyFont="1" applyFill="1" applyBorder="1" applyAlignment="1">
      <alignment horizontal="left" vertical="center" indent="1"/>
    </xf>
    <xf numFmtId="166" fontId="3" fillId="7" borderId="1" xfId="0" applyNumberFormat="1" applyFont="1" applyFill="1" applyBorder="1" applyAlignment="1">
      <alignment horizontal="center" vertical="center"/>
    </xf>
    <xf numFmtId="16" fontId="5" fillId="0" borderId="13" xfId="0" applyNumberFormat="1" applyFont="1" applyFill="1" applyBorder="1" applyAlignment="1">
      <alignment horizontal="right" vertical="center" indent="1"/>
    </xf>
    <xf numFmtId="0" fontId="5" fillId="0" borderId="11" xfId="0" applyFont="1" applyFill="1" applyBorder="1" applyAlignment="1">
      <alignment horizontal="right" vertical="center" indent="1"/>
    </xf>
    <xf numFmtId="16" fontId="5" fillId="2" borderId="13" xfId="0" applyNumberFormat="1" applyFont="1" applyFill="1" applyBorder="1" applyAlignment="1">
      <alignment horizontal="right" vertical="center" wrapText="1" indent="1"/>
    </xf>
    <xf numFmtId="167" fontId="3" fillId="5" borderId="2" xfId="1" applyNumberFormat="1" applyFont="1" applyFill="1" applyBorder="1" applyAlignment="1">
      <alignment horizontal="left" vertical="center" wrapText="1" indent="1"/>
    </xf>
    <xf numFmtId="167" fontId="3" fillId="7" borderId="1" xfId="0" applyNumberFormat="1" applyFont="1" applyFill="1" applyBorder="1" applyAlignment="1">
      <alignment horizontal="center" vertical="center"/>
    </xf>
    <xf numFmtId="167" fontId="3" fillId="7" borderId="11" xfId="0" applyNumberFormat="1" applyFont="1" applyFill="1" applyBorder="1" applyAlignment="1">
      <alignment horizontal="center" vertical="center"/>
    </xf>
    <xf numFmtId="0" fontId="4" fillId="5" borderId="11" xfId="0" applyFont="1" applyFill="1" applyBorder="1" applyAlignment="1">
      <alignment horizontal="right" vertical="center" wrapText="1"/>
    </xf>
    <xf numFmtId="167" fontId="3" fillId="5" borderId="2" xfId="1" applyNumberFormat="1" applyFont="1" applyFill="1" applyBorder="1" applyAlignment="1">
      <alignment horizontal="center" vertical="center" wrapText="1"/>
    </xf>
    <xf numFmtId="167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166" fontId="3" fillId="0" borderId="1" xfId="0" applyNumberFormat="1" applyFont="1" applyFill="1" applyBorder="1" applyAlignment="1">
      <alignment horizontal="center" vertical="center"/>
    </xf>
    <xf numFmtId="166" fontId="6" fillId="0" borderId="1" xfId="0" applyNumberFormat="1" applyFont="1" applyFill="1" applyBorder="1" applyAlignment="1">
      <alignment horizontal="center" vertical="center"/>
    </xf>
    <xf numFmtId="16" fontId="6" fillId="0" borderId="1" xfId="0" applyNumberFormat="1" applyFont="1" applyFill="1" applyBorder="1" applyAlignment="1">
      <alignment horizontal="left" vertical="center" wrapText="1" indent="1"/>
    </xf>
    <xf numFmtId="167" fontId="3" fillId="0" borderId="2" xfId="1" applyNumberFormat="1" applyFont="1" applyFill="1" applyBorder="1" applyAlignment="1">
      <alignment horizontal="left" vertical="center" wrapText="1" indent="1"/>
    </xf>
    <xf numFmtId="167" fontId="6" fillId="0" borderId="1" xfId="0" applyNumberFormat="1" applyFont="1" applyFill="1" applyBorder="1" applyAlignment="1">
      <alignment horizontal="center" vertical="center"/>
    </xf>
    <xf numFmtId="167" fontId="6" fillId="0" borderId="13" xfId="0" applyNumberFormat="1" applyFont="1" applyFill="1" applyBorder="1" applyAlignment="1">
      <alignment horizontal="center" vertical="center"/>
    </xf>
    <xf numFmtId="167" fontId="6" fillId="0" borderId="11" xfId="0" applyNumberFormat="1" applyFont="1" applyFill="1" applyBorder="1" applyAlignment="1">
      <alignment horizontal="center" vertical="center"/>
    </xf>
    <xf numFmtId="16" fontId="5" fillId="0" borderId="13" xfId="0" applyNumberFormat="1" applyFont="1" applyFill="1" applyBorder="1" applyAlignment="1">
      <alignment horizontal="right" vertical="center" wrapText="1" indent="1"/>
    </xf>
    <xf numFmtId="167" fontId="3" fillId="0" borderId="2" xfId="1" applyNumberFormat="1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right" vertical="center" wrapText="1"/>
    </xf>
    <xf numFmtId="166" fontId="3" fillId="5" borderId="1" xfId="1" applyNumberFormat="1" applyFont="1" applyFill="1" applyBorder="1" applyAlignment="1">
      <alignment horizontal="center" vertical="center" wrapText="1"/>
    </xf>
    <xf numFmtId="166" fontId="3" fillId="7" borderId="11" xfId="0" applyNumberFormat="1" applyFont="1" applyFill="1" applyBorder="1" applyAlignment="1">
      <alignment horizontal="center" vertical="center"/>
    </xf>
    <xf numFmtId="167" fontId="3" fillId="5" borderId="1" xfId="1" applyNumberFormat="1" applyFont="1" applyFill="1" applyBorder="1" applyAlignment="1">
      <alignment horizontal="center" vertical="center" wrapText="1"/>
    </xf>
    <xf numFmtId="166" fontId="3" fillId="0" borderId="1" xfId="1" applyNumberFormat="1" applyFont="1" applyFill="1" applyBorder="1" applyAlignment="1">
      <alignment horizontal="center" vertical="center" wrapText="1"/>
    </xf>
    <xf numFmtId="167" fontId="3" fillId="0" borderId="1" xfId="1" applyNumberFormat="1" applyFont="1" applyFill="1" applyBorder="1" applyAlignment="1">
      <alignment horizontal="center" vertical="center" wrapText="1"/>
    </xf>
    <xf numFmtId="166" fontId="6" fillId="0" borderId="13" xfId="0" applyNumberFormat="1" applyFont="1" applyFill="1" applyBorder="1" applyAlignment="1">
      <alignment horizontal="center" vertical="center"/>
    </xf>
    <xf numFmtId="166" fontId="6" fillId="0" borderId="11" xfId="0" applyNumberFormat="1" applyFont="1" applyFill="1" applyBorder="1" applyAlignment="1">
      <alignment horizontal="center" vertical="center"/>
    </xf>
    <xf numFmtId="166" fontId="3" fillId="5" borderId="1" xfId="0" applyNumberFormat="1" applyFont="1" applyFill="1" applyBorder="1" applyAlignment="1">
      <alignment horizontal="center" vertical="center"/>
    </xf>
    <xf numFmtId="166" fontId="3" fillId="5" borderId="11" xfId="0" applyNumberFormat="1" applyFont="1" applyFill="1" applyBorder="1" applyAlignment="1">
      <alignment horizontal="center" vertical="center"/>
    </xf>
    <xf numFmtId="167" fontId="3" fillId="5" borderId="1" xfId="0" applyNumberFormat="1" applyFont="1" applyFill="1" applyBorder="1" applyAlignment="1">
      <alignment horizontal="center" vertical="center"/>
    </xf>
    <xf numFmtId="167" fontId="3" fillId="5" borderId="11" xfId="0" applyNumberFormat="1" applyFont="1" applyFill="1" applyBorder="1" applyAlignment="1">
      <alignment horizontal="center" vertical="center"/>
    </xf>
    <xf numFmtId="0" fontId="29" fillId="4" borderId="1" xfId="0" applyFont="1" applyFill="1" applyBorder="1" applyAlignment="1">
      <alignment horizontal="right" vertical="center" wrapText="1" indent="1"/>
    </xf>
    <xf numFmtId="165" fontId="3" fillId="5" borderId="3" xfId="2" applyNumberFormat="1" applyFont="1" applyFill="1" applyBorder="1" applyAlignment="1">
      <alignment horizontal="center" vertical="center"/>
    </xf>
    <xf numFmtId="167" fontId="3" fillId="5" borderId="3" xfId="1" applyNumberFormat="1" applyFont="1" applyFill="1" applyBorder="1" applyAlignment="1">
      <alignment horizontal="center" vertical="center"/>
    </xf>
    <xf numFmtId="37" fontId="23" fillId="0" borderId="1" xfId="1" applyNumberFormat="1" applyFont="1" applyFill="1" applyBorder="1" applyAlignment="1">
      <alignment horizontal="center" vertical="center"/>
    </xf>
    <xf numFmtId="39" fontId="23" fillId="0" borderId="1" xfId="1" applyNumberFormat="1" applyFont="1" applyFill="1" applyBorder="1" applyAlignment="1">
      <alignment horizontal="center" vertical="center"/>
    </xf>
    <xf numFmtId="37" fontId="23" fillId="0" borderId="7" xfId="1" quotePrefix="1" applyNumberFormat="1" applyFont="1" applyBorder="1" applyAlignment="1">
      <alignment horizontal="center" vertical="center"/>
    </xf>
    <xf numFmtId="37" fontId="23" fillId="0" borderId="1" xfId="1" applyNumberFormat="1" applyFont="1" applyFill="1" applyBorder="1" applyAlignment="1">
      <alignment horizontal="center" vertical="center" wrapText="1"/>
    </xf>
    <xf numFmtId="39" fontId="23" fillId="0" borderId="1" xfId="1" applyNumberFormat="1" applyFont="1" applyFill="1" applyBorder="1" applyAlignment="1">
      <alignment horizontal="center" vertical="center" wrapText="1"/>
    </xf>
    <xf numFmtId="0" fontId="28" fillId="0" borderId="0" xfId="0" applyFont="1" applyAlignment="1">
      <alignment horizontal="center" vertical="top"/>
    </xf>
    <xf numFmtId="3" fontId="23" fillId="0" borderId="7" xfId="1" applyNumberFormat="1" applyFont="1" applyFill="1" applyBorder="1" applyAlignment="1">
      <alignment horizontal="center" vertical="center" wrapText="1"/>
    </xf>
    <xf numFmtId="2" fontId="23" fillId="0" borderId="7" xfId="0" applyNumberFormat="1" applyFont="1" applyFill="1" applyBorder="1" applyAlignment="1">
      <alignment horizontal="center" vertical="center"/>
    </xf>
    <xf numFmtId="4" fontId="23" fillId="0" borderId="7" xfId="1" applyNumberFormat="1" applyFont="1" applyFill="1" applyBorder="1" applyAlignment="1">
      <alignment horizontal="center" vertical="center"/>
    </xf>
    <xf numFmtId="3" fontId="23" fillId="0" borderId="7" xfId="1" applyNumberFormat="1" applyFont="1" applyFill="1" applyBorder="1" applyAlignment="1">
      <alignment horizontal="center" vertical="center"/>
    </xf>
    <xf numFmtId="37" fontId="23" fillId="0" borderId="7" xfId="1" applyNumberFormat="1" applyFont="1" applyFill="1" applyBorder="1" applyAlignment="1">
      <alignment horizontal="center" vertical="center"/>
    </xf>
    <xf numFmtId="165" fontId="3" fillId="5" borderId="1" xfId="2" applyNumberFormat="1" applyFont="1" applyFill="1" applyBorder="1" applyAlignment="1">
      <alignment horizontal="center" vertical="center"/>
    </xf>
    <xf numFmtId="0" fontId="11" fillId="6" borderId="8" xfId="0" applyFont="1" applyFill="1" applyBorder="1" applyAlignment="1">
      <alignment horizontal="center" vertical="top" wrapText="1"/>
    </xf>
    <xf numFmtId="0" fontId="16" fillId="6" borderId="7" xfId="0" applyFont="1" applyFill="1" applyBorder="1" applyAlignment="1">
      <alignment horizontal="center" vertical="top" wrapText="1"/>
    </xf>
    <xf numFmtId="0" fontId="16" fillId="6" borderId="5" xfId="0" applyFont="1" applyFill="1" applyBorder="1" applyAlignment="1">
      <alignment horizontal="center" vertical="center"/>
    </xf>
    <xf numFmtId="0" fontId="16" fillId="6" borderId="6" xfId="0" applyFont="1" applyFill="1" applyBorder="1" applyAlignment="1">
      <alignment horizontal="center" vertical="center"/>
    </xf>
    <xf numFmtId="0" fontId="16" fillId="5" borderId="1" xfId="0" applyFont="1" applyFill="1" applyBorder="1" applyAlignment="1">
      <alignment horizontal="left" vertical="center" wrapText="1" indent="1"/>
    </xf>
    <xf numFmtId="3" fontId="16" fillId="5" borderId="2" xfId="1" applyNumberFormat="1" applyFont="1" applyFill="1" applyBorder="1" applyAlignment="1">
      <alignment horizontal="center" vertical="center" wrapText="1"/>
    </xf>
    <xf numFmtId="39" fontId="16" fillId="5" borderId="1" xfId="1" applyNumberFormat="1" applyFont="1" applyFill="1" applyBorder="1" applyAlignment="1">
      <alignment horizontal="center" vertical="center"/>
    </xf>
    <xf numFmtId="3" fontId="16" fillId="5" borderId="1" xfId="1" applyNumberFormat="1" applyFont="1" applyFill="1" applyBorder="1" applyAlignment="1">
      <alignment horizontal="center" vertical="center"/>
    </xf>
    <xf numFmtId="37" fontId="16" fillId="5" borderId="1" xfId="1" quotePrefix="1" applyNumberFormat="1" applyFont="1" applyFill="1" applyBorder="1" applyAlignment="1">
      <alignment horizontal="center" vertical="center"/>
    </xf>
    <xf numFmtId="37" fontId="16" fillId="5" borderId="1" xfId="1" applyNumberFormat="1" applyFont="1" applyFill="1" applyBorder="1" applyAlignment="1">
      <alignment horizontal="center" vertical="center"/>
    </xf>
    <xf numFmtId="0" fontId="21" fillId="6" borderId="7" xfId="0" applyFont="1" applyFill="1" applyBorder="1" applyAlignment="1">
      <alignment horizontal="center" wrapText="1"/>
    </xf>
    <xf numFmtId="0" fontId="21" fillId="6" borderId="7" xfId="0" applyFont="1" applyFill="1" applyBorder="1" applyAlignment="1">
      <alignment horizontal="center" vertical="top" wrapText="1"/>
    </xf>
    <xf numFmtId="0" fontId="21" fillId="6" borderId="6" xfId="0" applyFont="1" applyFill="1" applyBorder="1" applyAlignment="1">
      <alignment horizontal="center" vertical="center"/>
    </xf>
    <xf numFmtId="3" fontId="21" fillId="5" borderId="7" xfId="1" applyNumberFormat="1" applyFont="1" applyFill="1" applyBorder="1" applyAlignment="1">
      <alignment horizontal="center" vertical="center" wrapText="1"/>
    </xf>
    <xf numFmtId="39" fontId="21" fillId="5" borderId="7" xfId="1" applyNumberFormat="1" applyFont="1" applyFill="1" applyBorder="1" applyAlignment="1">
      <alignment horizontal="center" vertical="center"/>
    </xf>
    <xf numFmtId="4" fontId="21" fillId="5" borderId="7" xfId="1" applyNumberFormat="1" applyFont="1" applyFill="1" applyBorder="1" applyAlignment="1">
      <alignment horizontal="center" vertical="center"/>
    </xf>
    <xf numFmtId="37" fontId="21" fillId="5" borderId="7" xfId="1" applyNumberFormat="1" applyFont="1" applyFill="1" applyBorder="1" applyAlignment="1">
      <alignment horizontal="center" vertical="center"/>
    </xf>
    <xf numFmtId="37" fontId="23" fillId="5" borderId="7" xfId="1" quotePrefix="1" applyNumberFormat="1" applyFont="1" applyFill="1" applyBorder="1" applyAlignment="1">
      <alignment horizontal="center" vertical="center"/>
    </xf>
    <xf numFmtId="0" fontId="21" fillId="6" borderId="7" xfId="0" applyFont="1" applyFill="1" applyBorder="1" applyAlignment="1">
      <alignment horizontal="left" wrapText="1" indent="1"/>
    </xf>
    <xf numFmtId="0" fontId="24" fillId="6" borderId="14" xfId="0" applyFont="1" applyFill="1" applyBorder="1" applyAlignment="1">
      <alignment horizontal="left" vertical="top" wrapText="1" indent="1"/>
    </xf>
    <xf numFmtId="0" fontId="24" fillId="6" borderId="14" xfId="0" applyFont="1" applyFill="1" applyBorder="1" applyAlignment="1">
      <alignment horizontal="center" vertical="top" wrapText="1"/>
    </xf>
    <xf numFmtId="0" fontId="21" fillId="6" borderId="6" xfId="0" applyFont="1" applyFill="1" applyBorder="1" applyAlignment="1">
      <alignment horizontal="left" vertical="center" wrapText="1" indent="1"/>
    </xf>
    <xf numFmtId="0" fontId="5" fillId="2" borderId="1" xfId="0" applyFont="1" applyFill="1" applyBorder="1" applyAlignment="1">
      <alignment horizontal="right" vertical="center" indent="1"/>
    </xf>
    <xf numFmtId="16" fontId="5" fillId="0" borderId="1" xfId="0" applyNumberFormat="1" applyFont="1" applyFill="1" applyBorder="1" applyAlignment="1">
      <alignment horizontal="right" vertical="center" indent="1"/>
    </xf>
    <xf numFmtId="0" fontId="5" fillId="0" borderId="6" xfId="0" applyFont="1" applyFill="1" applyBorder="1" applyAlignment="1">
      <alignment horizontal="right" vertical="center" wrapText="1" indent="1"/>
    </xf>
    <xf numFmtId="0" fontId="3" fillId="0" borderId="0" xfId="3" applyFont="1"/>
    <xf numFmtId="0" fontId="5" fillId="0" borderId="0" xfId="0" quotePrefix="1" applyFont="1" applyAlignment="1">
      <alignment vertical="top"/>
    </xf>
    <xf numFmtId="0" fontId="5" fillId="0" borderId="0" xfId="0" applyFont="1" applyAlignment="1">
      <alignment horizontal="center"/>
    </xf>
    <xf numFmtId="0" fontId="2" fillId="0" borderId="0" xfId="0" applyFont="1"/>
    <xf numFmtId="0" fontId="2" fillId="0" borderId="1" xfId="0" applyFont="1" applyBorder="1" applyAlignment="1">
      <alignment horizontal="left" vertical="center" wrapText="1" indent="1"/>
    </xf>
    <xf numFmtId="0" fontId="6" fillId="0" borderId="0" xfId="0" applyFont="1" applyAlignment="1">
      <alignment vertical="top"/>
    </xf>
    <xf numFmtId="0" fontId="26" fillId="0" borderId="0" xfId="0" applyFont="1" applyAlignment="1">
      <alignment horizontal="center"/>
    </xf>
    <xf numFmtId="0" fontId="21" fillId="5" borderId="7" xfId="0" applyFont="1" applyFill="1" applyBorder="1" applyAlignment="1">
      <alignment horizontal="left" vertical="center" wrapText="1"/>
    </xf>
    <xf numFmtId="0" fontId="9" fillId="0" borderId="0" xfId="0" applyFont="1" applyAlignment="1">
      <alignment vertical="center"/>
    </xf>
    <xf numFmtId="0" fontId="21" fillId="0" borderId="7" xfId="0" applyFont="1" applyBorder="1" applyAlignment="1">
      <alignment horizontal="left" vertical="center" wrapText="1" indent="1"/>
    </xf>
    <xf numFmtId="3" fontId="23" fillId="0" borderId="7" xfId="0" applyNumberFormat="1" applyFont="1" applyBorder="1" applyAlignment="1">
      <alignment horizontal="center" vertical="center"/>
    </xf>
    <xf numFmtId="0" fontId="21" fillId="0" borderId="1" xfId="0" applyFont="1" applyBorder="1" applyAlignment="1">
      <alignment horizontal="left" vertical="center" wrapText="1" indent="1"/>
    </xf>
    <xf numFmtId="3" fontId="23" fillId="0" borderId="1" xfId="0" applyNumberFormat="1" applyFont="1" applyBorder="1" applyAlignment="1">
      <alignment horizontal="center" vertical="center"/>
    </xf>
    <xf numFmtId="37" fontId="23" fillId="0" borderId="1" xfId="1" quotePrefix="1" applyNumberFormat="1" applyFont="1" applyBorder="1" applyAlignment="1">
      <alignment horizontal="center" vertical="center"/>
    </xf>
    <xf numFmtId="0" fontId="21" fillId="5" borderId="1" xfId="0" applyFont="1" applyFill="1" applyBorder="1" applyAlignment="1">
      <alignment horizontal="left" vertical="center" wrapText="1" indent="1"/>
    </xf>
    <xf numFmtId="37" fontId="23" fillId="5" borderId="7" xfId="1" quotePrefix="1" applyNumberFormat="1" applyFont="1" applyFill="1" applyBorder="1" applyAlignment="1">
      <alignment horizontal="left" vertical="center" indent="1"/>
    </xf>
    <xf numFmtId="0" fontId="9" fillId="0" borderId="0" xfId="0" applyFont="1" applyAlignment="1">
      <alignment horizontal="left" vertical="center" indent="1"/>
    </xf>
    <xf numFmtId="37" fontId="21" fillId="0" borderId="7" xfId="1" quotePrefix="1" applyNumberFormat="1" applyFont="1" applyFill="1" applyBorder="1" applyAlignment="1">
      <alignment horizontal="left" vertical="center" indent="1"/>
    </xf>
    <xf numFmtId="3" fontId="23" fillId="0" borderId="1" xfId="1" applyNumberFormat="1" applyFont="1" applyFill="1" applyBorder="1" applyAlignment="1">
      <alignment horizontal="center" vertical="center" wrapText="1"/>
    </xf>
    <xf numFmtId="2" fontId="23" fillId="0" borderId="1" xfId="0" applyNumberFormat="1" applyFont="1" applyFill="1" applyBorder="1" applyAlignment="1">
      <alignment horizontal="center" vertical="center"/>
    </xf>
    <xf numFmtId="4" fontId="23" fillId="0" borderId="1" xfId="1" applyNumberFormat="1" applyFont="1" applyFill="1" applyBorder="1" applyAlignment="1">
      <alignment horizontal="center" vertical="center"/>
    </xf>
    <xf numFmtId="3" fontId="23" fillId="0" borderId="1" xfId="1" applyNumberFormat="1" applyFont="1" applyFill="1" applyBorder="1" applyAlignment="1">
      <alignment horizontal="center" vertical="center"/>
    </xf>
    <xf numFmtId="37" fontId="21" fillId="0" borderId="1" xfId="1" quotePrefix="1" applyNumberFormat="1" applyFont="1" applyFill="1" applyBorder="1" applyAlignment="1">
      <alignment horizontal="left" vertical="center" indent="1"/>
    </xf>
    <xf numFmtId="0" fontId="5" fillId="0" borderId="0" xfId="0" applyFont="1" applyAlignment="1">
      <alignment vertical="top"/>
    </xf>
    <xf numFmtId="0" fontId="12" fillId="0" borderId="0" xfId="0" applyFont="1"/>
    <xf numFmtId="0" fontId="0" fillId="0" borderId="0" xfId="0" applyAlignment="1">
      <alignment vertical="center"/>
    </xf>
    <xf numFmtId="0" fontId="11" fillId="0" borderId="0" xfId="0" applyFont="1" applyFill="1" applyBorder="1" applyAlignment="1">
      <alignment horizontal="left" vertical="center" wrapText="1"/>
    </xf>
    <xf numFmtId="0" fontId="17" fillId="0" borderId="0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8" fillId="0" borderId="0" xfId="0" applyFont="1"/>
    <xf numFmtId="43" fontId="0" fillId="0" borderId="0" xfId="0" applyNumberFormat="1"/>
    <xf numFmtId="169" fontId="0" fillId="0" borderId="0" xfId="0" applyNumberFormat="1"/>
    <xf numFmtId="16" fontId="5" fillId="0" borderId="1" xfId="0" applyNumberFormat="1" applyFont="1" applyFill="1" applyBorder="1" applyAlignment="1">
      <alignment horizontal="right" vertical="center" wrapText="1" indent="1"/>
    </xf>
    <xf numFmtId="0" fontId="16" fillId="6" borderId="9" xfId="0" applyFont="1" applyFill="1" applyBorder="1" applyAlignment="1">
      <alignment horizontal="center" vertical="center"/>
    </xf>
    <xf numFmtId="0" fontId="16" fillId="6" borderId="11" xfId="0" applyFont="1" applyFill="1" applyBorder="1" applyAlignment="1">
      <alignment horizontal="center" vertical="center" wrapText="1"/>
    </xf>
    <xf numFmtId="0" fontId="16" fillId="6" borderId="7" xfId="0" applyFont="1" applyFill="1" applyBorder="1" applyAlignment="1">
      <alignment horizontal="center" vertical="center" wrapText="1"/>
    </xf>
    <xf numFmtId="0" fontId="16" fillId="6" borderId="3" xfId="0" applyFont="1" applyFill="1" applyBorder="1" applyAlignment="1">
      <alignment horizontal="center" vertical="center" wrapText="1"/>
    </xf>
    <xf numFmtId="0" fontId="16" fillId="6" borderId="1" xfId="0" applyFont="1" applyFill="1" applyBorder="1" applyAlignment="1">
      <alignment horizontal="center" vertical="center" wrapText="1"/>
    </xf>
    <xf numFmtId="0" fontId="16" fillId="5" borderId="10" xfId="0" applyFont="1" applyFill="1" applyBorder="1" applyAlignment="1">
      <alignment horizontal="center" vertical="center" wrapText="1"/>
    </xf>
    <xf numFmtId="165" fontId="16" fillId="5" borderId="10" xfId="2" applyNumberFormat="1" applyFont="1" applyFill="1" applyBorder="1" applyAlignment="1">
      <alignment horizontal="center" vertical="center"/>
    </xf>
    <xf numFmtId="0" fontId="16" fillId="6" borderId="7" xfId="0" applyFont="1" applyFill="1" applyBorder="1" applyAlignment="1">
      <alignment horizontal="center" vertical="center" wrapText="1"/>
    </xf>
    <xf numFmtId="0" fontId="16" fillId="6" borderId="1" xfId="0" applyFont="1" applyFill="1" applyBorder="1" applyAlignment="1">
      <alignment horizontal="center" vertical="center" wrapText="1"/>
    </xf>
    <xf numFmtId="0" fontId="16" fillId="6" borderId="4" xfId="0" applyFont="1" applyFill="1" applyBorder="1" applyAlignment="1">
      <alignment horizontal="left" vertical="center" wrapText="1"/>
    </xf>
    <xf numFmtId="170" fontId="36" fillId="0" borderId="25" xfId="7" applyNumberFormat="1" applyFont="1" applyBorder="1" applyAlignment="1">
      <alignment horizontal="right" vertical="top"/>
    </xf>
    <xf numFmtId="170" fontId="36" fillId="0" borderId="26" xfId="7" applyNumberFormat="1" applyFont="1" applyBorder="1" applyAlignment="1">
      <alignment horizontal="right" vertical="top"/>
    </xf>
    <xf numFmtId="170" fontId="36" fillId="0" borderId="27" xfId="7" applyNumberFormat="1" applyFont="1" applyBorder="1" applyAlignment="1">
      <alignment horizontal="right" vertical="top"/>
    </xf>
    <xf numFmtId="170" fontId="36" fillId="0" borderId="29" xfId="7" applyNumberFormat="1" applyFont="1" applyBorder="1" applyAlignment="1">
      <alignment horizontal="right" vertical="top"/>
    </xf>
    <xf numFmtId="170" fontId="36" fillId="0" borderId="30" xfId="7" applyNumberFormat="1" applyFont="1" applyBorder="1" applyAlignment="1">
      <alignment horizontal="right" vertical="top"/>
    </xf>
    <xf numFmtId="170" fontId="36" fillId="0" borderId="31" xfId="7" applyNumberFormat="1" applyFont="1" applyBorder="1" applyAlignment="1">
      <alignment horizontal="right" vertical="top"/>
    </xf>
    <xf numFmtId="170" fontId="36" fillId="0" borderId="33" xfId="7" applyNumberFormat="1" applyFont="1" applyBorder="1" applyAlignment="1">
      <alignment horizontal="right" vertical="top"/>
    </xf>
    <xf numFmtId="170" fontId="36" fillId="0" borderId="34" xfId="7" applyNumberFormat="1" applyFont="1" applyBorder="1" applyAlignment="1">
      <alignment horizontal="right" vertical="top"/>
    </xf>
    <xf numFmtId="170" fontId="36" fillId="0" borderId="35" xfId="7" applyNumberFormat="1" applyFont="1" applyBorder="1" applyAlignment="1">
      <alignment horizontal="right" vertical="top"/>
    </xf>
    <xf numFmtId="171" fontId="36" fillId="0" borderId="29" xfId="7" applyNumberFormat="1" applyFont="1" applyBorder="1" applyAlignment="1">
      <alignment horizontal="right" vertical="top"/>
    </xf>
    <xf numFmtId="171" fontId="36" fillId="0" borderId="30" xfId="7" applyNumberFormat="1" applyFont="1" applyBorder="1" applyAlignment="1">
      <alignment horizontal="right" vertical="top"/>
    </xf>
    <xf numFmtId="171" fontId="36" fillId="0" borderId="31" xfId="7" applyNumberFormat="1" applyFont="1" applyBorder="1" applyAlignment="1">
      <alignment horizontal="right" vertical="top"/>
    </xf>
    <xf numFmtId="171" fontId="36" fillId="0" borderId="33" xfId="7" applyNumberFormat="1" applyFont="1" applyBorder="1" applyAlignment="1">
      <alignment horizontal="right" vertical="top"/>
    </xf>
    <xf numFmtId="171" fontId="36" fillId="0" borderId="34" xfId="7" applyNumberFormat="1" applyFont="1" applyBorder="1" applyAlignment="1">
      <alignment horizontal="right" vertical="top"/>
    </xf>
    <xf numFmtId="171" fontId="36" fillId="0" borderId="35" xfId="7" applyNumberFormat="1" applyFont="1" applyBorder="1" applyAlignment="1">
      <alignment horizontal="right" vertical="top"/>
    </xf>
    <xf numFmtId="171" fontId="36" fillId="0" borderId="37" xfId="7" applyNumberFormat="1" applyFont="1" applyBorder="1" applyAlignment="1">
      <alignment horizontal="right" vertical="top"/>
    </xf>
    <xf numFmtId="171" fontId="36" fillId="0" borderId="38" xfId="7" applyNumberFormat="1" applyFont="1" applyBorder="1" applyAlignment="1">
      <alignment horizontal="right" vertical="top"/>
    </xf>
    <xf numFmtId="171" fontId="36" fillId="0" borderId="39" xfId="7" applyNumberFormat="1" applyFont="1" applyBorder="1" applyAlignment="1">
      <alignment horizontal="right" vertical="top"/>
    </xf>
    <xf numFmtId="0" fontId="37" fillId="9" borderId="28" xfId="7" applyFont="1" applyFill="1" applyBorder="1" applyAlignment="1">
      <alignment horizontal="left" vertical="top"/>
    </xf>
    <xf numFmtId="0" fontId="37" fillId="9" borderId="32" xfId="7" applyFont="1" applyFill="1" applyBorder="1" applyAlignment="1">
      <alignment horizontal="left" vertical="top"/>
    </xf>
    <xf numFmtId="0" fontId="37" fillId="9" borderId="36" xfId="7" applyFont="1" applyFill="1" applyBorder="1" applyAlignment="1">
      <alignment horizontal="left" vertical="top"/>
    </xf>
    <xf numFmtId="0" fontId="35" fillId="0" borderId="0" xfId="7" applyFont="1" applyBorder="1" applyAlignment="1">
      <alignment vertical="center"/>
    </xf>
    <xf numFmtId="0" fontId="34" fillId="0" borderId="0" xfId="7" applyAlignment="1"/>
    <xf numFmtId="0" fontId="36" fillId="8" borderId="0" xfId="7" applyFont="1" applyFill="1" applyAlignment="1"/>
    <xf numFmtId="0" fontId="37" fillId="0" borderId="0" xfId="7" applyFont="1" applyBorder="1" applyAlignment="1">
      <alignment horizontal="left"/>
    </xf>
    <xf numFmtId="0" fontId="37" fillId="0" borderId="16" xfId="7" applyFont="1" applyBorder="1" applyAlignment="1"/>
    <xf numFmtId="0" fontId="37" fillId="0" borderId="17" xfId="7" applyFont="1" applyBorder="1" applyAlignment="1"/>
    <xf numFmtId="0" fontId="37" fillId="0" borderId="18" xfId="7" applyFont="1" applyBorder="1" applyAlignment="1"/>
    <xf numFmtId="0" fontId="37" fillId="0" borderId="19" xfId="7" applyFont="1" applyBorder="1" applyAlignment="1">
      <alignment horizontal="left"/>
    </xf>
    <xf numFmtId="0" fontId="37" fillId="0" borderId="20" xfId="7" applyFont="1" applyBorder="1" applyAlignment="1">
      <alignment horizontal="center"/>
    </xf>
    <xf numFmtId="0" fontId="37" fillId="0" borderId="21" xfId="7" applyFont="1" applyBorder="1" applyAlignment="1">
      <alignment horizontal="center"/>
    </xf>
    <xf numFmtId="0" fontId="37" fillId="0" borderId="22" xfId="7" applyFont="1" applyBorder="1" applyAlignment="1">
      <alignment horizontal="center"/>
    </xf>
    <xf numFmtId="0" fontId="37" fillId="9" borderId="23" xfId="7" applyFont="1" applyFill="1" applyBorder="1" applyAlignment="1">
      <alignment horizontal="left" vertical="top"/>
    </xf>
    <xf numFmtId="0" fontId="37" fillId="9" borderId="24" xfId="7" applyFont="1" applyFill="1" applyBorder="1" applyAlignment="1">
      <alignment horizontal="left" vertical="top"/>
    </xf>
    <xf numFmtId="0" fontId="35" fillId="0" borderId="0" xfId="7" applyFont="1" applyBorder="1" applyAlignment="1">
      <alignment horizontal="center" vertical="center"/>
    </xf>
    <xf numFmtId="0" fontId="37" fillId="0" borderId="16" xfId="7" applyFont="1" applyBorder="1" applyAlignment="1">
      <alignment horizontal="center"/>
    </xf>
    <xf numFmtId="0" fontId="37" fillId="0" borderId="17" xfId="7" applyFont="1" applyBorder="1" applyAlignment="1">
      <alignment horizontal="center"/>
    </xf>
    <xf numFmtId="0" fontId="37" fillId="0" borderId="18" xfId="7" applyFont="1" applyBorder="1" applyAlignment="1">
      <alignment horizontal="center"/>
    </xf>
    <xf numFmtId="166" fontId="0" fillId="0" borderId="0" xfId="1" applyNumberFormat="1" applyFont="1"/>
    <xf numFmtId="167" fontId="0" fillId="0" borderId="0" xfId="1" applyNumberFormat="1" applyFont="1"/>
    <xf numFmtId="0" fontId="0" fillId="10" borderId="0" xfId="0" applyFill="1"/>
    <xf numFmtId="167" fontId="36" fillId="0" borderId="25" xfId="1" applyNumberFormat="1" applyFont="1" applyBorder="1" applyAlignment="1">
      <alignment horizontal="right" vertical="top"/>
    </xf>
    <xf numFmtId="167" fontId="36" fillId="0" borderId="26" xfId="1" applyNumberFormat="1" applyFont="1" applyBorder="1" applyAlignment="1">
      <alignment horizontal="right" vertical="top"/>
    </xf>
    <xf numFmtId="167" fontId="36" fillId="0" borderId="27" xfId="1" applyNumberFormat="1" applyFont="1" applyBorder="1" applyAlignment="1">
      <alignment horizontal="right" vertical="top"/>
    </xf>
    <xf numFmtId="167" fontId="36" fillId="0" borderId="29" xfId="1" applyNumberFormat="1" applyFont="1" applyBorder="1" applyAlignment="1">
      <alignment horizontal="right" vertical="top"/>
    </xf>
    <xf numFmtId="167" fontId="36" fillId="0" borderId="30" xfId="1" applyNumberFormat="1" applyFont="1" applyBorder="1" applyAlignment="1">
      <alignment horizontal="right" vertical="top"/>
    </xf>
    <xf numFmtId="167" fontId="36" fillId="0" borderId="31" xfId="1" applyNumberFormat="1" applyFont="1" applyBorder="1" applyAlignment="1">
      <alignment horizontal="right" vertical="top"/>
    </xf>
    <xf numFmtId="167" fontId="36" fillId="0" borderId="33" xfId="1" applyNumberFormat="1" applyFont="1" applyBorder="1" applyAlignment="1">
      <alignment horizontal="right" vertical="top"/>
    </xf>
    <xf numFmtId="167" fontId="36" fillId="0" borderId="34" xfId="1" applyNumberFormat="1" applyFont="1" applyBorder="1" applyAlignment="1">
      <alignment horizontal="right" vertical="top"/>
    </xf>
    <xf numFmtId="167" fontId="36" fillId="0" borderId="35" xfId="1" applyNumberFormat="1" applyFont="1" applyBorder="1" applyAlignment="1">
      <alignment horizontal="right" vertical="top"/>
    </xf>
    <xf numFmtId="170" fontId="36" fillId="0" borderId="39" xfId="7" applyNumberFormat="1" applyFont="1" applyBorder="1" applyAlignment="1">
      <alignment horizontal="right" vertical="top"/>
    </xf>
    <xf numFmtId="167" fontId="36" fillId="0" borderId="37" xfId="1" applyNumberFormat="1" applyFont="1" applyBorder="1" applyAlignment="1">
      <alignment horizontal="right" vertical="top"/>
    </xf>
    <xf numFmtId="167" fontId="36" fillId="0" borderId="38" xfId="1" applyNumberFormat="1" applyFont="1" applyBorder="1" applyAlignment="1">
      <alignment horizontal="right" vertical="top"/>
    </xf>
    <xf numFmtId="167" fontId="36" fillId="0" borderId="39" xfId="1" applyNumberFormat="1" applyFont="1" applyBorder="1" applyAlignment="1">
      <alignment horizontal="right" vertical="top"/>
    </xf>
    <xf numFmtId="0" fontId="37" fillId="9" borderId="0" xfId="7" applyFont="1" applyFill="1" applyBorder="1" applyAlignment="1">
      <alignment horizontal="left" vertical="top"/>
    </xf>
    <xf numFmtId="0" fontId="34" fillId="0" borderId="0" xfId="7" applyBorder="1" applyAlignment="1"/>
    <xf numFmtId="0" fontId="36" fillId="8" borderId="0" xfId="7" applyFont="1" applyFill="1" applyBorder="1" applyAlignment="1"/>
    <xf numFmtId="170" fontId="36" fillId="0" borderId="0" xfId="7" applyNumberFormat="1" applyFont="1" applyBorder="1" applyAlignment="1">
      <alignment horizontal="right" vertical="top"/>
    </xf>
    <xf numFmtId="171" fontId="36" fillId="0" borderId="0" xfId="7" applyNumberFormat="1" applyFont="1" applyBorder="1" applyAlignment="1">
      <alignment horizontal="right" vertical="top"/>
    </xf>
    <xf numFmtId="171" fontId="36" fillId="0" borderId="41" xfId="7" applyNumberFormat="1" applyFont="1" applyBorder="1" applyAlignment="1">
      <alignment horizontal="right" vertical="top"/>
    </xf>
    <xf numFmtId="173" fontId="36" fillId="0" borderId="42" xfId="7" applyNumberFormat="1" applyFont="1" applyBorder="1" applyAlignment="1">
      <alignment horizontal="right" vertical="top"/>
    </xf>
    <xf numFmtId="171" fontId="36" fillId="0" borderId="42" xfId="7" applyNumberFormat="1" applyFont="1" applyBorder="1" applyAlignment="1">
      <alignment horizontal="right" vertical="top"/>
    </xf>
    <xf numFmtId="170" fontId="36" fillId="0" borderId="43" xfId="7" applyNumberFormat="1" applyFont="1" applyBorder="1" applyAlignment="1">
      <alignment horizontal="right" vertical="top"/>
    </xf>
    <xf numFmtId="171" fontId="36" fillId="0" borderId="44" xfId="7" applyNumberFormat="1" applyFont="1" applyBorder="1" applyAlignment="1">
      <alignment horizontal="right" vertical="top"/>
    </xf>
    <xf numFmtId="173" fontId="36" fillId="0" borderId="45" xfId="7" applyNumberFormat="1" applyFont="1" applyBorder="1" applyAlignment="1">
      <alignment horizontal="right" vertical="top"/>
    </xf>
    <xf numFmtId="171" fontId="36" fillId="0" borderId="45" xfId="7" applyNumberFormat="1" applyFont="1" applyBorder="1" applyAlignment="1">
      <alignment horizontal="right" vertical="top"/>
    </xf>
    <xf numFmtId="170" fontId="36" fillId="0" borderId="46" xfId="7" applyNumberFormat="1" applyFont="1" applyBorder="1" applyAlignment="1">
      <alignment horizontal="right" vertical="top"/>
    </xf>
    <xf numFmtId="173" fontId="36" fillId="0" borderId="34" xfId="7" applyNumberFormat="1" applyFont="1" applyBorder="1" applyAlignment="1">
      <alignment horizontal="right" vertical="top"/>
    </xf>
    <xf numFmtId="173" fontId="36" fillId="0" borderId="38" xfId="7" applyNumberFormat="1" applyFont="1" applyBorder="1" applyAlignment="1">
      <alignment horizontal="right" vertical="top"/>
    </xf>
    <xf numFmtId="0" fontId="37" fillId="0" borderId="20" xfId="7" applyFont="1" applyBorder="1" applyAlignment="1"/>
    <xf numFmtId="0" fontId="37" fillId="9" borderId="40" xfId="7" applyFont="1" applyFill="1" applyBorder="1" applyAlignment="1">
      <alignment horizontal="left" vertical="top"/>
    </xf>
    <xf numFmtId="0" fontId="37" fillId="0" borderId="21" xfId="7" applyFont="1" applyBorder="1" applyAlignment="1"/>
    <xf numFmtId="164" fontId="34" fillId="0" borderId="0" xfId="1" applyNumberFormat="1" applyFont="1" applyAlignment="1"/>
    <xf numFmtId="172" fontId="0" fillId="0" borderId="0" xfId="0" applyNumberFormat="1"/>
    <xf numFmtId="170" fontId="34" fillId="0" borderId="0" xfId="7" applyNumberFormat="1" applyAlignment="1"/>
    <xf numFmtId="167" fontId="0" fillId="0" borderId="0" xfId="0" applyNumberFormat="1"/>
    <xf numFmtId="0" fontId="3" fillId="0" borderId="0" xfId="3" applyFont="1" applyFill="1" applyAlignment="1">
      <alignment horizontal="center"/>
    </xf>
    <xf numFmtId="0" fontId="5" fillId="0" borderId="0" xfId="0" applyFont="1" applyFill="1" applyAlignment="1">
      <alignment horizontal="center" vertical="top"/>
    </xf>
    <xf numFmtId="0" fontId="5" fillId="0" borderId="0" xfId="0" quotePrefix="1" applyFont="1" applyFill="1" applyAlignment="1">
      <alignment horizontal="center" vertical="top"/>
    </xf>
    <xf numFmtId="0" fontId="16" fillId="6" borderId="2" xfId="0" applyFont="1" applyFill="1" applyBorder="1" applyAlignment="1">
      <alignment horizontal="center" vertical="center" wrapText="1"/>
    </xf>
    <xf numFmtId="0" fontId="16" fillId="6" borderId="3" xfId="0" applyFont="1" applyFill="1" applyBorder="1" applyAlignment="1">
      <alignment horizontal="center" vertical="center" wrapText="1"/>
    </xf>
    <xf numFmtId="0" fontId="16" fillId="6" borderId="11" xfId="0" applyFont="1" applyFill="1" applyBorder="1" applyAlignment="1">
      <alignment horizontal="center" vertical="center" wrapText="1"/>
    </xf>
    <xf numFmtId="0" fontId="3" fillId="0" borderId="0" xfId="3" applyFont="1" applyFill="1" applyAlignment="1">
      <alignment horizontal="center" vertic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6" fillId="6" borderId="1" xfId="0" applyFont="1" applyFill="1" applyBorder="1" applyAlignment="1">
      <alignment horizontal="left" vertical="center" wrapText="1" indent="1"/>
    </xf>
    <xf numFmtId="0" fontId="16" fillId="6" borderId="7" xfId="0" applyFont="1" applyFill="1" applyBorder="1" applyAlignment="1">
      <alignment horizontal="center" vertical="center" wrapText="1"/>
    </xf>
    <xf numFmtId="0" fontId="16" fillId="6" borderId="1" xfId="0" applyFont="1" applyFill="1" applyBorder="1" applyAlignment="1">
      <alignment horizontal="center" vertical="center" wrapText="1"/>
    </xf>
    <xf numFmtId="0" fontId="16" fillId="6" borderId="7" xfId="0" applyFont="1" applyFill="1" applyBorder="1" applyAlignment="1">
      <alignment horizontal="center" wrapText="1"/>
    </xf>
    <xf numFmtId="0" fontId="11" fillId="6" borderId="14" xfId="0" applyFont="1" applyFill="1" applyBorder="1" applyAlignment="1">
      <alignment horizontal="center" vertical="top" wrapText="1"/>
    </xf>
    <xf numFmtId="0" fontId="16" fillId="6" borderId="6" xfId="0" applyFont="1" applyFill="1" applyBorder="1" applyAlignment="1">
      <alignment horizontal="center" vertical="center"/>
    </xf>
    <xf numFmtId="0" fontId="25" fillId="0" borderId="0" xfId="0" applyFont="1" applyAlignment="1">
      <alignment horizontal="center"/>
    </xf>
    <xf numFmtId="0" fontId="26" fillId="0" borderId="0" xfId="0" applyFont="1" applyAlignment="1">
      <alignment horizontal="center"/>
    </xf>
    <xf numFmtId="0" fontId="21" fillId="6" borderId="1" xfId="0" applyFont="1" applyFill="1" applyBorder="1" applyAlignment="1">
      <alignment horizontal="left" vertical="center" wrapText="1" indent="1"/>
    </xf>
    <xf numFmtId="0" fontId="21" fillId="6" borderId="7" xfId="0" applyFont="1" applyFill="1" applyBorder="1" applyAlignment="1">
      <alignment horizontal="center" wrapText="1"/>
    </xf>
    <xf numFmtId="0" fontId="24" fillId="6" borderId="14" xfId="0" applyFont="1" applyFill="1" applyBorder="1" applyAlignment="1">
      <alignment horizontal="center" vertical="top" wrapText="1"/>
    </xf>
    <xf numFmtId="0" fontId="21" fillId="6" borderId="6" xfId="0" applyFont="1" applyFill="1" applyBorder="1" applyAlignment="1">
      <alignment horizontal="center" vertical="center"/>
    </xf>
    <xf numFmtId="0" fontId="27" fillId="0" borderId="0" xfId="0" applyFont="1" applyAlignment="1">
      <alignment horizontal="center"/>
    </xf>
    <xf numFmtId="0" fontId="28" fillId="0" borderId="0" xfId="0" applyFont="1" applyAlignment="1">
      <alignment horizontal="center" vertical="top"/>
    </xf>
    <xf numFmtId="0" fontId="21" fillId="6" borderId="1" xfId="0" applyFont="1" applyFill="1" applyBorder="1" applyAlignment="1">
      <alignment horizontal="center" wrapText="1"/>
    </xf>
  </cellXfs>
  <cellStyles count="8">
    <cellStyle name="Comma" xfId="1" builtinId="3"/>
    <cellStyle name="Comma 2" xfId="6" xr:uid="{00000000-0005-0000-0000-000001000000}"/>
    <cellStyle name="Comma 3" xfId="5" xr:uid="{00000000-0005-0000-0000-000002000000}"/>
    <cellStyle name="Normal" xfId="0" builtinId="0"/>
    <cellStyle name="Normal 4" xfId="4" xr:uid="{00000000-0005-0000-0000-000004000000}"/>
    <cellStyle name="Normal_Sheet1" xfId="7" xr:uid="{E186AB8C-BB96-4716-95CD-0B0B47EFDF5F}"/>
    <cellStyle name="Normal_TABLE1A" xfId="3" xr:uid="{00000000-0005-0000-0000-000005000000}"/>
    <cellStyle name="Percent" xfId="2" builtinId="5"/>
  </cellStyles>
  <dxfs count="0"/>
  <tableStyles count="0" defaultTableStyle="TableStyleMedium2" defaultPivotStyle="PivotStyleLight16"/>
  <colors>
    <mruColors>
      <color rgb="FFF79646"/>
      <color rgb="FFF69240"/>
      <color rgb="FF4F6228"/>
      <color rgb="FFC3D69B"/>
      <color rgb="FF77933C"/>
      <color rgb="FFFAC09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calcChain" Target="calcChain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styles" Target="style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Q39"/>
  <sheetViews>
    <sheetView showGridLines="0" tabSelected="1" view="pageBreakPreview" zoomScaleNormal="100" zoomScaleSheetLayoutView="100" workbookViewId="0">
      <selection activeCell="AA13" sqref="AA13"/>
    </sheetView>
  </sheetViews>
  <sheetFormatPr defaultRowHeight="15" x14ac:dyDescent="0.25"/>
  <cols>
    <col min="1" max="1" width="21.140625" customWidth="1"/>
    <col min="2" max="13" width="8.28515625" customWidth="1"/>
    <col min="14" max="14" width="21.140625" customWidth="1"/>
    <col min="16" max="17" width="10.5703125" bestFit="1" customWidth="1"/>
  </cols>
  <sheetData>
    <row r="1" spans="1:17" x14ac:dyDescent="0.25">
      <c r="A1" s="399" t="s">
        <v>244</v>
      </c>
      <c r="B1" s="399"/>
      <c r="C1" s="399"/>
      <c r="D1" s="399"/>
      <c r="E1" s="399"/>
      <c r="F1" s="399"/>
      <c r="G1" s="399"/>
      <c r="H1" s="399"/>
      <c r="I1" s="399"/>
      <c r="J1" s="399"/>
      <c r="K1" s="399"/>
      <c r="L1" s="399"/>
      <c r="M1" s="399"/>
      <c r="N1" s="399"/>
    </row>
    <row r="2" spans="1:17" x14ac:dyDescent="0.25">
      <c r="A2" s="400" t="s">
        <v>245</v>
      </c>
      <c r="B2" s="400"/>
      <c r="C2" s="400"/>
      <c r="D2" s="400"/>
      <c r="E2" s="400"/>
      <c r="F2" s="400"/>
      <c r="G2" s="400"/>
      <c r="H2" s="400"/>
      <c r="I2" s="400"/>
      <c r="J2" s="400"/>
      <c r="K2" s="400"/>
      <c r="L2" s="400"/>
      <c r="M2" s="400"/>
      <c r="N2" s="400"/>
    </row>
    <row r="4" spans="1:17" ht="33.950000000000003" customHeight="1" x14ac:dyDescent="0.25">
      <c r="A4" s="128" t="s">
        <v>0</v>
      </c>
      <c r="B4" s="129">
        <v>2010</v>
      </c>
      <c r="C4" s="129">
        <v>2011</v>
      </c>
      <c r="D4" s="129">
        <v>2012</v>
      </c>
      <c r="E4" s="129">
        <v>2013</v>
      </c>
      <c r="F4" s="129">
        <v>2014</v>
      </c>
      <c r="G4" s="129">
        <v>2015</v>
      </c>
      <c r="H4" s="129">
        <v>2016</v>
      </c>
      <c r="I4" s="129">
        <v>2017</v>
      </c>
      <c r="J4" s="129">
        <v>2018</v>
      </c>
      <c r="K4" s="129">
        <v>2019</v>
      </c>
      <c r="L4" s="129">
        <v>2020</v>
      </c>
      <c r="M4" s="135">
        <v>2021</v>
      </c>
      <c r="N4" s="130" t="s">
        <v>1</v>
      </c>
    </row>
    <row r="5" spans="1:17" ht="33.950000000000003" customHeight="1" x14ac:dyDescent="0.25">
      <c r="A5" s="120" t="s">
        <v>3</v>
      </c>
      <c r="B5" s="125">
        <v>7149.2</v>
      </c>
      <c r="C5" s="125">
        <v>7634</v>
      </c>
      <c r="D5" s="125">
        <v>7782.9</v>
      </c>
      <c r="E5" s="125">
        <v>7903.1</v>
      </c>
      <c r="F5" s="125">
        <v>8392.4</v>
      </c>
      <c r="G5" s="125">
        <v>8348.6</v>
      </c>
      <c r="H5" s="125">
        <v>8424.1</v>
      </c>
      <c r="I5" s="125">
        <v>8677.1</v>
      </c>
      <c r="J5" s="125">
        <v>8761.2000000000007</v>
      </c>
      <c r="K5" s="125">
        <v>9195.2000000000007</v>
      </c>
      <c r="L5" s="125">
        <v>9390.7000000000007</v>
      </c>
      <c r="M5" s="125">
        <v>9711.9</v>
      </c>
      <c r="N5" s="122" t="s">
        <v>18</v>
      </c>
    </row>
    <row r="6" spans="1:17" ht="33.950000000000003" customHeight="1" x14ac:dyDescent="0.25">
      <c r="A6" s="1" t="s">
        <v>6</v>
      </c>
      <c r="B6" s="10">
        <v>240.8</v>
      </c>
      <c r="C6" s="10">
        <v>258.10000000000002</v>
      </c>
      <c r="D6" s="10">
        <v>255.9</v>
      </c>
      <c r="E6" s="10">
        <v>242.8</v>
      </c>
      <c r="F6" s="10">
        <v>253.9</v>
      </c>
      <c r="G6" s="10">
        <v>243.2</v>
      </c>
      <c r="H6" s="10">
        <v>229</v>
      </c>
      <c r="I6" s="10">
        <v>227.5</v>
      </c>
      <c r="J6" s="10">
        <v>239.2</v>
      </c>
      <c r="K6" s="10">
        <v>274.60000000000002</v>
      </c>
      <c r="L6" s="10">
        <v>257.60000000000002</v>
      </c>
      <c r="M6" s="10">
        <v>266.3</v>
      </c>
      <c r="N6" s="109" t="s">
        <v>6</v>
      </c>
    </row>
    <row r="7" spans="1:17" ht="33.950000000000003" customHeight="1" x14ac:dyDescent="0.25">
      <c r="A7" s="1" t="s">
        <v>7</v>
      </c>
      <c r="B7" s="10">
        <v>1114.3</v>
      </c>
      <c r="C7" s="10">
        <v>1135.0999999999999</v>
      </c>
      <c r="D7" s="10">
        <v>1099</v>
      </c>
      <c r="E7" s="10">
        <v>1162.2</v>
      </c>
      <c r="F7" s="10">
        <v>1160.7</v>
      </c>
      <c r="G7" s="10">
        <v>1137.8</v>
      </c>
      <c r="H7" s="10">
        <v>1124.8</v>
      </c>
      <c r="I7" s="10">
        <v>1150.5</v>
      </c>
      <c r="J7" s="10">
        <v>1153.7</v>
      </c>
      <c r="K7" s="10">
        <v>1196</v>
      </c>
      <c r="L7" s="10">
        <v>1184.4000000000001</v>
      </c>
      <c r="M7" s="10">
        <v>1224.5999999999999</v>
      </c>
      <c r="N7" s="109" t="s">
        <v>7</v>
      </c>
    </row>
    <row r="8" spans="1:17" ht="33.950000000000003" customHeight="1" x14ac:dyDescent="0.25">
      <c r="A8" s="3" t="s">
        <v>8</v>
      </c>
      <c r="B8" s="10">
        <v>1495</v>
      </c>
      <c r="C8" s="10">
        <v>1601.8</v>
      </c>
      <c r="D8" s="10">
        <v>1607.4</v>
      </c>
      <c r="E8" s="10">
        <v>1601.8</v>
      </c>
      <c r="F8" s="10">
        <v>1652.2</v>
      </c>
      <c r="G8" s="10">
        <v>1638</v>
      </c>
      <c r="H8" s="10">
        <v>1645.5</v>
      </c>
      <c r="I8" s="10">
        <v>1664.2</v>
      </c>
      <c r="J8" s="11">
        <v>1650.8</v>
      </c>
      <c r="K8" s="11">
        <v>1705.1</v>
      </c>
      <c r="L8" s="11">
        <v>1692.2</v>
      </c>
      <c r="M8" s="11">
        <v>1730.9</v>
      </c>
      <c r="N8" s="110" t="s">
        <v>8</v>
      </c>
    </row>
    <row r="9" spans="1:17" ht="33.950000000000003" customHeight="1" x14ac:dyDescent="0.25">
      <c r="A9" s="1" t="s">
        <v>9</v>
      </c>
      <c r="B9" s="10">
        <v>1112.4000000000001</v>
      </c>
      <c r="C9" s="10">
        <v>1246.8</v>
      </c>
      <c r="D9" s="10">
        <v>1285.5999999999999</v>
      </c>
      <c r="E9" s="10">
        <v>1350.8</v>
      </c>
      <c r="F9" s="10">
        <v>1483.5</v>
      </c>
      <c r="G9" s="10">
        <v>1505.4</v>
      </c>
      <c r="H9" s="10">
        <v>1494.2</v>
      </c>
      <c r="I9" s="10">
        <v>1563.3</v>
      </c>
      <c r="J9" s="10">
        <v>1547.6</v>
      </c>
      <c r="K9" s="10">
        <v>1589.6</v>
      </c>
      <c r="L9" s="10">
        <v>1571.2</v>
      </c>
      <c r="M9" s="10">
        <v>1598</v>
      </c>
      <c r="N9" s="109" t="s">
        <v>9</v>
      </c>
    </row>
    <row r="10" spans="1:17" ht="33.950000000000003" customHeight="1" x14ac:dyDescent="0.25">
      <c r="A10" s="1" t="s">
        <v>10</v>
      </c>
      <c r="B10" s="10">
        <v>938.2</v>
      </c>
      <c r="C10" s="10">
        <v>968.5</v>
      </c>
      <c r="D10" s="10">
        <v>1009.9</v>
      </c>
      <c r="E10" s="10">
        <v>1015.1</v>
      </c>
      <c r="F10" s="10">
        <v>1083.0999999999999</v>
      </c>
      <c r="G10" s="10">
        <v>1082.0999999999999</v>
      </c>
      <c r="H10" s="10">
        <v>1133.3</v>
      </c>
      <c r="I10" s="10">
        <v>1183.3</v>
      </c>
      <c r="J10" s="10">
        <v>1240.4000000000001</v>
      </c>
      <c r="K10" s="10">
        <v>1331.6</v>
      </c>
      <c r="L10" s="10">
        <v>1414</v>
      </c>
      <c r="M10" s="10">
        <v>1486.2</v>
      </c>
      <c r="N10" s="109" t="s">
        <v>10</v>
      </c>
    </row>
    <row r="11" spans="1:17" ht="33.950000000000003" customHeight="1" x14ac:dyDescent="0.25">
      <c r="A11" s="1" t="s">
        <v>11</v>
      </c>
      <c r="B11" s="10">
        <v>776.6</v>
      </c>
      <c r="C11" s="10">
        <v>834.3</v>
      </c>
      <c r="D11" s="10">
        <v>854</v>
      </c>
      <c r="E11" s="10">
        <v>836</v>
      </c>
      <c r="F11" s="10">
        <v>898.7</v>
      </c>
      <c r="G11" s="10">
        <v>911.5</v>
      </c>
      <c r="H11" s="10">
        <v>925.4</v>
      </c>
      <c r="I11" s="10">
        <v>947</v>
      </c>
      <c r="J11" s="10">
        <v>957.8</v>
      </c>
      <c r="K11" s="10">
        <v>1016.7</v>
      </c>
      <c r="L11" s="10">
        <v>1107.0999999999999</v>
      </c>
      <c r="M11" s="10">
        <v>1198.8</v>
      </c>
      <c r="N11" s="109" t="s">
        <v>11</v>
      </c>
    </row>
    <row r="12" spans="1:17" ht="33.950000000000003" customHeight="1" x14ac:dyDescent="0.25">
      <c r="A12" s="4" t="s">
        <v>12</v>
      </c>
      <c r="B12" s="10">
        <v>674</v>
      </c>
      <c r="C12" s="10">
        <v>714</v>
      </c>
      <c r="D12" s="10">
        <v>723.8</v>
      </c>
      <c r="E12" s="10">
        <v>716</v>
      </c>
      <c r="F12" s="10">
        <v>776.3</v>
      </c>
      <c r="G12" s="10">
        <v>751.3</v>
      </c>
      <c r="H12" s="10">
        <v>778.9</v>
      </c>
      <c r="I12" s="10">
        <v>794.1</v>
      </c>
      <c r="J12" s="11">
        <v>807.5</v>
      </c>
      <c r="K12" s="11">
        <v>858.6</v>
      </c>
      <c r="L12" s="11">
        <v>903.2</v>
      </c>
      <c r="M12" s="11">
        <v>951</v>
      </c>
      <c r="N12" s="111" t="s">
        <v>12</v>
      </c>
    </row>
    <row r="13" spans="1:17" ht="33.950000000000003" customHeight="1" x14ac:dyDescent="0.25">
      <c r="A13" s="1" t="s">
        <v>13</v>
      </c>
      <c r="B13" s="10">
        <v>510.7</v>
      </c>
      <c r="C13" s="10">
        <v>538.20000000000005</v>
      </c>
      <c r="D13" s="10">
        <v>566</v>
      </c>
      <c r="E13" s="10">
        <v>581.5</v>
      </c>
      <c r="F13" s="10">
        <v>624.6</v>
      </c>
      <c r="G13" s="10">
        <v>605.1</v>
      </c>
      <c r="H13" s="10">
        <v>629.29999999999995</v>
      </c>
      <c r="I13" s="10">
        <v>634.4</v>
      </c>
      <c r="J13" s="2">
        <v>650.1</v>
      </c>
      <c r="K13" s="2">
        <v>672.8</v>
      </c>
      <c r="L13" s="2">
        <v>695</v>
      </c>
      <c r="M13" s="2">
        <v>692.1</v>
      </c>
      <c r="N13" s="109" t="s">
        <v>13</v>
      </c>
    </row>
    <row r="14" spans="1:17" ht="33.950000000000003" customHeight="1" x14ac:dyDescent="0.25">
      <c r="A14" s="1" t="s">
        <v>14</v>
      </c>
      <c r="B14" s="10">
        <v>214.1</v>
      </c>
      <c r="C14" s="10">
        <v>249.5</v>
      </c>
      <c r="D14" s="10">
        <v>280.5</v>
      </c>
      <c r="E14" s="10">
        <v>306.39999999999998</v>
      </c>
      <c r="F14" s="10">
        <v>346.9</v>
      </c>
      <c r="G14" s="10">
        <v>365.9</v>
      </c>
      <c r="H14" s="10">
        <v>363.5</v>
      </c>
      <c r="I14" s="10">
        <v>399.2</v>
      </c>
      <c r="J14" s="10">
        <v>402</v>
      </c>
      <c r="K14" s="10">
        <v>424.2</v>
      </c>
      <c r="L14" s="10">
        <v>434.2</v>
      </c>
      <c r="M14" s="10">
        <v>432.7</v>
      </c>
      <c r="N14" s="109" t="s">
        <v>14</v>
      </c>
    </row>
    <row r="15" spans="1:17" ht="33.950000000000003" customHeight="1" x14ac:dyDescent="0.25">
      <c r="A15" s="1" t="s">
        <v>15</v>
      </c>
      <c r="B15" s="11">
        <v>73.3</v>
      </c>
      <c r="C15" s="11">
        <v>87.7</v>
      </c>
      <c r="D15" s="11">
        <v>101</v>
      </c>
      <c r="E15" s="11">
        <v>90.5</v>
      </c>
      <c r="F15" s="11">
        <v>112.6</v>
      </c>
      <c r="G15" s="11">
        <v>108.2</v>
      </c>
      <c r="H15" s="11">
        <v>100.2</v>
      </c>
      <c r="I15" s="11">
        <v>113.6</v>
      </c>
      <c r="J15" s="10">
        <v>112</v>
      </c>
      <c r="K15" s="10">
        <v>125.9</v>
      </c>
      <c r="L15" s="10">
        <v>131.69999999999999</v>
      </c>
      <c r="M15" s="10">
        <v>131.30000000000001</v>
      </c>
      <c r="N15" s="109" t="s">
        <v>15</v>
      </c>
    </row>
    <row r="16" spans="1:17" ht="33.950000000000003" customHeight="1" x14ac:dyDescent="0.25">
      <c r="A16" s="120" t="s">
        <v>4</v>
      </c>
      <c r="B16" s="121">
        <v>1500</v>
      </c>
      <c r="C16" s="121">
        <v>1500</v>
      </c>
      <c r="D16" s="121">
        <v>1566</v>
      </c>
      <c r="E16" s="121">
        <v>1700</v>
      </c>
      <c r="F16" s="121">
        <v>1800</v>
      </c>
      <c r="G16" s="121">
        <v>1942</v>
      </c>
      <c r="H16" s="121">
        <v>2000</v>
      </c>
      <c r="I16" s="121">
        <v>2160</v>
      </c>
      <c r="J16" s="121">
        <v>2308</v>
      </c>
      <c r="K16" s="121">
        <v>2442</v>
      </c>
      <c r="L16" s="121">
        <v>2062</v>
      </c>
      <c r="M16" s="121">
        <v>2250</v>
      </c>
      <c r="N16" s="122" t="s">
        <v>5</v>
      </c>
      <c r="P16" s="311"/>
      <c r="Q16" s="310"/>
    </row>
    <row r="17" spans="1:14" ht="33.950000000000003" customHeight="1" x14ac:dyDescent="0.25">
      <c r="A17" s="1" t="s">
        <v>6</v>
      </c>
      <c r="B17" s="8">
        <v>650</v>
      </c>
      <c r="C17" s="8">
        <v>730</v>
      </c>
      <c r="D17" s="8">
        <v>700</v>
      </c>
      <c r="E17" s="8">
        <v>800</v>
      </c>
      <c r="F17" s="8">
        <v>900</v>
      </c>
      <c r="G17" s="8">
        <v>900</v>
      </c>
      <c r="H17" s="8">
        <v>900</v>
      </c>
      <c r="I17" s="8">
        <v>1180</v>
      </c>
      <c r="J17" s="8">
        <v>1423</v>
      </c>
      <c r="K17" s="8">
        <v>1450</v>
      </c>
      <c r="L17" s="8">
        <v>1211</v>
      </c>
      <c r="M17" s="8">
        <v>1479</v>
      </c>
      <c r="N17" s="109" t="s">
        <v>6</v>
      </c>
    </row>
    <row r="18" spans="1:14" ht="33.950000000000003" customHeight="1" x14ac:dyDescent="0.25">
      <c r="A18" s="1" t="s">
        <v>7</v>
      </c>
      <c r="B18" s="8">
        <v>1000</v>
      </c>
      <c r="C18" s="8">
        <v>1000</v>
      </c>
      <c r="D18" s="8">
        <v>1000</v>
      </c>
      <c r="E18" s="8">
        <v>1100</v>
      </c>
      <c r="F18" s="8">
        <v>1200</v>
      </c>
      <c r="G18" s="8">
        <v>1200</v>
      </c>
      <c r="H18" s="8">
        <v>1200</v>
      </c>
      <c r="I18" s="8">
        <v>1400</v>
      </c>
      <c r="J18" s="8">
        <v>1569</v>
      </c>
      <c r="K18" s="8">
        <v>1577</v>
      </c>
      <c r="L18" s="8">
        <v>1289</v>
      </c>
      <c r="M18" s="8">
        <v>1464</v>
      </c>
      <c r="N18" s="109" t="s">
        <v>7</v>
      </c>
    </row>
    <row r="19" spans="1:14" ht="33.950000000000003" customHeight="1" x14ac:dyDescent="0.25">
      <c r="A19" s="3" t="s">
        <v>8</v>
      </c>
      <c r="B19" s="8">
        <v>1500</v>
      </c>
      <c r="C19" s="8">
        <v>1500</v>
      </c>
      <c r="D19" s="8">
        <v>1500</v>
      </c>
      <c r="E19" s="8">
        <v>1650</v>
      </c>
      <c r="F19" s="8">
        <v>1700</v>
      </c>
      <c r="G19" s="8">
        <v>1800</v>
      </c>
      <c r="H19" s="8">
        <v>1865</v>
      </c>
      <c r="I19" s="8">
        <v>2000</v>
      </c>
      <c r="J19" s="12">
        <v>2112</v>
      </c>
      <c r="K19" s="12">
        <v>2206</v>
      </c>
      <c r="L19" s="12">
        <v>1817</v>
      </c>
      <c r="M19" s="12">
        <v>1781</v>
      </c>
      <c r="N19" s="110" t="s">
        <v>8</v>
      </c>
    </row>
    <row r="20" spans="1:14" ht="33.950000000000003" customHeight="1" x14ac:dyDescent="0.25">
      <c r="A20" s="1" t="s">
        <v>9</v>
      </c>
      <c r="B20" s="8">
        <v>1795</v>
      </c>
      <c r="C20" s="8">
        <v>1740</v>
      </c>
      <c r="D20" s="8">
        <v>1800</v>
      </c>
      <c r="E20" s="8">
        <v>2000</v>
      </c>
      <c r="F20" s="8">
        <v>2000</v>
      </c>
      <c r="G20" s="8">
        <v>2180</v>
      </c>
      <c r="H20" s="8">
        <v>2230</v>
      </c>
      <c r="I20" s="8">
        <v>2365</v>
      </c>
      <c r="J20" s="8">
        <v>2474</v>
      </c>
      <c r="K20" s="8">
        <v>2672</v>
      </c>
      <c r="L20" s="8">
        <v>2410</v>
      </c>
      <c r="M20" s="8">
        <v>2462</v>
      </c>
      <c r="N20" s="109" t="s">
        <v>9</v>
      </c>
    </row>
    <row r="21" spans="1:14" ht="33.950000000000003" customHeight="1" x14ac:dyDescent="0.25">
      <c r="A21" s="1" t="s">
        <v>10</v>
      </c>
      <c r="B21" s="9">
        <v>1805</v>
      </c>
      <c r="C21" s="9">
        <v>1865</v>
      </c>
      <c r="D21" s="9">
        <v>2000</v>
      </c>
      <c r="E21" s="9">
        <v>2000</v>
      </c>
      <c r="F21" s="9">
        <v>2213</v>
      </c>
      <c r="G21" s="9">
        <v>2350</v>
      </c>
      <c r="H21" s="9">
        <v>2500</v>
      </c>
      <c r="I21" s="9">
        <v>2500</v>
      </c>
      <c r="J21" s="8">
        <v>2633</v>
      </c>
      <c r="K21" s="8">
        <v>2893</v>
      </c>
      <c r="L21" s="8">
        <v>2862</v>
      </c>
      <c r="M21" s="8">
        <v>2938</v>
      </c>
      <c r="N21" s="109" t="s">
        <v>10</v>
      </c>
    </row>
    <row r="22" spans="1:14" ht="33.950000000000003" customHeight="1" x14ac:dyDescent="0.25">
      <c r="A22" s="1" t="s">
        <v>11</v>
      </c>
      <c r="B22" s="9">
        <v>1800</v>
      </c>
      <c r="C22" s="9">
        <v>1820</v>
      </c>
      <c r="D22" s="9">
        <v>2000</v>
      </c>
      <c r="E22" s="9">
        <v>2000</v>
      </c>
      <c r="F22" s="9">
        <v>2261</v>
      </c>
      <c r="G22" s="9">
        <v>2470</v>
      </c>
      <c r="H22" s="9">
        <v>2500</v>
      </c>
      <c r="I22" s="9">
        <v>2600</v>
      </c>
      <c r="J22" s="8">
        <v>2738</v>
      </c>
      <c r="K22" s="8">
        <v>2996</v>
      </c>
      <c r="L22" s="8">
        <v>3028</v>
      </c>
      <c r="M22" s="8">
        <v>3228</v>
      </c>
      <c r="N22" s="109" t="s">
        <v>11</v>
      </c>
    </row>
    <row r="23" spans="1:14" ht="33.950000000000003" customHeight="1" x14ac:dyDescent="0.25">
      <c r="A23" s="4" t="s">
        <v>12</v>
      </c>
      <c r="B23" s="9">
        <v>1918</v>
      </c>
      <c r="C23" s="9">
        <v>1994</v>
      </c>
      <c r="D23" s="9">
        <v>2000</v>
      </c>
      <c r="E23" s="9">
        <v>2115</v>
      </c>
      <c r="F23" s="9">
        <v>2300</v>
      </c>
      <c r="G23" s="9">
        <v>2500</v>
      </c>
      <c r="H23" s="9">
        <v>2500</v>
      </c>
      <c r="I23" s="9">
        <v>2500</v>
      </c>
      <c r="J23" s="12">
        <v>2617</v>
      </c>
      <c r="K23" s="12">
        <v>2875</v>
      </c>
      <c r="L23" s="12">
        <v>2757</v>
      </c>
      <c r="M23" s="12">
        <v>3069</v>
      </c>
      <c r="N23" s="111" t="s">
        <v>12</v>
      </c>
    </row>
    <row r="24" spans="1:14" ht="33.950000000000003" customHeight="1" x14ac:dyDescent="0.25">
      <c r="A24" s="1" t="s">
        <v>13</v>
      </c>
      <c r="B24" s="9">
        <v>2000</v>
      </c>
      <c r="C24" s="9">
        <v>2000</v>
      </c>
      <c r="D24" s="9">
        <v>2000</v>
      </c>
      <c r="E24" s="9">
        <v>2200</v>
      </c>
      <c r="F24" s="9">
        <v>2500</v>
      </c>
      <c r="G24" s="9">
        <v>2500</v>
      </c>
      <c r="H24" s="9">
        <v>2600</v>
      </c>
      <c r="I24" s="9">
        <v>2750</v>
      </c>
      <c r="J24" s="20">
        <v>2845</v>
      </c>
      <c r="K24" s="20">
        <v>3095</v>
      </c>
      <c r="L24" s="20">
        <v>2712</v>
      </c>
      <c r="M24" s="20">
        <v>3043</v>
      </c>
      <c r="N24" s="109" t="s">
        <v>13</v>
      </c>
    </row>
    <row r="25" spans="1:14" ht="33.950000000000003" customHeight="1" x14ac:dyDescent="0.25">
      <c r="A25" s="1" t="s">
        <v>14</v>
      </c>
      <c r="B25" s="9">
        <v>1700</v>
      </c>
      <c r="C25" s="9">
        <v>1782</v>
      </c>
      <c r="D25" s="9">
        <v>1800</v>
      </c>
      <c r="E25" s="9">
        <v>2000</v>
      </c>
      <c r="F25" s="9">
        <v>2100</v>
      </c>
      <c r="G25" s="9">
        <v>2500</v>
      </c>
      <c r="H25" s="9">
        <v>2600</v>
      </c>
      <c r="I25" s="9">
        <v>2845</v>
      </c>
      <c r="J25" s="8">
        <v>3026</v>
      </c>
      <c r="K25" s="8">
        <v>3096</v>
      </c>
      <c r="L25" s="8">
        <v>2645</v>
      </c>
      <c r="M25" s="8">
        <v>3005</v>
      </c>
      <c r="N25" s="109" t="s">
        <v>14</v>
      </c>
    </row>
    <row r="26" spans="1:14" ht="33.950000000000003" customHeight="1" x14ac:dyDescent="0.25">
      <c r="A26" s="1" t="s">
        <v>15</v>
      </c>
      <c r="B26" s="12">
        <v>950</v>
      </c>
      <c r="C26" s="12">
        <v>1000</v>
      </c>
      <c r="D26" s="12">
        <v>1100</v>
      </c>
      <c r="E26" s="12">
        <v>1200</v>
      </c>
      <c r="F26" s="12">
        <v>1260</v>
      </c>
      <c r="G26" s="12">
        <v>1400</v>
      </c>
      <c r="H26" s="12">
        <v>1500</v>
      </c>
      <c r="I26" s="12">
        <v>1800</v>
      </c>
      <c r="J26" s="8">
        <v>2098</v>
      </c>
      <c r="K26" s="8">
        <v>2272</v>
      </c>
      <c r="L26" s="8">
        <v>1608</v>
      </c>
      <c r="M26" s="8">
        <v>2146</v>
      </c>
      <c r="N26" s="109" t="s">
        <v>15</v>
      </c>
    </row>
    <row r="27" spans="1:14" ht="33.950000000000003" customHeight="1" x14ac:dyDescent="0.25">
      <c r="A27" s="126" t="s">
        <v>19</v>
      </c>
      <c r="B27" s="121">
        <v>1936</v>
      </c>
      <c r="C27" s="121">
        <v>1959</v>
      </c>
      <c r="D27" s="121">
        <v>2052</v>
      </c>
      <c r="E27" s="121">
        <v>2186</v>
      </c>
      <c r="F27" s="121">
        <v>2377</v>
      </c>
      <c r="G27" s="121">
        <v>2487</v>
      </c>
      <c r="H27" s="121">
        <v>2657</v>
      </c>
      <c r="I27" s="121">
        <v>2879</v>
      </c>
      <c r="J27" s="121">
        <v>3087</v>
      </c>
      <c r="K27" s="121">
        <v>3224</v>
      </c>
      <c r="L27" s="121">
        <v>2933</v>
      </c>
      <c r="M27" s="121">
        <v>3036.9</v>
      </c>
      <c r="N27" s="122" t="s">
        <v>20</v>
      </c>
    </row>
    <row r="28" spans="1:14" ht="33.950000000000003" customHeight="1" x14ac:dyDescent="0.25">
      <c r="A28" s="1" t="s">
        <v>6</v>
      </c>
      <c r="B28" s="8">
        <v>713</v>
      </c>
      <c r="C28" s="8">
        <v>765</v>
      </c>
      <c r="D28" s="8">
        <v>776</v>
      </c>
      <c r="E28" s="8">
        <v>867</v>
      </c>
      <c r="F28" s="8">
        <v>898</v>
      </c>
      <c r="G28" s="8">
        <v>988</v>
      </c>
      <c r="H28" s="8">
        <v>1038</v>
      </c>
      <c r="I28" s="8">
        <v>1323</v>
      </c>
      <c r="J28" s="8">
        <v>1429</v>
      </c>
      <c r="K28" s="8">
        <v>1546</v>
      </c>
      <c r="L28" s="8">
        <v>1415</v>
      </c>
      <c r="M28" s="8">
        <v>1515.1</v>
      </c>
      <c r="N28" s="109" t="s">
        <v>6</v>
      </c>
    </row>
    <row r="29" spans="1:14" ht="33.950000000000003" customHeight="1" x14ac:dyDescent="0.25">
      <c r="A29" s="1" t="s">
        <v>7</v>
      </c>
      <c r="B29" s="8">
        <v>1172</v>
      </c>
      <c r="C29" s="8">
        <v>1181</v>
      </c>
      <c r="D29" s="8">
        <v>1226</v>
      </c>
      <c r="E29" s="8">
        <v>1307</v>
      </c>
      <c r="F29" s="8">
        <v>1352</v>
      </c>
      <c r="G29" s="8">
        <v>1401</v>
      </c>
      <c r="H29" s="8">
        <v>1494</v>
      </c>
      <c r="I29" s="8">
        <v>1643</v>
      </c>
      <c r="J29" s="8">
        <v>1780</v>
      </c>
      <c r="K29" s="8">
        <v>1850</v>
      </c>
      <c r="L29" s="8">
        <v>1575</v>
      </c>
      <c r="M29" s="8">
        <v>1690.9</v>
      </c>
      <c r="N29" s="109" t="s">
        <v>7</v>
      </c>
    </row>
    <row r="30" spans="1:14" ht="33.950000000000003" customHeight="1" x14ac:dyDescent="0.25">
      <c r="A30" s="3" t="s">
        <v>8</v>
      </c>
      <c r="B30" s="8">
        <v>1717</v>
      </c>
      <c r="C30" s="8">
        <v>1725</v>
      </c>
      <c r="D30" s="8">
        <v>1806</v>
      </c>
      <c r="E30" s="8">
        <v>1912</v>
      </c>
      <c r="F30" s="8">
        <v>1985</v>
      </c>
      <c r="G30" s="8">
        <v>2082</v>
      </c>
      <c r="H30" s="8">
        <v>2166</v>
      </c>
      <c r="I30" s="8">
        <v>2256</v>
      </c>
      <c r="J30" s="12">
        <v>2359</v>
      </c>
      <c r="K30" s="12">
        <v>2586</v>
      </c>
      <c r="L30" s="12">
        <v>2229</v>
      </c>
      <c r="M30" s="12">
        <v>2333.1999999999998</v>
      </c>
      <c r="N30" s="110" t="s">
        <v>8</v>
      </c>
    </row>
    <row r="31" spans="1:14" ht="33.950000000000003" customHeight="1" x14ac:dyDescent="0.25">
      <c r="A31" s="1" t="s">
        <v>9</v>
      </c>
      <c r="B31" s="8">
        <v>2036</v>
      </c>
      <c r="C31" s="8">
        <v>2049</v>
      </c>
      <c r="D31" s="8">
        <v>2124</v>
      </c>
      <c r="E31" s="8">
        <v>2276</v>
      </c>
      <c r="F31" s="8">
        <v>2469</v>
      </c>
      <c r="G31" s="8">
        <v>2532</v>
      </c>
      <c r="H31" s="8">
        <v>2697</v>
      </c>
      <c r="I31" s="8">
        <v>2846</v>
      </c>
      <c r="J31" s="8">
        <v>3056</v>
      </c>
      <c r="K31" s="8">
        <v>3269</v>
      </c>
      <c r="L31" s="8">
        <v>2871</v>
      </c>
      <c r="M31" s="8">
        <v>3022.1</v>
      </c>
      <c r="N31" s="109" t="s">
        <v>9</v>
      </c>
    </row>
    <row r="32" spans="1:14" ht="33.950000000000003" customHeight="1" x14ac:dyDescent="0.25">
      <c r="A32" s="1" t="s">
        <v>10</v>
      </c>
      <c r="B32" s="8">
        <v>2306</v>
      </c>
      <c r="C32" s="8">
        <v>2291</v>
      </c>
      <c r="D32" s="8">
        <v>2377</v>
      </c>
      <c r="E32" s="8">
        <v>2504</v>
      </c>
      <c r="F32" s="8">
        <v>2811</v>
      </c>
      <c r="G32" s="8">
        <v>2811</v>
      </c>
      <c r="H32" s="8">
        <v>3113</v>
      </c>
      <c r="I32" s="8">
        <v>3259</v>
      </c>
      <c r="J32" s="8">
        <v>3476</v>
      </c>
      <c r="K32" s="8">
        <v>3644</v>
      </c>
      <c r="L32" s="8">
        <v>3386</v>
      </c>
      <c r="M32" s="8">
        <v>3493.7</v>
      </c>
      <c r="N32" s="109" t="s">
        <v>10</v>
      </c>
    </row>
    <row r="33" spans="1:14" ht="33.950000000000003" customHeight="1" x14ac:dyDescent="0.25">
      <c r="A33" s="1" t="s">
        <v>11</v>
      </c>
      <c r="B33" s="8">
        <v>2287</v>
      </c>
      <c r="C33" s="8">
        <v>2367</v>
      </c>
      <c r="D33" s="8">
        <v>2495</v>
      </c>
      <c r="E33" s="8">
        <v>2595</v>
      </c>
      <c r="F33" s="8">
        <v>2925</v>
      </c>
      <c r="G33" s="8">
        <v>3028</v>
      </c>
      <c r="H33" s="8">
        <v>3218</v>
      </c>
      <c r="I33" s="8">
        <v>3650</v>
      </c>
      <c r="J33" s="8">
        <v>4002</v>
      </c>
      <c r="K33" s="8">
        <v>4005</v>
      </c>
      <c r="L33" s="8">
        <v>3784</v>
      </c>
      <c r="M33" s="8">
        <v>3815.4</v>
      </c>
      <c r="N33" s="109" t="s">
        <v>11</v>
      </c>
    </row>
    <row r="34" spans="1:14" ht="33.950000000000003" customHeight="1" x14ac:dyDescent="0.25">
      <c r="A34" s="4" t="s">
        <v>12</v>
      </c>
      <c r="B34" s="8">
        <v>2495</v>
      </c>
      <c r="C34" s="8">
        <v>2440</v>
      </c>
      <c r="D34" s="8">
        <v>2573</v>
      </c>
      <c r="E34" s="8">
        <v>2794</v>
      </c>
      <c r="F34" s="8">
        <v>3085</v>
      </c>
      <c r="G34" s="8">
        <v>3214</v>
      </c>
      <c r="H34" s="8">
        <v>3366</v>
      </c>
      <c r="I34" s="8">
        <v>3708</v>
      </c>
      <c r="J34" s="12">
        <v>3949</v>
      </c>
      <c r="K34" s="12">
        <v>4109</v>
      </c>
      <c r="L34" s="12">
        <v>3776</v>
      </c>
      <c r="M34" s="12">
        <v>3904.7</v>
      </c>
      <c r="N34" s="111" t="s">
        <v>12</v>
      </c>
    </row>
    <row r="35" spans="1:14" ht="33.950000000000003" customHeight="1" x14ac:dyDescent="0.25">
      <c r="A35" s="1" t="s">
        <v>13</v>
      </c>
      <c r="B35" s="8">
        <v>2532</v>
      </c>
      <c r="C35" s="8">
        <v>2537</v>
      </c>
      <c r="D35" s="8">
        <v>2750</v>
      </c>
      <c r="E35" s="8">
        <v>2839</v>
      </c>
      <c r="F35" s="8">
        <v>3052</v>
      </c>
      <c r="G35" s="8">
        <v>3294</v>
      </c>
      <c r="H35" s="8">
        <v>3418</v>
      </c>
      <c r="I35" s="8">
        <v>3778</v>
      </c>
      <c r="J35" s="20">
        <v>4111</v>
      </c>
      <c r="K35" s="20">
        <v>4125</v>
      </c>
      <c r="L35" s="20">
        <v>3813</v>
      </c>
      <c r="M35" s="20">
        <v>3811.4</v>
      </c>
      <c r="N35" s="109" t="s">
        <v>13</v>
      </c>
    </row>
    <row r="36" spans="1:14" ht="33.950000000000003" customHeight="1" x14ac:dyDescent="0.25">
      <c r="A36" s="1" t="s">
        <v>14</v>
      </c>
      <c r="B36" s="8">
        <v>2327</v>
      </c>
      <c r="C36" s="8">
        <v>2557</v>
      </c>
      <c r="D36" s="8">
        <v>2346</v>
      </c>
      <c r="E36" s="8">
        <v>2875</v>
      </c>
      <c r="F36" s="8">
        <v>2902</v>
      </c>
      <c r="G36" s="8">
        <v>3396</v>
      </c>
      <c r="H36" s="8">
        <v>3692</v>
      </c>
      <c r="I36" s="8">
        <v>3983</v>
      </c>
      <c r="J36" s="8">
        <v>4098</v>
      </c>
      <c r="K36" s="8">
        <v>4137</v>
      </c>
      <c r="L36" s="8">
        <v>3764</v>
      </c>
      <c r="M36" s="8">
        <v>3857.2</v>
      </c>
      <c r="N36" s="109" t="s">
        <v>14</v>
      </c>
    </row>
    <row r="37" spans="1:14" ht="33.950000000000003" customHeight="1" x14ac:dyDescent="0.25">
      <c r="A37" s="1" t="s">
        <v>15</v>
      </c>
      <c r="B37" s="12">
        <v>1588</v>
      </c>
      <c r="C37" s="12">
        <v>1792</v>
      </c>
      <c r="D37" s="12">
        <v>1770</v>
      </c>
      <c r="E37" s="12">
        <v>1803</v>
      </c>
      <c r="F37" s="12">
        <v>2039</v>
      </c>
      <c r="G37" s="12">
        <v>2376</v>
      </c>
      <c r="H37" s="12">
        <v>2473</v>
      </c>
      <c r="I37" s="12">
        <v>3044</v>
      </c>
      <c r="J37" s="8">
        <v>3300</v>
      </c>
      <c r="K37" s="8">
        <v>3320</v>
      </c>
      <c r="L37" s="8">
        <v>2677</v>
      </c>
      <c r="M37" s="8">
        <v>2786.2</v>
      </c>
      <c r="N37" s="109" t="s">
        <v>15</v>
      </c>
    </row>
    <row r="38" spans="1:14" s="303" customFormat="1" ht="15" customHeight="1" x14ac:dyDescent="0.25">
      <c r="A38" s="48" t="s">
        <v>183</v>
      </c>
      <c r="B38" s="69"/>
      <c r="C38" s="69"/>
      <c r="D38" s="69"/>
      <c r="E38" s="69"/>
      <c r="F38" s="69"/>
      <c r="G38" s="69"/>
      <c r="H38" s="69"/>
      <c r="I38" s="69"/>
      <c r="J38" s="69"/>
      <c r="K38" s="69"/>
      <c r="L38" s="69"/>
      <c r="M38" s="69"/>
      <c r="N38" s="70"/>
    </row>
    <row r="39" spans="1:14" x14ac:dyDescent="0.25">
      <c r="A39" s="31"/>
      <c r="B39" s="31"/>
      <c r="C39" s="31"/>
      <c r="D39" s="31"/>
      <c r="E39" s="31"/>
      <c r="F39" s="31"/>
    </row>
  </sheetData>
  <mergeCells count="2">
    <mergeCell ref="A1:N1"/>
    <mergeCell ref="A2:N2"/>
  </mergeCells>
  <pageMargins left="0.31496062992125984" right="0.11811023622047245" top="0.35433070866141736" bottom="7.874015748031496E-2" header="0.31496062992125984" footer="0.31496062992125984"/>
  <pageSetup paperSize="9" scale="67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B050"/>
  </sheetPr>
  <dimension ref="A1:O36"/>
  <sheetViews>
    <sheetView view="pageBreakPreview" topLeftCell="A28" zoomScale="115" zoomScaleNormal="100" zoomScaleSheetLayoutView="115" workbookViewId="0">
      <selection activeCell="AA13" sqref="AA13"/>
    </sheetView>
  </sheetViews>
  <sheetFormatPr defaultRowHeight="15" x14ac:dyDescent="0.25"/>
  <cols>
    <col min="1" max="1" width="21.140625" customWidth="1"/>
    <col min="2" max="13" width="8.28515625" customWidth="1"/>
    <col min="14" max="14" width="21.140625" customWidth="1"/>
  </cols>
  <sheetData>
    <row r="1" spans="1:15" x14ac:dyDescent="0.25">
      <c r="A1" s="399" t="s">
        <v>262</v>
      </c>
      <c r="B1" s="399"/>
      <c r="C1" s="399"/>
      <c r="D1" s="399"/>
      <c r="E1" s="399"/>
      <c r="F1" s="399"/>
      <c r="G1" s="399"/>
      <c r="H1" s="399"/>
      <c r="I1" s="399"/>
      <c r="J1" s="399"/>
      <c r="K1" s="399"/>
      <c r="L1" s="399"/>
      <c r="M1" s="399"/>
      <c r="N1" s="399"/>
    </row>
    <row r="2" spans="1:15" x14ac:dyDescent="0.25">
      <c r="A2" s="400" t="s">
        <v>263</v>
      </c>
      <c r="B2" s="401"/>
      <c r="C2" s="401"/>
      <c r="D2" s="401"/>
      <c r="E2" s="401"/>
      <c r="F2" s="401"/>
      <c r="G2" s="401"/>
      <c r="H2" s="401"/>
      <c r="I2" s="401"/>
      <c r="J2" s="401"/>
      <c r="K2" s="401"/>
      <c r="L2" s="401"/>
      <c r="M2" s="401"/>
      <c r="N2" s="401"/>
    </row>
    <row r="4" spans="1:15" ht="36.950000000000003" customHeight="1" x14ac:dyDescent="0.25">
      <c r="A4" s="128" t="s">
        <v>98</v>
      </c>
      <c r="B4" s="129">
        <v>2010</v>
      </c>
      <c r="C4" s="129">
        <v>2011</v>
      </c>
      <c r="D4" s="129">
        <v>2012</v>
      </c>
      <c r="E4" s="129">
        <v>2013</v>
      </c>
      <c r="F4" s="129">
        <v>2014</v>
      </c>
      <c r="G4" s="129">
        <v>2015</v>
      </c>
      <c r="H4" s="129">
        <v>2016</v>
      </c>
      <c r="I4" s="129">
        <v>2017</v>
      </c>
      <c r="J4" s="129">
        <v>2018</v>
      </c>
      <c r="K4" s="129">
        <v>2019</v>
      </c>
      <c r="L4" s="129">
        <v>2020</v>
      </c>
      <c r="M4" s="129">
        <v>2021</v>
      </c>
      <c r="N4" s="137" t="s">
        <v>98</v>
      </c>
      <c r="O4" s="34"/>
    </row>
    <row r="5" spans="1:15" ht="36.950000000000003" customHeight="1" x14ac:dyDescent="0.25">
      <c r="A5" s="134" t="s">
        <v>2</v>
      </c>
      <c r="B5" s="138"/>
      <c r="C5" s="138"/>
      <c r="D5" s="138"/>
      <c r="E5" s="138"/>
      <c r="F5" s="138"/>
      <c r="G5" s="138"/>
      <c r="H5" s="138"/>
      <c r="I5" s="138"/>
      <c r="J5" s="138"/>
      <c r="K5" s="138"/>
      <c r="L5" s="138"/>
      <c r="M5" s="138"/>
      <c r="N5" s="133" t="s">
        <v>73</v>
      </c>
      <c r="O5" s="34"/>
    </row>
    <row r="6" spans="1:15" ht="36.950000000000003" customHeight="1" x14ac:dyDescent="0.25">
      <c r="A6" s="169" t="s">
        <v>3</v>
      </c>
      <c r="B6" s="170">
        <v>7149.2</v>
      </c>
      <c r="C6" s="170">
        <v>7634</v>
      </c>
      <c r="D6" s="170">
        <v>7782.9</v>
      </c>
      <c r="E6" s="170">
        <v>7903.1</v>
      </c>
      <c r="F6" s="170">
        <v>8392.4</v>
      </c>
      <c r="G6" s="170">
        <v>8348.6</v>
      </c>
      <c r="H6" s="170">
        <v>8424.1</v>
      </c>
      <c r="I6" s="170">
        <v>8677.1</v>
      </c>
      <c r="J6" s="170">
        <v>8761.2000000000007</v>
      </c>
      <c r="K6" s="170">
        <v>9195.2000000000007</v>
      </c>
      <c r="L6" s="170">
        <v>9390.7000000000007</v>
      </c>
      <c r="M6" s="170">
        <v>9711.9</v>
      </c>
      <c r="N6" s="171" t="s">
        <v>18</v>
      </c>
      <c r="O6" s="34"/>
    </row>
    <row r="7" spans="1:15" ht="36.950000000000003" customHeight="1" x14ac:dyDescent="0.25">
      <c r="A7" s="7" t="s">
        <v>29</v>
      </c>
      <c r="B7" s="10">
        <v>5450.7</v>
      </c>
      <c r="C7" s="10">
        <v>5816.7</v>
      </c>
      <c r="D7" s="10">
        <v>6029.8</v>
      </c>
      <c r="E7" s="10">
        <v>6202.4</v>
      </c>
      <c r="F7" s="10">
        <v>6937.1</v>
      </c>
      <c r="G7" s="10">
        <v>6788</v>
      </c>
      <c r="H7" s="10">
        <v>6964.7</v>
      </c>
      <c r="I7" s="10">
        <v>7297.9</v>
      </c>
      <c r="J7" s="10">
        <v>7382.2</v>
      </c>
      <c r="K7" s="57">
        <v>7802.8</v>
      </c>
      <c r="L7" s="57">
        <v>7929.9</v>
      </c>
      <c r="M7" s="57">
        <v>8273.9</v>
      </c>
      <c r="N7" s="198" t="s">
        <v>99</v>
      </c>
      <c r="O7" s="34"/>
    </row>
    <row r="8" spans="1:15" ht="36.950000000000003" customHeight="1" x14ac:dyDescent="0.25">
      <c r="A8" s="1" t="s">
        <v>30</v>
      </c>
      <c r="B8" s="10">
        <v>1698.5</v>
      </c>
      <c r="C8" s="10">
        <v>1817.3</v>
      </c>
      <c r="D8" s="10">
        <v>1753.1</v>
      </c>
      <c r="E8" s="10">
        <v>1700.7</v>
      </c>
      <c r="F8" s="10">
        <v>1455.3</v>
      </c>
      <c r="G8" s="10">
        <v>1560.6</v>
      </c>
      <c r="H8" s="10">
        <v>1459.4</v>
      </c>
      <c r="I8" s="10">
        <v>1379.2</v>
      </c>
      <c r="J8" s="10">
        <v>1379.1</v>
      </c>
      <c r="K8" s="10">
        <v>1392.4</v>
      </c>
      <c r="L8" s="10">
        <v>1460.8</v>
      </c>
      <c r="M8" s="10">
        <v>1438</v>
      </c>
      <c r="N8" s="109" t="s">
        <v>100</v>
      </c>
      <c r="O8" s="34"/>
    </row>
    <row r="9" spans="1:15" ht="36.950000000000003" customHeight="1" x14ac:dyDescent="0.25">
      <c r="A9" s="169" t="s">
        <v>4</v>
      </c>
      <c r="B9" s="178">
        <v>1500</v>
      </c>
      <c r="C9" s="178">
        <v>1500</v>
      </c>
      <c r="D9" s="178">
        <v>1566</v>
      </c>
      <c r="E9" s="178">
        <v>1700</v>
      </c>
      <c r="F9" s="178">
        <v>1800</v>
      </c>
      <c r="G9" s="178">
        <v>1942</v>
      </c>
      <c r="H9" s="178">
        <v>2000</v>
      </c>
      <c r="I9" s="178">
        <v>2160</v>
      </c>
      <c r="J9" s="178">
        <v>2308</v>
      </c>
      <c r="K9" s="178">
        <v>2442</v>
      </c>
      <c r="L9" s="178">
        <v>2062</v>
      </c>
      <c r="M9" s="178">
        <v>2250</v>
      </c>
      <c r="N9" s="171" t="s">
        <v>5</v>
      </c>
      <c r="O9" s="34"/>
    </row>
    <row r="10" spans="1:15" ht="36.950000000000003" customHeight="1" x14ac:dyDescent="0.25">
      <c r="A10" s="7" t="s">
        <v>29</v>
      </c>
      <c r="B10" s="8">
        <v>1600</v>
      </c>
      <c r="C10" s="8">
        <v>1600</v>
      </c>
      <c r="D10" s="8">
        <v>1770</v>
      </c>
      <c r="E10" s="8">
        <v>1850</v>
      </c>
      <c r="F10" s="8">
        <v>2000</v>
      </c>
      <c r="G10" s="8">
        <v>2000</v>
      </c>
      <c r="H10" s="8">
        <v>2115</v>
      </c>
      <c r="I10" s="8">
        <v>2260</v>
      </c>
      <c r="J10" s="8">
        <v>2415</v>
      </c>
      <c r="K10" s="58">
        <v>2565</v>
      </c>
      <c r="L10" s="58">
        <v>2268</v>
      </c>
      <c r="M10" s="58">
        <v>2438</v>
      </c>
      <c r="N10" s="198" t="s">
        <v>99</v>
      </c>
      <c r="O10" s="34"/>
    </row>
    <row r="11" spans="1:15" ht="36.950000000000003" customHeight="1" x14ac:dyDescent="0.25">
      <c r="A11" s="1" t="s">
        <v>30</v>
      </c>
      <c r="B11" s="8">
        <v>1087</v>
      </c>
      <c r="C11" s="8">
        <v>1130</v>
      </c>
      <c r="D11" s="8">
        <v>1100</v>
      </c>
      <c r="E11" s="8">
        <v>1150</v>
      </c>
      <c r="F11" s="8">
        <v>1200</v>
      </c>
      <c r="G11" s="8">
        <v>1300</v>
      </c>
      <c r="H11" s="8">
        <v>1350</v>
      </c>
      <c r="I11" s="8">
        <v>1400</v>
      </c>
      <c r="J11" s="8">
        <v>1481</v>
      </c>
      <c r="K11" s="8">
        <v>1560</v>
      </c>
      <c r="L11" s="8">
        <v>1340</v>
      </c>
      <c r="M11" s="8">
        <v>1520</v>
      </c>
      <c r="N11" s="109" t="s">
        <v>100</v>
      </c>
      <c r="O11" s="34"/>
    </row>
    <row r="12" spans="1:15" ht="36.950000000000003" customHeight="1" x14ac:dyDescent="0.25">
      <c r="A12" s="169" t="s">
        <v>19</v>
      </c>
      <c r="B12" s="178">
        <v>1936</v>
      </c>
      <c r="C12" s="178">
        <v>1959</v>
      </c>
      <c r="D12" s="178">
        <v>2052</v>
      </c>
      <c r="E12" s="178">
        <v>2186</v>
      </c>
      <c r="F12" s="178">
        <v>2377</v>
      </c>
      <c r="G12" s="178">
        <v>2487</v>
      </c>
      <c r="H12" s="178">
        <v>2657</v>
      </c>
      <c r="I12" s="178">
        <v>2879</v>
      </c>
      <c r="J12" s="178">
        <v>3087</v>
      </c>
      <c r="K12" s="178">
        <v>3224</v>
      </c>
      <c r="L12" s="178">
        <v>2933</v>
      </c>
      <c r="M12" s="178">
        <v>3036.9</v>
      </c>
      <c r="N12" s="171" t="s">
        <v>20</v>
      </c>
      <c r="O12" s="34"/>
    </row>
    <row r="13" spans="1:15" ht="36.950000000000003" customHeight="1" x14ac:dyDescent="0.25">
      <c r="A13" s="7" t="s">
        <v>29</v>
      </c>
      <c r="B13" s="8">
        <v>2077</v>
      </c>
      <c r="C13" s="8">
        <v>2090</v>
      </c>
      <c r="D13" s="8">
        <v>2204</v>
      </c>
      <c r="E13" s="8">
        <v>2347</v>
      </c>
      <c r="F13" s="8">
        <v>2517</v>
      </c>
      <c r="G13" s="8">
        <v>2638</v>
      </c>
      <c r="H13" s="8">
        <v>2812</v>
      </c>
      <c r="I13" s="8">
        <v>3038</v>
      </c>
      <c r="J13" s="8">
        <v>3274</v>
      </c>
      <c r="K13" s="58">
        <v>3405</v>
      </c>
      <c r="L13" s="58">
        <v>3089</v>
      </c>
      <c r="M13" s="58">
        <v>3188.2</v>
      </c>
      <c r="N13" s="198" t="s">
        <v>99</v>
      </c>
      <c r="O13" s="34"/>
    </row>
    <row r="14" spans="1:15" ht="36.950000000000003" customHeight="1" x14ac:dyDescent="0.25">
      <c r="A14" s="1" t="s">
        <v>30</v>
      </c>
      <c r="B14" s="8">
        <v>1481</v>
      </c>
      <c r="C14" s="8">
        <v>1538</v>
      </c>
      <c r="D14" s="8">
        <v>1527</v>
      </c>
      <c r="E14" s="8">
        <v>1597</v>
      </c>
      <c r="F14" s="8">
        <v>1710</v>
      </c>
      <c r="G14" s="8">
        <v>1831</v>
      </c>
      <c r="H14" s="8">
        <v>1916</v>
      </c>
      <c r="I14" s="8">
        <v>2040</v>
      </c>
      <c r="J14" s="8">
        <v>2083</v>
      </c>
      <c r="K14" s="8">
        <v>2208</v>
      </c>
      <c r="L14" s="8">
        <v>2086</v>
      </c>
      <c r="M14" s="8">
        <v>2166.4</v>
      </c>
      <c r="N14" s="109" t="s">
        <v>100</v>
      </c>
      <c r="O14" s="34"/>
    </row>
    <row r="15" spans="1:15" ht="36.950000000000003" customHeight="1" x14ac:dyDescent="0.25">
      <c r="A15" s="134" t="s">
        <v>16</v>
      </c>
      <c r="B15" s="148"/>
      <c r="C15" s="148"/>
      <c r="D15" s="148"/>
      <c r="E15" s="148"/>
      <c r="F15" s="148"/>
      <c r="G15" s="148"/>
      <c r="H15" s="148"/>
      <c r="I15" s="148"/>
      <c r="J15" s="148"/>
      <c r="K15" s="148"/>
      <c r="L15" s="148"/>
      <c r="M15" s="148"/>
      <c r="N15" s="149" t="s">
        <v>74</v>
      </c>
      <c r="O15" s="34"/>
    </row>
    <row r="16" spans="1:15" ht="36.950000000000003" customHeight="1" x14ac:dyDescent="0.25">
      <c r="A16" s="120" t="s">
        <v>3</v>
      </c>
      <c r="B16" s="125">
        <v>4432.6000000000004</v>
      </c>
      <c r="C16" s="125">
        <v>4680.1000000000004</v>
      </c>
      <c r="D16" s="125">
        <v>4745</v>
      </c>
      <c r="E16" s="125">
        <v>4784.2</v>
      </c>
      <c r="F16" s="125">
        <v>5070.7</v>
      </c>
      <c r="G16" s="125">
        <v>5049.3999999999996</v>
      </c>
      <c r="H16" s="125">
        <v>5034.3999999999996</v>
      </c>
      <c r="I16" s="125">
        <v>5151.2</v>
      </c>
      <c r="J16" s="125">
        <v>5209.8</v>
      </c>
      <c r="K16" s="125">
        <v>5435.9</v>
      </c>
      <c r="L16" s="125">
        <v>5551</v>
      </c>
      <c r="M16" s="125">
        <v>5733.9</v>
      </c>
      <c r="N16" s="122" t="s">
        <v>18</v>
      </c>
      <c r="O16" s="34"/>
    </row>
    <row r="17" spans="1:15" ht="36.950000000000003" customHeight="1" x14ac:dyDescent="0.25">
      <c r="A17" s="7" t="s">
        <v>29</v>
      </c>
      <c r="B17" s="10">
        <v>3321.5</v>
      </c>
      <c r="C17" s="10">
        <v>3485.1</v>
      </c>
      <c r="D17" s="10">
        <v>3614.3</v>
      </c>
      <c r="E17" s="10">
        <v>3676.6</v>
      </c>
      <c r="F17" s="10">
        <v>4127.1000000000004</v>
      </c>
      <c r="G17" s="10">
        <v>4039.1</v>
      </c>
      <c r="H17" s="10">
        <v>4094.8</v>
      </c>
      <c r="I17" s="10">
        <v>4262.1000000000004</v>
      </c>
      <c r="J17" s="10">
        <v>4324.8999999999996</v>
      </c>
      <c r="K17" s="57">
        <v>4531</v>
      </c>
      <c r="L17" s="57">
        <v>4599.3</v>
      </c>
      <c r="M17" s="57">
        <v>4819.8</v>
      </c>
      <c r="N17" s="198" t="s">
        <v>99</v>
      </c>
      <c r="O17" s="34"/>
    </row>
    <row r="18" spans="1:15" ht="36.950000000000003" customHeight="1" x14ac:dyDescent="0.25">
      <c r="A18" s="1" t="s">
        <v>30</v>
      </c>
      <c r="B18" s="10">
        <v>1111.0999999999999</v>
      </c>
      <c r="C18" s="10">
        <v>1194.9000000000001</v>
      </c>
      <c r="D18" s="10">
        <v>1130.7</v>
      </c>
      <c r="E18" s="10">
        <v>1107.5999999999999</v>
      </c>
      <c r="F18" s="10">
        <v>943.6</v>
      </c>
      <c r="G18" s="10">
        <v>1010.3</v>
      </c>
      <c r="H18" s="10">
        <v>939.6</v>
      </c>
      <c r="I18" s="10">
        <v>889.2</v>
      </c>
      <c r="J18" s="10">
        <v>885</v>
      </c>
      <c r="K18" s="10">
        <v>904.9</v>
      </c>
      <c r="L18" s="10">
        <v>951.7</v>
      </c>
      <c r="M18" s="10">
        <v>914.1</v>
      </c>
      <c r="N18" s="109" t="s">
        <v>100</v>
      </c>
      <c r="O18" s="34"/>
    </row>
    <row r="19" spans="1:15" ht="36.950000000000003" customHeight="1" x14ac:dyDescent="0.25">
      <c r="A19" s="120" t="s">
        <v>4</v>
      </c>
      <c r="B19" s="121">
        <v>1500</v>
      </c>
      <c r="C19" s="121">
        <v>1500</v>
      </c>
      <c r="D19" s="121">
        <v>1600</v>
      </c>
      <c r="E19" s="121">
        <v>1800</v>
      </c>
      <c r="F19" s="121">
        <v>1888</v>
      </c>
      <c r="G19" s="121">
        <v>2000</v>
      </c>
      <c r="H19" s="121">
        <v>2000</v>
      </c>
      <c r="I19" s="121">
        <v>2170</v>
      </c>
      <c r="J19" s="121">
        <v>2342</v>
      </c>
      <c r="K19" s="121">
        <v>2477</v>
      </c>
      <c r="L19" s="121">
        <v>2093</v>
      </c>
      <c r="M19" s="121">
        <v>2315</v>
      </c>
      <c r="N19" s="122" t="s">
        <v>5</v>
      </c>
      <c r="O19" s="34"/>
    </row>
    <row r="20" spans="1:15" ht="36.950000000000003" customHeight="1" x14ac:dyDescent="0.25">
      <c r="A20" s="7" t="s">
        <v>29</v>
      </c>
      <c r="B20" s="8">
        <v>1695</v>
      </c>
      <c r="C20" s="8">
        <v>1700</v>
      </c>
      <c r="D20" s="8">
        <v>1800</v>
      </c>
      <c r="E20" s="8">
        <v>2000</v>
      </c>
      <c r="F20" s="8">
        <v>2000</v>
      </c>
      <c r="G20" s="8">
        <v>2100</v>
      </c>
      <c r="H20" s="8">
        <v>2200</v>
      </c>
      <c r="I20" s="8">
        <v>2300</v>
      </c>
      <c r="J20" s="8">
        <v>2464</v>
      </c>
      <c r="K20" s="58">
        <v>2712</v>
      </c>
      <c r="L20" s="58">
        <v>2366</v>
      </c>
      <c r="M20" s="58">
        <v>2522</v>
      </c>
      <c r="N20" s="198" t="s">
        <v>99</v>
      </c>
      <c r="O20" s="34"/>
    </row>
    <row r="21" spans="1:15" ht="36.950000000000003" customHeight="1" x14ac:dyDescent="0.25">
      <c r="A21" s="1" t="s">
        <v>30</v>
      </c>
      <c r="B21" s="8">
        <v>1102</v>
      </c>
      <c r="C21" s="8">
        <v>1200</v>
      </c>
      <c r="D21" s="8">
        <v>1200</v>
      </c>
      <c r="E21" s="8">
        <v>1200</v>
      </c>
      <c r="F21" s="8">
        <v>1200</v>
      </c>
      <c r="G21" s="8">
        <v>1400</v>
      </c>
      <c r="H21" s="8">
        <v>1400</v>
      </c>
      <c r="I21" s="8">
        <v>1500</v>
      </c>
      <c r="J21" s="8">
        <v>1527</v>
      </c>
      <c r="K21" s="8">
        <v>1575</v>
      </c>
      <c r="L21" s="8">
        <v>1340</v>
      </c>
      <c r="M21" s="8">
        <v>1542</v>
      </c>
      <c r="N21" s="109" t="s">
        <v>100</v>
      </c>
      <c r="O21" s="34"/>
    </row>
    <row r="22" spans="1:15" ht="36.950000000000003" customHeight="1" x14ac:dyDescent="0.25">
      <c r="A22" s="120" t="s">
        <v>19</v>
      </c>
      <c r="B22" s="121">
        <v>2003</v>
      </c>
      <c r="C22" s="121">
        <v>2035</v>
      </c>
      <c r="D22" s="121">
        <v>2126</v>
      </c>
      <c r="E22" s="121">
        <v>2259</v>
      </c>
      <c r="F22" s="121">
        <v>2455</v>
      </c>
      <c r="G22" s="121">
        <v>2558</v>
      </c>
      <c r="H22" s="121">
        <v>2741</v>
      </c>
      <c r="I22" s="121">
        <v>2953</v>
      </c>
      <c r="J22" s="121">
        <v>3174</v>
      </c>
      <c r="K22" s="121">
        <v>3304</v>
      </c>
      <c r="L22" s="121">
        <v>2963</v>
      </c>
      <c r="M22" s="121">
        <v>3084.7</v>
      </c>
      <c r="N22" s="122" t="s">
        <v>20</v>
      </c>
      <c r="O22" s="75"/>
    </row>
    <row r="23" spans="1:15" ht="36.950000000000003" customHeight="1" x14ac:dyDescent="0.25">
      <c r="A23" s="7" t="s">
        <v>29</v>
      </c>
      <c r="B23" s="8">
        <v>2170</v>
      </c>
      <c r="C23" s="8">
        <v>2199</v>
      </c>
      <c r="D23" s="8">
        <v>2308</v>
      </c>
      <c r="E23" s="8">
        <v>2460</v>
      </c>
      <c r="F23" s="8">
        <v>2627</v>
      </c>
      <c r="G23" s="8">
        <v>2740</v>
      </c>
      <c r="H23" s="8">
        <v>2925</v>
      </c>
      <c r="I23" s="8">
        <v>3148</v>
      </c>
      <c r="J23" s="8">
        <v>3400</v>
      </c>
      <c r="K23" s="58">
        <v>3528</v>
      </c>
      <c r="L23" s="58">
        <v>3157</v>
      </c>
      <c r="M23" s="58">
        <v>3265.3</v>
      </c>
      <c r="N23" s="198" t="s">
        <v>99</v>
      </c>
      <c r="O23" s="75"/>
    </row>
    <row r="24" spans="1:15" ht="36.950000000000003" customHeight="1" x14ac:dyDescent="0.25">
      <c r="A24" s="1" t="s">
        <v>30</v>
      </c>
      <c r="B24" s="8">
        <v>1505</v>
      </c>
      <c r="C24" s="8">
        <v>1555</v>
      </c>
      <c r="D24" s="8">
        <v>1547</v>
      </c>
      <c r="E24" s="8">
        <v>1595</v>
      </c>
      <c r="F24" s="8">
        <v>1701</v>
      </c>
      <c r="G24" s="8">
        <v>1829</v>
      </c>
      <c r="H24" s="8">
        <v>1937</v>
      </c>
      <c r="I24" s="8">
        <v>2021</v>
      </c>
      <c r="J24" s="8">
        <v>2070</v>
      </c>
      <c r="K24" s="8">
        <v>2178</v>
      </c>
      <c r="L24" s="8">
        <v>2026</v>
      </c>
      <c r="M24" s="8">
        <v>2132.4</v>
      </c>
      <c r="N24" s="109" t="s">
        <v>100</v>
      </c>
      <c r="O24" s="75"/>
    </row>
    <row r="25" spans="1:15" ht="36.950000000000003" customHeight="1" x14ac:dyDescent="0.25">
      <c r="A25" s="150" t="s">
        <v>17</v>
      </c>
      <c r="B25" s="151"/>
      <c r="C25" s="151"/>
      <c r="D25" s="151"/>
      <c r="E25" s="151"/>
      <c r="F25" s="151"/>
      <c r="G25" s="151"/>
      <c r="H25" s="151"/>
      <c r="I25" s="151"/>
      <c r="J25" s="151"/>
      <c r="K25" s="151"/>
      <c r="L25" s="151"/>
      <c r="M25" s="151"/>
      <c r="N25" s="152" t="s">
        <v>75</v>
      </c>
      <c r="O25" s="34"/>
    </row>
    <row r="26" spans="1:15" ht="36.950000000000003" customHeight="1" x14ac:dyDescent="0.25">
      <c r="A26" s="120" t="s">
        <v>3</v>
      </c>
      <c r="B26" s="125">
        <v>2716.6</v>
      </c>
      <c r="C26" s="125">
        <v>2953.9</v>
      </c>
      <c r="D26" s="125">
        <v>3037.9</v>
      </c>
      <c r="E26" s="125">
        <v>3118.9</v>
      </c>
      <c r="F26" s="125">
        <v>3321.8</v>
      </c>
      <c r="G26" s="125">
        <v>3299.2</v>
      </c>
      <c r="H26" s="125">
        <v>3389.7</v>
      </c>
      <c r="I26" s="125">
        <v>3525.9</v>
      </c>
      <c r="J26" s="125">
        <v>3551.4</v>
      </c>
      <c r="K26" s="125">
        <v>3759.3</v>
      </c>
      <c r="L26" s="125">
        <v>3839.6</v>
      </c>
      <c r="M26" s="125">
        <v>3978</v>
      </c>
      <c r="N26" s="122" t="s">
        <v>18</v>
      </c>
      <c r="O26" s="34"/>
    </row>
    <row r="27" spans="1:15" ht="36.950000000000003" customHeight="1" x14ac:dyDescent="0.25">
      <c r="A27" s="7" t="s">
        <v>29</v>
      </c>
      <c r="B27" s="10">
        <v>2129.1999999999998</v>
      </c>
      <c r="C27" s="10">
        <v>2331.6</v>
      </c>
      <c r="D27" s="10">
        <v>2415.5</v>
      </c>
      <c r="E27" s="10">
        <v>2525.8000000000002</v>
      </c>
      <c r="F27" s="10">
        <v>2810</v>
      </c>
      <c r="G27" s="10">
        <v>2748.9</v>
      </c>
      <c r="H27" s="10">
        <v>2869.9</v>
      </c>
      <c r="I27" s="10">
        <v>3035.9</v>
      </c>
      <c r="J27" s="11">
        <v>3057.3</v>
      </c>
      <c r="K27" s="62">
        <v>3271.7</v>
      </c>
      <c r="L27" s="62">
        <v>3330.6</v>
      </c>
      <c r="M27" s="62">
        <v>3454.1</v>
      </c>
      <c r="N27" s="198" t="s">
        <v>99</v>
      </c>
      <c r="O27" s="34"/>
    </row>
    <row r="28" spans="1:15" ht="36.950000000000003" customHeight="1" x14ac:dyDescent="0.25">
      <c r="A28" s="1" t="s">
        <v>30</v>
      </c>
      <c r="B28" s="10">
        <v>587.4</v>
      </c>
      <c r="C28" s="10">
        <v>622.29999999999995</v>
      </c>
      <c r="D28" s="10">
        <v>622.4</v>
      </c>
      <c r="E28" s="10">
        <v>593</v>
      </c>
      <c r="F28" s="10">
        <v>511.7</v>
      </c>
      <c r="G28" s="10">
        <v>550.29999999999995</v>
      </c>
      <c r="H28" s="10">
        <v>519.79999999999995</v>
      </c>
      <c r="I28" s="10">
        <v>490</v>
      </c>
      <c r="J28" s="10">
        <v>494.1</v>
      </c>
      <c r="K28" s="10">
        <v>487.5</v>
      </c>
      <c r="L28" s="10">
        <v>509.1</v>
      </c>
      <c r="M28" s="10">
        <v>523.9</v>
      </c>
      <c r="N28" s="109" t="s">
        <v>100</v>
      </c>
      <c r="O28" s="34"/>
    </row>
    <row r="29" spans="1:15" ht="36.950000000000003" customHeight="1" x14ac:dyDescent="0.25">
      <c r="A29" s="120" t="s">
        <v>4</v>
      </c>
      <c r="B29" s="121">
        <v>1498</v>
      </c>
      <c r="C29" s="121">
        <v>1467</v>
      </c>
      <c r="D29" s="121">
        <v>1500</v>
      </c>
      <c r="E29" s="121">
        <v>1600</v>
      </c>
      <c r="F29" s="121">
        <v>1700</v>
      </c>
      <c r="G29" s="121">
        <v>1855</v>
      </c>
      <c r="H29" s="121">
        <v>2000</v>
      </c>
      <c r="I29" s="121">
        <v>2145</v>
      </c>
      <c r="J29" s="121">
        <v>2227</v>
      </c>
      <c r="K29" s="121">
        <v>2370</v>
      </c>
      <c r="L29" s="121">
        <v>2019</v>
      </c>
      <c r="M29" s="121">
        <v>2145</v>
      </c>
      <c r="N29" s="122" t="s">
        <v>5</v>
      </c>
      <c r="O29" s="34"/>
    </row>
    <row r="30" spans="1:15" ht="36.950000000000003" customHeight="1" x14ac:dyDescent="0.25">
      <c r="A30" s="7" t="s">
        <v>29</v>
      </c>
      <c r="B30" s="8">
        <v>1500</v>
      </c>
      <c r="C30" s="8">
        <v>1500</v>
      </c>
      <c r="D30" s="8">
        <v>1614</v>
      </c>
      <c r="E30" s="8">
        <v>1720</v>
      </c>
      <c r="F30" s="8">
        <v>1800</v>
      </c>
      <c r="G30" s="8">
        <v>2000</v>
      </c>
      <c r="H30" s="8">
        <v>2000</v>
      </c>
      <c r="I30" s="8">
        <v>2160</v>
      </c>
      <c r="J30" s="12">
        <v>2316</v>
      </c>
      <c r="K30" s="63">
        <v>2518</v>
      </c>
      <c r="L30" s="63">
        <v>2124</v>
      </c>
      <c r="M30" s="63">
        <v>2302</v>
      </c>
      <c r="N30" s="198" t="s">
        <v>99</v>
      </c>
      <c r="O30" s="34"/>
    </row>
    <row r="31" spans="1:15" ht="36.950000000000003" customHeight="1" x14ac:dyDescent="0.25">
      <c r="A31" s="1" t="s">
        <v>30</v>
      </c>
      <c r="B31" s="8">
        <v>1000</v>
      </c>
      <c r="C31" s="8">
        <v>1000</v>
      </c>
      <c r="D31" s="8">
        <v>1000</v>
      </c>
      <c r="E31" s="8">
        <v>1000</v>
      </c>
      <c r="F31" s="8">
        <v>1090</v>
      </c>
      <c r="G31" s="8">
        <v>1200</v>
      </c>
      <c r="H31" s="8">
        <v>1219</v>
      </c>
      <c r="I31" s="8">
        <v>1300</v>
      </c>
      <c r="J31" s="8">
        <v>1339</v>
      </c>
      <c r="K31" s="8">
        <v>1473</v>
      </c>
      <c r="L31" s="8">
        <v>1303</v>
      </c>
      <c r="M31" s="8">
        <v>1480</v>
      </c>
      <c r="N31" s="109" t="s">
        <v>100</v>
      </c>
      <c r="O31" s="34"/>
    </row>
    <row r="32" spans="1:15" ht="36.950000000000003" customHeight="1" x14ac:dyDescent="0.25">
      <c r="A32" s="120" t="s">
        <v>19</v>
      </c>
      <c r="B32" s="121">
        <v>1825</v>
      </c>
      <c r="C32" s="121">
        <v>1838</v>
      </c>
      <c r="D32" s="121">
        <v>1935</v>
      </c>
      <c r="E32" s="121">
        <v>2072</v>
      </c>
      <c r="F32" s="121">
        <v>2259</v>
      </c>
      <c r="G32" s="121">
        <v>2380</v>
      </c>
      <c r="H32" s="121">
        <v>2532</v>
      </c>
      <c r="I32" s="121">
        <v>2772</v>
      </c>
      <c r="J32" s="121">
        <v>2959</v>
      </c>
      <c r="K32" s="121">
        <v>3108</v>
      </c>
      <c r="L32" s="121">
        <v>2889</v>
      </c>
      <c r="M32" s="121">
        <v>2968.1</v>
      </c>
      <c r="N32" s="122" t="s">
        <v>20</v>
      </c>
      <c r="O32" s="34"/>
    </row>
    <row r="33" spans="1:15" ht="36.950000000000003" customHeight="1" x14ac:dyDescent="0.25">
      <c r="A33" s="7" t="s">
        <v>29</v>
      </c>
      <c r="B33" s="8">
        <v>1933</v>
      </c>
      <c r="C33" s="8">
        <v>1926</v>
      </c>
      <c r="D33" s="8">
        <v>2049</v>
      </c>
      <c r="E33" s="8">
        <v>2183</v>
      </c>
      <c r="F33" s="8">
        <v>2356</v>
      </c>
      <c r="G33" s="8">
        <v>2489</v>
      </c>
      <c r="H33" s="8">
        <v>2651</v>
      </c>
      <c r="I33" s="8">
        <v>2884</v>
      </c>
      <c r="J33" s="12">
        <v>3096</v>
      </c>
      <c r="K33" s="63">
        <v>3234</v>
      </c>
      <c r="L33" s="63">
        <v>2994</v>
      </c>
      <c r="M33" s="63">
        <v>3080.7</v>
      </c>
      <c r="N33" s="198" t="s">
        <v>99</v>
      </c>
      <c r="O33" s="34"/>
    </row>
    <row r="34" spans="1:15" ht="36.950000000000003" customHeight="1" x14ac:dyDescent="0.25">
      <c r="A34" s="1" t="s">
        <v>30</v>
      </c>
      <c r="B34" s="8">
        <v>1436</v>
      </c>
      <c r="C34" s="8">
        <v>1505</v>
      </c>
      <c r="D34" s="8">
        <v>1491</v>
      </c>
      <c r="E34" s="8">
        <v>1600</v>
      </c>
      <c r="F34" s="8">
        <v>1726</v>
      </c>
      <c r="G34" s="8">
        <v>1834</v>
      </c>
      <c r="H34" s="8">
        <v>1877</v>
      </c>
      <c r="I34" s="8">
        <v>2074</v>
      </c>
      <c r="J34" s="12">
        <v>2106</v>
      </c>
      <c r="K34" s="12">
        <v>2262</v>
      </c>
      <c r="L34" s="12">
        <v>2198</v>
      </c>
      <c r="M34" s="12">
        <v>2225.8000000000002</v>
      </c>
      <c r="N34" s="109" t="s">
        <v>100</v>
      </c>
      <c r="O34" s="34"/>
    </row>
    <row r="35" spans="1:15" ht="15" customHeight="1" x14ac:dyDescent="0.25">
      <c r="A35" s="46" t="s">
        <v>183</v>
      </c>
      <c r="B35" s="22"/>
      <c r="C35" s="22"/>
      <c r="D35" s="22"/>
      <c r="E35" s="22"/>
      <c r="F35" s="22"/>
      <c r="G35" s="22"/>
      <c r="H35" s="22"/>
      <c r="I35" s="22"/>
      <c r="J35" s="67"/>
      <c r="K35" s="67"/>
      <c r="L35" s="67"/>
      <c r="M35" s="67"/>
      <c r="N35" s="68"/>
      <c r="O35" s="34"/>
    </row>
    <row r="36" spans="1:15" x14ac:dyDescent="0.25">
      <c r="A36" s="34"/>
    </row>
  </sheetData>
  <mergeCells count="2">
    <mergeCell ref="A1:N1"/>
    <mergeCell ref="A2:N2"/>
  </mergeCells>
  <pageMargins left="0.35433070866141736" right="7.874015748031496E-2" top="0.55118110236220474" bottom="7.874015748031496E-2" header="0.31496062992125984" footer="0.31496062992125984"/>
  <pageSetup paperSize="9" scale="67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B050"/>
  </sheetPr>
  <dimension ref="A1:N24"/>
  <sheetViews>
    <sheetView view="pageBreakPreview" zoomScaleNormal="100" zoomScaleSheetLayoutView="100" workbookViewId="0">
      <selection activeCell="AA13" sqref="AA13"/>
    </sheetView>
  </sheetViews>
  <sheetFormatPr defaultRowHeight="15" x14ac:dyDescent="0.25"/>
  <cols>
    <col min="1" max="1" width="21.140625" customWidth="1"/>
    <col min="2" max="13" width="8.28515625" customWidth="1"/>
    <col min="14" max="14" width="21.140625" customWidth="1"/>
  </cols>
  <sheetData>
    <row r="1" spans="1:14" x14ac:dyDescent="0.25">
      <c r="A1" s="399" t="s">
        <v>264</v>
      </c>
      <c r="B1" s="399"/>
      <c r="C1" s="399"/>
      <c r="D1" s="399"/>
      <c r="E1" s="399"/>
      <c r="F1" s="399"/>
      <c r="G1" s="399"/>
      <c r="H1" s="399"/>
      <c r="I1" s="399"/>
      <c r="J1" s="399"/>
      <c r="K1" s="399"/>
      <c r="L1" s="399"/>
      <c r="M1" s="399"/>
      <c r="N1" s="399"/>
    </row>
    <row r="2" spans="1:14" x14ac:dyDescent="0.25">
      <c r="A2" s="400" t="s">
        <v>265</v>
      </c>
      <c r="B2" s="401"/>
      <c r="C2" s="401"/>
      <c r="D2" s="401"/>
      <c r="E2" s="401"/>
      <c r="F2" s="401"/>
      <c r="G2" s="401"/>
      <c r="H2" s="401"/>
      <c r="I2" s="401"/>
      <c r="J2" s="401"/>
      <c r="K2" s="401"/>
      <c r="L2" s="401"/>
      <c r="M2" s="401"/>
      <c r="N2" s="401"/>
    </row>
    <row r="4" spans="1:14" ht="60" customHeight="1" x14ac:dyDescent="0.25">
      <c r="A4" s="153" t="s">
        <v>101</v>
      </c>
      <c r="B4" s="129">
        <v>2010</v>
      </c>
      <c r="C4" s="129">
        <v>2011</v>
      </c>
      <c r="D4" s="129">
        <v>2012</v>
      </c>
      <c r="E4" s="129">
        <v>2013</v>
      </c>
      <c r="F4" s="129">
        <v>2014</v>
      </c>
      <c r="G4" s="129">
        <v>2015</v>
      </c>
      <c r="H4" s="129">
        <v>2016</v>
      </c>
      <c r="I4" s="129">
        <v>2017</v>
      </c>
      <c r="J4" s="129">
        <v>2018</v>
      </c>
      <c r="K4" s="129">
        <v>2019</v>
      </c>
      <c r="L4" s="129">
        <v>2020</v>
      </c>
      <c r="M4" s="129">
        <v>2021</v>
      </c>
      <c r="N4" s="137" t="s">
        <v>102</v>
      </c>
    </row>
    <row r="5" spans="1:14" ht="60" customHeight="1" x14ac:dyDescent="0.25">
      <c r="A5" s="127" t="s">
        <v>3</v>
      </c>
      <c r="B5" s="175"/>
      <c r="C5" s="176"/>
      <c r="D5" s="176"/>
      <c r="E5" s="176"/>
      <c r="F5" s="176"/>
      <c r="G5" s="176"/>
      <c r="H5" s="176"/>
      <c r="I5" s="176"/>
      <c r="J5" s="176"/>
      <c r="K5" s="176"/>
      <c r="L5" s="176"/>
      <c r="M5" s="177"/>
      <c r="N5" s="171" t="s">
        <v>18</v>
      </c>
    </row>
    <row r="6" spans="1:14" ht="60" customHeight="1" x14ac:dyDescent="0.25">
      <c r="A6" s="113" t="s">
        <v>85</v>
      </c>
      <c r="B6" s="114">
        <v>7149.2</v>
      </c>
      <c r="C6" s="114">
        <v>7634</v>
      </c>
      <c r="D6" s="114">
        <v>7782.9</v>
      </c>
      <c r="E6" s="114">
        <v>7903.1</v>
      </c>
      <c r="F6" s="114">
        <v>8392.4</v>
      </c>
      <c r="G6" s="114">
        <v>8348.6</v>
      </c>
      <c r="H6" s="114">
        <v>8424.1</v>
      </c>
      <c r="I6" s="114">
        <v>8677.1</v>
      </c>
      <c r="J6" s="114">
        <v>8761.2000000000007</v>
      </c>
      <c r="K6" s="114">
        <v>9195.2000000000007</v>
      </c>
      <c r="L6" s="114">
        <v>9390.7000000000007</v>
      </c>
      <c r="M6" s="114">
        <v>9711.9</v>
      </c>
      <c r="N6" s="115" t="s">
        <v>85</v>
      </c>
    </row>
    <row r="7" spans="1:14" ht="60" customHeight="1" x14ac:dyDescent="0.25">
      <c r="A7" s="1" t="s">
        <v>31</v>
      </c>
      <c r="B7" s="10">
        <v>913.9</v>
      </c>
      <c r="C7" s="10">
        <v>973.9</v>
      </c>
      <c r="D7" s="10">
        <v>972</v>
      </c>
      <c r="E7" s="10">
        <v>1023.9</v>
      </c>
      <c r="F7" s="10">
        <v>1054.2</v>
      </c>
      <c r="G7" s="10">
        <v>1013.8</v>
      </c>
      <c r="H7" s="10">
        <v>1039.0999999999999</v>
      </c>
      <c r="I7" s="10">
        <v>1092</v>
      </c>
      <c r="J7" s="10">
        <v>1106</v>
      </c>
      <c r="K7" s="10">
        <v>1133.5999999999999</v>
      </c>
      <c r="L7" s="10">
        <v>1162.0999999999999</v>
      </c>
      <c r="M7" s="10">
        <v>1169.2</v>
      </c>
      <c r="N7" s="109" t="s">
        <v>31</v>
      </c>
    </row>
    <row r="8" spans="1:14" ht="60" customHeight="1" x14ac:dyDescent="0.25">
      <c r="A8" s="1" t="s">
        <v>32</v>
      </c>
      <c r="B8" s="10">
        <v>449.4</v>
      </c>
      <c r="C8" s="10">
        <v>442.9</v>
      </c>
      <c r="D8" s="10">
        <v>434.4</v>
      </c>
      <c r="E8" s="10">
        <v>455.7</v>
      </c>
      <c r="F8" s="10">
        <v>502.5</v>
      </c>
      <c r="G8" s="10">
        <v>519.6</v>
      </c>
      <c r="H8" s="10">
        <v>502.7</v>
      </c>
      <c r="I8" s="10">
        <v>506.2</v>
      </c>
      <c r="J8" s="10">
        <v>529.29999999999995</v>
      </c>
      <c r="K8" s="10">
        <v>550.6</v>
      </c>
      <c r="L8" s="10">
        <v>583.79999999999995</v>
      </c>
      <c r="M8" s="10">
        <v>622.79999999999995</v>
      </c>
      <c r="N8" s="109" t="s">
        <v>32</v>
      </c>
    </row>
    <row r="9" spans="1:14" ht="60" customHeight="1" x14ac:dyDescent="0.25">
      <c r="A9" s="3" t="s">
        <v>33</v>
      </c>
      <c r="B9" s="10">
        <v>252.2</v>
      </c>
      <c r="C9" s="10">
        <v>288.2</v>
      </c>
      <c r="D9" s="10">
        <v>290.2</v>
      </c>
      <c r="E9" s="10">
        <v>293.39999999999998</v>
      </c>
      <c r="F9" s="10">
        <v>314.89999999999998</v>
      </c>
      <c r="G9" s="10">
        <v>337.7</v>
      </c>
      <c r="H9" s="10">
        <v>352.9</v>
      </c>
      <c r="I9" s="10">
        <v>362.1</v>
      </c>
      <c r="J9" s="11">
        <v>367.5</v>
      </c>
      <c r="K9" s="62">
        <v>383.9</v>
      </c>
      <c r="L9" s="62">
        <v>409.5</v>
      </c>
      <c r="M9" s="62">
        <v>440.8</v>
      </c>
      <c r="N9" s="112" t="s">
        <v>33</v>
      </c>
    </row>
    <row r="10" spans="1:14" ht="60" customHeight="1" x14ac:dyDescent="0.25">
      <c r="A10" s="1" t="s">
        <v>34</v>
      </c>
      <c r="B10" s="10">
        <v>227.2</v>
      </c>
      <c r="C10" s="10">
        <v>234.5</v>
      </c>
      <c r="D10" s="10">
        <v>238.1</v>
      </c>
      <c r="E10" s="10">
        <v>244.9</v>
      </c>
      <c r="F10" s="10">
        <v>255</v>
      </c>
      <c r="G10" s="10">
        <v>187.3</v>
      </c>
      <c r="H10" s="10">
        <v>271.3</v>
      </c>
      <c r="I10" s="10">
        <v>284.2</v>
      </c>
      <c r="J10" s="10">
        <v>283.8</v>
      </c>
      <c r="K10" s="10">
        <v>299.5</v>
      </c>
      <c r="L10" s="10">
        <v>320.5</v>
      </c>
      <c r="M10" s="10">
        <v>345.9</v>
      </c>
      <c r="N10" s="109" t="s">
        <v>34</v>
      </c>
    </row>
    <row r="11" spans="1:14" ht="60" customHeight="1" x14ac:dyDescent="0.25">
      <c r="A11" s="1" t="s">
        <v>35</v>
      </c>
      <c r="B11" s="10">
        <v>234.5</v>
      </c>
      <c r="C11" s="10">
        <v>267.39999999999998</v>
      </c>
      <c r="D11" s="10">
        <v>267.7</v>
      </c>
      <c r="E11" s="10">
        <v>268.2</v>
      </c>
      <c r="F11" s="10">
        <v>281.10000000000002</v>
      </c>
      <c r="G11" s="10">
        <v>275.60000000000002</v>
      </c>
      <c r="H11" s="10">
        <v>294.8</v>
      </c>
      <c r="I11" s="10">
        <v>303.2</v>
      </c>
      <c r="J11" s="10">
        <v>309.10000000000002</v>
      </c>
      <c r="K11" s="10">
        <v>314.89999999999998</v>
      </c>
      <c r="L11" s="10">
        <v>332.9</v>
      </c>
      <c r="M11" s="10">
        <v>326.60000000000002</v>
      </c>
      <c r="N11" s="109" t="s">
        <v>35</v>
      </c>
    </row>
    <row r="12" spans="1:14" ht="60" customHeight="1" x14ac:dyDescent="0.25">
      <c r="A12" s="1" t="s">
        <v>36</v>
      </c>
      <c r="B12" s="10">
        <v>315.2</v>
      </c>
      <c r="C12" s="10">
        <v>347.8</v>
      </c>
      <c r="D12" s="10">
        <v>348.4</v>
      </c>
      <c r="E12" s="10">
        <v>338.4</v>
      </c>
      <c r="F12" s="10">
        <v>391.2</v>
      </c>
      <c r="G12" s="10">
        <v>507.3</v>
      </c>
      <c r="H12" s="10">
        <v>374.5</v>
      </c>
      <c r="I12" s="10">
        <v>386.1</v>
      </c>
      <c r="J12" s="10">
        <v>393.1</v>
      </c>
      <c r="K12" s="10">
        <v>424.7</v>
      </c>
      <c r="L12" s="10">
        <v>452</v>
      </c>
      <c r="M12" s="10">
        <v>449.7</v>
      </c>
      <c r="N12" s="109" t="s">
        <v>36</v>
      </c>
    </row>
    <row r="13" spans="1:14" ht="60" customHeight="1" x14ac:dyDescent="0.25">
      <c r="A13" s="4" t="s">
        <v>37</v>
      </c>
      <c r="B13" s="10">
        <v>501.4</v>
      </c>
      <c r="C13" s="10">
        <v>527.9</v>
      </c>
      <c r="D13" s="10">
        <v>525.79999999999995</v>
      </c>
      <c r="E13" s="10">
        <v>529.1</v>
      </c>
      <c r="F13" s="10">
        <v>553</v>
      </c>
      <c r="G13" s="10">
        <v>556.20000000000005</v>
      </c>
      <c r="H13" s="10">
        <v>555.79999999999995</v>
      </c>
      <c r="I13" s="10">
        <v>565.6</v>
      </c>
      <c r="J13" s="11">
        <v>566.20000000000005</v>
      </c>
      <c r="K13" s="11">
        <v>586.70000000000005</v>
      </c>
      <c r="L13" s="11">
        <v>613.6</v>
      </c>
      <c r="M13" s="11">
        <v>600.20000000000005</v>
      </c>
      <c r="N13" s="111" t="s">
        <v>37</v>
      </c>
    </row>
    <row r="14" spans="1:14" ht="60" customHeight="1" x14ac:dyDescent="0.25">
      <c r="A14" s="1" t="s">
        <v>38</v>
      </c>
      <c r="B14" s="10">
        <v>545.70000000000005</v>
      </c>
      <c r="C14" s="10">
        <v>594.9</v>
      </c>
      <c r="D14" s="10">
        <v>584.70000000000005</v>
      </c>
      <c r="E14" s="10">
        <v>589.70000000000005</v>
      </c>
      <c r="F14" s="10">
        <v>644.79999999999995</v>
      </c>
      <c r="G14" s="10">
        <v>653.5</v>
      </c>
      <c r="H14" s="10">
        <v>647.9</v>
      </c>
      <c r="I14" s="10">
        <v>659.2</v>
      </c>
      <c r="J14" s="2">
        <v>676.2</v>
      </c>
      <c r="K14" s="2">
        <v>699.9</v>
      </c>
      <c r="L14" s="2">
        <v>689.4</v>
      </c>
      <c r="M14" s="2">
        <v>753.6</v>
      </c>
      <c r="N14" s="109" t="s">
        <v>38</v>
      </c>
    </row>
    <row r="15" spans="1:14" ht="60" customHeight="1" x14ac:dyDescent="0.25">
      <c r="A15" s="1" t="s">
        <v>39</v>
      </c>
      <c r="B15" s="10">
        <v>46.4</v>
      </c>
      <c r="C15" s="10">
        <v>47.7</v>
      </c>
      <c r="D15" s="10">
        <v>49.7</v>
      </c>
      <c r="E15" s="10">
        <v>50.2</v>
      </c>
      <c r="F15" s="10">
        <v>56.3</v>
      </c>
      <c r="G15" s="10">
        <v>56.2</v>
      </c>
      <c r="H15" s="10">
        <v>62.2</v>
      </c>
      <c r="I15" s="10">
        <v>61.5</v>
      </c>
      <c r="J15" s="10">
        <v>61.8</v>
      </c>
      <c r="K15" s="10">
        <v>69.400000000000006</v>
      </c>
      <c r="L15" s="10">
        <v>70.400000000000006</v>
      </c>
      <c r="M15" s="10">
        <v>76.3</v>
      </c>
      <c r="N15" s="109" t="s">
        <v>39</v>
      </c>
    </row>
    <row r="16" spans="1:14" ht="60" customHeight="1" x14ac:dyDescent="0.25">
      <c r="A16" s="1" t="s">
        <v>40</v>
      </c>
      <c r="B16" s="10">
        <v>1733.3</v>
      </c>
      <c r="C16" s="10">
        <v>1845.8</v>
      </c>
      <c r="D16" s="10">
        <v>1948.9</v>
      </c>
      <c r="E16" s="10">
        <v>1952.9</v>
      </c>
      <c r="F16" s="10">
        <v>2058.9</v>
      </c>
      <c r="G16" s="10">
        <v>1982.3</v>
      </c>
      <c r="H16" s="10">
        <v>2043</v>
      </c>
      <c r="I16" s="10">
        <v>2147.8000000000002</v>
      </c>
      <c r="J16" s="10">
        <v>2153.5</v>
      </c>
      <c r="K16" s="10">
        <v>2333.6</v>
      </c>
      <c r="L16" s="10">
        <v>2291.3000000000002</v>
      </c>
      <c r="M16" s="10">
        <v>2304.6</v>
      </c>
      <c r="N16" s="109" t="s">
        <v>40</v>
      </c>
    </row>
    <row r="17" spans="1:14" ht="60" customHeight="1" x14ac:dyDescent="0.25">
      <c r="A17" s="1" t="s">
        <v>41</v>
      </c>
      <c r="B17" s="10">
        <v>225.4</v>
      </c>
      <c r="C17" s="10">
        <v>248.7</v>
      </c>
      <c r="D17" s="10">
        <v>248.1</v>
      </c>
      <c r="E17" s="10">
        <v>243.8</v>
      </c>
      <c r="F17" s="10">
        <v>260.89999999999998</v>
      </c>
      <c r="G17" s="10">
        <v>267.10000000000002</v>
      </c>
      <c r="H17" s="10">
        <v>272.39999999999998</v>
      </c>
      <c r="I17" s="10">
        <v>285</v>
      </c>
      <c r="J17" s="10">
        <v>285</v>
      </c>
      <c r="K17" s="10">
        <v>306.7</v>
      </c>
      <c r="L17" s="10">
        <v>318.89999999999998</v>
      </c>
      <c r="M17" s="10">
        <v>334.6</v>
      </c>
      <c r="N17" s="109" t="s">
        <v>41</v>
      </c>
    </row>
    <row r="18" spans="1:14" ht="60" customHeight="1" x14ac:dyDescent="0.25">
      <c r="A18" s="1" t="s">
        <v>42</v>
      </c>
      <c r="B18" s="10">
        <v>504</v>
      </c>
      <c r="C18" s="10">
        <v>561.1</v>
      </c>
      <c r="D18" s="10">
        <v>582.79999999999995</v>
      </c>
      <c r="E18" s="10">
        <v>608.79999999999995</v>
      </c>
      <c r="F18" s="10">
        <v>645.5</v>
      </c>
      <c r="G18" s="10">
        <v>646.5</v>
      </c>
      <c r="H18" s="10">
        <v>661.7</v>
      </c>
      <c r="I18" s="10">
        <v>654.20000000000005</v>
      </c>
      <c r="J18" s="10">
        <v>665.2</v>
      </c>
      <c r="K18" s="10">
        <v>688.4</v>
      </c>
      <c r="L18" s="10">
        <v>705.9</v>
      </c>
      <c r="M18" s="10">
        <v>753.1</v>
      </c>
      <c r="N18" s="109" t="s">
        <v>42</v>
      </c>
    </row>
    <row r="19" spans="1:14" ht="60" customHeight="1" x14ac:dyDescent="0.25">
      <c r="A19" s="1" t="s">
        <v>43</v>
      </c>
      <c r="B19" s="10">
        <v>579</v>
      </c>
      <c r="C19" s="10">
        <v>605.70000000000005</v>
      </c>
      <c r="D19" s="10">
        <v>635.79999999999995</v>
      </c>
      <c r="E19" s="10">
        <v>632.20000000000005</v>
      </c>
      <c r="F19" s="10">
        <v>696.9</v>
      </c>
      <c r="G19" s="10">
        <v>697</v>
      </c>
      <c r="H19" s="10">
        <v>706.1</v>
      </c>
      <c r="I19" s="10">
        <v>728.8</v>
      </c>
      <c r="J19" s="10">
        <v>743</v>
      </c>
      <c r="K19" s="10">
        <v>775.7</v>
      </c>
      <c r="L19" s="10">
        <v>799.9</v>
      </c>
      <c r="M19" s="10">
        <v>853.2</v>
      </c>
      <c r="N19" s="109" t="s">
        <v>43</v>
      </c>
    </row>
    <row r="20" spans="1:14" ht="60" customHeight="1" x14ac:dyDescent="0.25">
      <c r="A20" s="1" t="s">
        <v>44</v>
      </c>
      <c r="B20" s="11">
        <v>558.20000000000005</v>
      </c>
      <c r="C20" s="11">
        <v>580.5</v>
      </c>
      <c r="D20" s="11">
        <v>589.9</v>
      </c>
      <c r="E20" s="11">
        <v>606.70000000000005</v>
      </c>
      <c r="F20" s="11">
        <v>609.29999999999995</v>
      </c>
      <c r="G20" s="11">
        <v>583.5</v>
      </c>
      <c r="H20" s="11">
        <v>575.29999999999995</v>
      </c>
      <c r="I20" s="11">
        <v>579.79999999999995</v>
      </c>
      <c r="J20" s="10">
        <v>557.20000000000005</v>
      </c>
      <c r="K20" s="10">
        <v>564.79999999999995</v>
      </c>
      <c r="L20" s="10">
        <v>576.1</v>
      </c>
      <c r="M20" s="10">
        <v>612.79999999999995</v>
      </c>
      <c r="N20" s="109" t="s">
        <v>44</v>
      </c>
    </row>
    <row r="21" spans="1:14" ht="60" customHeight="1" x14ac:dyDescent="0.25">
      <c r="A21" s="1" t="s">
        <v>45</v>
      </c>
      <c r="B21" s="11">
        <v>27.9</v>
      </c>
      <c r="C21" s="11">
        <v>29.2</v>
      </c>
      <c r="D21" s="11">
        <v>30</v>
      </c>
      <c r="E21" s="11">
        <v>29.7</v>
      </c>
      <c r="F21" s="11">
        <v>31.3</v>
      </c>
      <c r="G21" s="11">
        <v>30.6</v>
      </c>
      <c r="H21" s="11">
        <v>30.6</v>
      </c>
      <c r="I21" s="11">
        <v>28.7</v>
      </c>
      <c r="J21" s="10">
        <v>31.1</v>
      </c>
      <c r="K21" s="10">
        <v>30.5</v>
      </c>
      <c r="L21" s="10">
        <v>32.200000000000003</v>
      </c>
      <c r="M21" s="10">
        <v>35.1</v>
      </c>
      <c r="N21" s="109" t="s">
        <v>45</v>
      </c>
    </row>
    <row r="22" spans="1:14" ht="60" customHeight="1" x14ac:dyDescent="0.25">
      <c r="A22" s="1" t="s">
        <v>46</v>
      </c>
      <c r="B22" s="11">
        <v>35.6</v>
      </c>
      <c r="C22" s="11">
        <v>37.799999999999997</v>
      </c>
      <c r="D22" s="11">
        <v>36.4</v>
      </c>
      <c r="E22" s="11">
        <v>35.4</v>
      </c>
      <c r="F22" s="11">
        <v>36.5</v>
      </c>
      <c r="G22" s="11">
        <v>34.4</v>
      </c>
      <c r="H22" s="11">
        <v>33.700000000000003</v>
      </c>
      <c r="I22" s="11">
        <v>32.799999999999997</v>
      </c>
      <c r="J22" s="10">
        <v>33.200000000000003</v>
      </c>
      <c r="K22" s="10">
        <v>32.1</v>
      </c>
      <c r="L22" s="10">
        <v>32.200000000000003</v>
      </c>
      <c r="M22" s="10">
        <v>33.4</v>
      </c>
      <c r="N22" s="109" t="s">
        <v>46</v>
      </c>
    </row>
    <row r="23" spans="1:14" ht="15" customHeight="1" x14ac:dyDescent="0.25">
      <c r="A23" s="16" t="s">
        <v>183</v>
      </c>
      <c r="B23" s="67"/>
      <c r="C23" s="67"/>
      <c r="D23" s="67"/>
      <c r="E23" s="67"/>
      <c r="F23" s="67"/>
      <c r="G23" s="67"/>
      <c r="H23" s="67"/>
      <c r="I23" s="67"/>
      <c r="J23" s="76"/>
      <c r="K23" s="76"/>
      <c r="L23" s="76"/>
      <c r="M23" s="76"/>
      <c r="N23" s="68"/>
    </row>
    <row r="24" spans="1:14" x14ac:dyDescent="0.25">
      <c r="B24" s="16"/>
      <c r="C24" s="16"/>
      <c r="D24" s="16"/>
      <c r="E24" s="16"/>
    </row>
  </sheetData>
  <mergeCells count="2">
    <mergeCell ref="A1:N1"/>
    <mergeCell ref="A2:N2"/>
  </mergeCells>
  <pageMargins left="0.39370078740157483" right="7.874015748031496E-2" top="0.55118110236220474" bottom="7.874015748031496E-2" header="0.31496062992125984" footer="0.31496062992125984"/>
  <pageSetup paperSize="9" scale="67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B050"/>
  </sheetPr>
  <dimension ref="A1:N24"/>
  <sheetViews>
    <sheetView view="pageBreakPreview" zoomScale="115" zoomScaleNormal="100" zoomScaleSheetLayoutView="115" workbookViewId="0">
      <selection activeCell="AA13" sqref="AA13"/>
    </sheetView>
  </sheetViews>
  <sheetFormatPr defaultRowHeight="15" x14ac:dyDescent="0.25"/>
  <cols>
    <col min="1" max="1" width="21.140625" customWidth="1"/>
    <col min="2" max="13" width="8.28515625" customWidth="1"/>
    <col min="14" max="14" width="21.140625" customWidth="1"/>
  </cols>
  <sheetData>
    <row r="1" spans="1:14" x14ac:dyDescent="0.25">
      <c r="A1" s="399" t="s">
        <v>266</v>
      </c>
      <c r="B1" s="399"/>
      <c r="C1" s="399"/>
      <c r="D1" s="399"/>
      <c r="E1" s="399"/>
      <c r="F1" s="399"/>
      <c r="G1" s="399"/>
      <c r="H1" s="399"/>
      <c r="I1" s="399"/>
      <c r="J1" s="399"/>
      <c r="K1" s="399"/>
      <c r="L1" s="399"/>
      <c r="M1" s="399"/>
      <c r="N1" s="399"/>
    </row>
    <row r="2" spans="1:14" x14ac:dyDescent="0.25">
      <c r="A2" s="400" t="s">
        <v>267</v>
      </c>
      <c r="B2" s="401"/>
      <c r="C2" s="401"/>
      <c r="D2" s="401"/>
      <c r="E2" s="401"/>
      <c r="F2" s="401"/>
      <c r="G2" s="401"/>
      <c r="H2" s="401"/>
      <c r="I2" s="401"/>
      <c r="J2" s="401"/>
      <c r="K2" s="401"/>
      <c r="L2" s="401"/>
      <c r="M2" s="401"/>
      <c r="N2" s="401"/>
    </row>
    <row r="4" spans="1:14" ht="60" customHeight="1" x14ac:dyDescent="0.25">
      <c r="A4" s="153" t="s">
        <v>101</v>
      </c>
      <c r="B4" s="129">
        <v>2010</v>
      </c>
      <c r="C4" s="129">
        <v>2011</v>
      </c>
      <c r="D4" s="129">
        <v>2012</v>
      </c>
      <c r="E4" s="129">
        <v>2013</v>
      </c>
      <c r="F4" s="129">
        <v>2014</v>
      </c>
      <c r="G4" s="129">
        <v>2015</v>
      </c>
      <c r="H4" s="129">
        <v>2016</v>
      </c>
      <c r="I4" s="129">
        <v>2017</v>
      </c>
      <c r="J4" s="129">
        <v>2018</v>
      </c>
      <c r="K4" s="129">
        <v>2019</v>
      </c>
      <c r="L4" s="129">
        <v>2020</v>
      </c>
      <c r="M4" s="129">
        <v>2021</v>
      </c>
      <c r="N4" s="137" t="s">
        <v>102</v>
      </c>
    </row>
    <row r="5" spans="1:14" ht="60" customHeight="1" x14ac:dyDescent="0.25">
      <c r="A5" s="169" t="s">
        <v>4</v>
      </c>
      <c r="B5" s="172"/>
      <c r="C5" s="173"/>
      <c r="D5" s="173"/>
      <c r="E5" s="173"/>
      <c r="F5" s="173"/>
      <c r="G5" s="173"/>
      <c r="H5" s="173"/>
      <c r="I5" s="173"/>
      <c r="J5" s="173"/>
      <c r="K5" s="173"/>
      <c r="L5" s="173"/>
      <c r="M5" s="174"/>
      <c r="N5" s="171" t="s">
        <v>5</v>
      </c>
    </row>
    <row r="6" spans="1:14" ht="60" customHeight="1" x14ac:dyDescent="0.25">
      <c r="A6" s="113" t="s">
        <v>85</v>
      </c>
      <c r="B6" s="116">
        <v>1500</v>
      </c>
      <c r="C6" s="116">
        <v>1500</v>
      </c>
      <c r="D6" s="116">
        <v>1566</v>
      </c>
      <c r="E6" s="116">
        <v>1700</v>
      </c>
      <c r="F6" s="116">
        <v>1800</v>
      </c>
      <c r="G6" s="116">
        <v>1942</v>
      </c>
      <c r="H6" s="116">
        <v>2000</v>
      </c>
      <c r="I6" s="116">
        <v>2160</v>
      </c>
      <c r="J6" s="116">
        <v>2308</v>
      </c>
      <c r="K6" s="116">
        <v>2442</v>
      </c>
      <c r="L6" s="116">
        <v>2062</v>
      </c>
      <c r="M6" s="116">
        <v>2250</v>
      </c>
      <c r="N6" s="115" t="s">
        <v>85</v>
      </c>
    </row>
    <row r="7" spans="1:14" ht="60" customHeight="1" x14ac:dyDescent="0.25">
      <c r="A7" s="1" t="s">
        <v>31</v>
      </c>
      <c r="B7" s="8">
        <v>1500</v>
      </c>
      <c r="C7" s="8">
        <v>1520</v>
      </c>
      <c r="D7" s="8">
        <v>1695</v>
      </c>
      <c r="E7" s="8">
        <v>1700</v>
      </c>
      <c r="F7" s="8">
        <v>2000</v>
      </c>
      <c r="G7" s="8">
        <v>2200</v>
      </c>
      <c r="H7" s="8">
        <v>2200</v>
      </c>
      <c r="I7" s="8">
        <v>2250</v>
      </c>
      <c r="J7" s="8">
        <v>2418</v>
      </c>
      <c r="K7" s="8">
        <v>2512</v>
      </c>
      <c r="L7" s="8">
        <v>2124</v>
      </c>
      <c r="M7" s="8">
        <v>2184</v>
      </c>
      <c r="N7" s="109" t="s">
        <v>31</v>
      </c>
    </row>
    <row r="8" spans="1:14" ht="60" customHeight="1" x14ac:dyDescent="0.25">
      <c r="A8" s="1" t="s">
        <v>32</v>
      </c>
      <c r="B8" s="8">
        <v>1060</v>
      </c>
      <c r="C8" s="8">
        <v>1190</v>
      </c>
      <c r="D8" s="8">
        <v>1150</v>
      </c>
      <c r="E8" s="8">
        <v>1200</v>
      </c>
      <c r="F8" s="8">
        <v>1300</v>
      </c>
      <c r="G8" s="8">
        <v>1400</v>
      </c>
      <c r="H8" s="8">
        <v>1510</v>
      </c>
      <c r="I8" s="8">
        <v>1650</v>
      </c>
      <c r="J8" s="8">
        <v>1703</v>
      </c>
      <c r="K8" s="8">
        <v>1748</v>
      </c>
      <c r="L8" s="8">
        <v>1474</v>
      </c>
      <c r="M8" s="8">
        <v>1757</v>
      </c>
      <c r="N8" s="109" t="s">
        <v>32</v>
      </c>
    </row>
    <row r="9" spans="1:14" ht="60" customHeight="1" x14ac:dyDescent="0.25">
      <c r="A9" s="3" t="s">
        <v>33</v>
      </c>
      <c r="B9" s="8">
        <v>1000</v>
      </c>
      <c r="C9" s="8">
        <v>1000</v>
      </c>
      <c r="D9" s="8">
        <v>1000</v>
      </c>
      <c r="E9" s="8">
        <v>1000</v>
      </c>
      <c r="F9" s="8">
        <v>1040</v>
      </c>
      <c r="G9" s="8">
        <v>1200</v>
      </c>
      <c r="H9" s="8">
        <v>1345</v>
      </c>
      <c r="I9" s="8">
        <v>1500</v>
      </c>
      <c r="J9" s="12">
        <v>1604</v>
      </c>
      <c r="K9" s="63">
        <v>1639</v>
      </c>
      <c r="L9" s="63">
        <v>1343</v>
      </c>
      <c r="M9" s="63">
        <v>1632</v>
      </c>
      <c r="N9" s="112" t="s">
        <v>33</v>
      </c>
    </row>
    <row r="10" spans="1:14" ht="60" customHeight="1" x14ac:dyDescent="0.25">
      <c r="A10" s="1" t="s">
        <v>34</v>
      </c>
      <c r="B10" s="8">
        <v>1300</v>
      </c>
      <c r="C10" s="8">
        <v>1350</v>
      </c>
      <c r="D10" s="8">
        <v>1440</v>
      </c>
      <c r="E10" s="8">
        <v>1580</v>
      </c>
      <c r="F10" s="8">
        <v>1660</v>
      </c>
      <c r="G10" s="8">
        <v>1600</v>
      </c>
      <c r="H10" s="8">
        <v>1760</v>
      </c>
      <c r="I10" s="8">
        <v>2145</v>
      </c>
      <c r="J10" s="8">
        <v>2332</v>
      </c>
      <c r="K10" s="8">
        <v>2415</v>
      </c>
      <c r="L10" s="8">
        <v>2120</v>
      </c>
      <c r="M10" s="8">
        <v>2190</v>
      </c>
      <c r="N10" s="109" t="s">
        <v>34</v>
      </c>
    </row>
    <row r="11" spans="1:14" ht="60" customHeight="1" x14ac:dyDescent="0.25">
      <c r="A11" s="1" t="s">
        <v>35</v>
      </c>
      <c r="B11" s="8">
        <v>1500</v>
      </c>
      <c r="C11" s="8">
        <v>1500</v>
      </c>
      <c r="D11" s="8">
        <v>1500</v>
      </c>
      <c r="E11" s="8">
        <v>1800</v>
      </c>
      <c r="F11" s="8">
        <v>1800</v>
      </c>
      <c r="G11" s="8">
        <v>1950</v>
      </c>
      <c r="H11" s="8">
        <v>2060</v>
      </c>
      <c r="I11" s="8">
        <v>2170</v>
      </c>
      <c r="J11" s="8">
        <v>2348</v>
      </c>
      <c r="K11" s="8">
        <v>2433</v>
      </c>
      <c r="L11" s="8">
        <v>2062</v>
      </c>
      <c r="M11" s="8">
        <v>2297</v>
      </c>
      <c r="N11" s="109" t="s">
        <v>35</v>
      </c>
    </row>
    <row r="12" spans="1:14" ht="60" customHeight="1" x14ac:dyDescent="0.25">
      <c r="A12" s="1" t="s">
        <v>36</v>
      </c>
      <c r="B12" s="8">
        <v>1341</v>
      </c>
      <c r="C12" s="8">
        <v>1380</v>
      </c>
      <c r="D12" s="8">
        <v>1327</v>
      </c>
      <c r="E12" s="8">
        <v>1500</v>
      </c>
      <c r="F12" s="8">
        <v>1585</v>
      </c>
      <c r="G12" s="8">
        <v>1620</v>
      </c>
      <c r="H12" s="8">
        <v>1650</v>
      </c>
      <c r="I12" s="8">
        <v>1870</v>
      </c>
      <c r="J12" s="8">
        <v>2111</v>
      </c>
      <c r="K12" s="8">
        <v>2225</v>
      </c>
      <c r="L12" s="8">
        <v>1753</v>
      </c>
      <c r="M12" s="8">
        <v>1917</v>
      </c>
      <c r="N12" s="109" t="s">
        <v>36</v>
      </c>
    </row>
    <row r="13" spans="1:14" ht="60" customHeight="1" x14ac:dyDescent="0.25">
      <c r="A13" s="4" t="s">
        <v>37</v>
      </c>
      <c r="B13" s="8">
        <v>1500</v>
      </c>
      <c r="C13" s="8">
        <v>1500</v>
      </c>
      <c r="D13" s="8">
        <v>1515</v>
      </c>
      <c r="E13" s="8">
        <v>1631</v>
      </c>
      <c r="F13" s="8">
        <v>1800</v>
      </c>
      <c r="G13" s="8">
        <v>1900</v>
      </c>
      <c r="H13" s="8">
        <v>2000</v>
      </c>
      <c r="I13" s="8">
        <v>2160</v>
      </c>
      <c r="J13" s="12">
        <v>2215</v>
      </c>
      <c r="K13" s="12">
        <v>2346</v>
      </c>
      <c r="L13" s="12">
        <v>2082</v>
      </c>
      <c r="M13" s="12">
        <v>2353</v>
      </c>
      <c r="N13" s="111" t="s">
        <v>37</v>
      </c>
    </row>
    <row r="14" spans="1:14" ht="60" customHeight="1" x14ac:dyDescent="0.25">
      <c r="A14" s="1" t="s">
        <v>38</v>
      </c>
      <c r="B14" s="8">
        <v>1200</v>
      </c>
      <c r="C14" s="8">
        <v>1200</v>
      </c>
      <c r="D14" s="8">
        <v>1300</v>
      </c>
      <c r="E14" s="8">
        <v>1300</v>
      </c>
      <c r="F14" s="8">
        <v>1441</v>
      </c>
      <c r="G14" s="8">
        <v>1500</v>
      </c>
      <c r="H14" s="8">
        <v>1650</v>
      </c>
      <c r="I14" s="8">
        <v>1700</v>
      </c>
      <c r="J14" s="20">
        <v>1775</v>
      </c>
      <c r="K14" s="20">
        <v>1858</v>
      </c>
      <c r="L14" s="20">
        <v>1629</v>
      </c>
      <c r="M14" s="20">
        <v>1918</v>
      </c>
      <c r="N14" s="109" t="s">
        <v>38</v>
      </c>
    </row>
    <row r="15" spans="1:14" ht="60" customHeight="1" x14ac:dyDescent="0.25">
      <c r="A15" s="1" t="s">
        <v>39</v>
      </c>
      <c r="B15" s="8">
        <v>1200</v>
      </c>
      <c r="C15" s="8">
        <v>1200</v>
      </c>
      <c r="D15" s="8">
        <v>1050</v>
      </c>
      <c r="E15" s="8">
        <v>1000</v>
      </c>
      <c r="F15" s="8">
        <v>1350</v>
      </c>
      <c r="G15" s="8">
        <v>1495</v>
      </c>
      <c r="H15" s="8">
        <v>1630</v>
      </c>
      <c r="I15" s="8">
        <v>1800</v>
      </c>
      <c r="J15" s="8">
        <v>1989</v>
      </c>
      <c r="K15" s="8">
        <v>2010</v>
      </c>
      <c r="L15" s="8">
        <v>1571</v>
      </c>
      <c r="M15" s="8">
        <v>1797</v>
      </c>
      <c r="N15" s="109" t="s">
        <v>39</v>
      </c>
    </row>
    <row r="16" spans="1:14" ht="60" customHeight="1" x14ac:dyDescent="0.25">
      <c r="A16" s="1" t="s">
        <v>40</v>
      </c>
      <c r="B16" s="8">
        <v>1894</v>
      </c>
      <c r="C16" s="8">
        <v>1800</v>
      </c>
      <c r="D16" s="8">
        <v>2000</v>
      </c>
      <c r="E16" s="8">
        <v>2000</v>
      </c>
      <c r="F16" s="8">
        <v>2200</v>
      </c>
      <c r="G16" s="8">
        <v>2500</v>
      </c>
      <c r="H16" s="8">
        <v>2500</v>
      </c>
      <c r="I16" s="8">
        <v>2580</v>
      </c>
      <c r="J16" s="8">
        <v>2695</v>
      </c>
      <c r="K16" s="8">
        <v>2956</v>
      </c>
      <c r="L16" s="8">
        <v>2725</v>
      </c>
      <c r="M16" s="8">
        <v>2884</v>
      </c>
      <c r="N16" s="109" t="s">
        <v>40</v>
      </c>
    </row>
    <row r="17" spans="1:14" ht="60" customHeight="1" x14ac:dyDescent="0.25">
      <c r="A17" s="1" t="s">
        <v>41</v>
      </c>
      <c r="B17" s="8">
        <v>1200</v>
      </c>
      <c r="C17" s="8">
        <v>1158</v>
      </c>
      <c r="D17" s="8">
        <v>1200</v>
      </c>
      <c r="E17" s="8">
        <v>1150</v>
      </c>
      <c r="F17" s="8">
        <v>1250</v>
      </c>
      <c r="G17" s="8">
        <v>1500</v>
      </c>
      <c r="H17" s="8">
        <v>1500</v>
      </c>
      <c r="I17" s="8">
        <v>1700</v>
      </c>
      <c r="J17" s="8">
        <v>1874</v>
      </c>
      <c r="K17" s="8">
        <v>1911</v>
      </c>
      <c r="L17" s="8">
        <v>1514</v>
      </c>
      <c r="M17" s="8">
        <v>1669</v>
      </c>
      <c r="N17" s="109" t="s">
        <v>41</v>
      </c>
    </row>
    <row r="18" spans="1:14" ht="60" customHeight="1" x14ac:dyDescent="0.25">
      <c r="A18" s="1" t="s">
        <v>42</v>
      </c>
      <c r="B18" s="8">
        <v>1188</v>
      </c>
      <c r="C18" s="8">
        <v>1200</v>
      </c>
      <c r="D18" s="8">
        <v>1100</v>
      </c>
      <c r="E18" s="8">
        <v>1300</v>
      </c>
      <c r="F18" s="8">
        <v>1400</v>
      </c>
      <c r="G18" s="8">
        <v>1480</v>
      </c>
      <c r="H18" s="8">
        <v>1600</v>
      </c>
      <c r="I18" s="8">
        <v>1763</v>
      </c>
      <c r="J18" s="8">
        <v>1951</v>
      </c>
      <c r="K18" s="8">
        <v>1980</v>
      </c>
      <c r="L18" s="8">
        <v>1716</v>
      </c>
      <c r="M18" s="8">
        <v>1930</v>
      </c>
      <c r="N18" s="109" t="s">
        <v>42</v>
      </c>
    </row>
    <row r="19" spans="1:14" ht="60" customHeight="1" x14ac:dyDescent="0.25">
      <c r="A19" s="1" t="s">
        <v>43</v>
      </c>
      <c r="B19" s="8">
        <v>1100</v>
      </c>
      <c r="C19" s="8">
        <v>1200</v>
      </c>
      <c r="D19" s="8">
        <v>1200</v>
      </c>
      <c r="E19" s="8">
        <v>1400</v>
      </c>
      <c r="F19" s="8">
        <v>1400</v>
      </c>
      <c r="G19" s="8">
        <v>1450</v>
      </c>
      <c r="H19" s="8">
        <v>1500</v>
      </c>
      <c r="I19" s="8">
        <v>1800</v>
      </c>
      <c r="J19" s="8">
        <v>2033</v>
      </c>
      <c r="K19" s="8">
        <v>2070</v>
      </c>
      <c r="L19" s="8">
        <v>1593</v>
      </c>
      <c r="M19" s="8">
        <v>2059</v>
      </c>
      <c r="N19" s="109" t="s">
        <v>43</v>
      </c>
    </row>
    <row r="20" spans="1:14" ht="60" customHeight="1" x14ac:dyDescent="0.25">
      <c r="A20" s="1" t="s">
        <v>44</v>
      </c>
      <c r="B20" s="12">
        <v>1900</v>
      </c>
      <c r="C20" s="12">
        <v>2000</v>
      </c>
      <c r="D20" s="12">
        <v>2000</v>
      </c>
      <c r="E20" s="12">
        <v>2295</v>
      </c>
      <c r="F20" s="12">
        <v>2500</v>
      </c>
      <c r="G20" s="12">
        <v>2500</v>
      </c>
      <c r="H20" s="12">
        <v>2500</v>
      </c>
      <c r="I20" s="12">
        <v>2650</v>
      </c>
      <c r="J20" s="8">
        <v>2946</v>
      </c>
      <c r="K20" s="8">
        <v>3106</v>
      </c>
      <c r="L20" s="8">
        <v>3037</v>
      </c>
      <c r="M20" s="8">
        <v>3054</v>
      </c>
      <c r="N20" s="109" t="s">
        <v>44</v>
      </c>
    </row>
    <row r="21" spans="1:14" ht="60" customHeight="1" x14ac:dyDescent="0.25">
      <c r="A21" s="1" t="s">
        <v>45</v>
      </c>
      <c r="B21" s="12">
        <v>1675</v>
      </c>
      <c r="C21" s="12">
        <v>1500</v>
      </c>
      <c r="D21" s="12">
        <v>1519</v>
      </c>
      <c r="E21" s="12">
        <v>1800</v>
      </c>
      <c r="F21" s="12">
        <v>1700</v>
      </c>
      <c r="G21" s="12">
        <v>1900</v>
      </c>
      <c r="H21" s="12">
        <v>2000</v>
      </c>
      <c r="I21" s="12">
        <v>2170</v>
      </c>
      <c r="J21" s="8">
        <v>2419</v>
      </c>
      <c r="K21" s="8">
        <v>2712</v>
      </c>
      <c r="L21" s="8">
        <v>2130</v>
      </c>
      <c r="M21" s="8">
        <v>2611</v>
      </c>
      <c r="N21" s="109" t="s">
        <v>45</v>
      </c>
    </row>
    <row r="22" spans="1:14" ht="60" customHeight="1" x14ac:dyDescent="0.25">
      <c r="A22" s="1" t="s">
        <v>46</v>
      </c>
      <c r="B22" s="12">
        <v>2095</v>
      </c>
      <c r="C22" s="12">
        <v>2320</v>
      </c>
      <c r="D22" s="12">
        <v>2625</v>
      </c>
      <c r="E22" s="12">
        <v>2500</v>
      </c>
      <c r="F22" s="12">
        <v>2695</v>
      </c>
      <c r="G22" s="12">
        <v>3000</v>
      </c>
      <c r="H22" s="12">
        <v>3250</v>
      </c>
      <c r="I22" s="12">
        <v>3500</v>
      </c>
      <c r="J22" s="8">
        <v>3673</v>
      </c>
      <c r="K22" s="8">
        <v>3749</v>
      </c>
      <c r="L22" s="8">
        <v>3717</v>
      </c>
      <c r="M22" s="8">
        <v>3837</v>
      </c>
      <c r="N22" s="109" t="s">
        <v>46</v>
      </c>
    </row>
    <row r="23" spans="1:14" ht="15" customHeight="1" x14ac:dyDescent="0.25">
      <c r="A23" s="16" t="s">
        <v>183</v>
      </c>
      <c r="B23" s="67"/>
      <c r="C23" s="67"/>
      <c r="D23" s="67"/>
      <c r="E23" s="67"/>
      <c r="F23" s="67"/>
      <c r="G23" s="67"/>
      <c r="H23" s="67"/>
      <c r="I23" s="67"/>
      <c r="J23" s="76"/>
      <c r="K23" s="76"/>
      <c r="L23" s="76"/>
      <c r="M23" s="76"/>
      <c r="N23" s="68"/>
    </row>
    <row r="24" spans="1:14" x14ac:dyDescent="0.25">
      <c r="B24" s="16"/>
      <c r="C24" s="16"/>
      <c r="D24" s="16"/>
      <c r="E24" s="16"/>
    </row>
  </sheetData>
  <mergeCells count="2">
    <mergeCell ref="A1:N1"/>
    <mergeCell ref="A2:N2"/>
  </mergeCells>
  <pageMargins left="0.39370078740157483" right="7.874015748031496E-2" top="0.55118110236220474" bottom="7.874015748031496E-2" header="0.31496062992125984" footer="0.31496062992125984"/>
  <pageSetup paperSize="9" scale="67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B050"/>
  </sheetPr>
  <dimension ref="A1:N24"/>
  <sheetViews>
    <sheetView view="pageBreakPreview" topLeftCell="A4" zoomScale="115" zoomScaleNormal="85" zoomScaleSheetLayoutView="115" workbookViewId="0">
      <selection activeCell="AA13" sqref="AA13"/>
    </sheetView>
  </sheetViews>
  <sheetFormatPr defaultRowHeight="15" x14ac:dyDescent="0.25"/>
  <cols>
    <col min="1" max="1" width="21.140625" customWidth="1"/>
    <col min="2" max="13" width="8.28515625" customWidth="1"/>
    <col min="14" max="14" width="21.140625" customWidth="1"/>
  </cols>
  <sheetData>
    <row r="1" spans="1:14" x14ac:dyDescent="0.25">
      <c r="A1" s="399" t="s">
        <v>266</v>
      </c>
      <c r="B1" s="399"/>
      <c r="C1" s="399"/>
      <c r="D1" s="399"/>
      <c r="E1" s="399"/>
      <c r="F1" s="399"/>
      <c r="G1" s="399"/>
      <c r="H1" s="399"/>
      <c r="I1" s="399"/>
      <c r="J1" s="399"/>
      <c r="K1" s="399"/>
      <c r="L1" s="399"/>
      <c r="M1" s="399"/>
      <c r="N1" s="399"/>
    </row>
    <row r="2" spans="1:14" x14ac:dyDescent="0.25">
      <c r="A2" s="400" t="s">
        <v>267</v>
      </c>
      <c r="B2" s="401"/>
      <c r="C2" s="401"/>
      <c r="D2" s="401"/>
      <c r="E2" s="401"/>
      <c r="F2" s="401"/>
      <c r="G2" s="401"/>
      <c r="H2" s="401"/>
      <c r="I2" s="401"/>
      <c r="J2" s="401"/>
      <c r="K2" s="401"/>
      <c r="L2" s="401"/>
      <c r="M2" s="401"/>
      <c r="N2" s="401"/>
    </row>
    <row r="4" spans="1:14" ht="60" customHeight="1" x14ac:dyDescent="0.25">
      <c r="A4" s="153" t="s">
        <v>101</v>
      </c>
      <c r="B4" s="129">
        <v>2010</v>
      </c>
      <c r="C4" s="129">
        <v>2011</v>
      </c>
      <c r="D4" s="129">
        <v>2012</v>
      </c>
      <c r="E4" s="129">
        <v>2013</v>
      </c>
      <c r="F4" s="129">
        <v>2014</v>
      </c>
      <c r="G4" s="129">
        <v>2015</v>
      </c>
      <c r="H4" s="129">
        <v>2016</v>
      </c>
      <c r="I4" s="129">
        <v>2017</v>
      </c>
      <c r="J4" s="129">
        <v>2018</v>
      </c>
      <c r="K4" s="129">
        <v>2019</v>
      </c>
      <c r="L4" s="129">
        <v>2020</v>
      </c>
      <c r="M4" s="129">
        <v>2021</v>
      </c>
      <c r="N4" s="137" t="s">
        <v>102</v>
      </c>
    </row>
    <row r="5" spans="1:14" ht="60" customHeight="1" x14ac:dyDescent="0.25">
      <c r="A5" s="169" t="s">
        <v>19</v>
      </c>
      <c r="B5" s="172"/>
      <c r="C5" s="173"/>
      <c r="D5" s="173"/>
      <c r="E5" s="173"/>
      <c r="F5" s="173"/>
      <c r="G5" s="173"/>
      <c r="H5" s="173"/>
      <c r="I5" s="173"/>
      <c r="J5" s="173"/>
      <c r="K5" s="173"/>
      <c r="L5" s="174"/>
      <c r="M5" s="174"/>
      <c r="N5" s="171" t="s">
        <v>20</v>
      </c>
    </row>
    <row r="6" spans="1:14" ht="60" customHeight="1" x14ac:dyDescent="0.25">
      <c r="A6" s="117" t="s">
        <v>85</v>
      </c>
      <c r="B6" s="116">
        <v>1936</v>
      </c>
      <c r="C6" s="116">
        <v>1959</v>
      </c>
      <c r="D6" s="116">
        <v>2052</v>
      </c>
      <c r="E6" s="116">
        <v>2186</v>
      </c>
      <c r="F6" s="116">
        <v>2377</v>
      </c>
      <c r="G6" s="116">
        <v>2487</v>
      </c>
      <c r="H6" s="116">
        <v>2657</v>
      </c>
      <c r="I6" s="116">
        <v>2879</v>
      </c>
      <c r="J6" s="116">
        <v>3087</v>
      </c>
      <c r="K6" s="116">
        <v>3224</v>
      </c>
      <c r="L6" s="116">
        <v>2933</v>
      </c>
      <c r="M6" s="116">
        <v>3036.9</v>
      </c>
      <c r="N6" s="115" t="s">
        <v>85</v>
      </c>
    </row>
    <row r="7" spans="1:14" ht="60" customHeight="1" x14ac:dyDescent="0.25">
      <c r="A7" s="1" t="s">
        <v>31</v>
      </c>
      <c r="B7" s="8">
        <v>1795</v>
      </c>
      <c r="C7" s="8">
        <v>1940</v>
      </c>
      <c r="D7" s="8">
        <v>2035</v>
      </c>
      <c r="E7" s="8">
        <v>2114</v>
      </c>
      <c r="F7" s="8">
        <v>2466</v>
      </c>
      <c r="G7" s="8">
        <v>2549</v>
      </c>
      <c r="H7" s="8">
        <v>2656</v>
      </c>
      <c r="I7" s="8">
        <v>2932</v>
      </c>
      <c r="J7" s="33">
        <v>3227.8072514776745</v>
      </c>
      <c r="K7" s="33">
        <v>3266</v>
      </c>
      <c r="L7" s="33">
        <v>2840</v>
      </c>
      <c r="M7" s="33">
        <v>2853.3</v>
      </c>
      <c r="N7" s="109" t="s">
        <v>31</v>
      </c>
    </row>
    <row r="8" spans="1:14" ht="60" customHeight="1" x14ac:dyDescent="0.25">
      <c r="A8" s="1" t="s">
        <v>32</v>
      </c>
      <c r="B8" s="8">
        <v>1501</v>
      </c>
      <c r="C8" s="8">
        <v>1555</v>
      </c>
      <c r="D8" s="8">
        <v>1543</v>
      </c>
      <c r="E8" s="8">
        <v>1759</v>
      </c>
      <c r="F8" s="8">
        <v>1972</v>
      </c>
      <c r="G8" s="8">
        <v>2024</v>
      </c>
      <c r="H8" s="8">
        <v>2109</v>
      </c>
      <c r="I8" s="8">
        <v>2193</v>
      </c>
      <c r="J8" s="33">
        <v>2293.6636812327019</v>
      </c>
      <c r="K8" s="33">
        <v>2413</v>
      </c>
      <c r="L8" s="33">
        <v>2300</v>
      </c>
      <c r="M8" s="33">
        <v>2465</v>
      </c>
      <c r="N8" s="109" t="s">
        <v>32</v>
      </c>
    </row>
    <row r="9" spans="1:14" ht="60" customHeight="1" x14ac:dyDescent="0.25">
      <c r="A9" s="3" t="s">
        <v>33</v>
      </c>
      <c r="B9" s="8">
        <v>1645</v>
      </c>
      <c r="C9" s="8">
        <v>1622</v>
      </c>
      <c r="D9" s="8">
        <v>1604</v>
      </c>
      <c r="E9" s="8">
        <v>1662</v>
      </c>
      <c r="F9" s="8">
        <v>1853</v>
      </c>
      <c r="G9" s="8">
        <v>2069</v>
      </c>
      <c r="H9" s="8">
        <v>2248</v>
      </c>
      <c r="I9" s="8">
        <v>2319</v>
      </c>
      <c r="J9" s="33">
        <v>2418.7941263028943</v>
      </c>
      <c r="K9" s="64">
        <v>2571</v>
      </c>
      <c r="L9" s="64">
        <v>2463</v>
      </c>
      <c r="M9" s="64">
        <v>2542.6</v>
      </c>
      <c r="N9" s="112" t="s">
        <v>33</v>
      </c>
    </row>
    <row r="10" spans="1:14" ht="60" customHeight="1" x14ac:dyDescent="0.25">
      <c r="A10" s="1" t="s">
        <v>34</v>
      </c>
      <c r="B10" s="8">
        <v>1717</v>
      </c>
      <c r="C10" s="8">
        <v>1765</v>
      </c>
      <c r="D10" s="8">
        <v>1879</v>
      </c>
      <c r="E10" s="8">
        <v>2061</v>
      </c>
      <c r="F10" s="8">
        <v>2123</v>
      </c>
      <c r="G10" s="8">
        <v>2174</v>
      </c>
      <c r="H10" s="8">
        <v>2297</v>
      </c>
      <c r="I10" s="8">
        <v>2565</v>
      </c>
      <c r="J10" s="33">
        <v>2852.8189094463924</v>
      </c>
      <c r="K10" s="33">
        <v>2990</v>
      </c>
      <c r="L10" s="33">
        <v>2925</v>
      </c>
      <c r="M10" s="33">
        <v>2937.1</v>
      </c>
      <c r="N10" s="109" t="s">
        <v>34</v>
      </c>
    </row>
    <row r="11" spans="1:14" ht="60" customHeight="1" x14ac:dyDescent="0.25">
      <c r="A11" s="1" t="s">
        <v>35</v>
      </c>
      <c r="B11" s="8">
        <v>1885</v>
      </c>
      <c r="C11" s="8">
        <v>1975</v>
      </c>
      <c r="D11" s="8">
        <v>1922</v>
      </c>
      <c r="E11" s="8">
        <v>2246</v>
      </c>
      <c r="F11" s="8">
        <v>2445</v>
      </c>
      <c r="G11" s="8">
        <v>2464</v>
      </c>
      <c r="H11" s="8">
        <v>2628</v>
      </c>
      <c r="I11" s="8">
        <v>2874</v>
      </c>
      <c r="J11" s="33">
        <v>3047.873847696847</v>
      </c>
      <c r="K11" s="33">
        <v>3218</v>
      </c>
      <c r="L11" s="33">
        <v>3013</v>
      </c>
      <c r="M11" s="33">
        <v>3045.3</v>
      </c>
      <c r="N11" s="109" t="s">
        <v>35</v>
      </c>
    </row>
    <row r="12" spans="1:14" ht="60" customHeight="1" x14ac:dyDescent="0.25">
      <c r="A12" s="1" t="s">
        <v>36</v>
      </c>
      <c r="B12" s="8">
        <v>1660</v>
      </c>
      <c r="C12" s="8">
        <v>1695</v>
      </c>
      <c r="D12" s="8">
        <v>1718</v>
      </c>
      <c r="E12" s="8">
        <v>1919</v>
      </c>
      <c r="F12" s="8">
        <v>2062</v>
      </c>
      <c r="G12" s="8">
        <v>2122</v>
      </c>
      <c r="H12" s="8">
        <v>2185</v>
      </c>
      <c r="I12" s="8">
        <v>2425</v>
      </c>
      <c r="J12" s="33">
        <v>2661.8285515247985</v>
      </c>
      <c r="K12" s="33">
        <v>2754</v>
      </c>
      <c r="L12" s="33">
        <v>2684</v>
      </c>
      <c r="M12" s="33">
        <v>2708.1</v>
      </c>
      <c r="N12" s="109" t="s">
        <v>36</v>
      </c>
    </row>
    <row r="13" spans="1:14" ht="60" customHeight="1" x14ac:dyDescent="0.25">
      <c r="A13" s="4" t="s">
        <v>37</v>
      </c>
      <c r="B13" s="8">
        <v>1944</v>
      </c>
      <c r="C13" s="8">
        <v>2016</v>
      </c>
      <c r="D13" s="8">
        <v>2021</v>
      </c>
      <c r="E13" s="8">
        <v>2106</v>
      </c>
      <c r="F13" s="8">
        <v>2339</v>
      </c>
      <c r="G13" s="8">
        <v>2414</v>
      </c>
      <c r="H13" s="8">
        <v>2603</v>
      </c>
      <c r="I13" s="8">
        <v>2672</v>
      </c>
      <c r="J13" s="33">
        <v>2811.0565481357407</v>
      </c>
      <c r="K13" s="33">
        <v>3022</v>
      </c>
      <c r="L13" s="33">
        <v>2883</v>
      </c>
      <c r="M13" s="33">
        <v>3079.6</v>
      </c>
      <c r="N13" s="111" t="s">
        <v>37</v>
      </c>
    </row>
    <row r="14" spans="1:14" ht="60" customHeight="1" x14ac:dyDescent="0.25">
      <c r="A14" s="1" t="s">
        <v>38</v>
      </c>
      <c r="B14" s="8">
        <v>1622</v>
      </c>
      <c r="C14" s="8">
        <v>1607</v>
      </c>
      <c r="D14" s="8">
        <v>1712</v>
      </c>
      <c r="E14" s="8">
        <v>1732</v>
      </c>
      <c r="F14" s="8">
        <v>1859</v>
      </c>
      <c r="G14" s="8">
        <v>2030</v>
      </c>
      <c r="H14" s="8">
        <v>2206</v>
      </c>
      <c r="I14" s="8">
        <v>2281</v>
      </c>
      <c r="J14" s="33">
        <v>2387.3448911150131</v>
      </c>
      <c r="K14" s="33">
        <v>2571</v>
      </c>
      <c r="L14" s="33">
        <v>2463</v>
      </c>
      <c r="M14" s="33">
        <v>2607.6</v>
      </c>
      <c r="N14" s="109" t="s">
        <v>38</v>
      </c>
    </row>
    <row r="15" spans="1:14" ht="60" customHeight="1" x14ac:dyDescent="0.25">
      <c r="A15" s="1" t="s">
        <v>39</v>
      </c>
      <c r="B15" s="8">
        <v>1709</v>
      </c>
      <c r="C15" s="8">
        <v>1682</v>
      </c>
      <c r="D15" s="8">
        <v>1609</v>
      </c>
      <c r="E15" s="8">
        <v>1710</v>
      </c>
      <c r="F15" s="8">
        <v>2084</v>
      </c>
      <c r="G15" s="8">
        <v>2248</v>
      </c>
      <c r="H15" s="8">
        <v>2271</v>
      </c>
      <c r="I15" s="8">
        <v>2465</v>
      </c>
      <c r="J15" s="33">
        <v>2628.0866874732119</v>
      </c>
      <c r="K15" s="33">
        <v>2723</v>
      </c>
      <c r="L15" s="33">
        <v>2596</v>
      </c>
      <c r="M15" s="33">
        <v>2587.5</v>
      </c>
      <c r="N15" s="109" t="s">
        <v>39</v>
      </c>
    </row>
    <row r="16" spans="1:14" ht="60" customHeight="1" x14ac:dyDescent="0.25">
      <c r="A16" s="1" t="s">
        <v>40</v>
      </c>
      <c r="B16" s="8">
        <v>2429</v>
      </c>
      <c r="C16" s="8">
        <v>2314</v>
      </c>
      <c r="D16" s="8">
        <v>2501</v>
      </c>
      <c r="E16" s="8">
        <v>2666</v>
      </c>
      <c r="F16" s="8">
        <v>2820</v>
      </c>
      <c r="G16" s="8">
        <v>3073</v>
      </c>
      <c r="H16" s="8">
        <v>3239</v>
      </c>
      <c r="I16" s="8">
        <v>3454</v>
      </c>
      <c r="J16" s="33">
        <v>3667.9531967684625</v>
      </c>
      <c r="K16" s="33">
        <v>3892</v>
      </c>
      <c r="L16" s="33">
        <v>3480</v>
      </c>
      <c r="M16" s="33">
        <v>3543.5</v>
      </c>
      <c r="N16" s="109" t="s">
        <v>40</v>
      </c>
    </row>
    <row r="17" spans="1:14" ht="60" customHeight="1" x14ac:dyDescent="0.25">
      <c r="A17" s="1" t="s">
        <v>41</v>
      </c>
      <c r="B17" s="8">
        <v>1737</v>
      </c>
      <c r="C17" s="8">
        <v>1645</v>
      </c>
      <c r="D17" s="8">
        <v>1761</v>
      </c>
      <c r="E17" s="8">
        <v>1819</v>
      </c>
      <c r="F17" s="8">
        <v>1932</v>
      </c>
      <c r="G17" s="8">
        <v>2107</v>
      </c>
      <c r="H17" s="8">
        <v>2341</v>
      </c>
      <c r="I17" s="8">
        <v>2522</v>
      </c>
      <c r="J17" s="33">
        <v>2695.444622783235</v>
      </c>
      <c r="K17" s="33">
        <v>2766</v>
      </c>
      <c r="L17" s="33">
        <v>2424</v>
      </c>
      <c r="M17" s="33">
        <v>2490.1</v>
      </c>
      <c r="N17" s="109" t="s">
        <v>41</v>
      </c>
    </row>
    <row r="18" spans="1:14" ht="60" customHeight="1" x14ac:dyDescent="0.25">
      <c r="A18" s="1" t="s">
        <v>42</v>
      </c>
      <c r="B18" s="8">
        <v>1578</v>
      </c>
      <c r="C18" s="8">
        <v>1623</v>
      </c>
      <c r="D18" s="8">
        <v>1634</v>
      </c>
      <c r="E18" s="8">
        <v>1877</v>
      </c>
      <c r="F18" s="8">
        <v>1998</v>
      </c>
      <c r="G18" s="8">
        <v>2046</v>
      </c>
      <c r="H18" s="8">
        <v>2224</v>
      </c>
      <c r="I18" s="8">
        <v>2507</v>
      </c>
      <c r="J18" s="33">
        <v>2744.6864215327287</v>
      </c>
      <c r="K18" s="33">
        <v>2836</v>
      </c>
      <c r="L18" s="33">
        <v>2678</v>
      </c>
      <c r="M18" s="33">
        <v>2826</v>
      </c>
      <c r="N18" s="109" t="s">
        <v>42</v>
      </c>
    </row>
    <row r="19" spans="1:14" ht="60" customHeight="1" x14ac:dyDescent="0.25">
      <c r="A19" s="1" t="s">
        <v>43</v>
      </c>
      <c r="B19" s="8">
        <v>1706</v>
      </c>
      <c r="C19" s="8">
        <v>1753</v>
      </c>
      <c r="D19" s="8">
        <v>1735</v>
      </c>
      <c r="E19" s="8">
        <v>1929</v>
      </c>
      <c r="F19" s="8">
        <v>2069</v>
      </c>
      <c r="G19" s="8">
        <v>2077</v>
      </c>
      <c r="H19" s="8">
        <v>2255</v>
      </c>
      <c r="I19" s="8">
        <v>2513</v>
      </c>
      <c r="J19" s="33">
        <v>2756.9531567926465</v>
      </c>
      <c r="K19" s="33">
        <v>2819</v>
      </c>
      <c r="L19" s="33">
        <v>2509</v>
      </c>
      <c r="M19" s="33">
        <v>2825.5</v>
      </c>
      <c r="N19" s="109" t="s">
        <v>43</v>
      </c>
    </row>
    <row r="20" spans="1:14" ht="60" customHeight="1" x14ac:dyDescent="0.25">
      <c r="A20" s="1" t="s">
        <v>44</v>
      </c>
      <c r="B20" s="12">
        <v>2290</v>
      </c>
      <c r="C20" s="12">
        <v>2513</v>
      </c>
      <c r="D20" s="12">
        <v>2729</v>
      </c>
      <c r="E20" s="12">
        <v>2717</v>
      </c>
      <c r="F20" s="12">
        <v>3111</v>
      </c>
      <c r="G20" s="12">
        <v>3162</v>
      </c>
      <c r="H20" s="12">
        <v>3482</v>
      </c>
      <c r="I20" s="12">
        <v>3969</v>
      </c>
      <c r="J20" s="33">
        <v>4335.8016213332121</v>
      </c>
      <c r="K20" s="33">
        <v>4359</v>
      </c>
      <c r="L20" s="33">
        <v>3823</v>
      </c>
      <c r="M20" s="33">
        <v>4013.1</v>
      </c>
      <c r="N20" s="109" t="s">
        <v>44</v>
      </c>
    </row>
    <row r="21" spans="1:14" ht="60" customHeight="1" x14ac:dyDescent="0.25">
      <c r="A21" s="1" t="s">
        <v>45</v>
      </c>
      <c r="B21" s="12">
        <v>1993</v>
      </c>
      <c r="C21" s="12">
        <v>1903</v>
      </c>
      <c r="D21" s="12">
        <v>1931</v>
      </c>
      <c r="E21" s="12">
        <v>2254</v>
      </c>
      <c r="F21" s="12">
        <v>2317</v>
      </c>
      <c r="G21" s="12">
        <v>2425</v>
      </c>
      <c r="H21" s="12">
        <v>2610</v>
      </c>
      <c r="I21" s="12">
        <v>2849</v>
      </c>
      <c r="J21" s="33">
        <v>3054.3055829969103</v>
      </c>
      <c r="K21" s="33">
        <v>3323</v>
      </c>
      <c r="L21" s="33">
        <v>2942</v>
      </c>
      <c r="M21" s="33">
        <v>3268.2</v>
      </c>
      <c r="N21" s="109" t="s">
        <v>45</v>
      </c>
    </row>
    <row r="22" spans="1:14" ht="60" customHeight="1" x14ac:dyDescent="0.25">
      <c r="A22" s="1" t="s">
        <v>46</v>
      </c>
      <c r="B22" s="12">
        <v>2689</v>
      </c>
      <c r="C22" s="12">
        <v>2837</v>
      </c>
      <c r="D22" s="12">
        <v>3124</v>
      </c>
      <c r="E22" s="12">
        <v>3183</v>
      </c>
      <c r="F22" s="12">
        <v>3267</v>
      </c>
      <c r="G22" s="12">
        <v>3743</v>
      </c>
      <c r="H22" s="12">
        <v>3995</v>
      </c>
      <c r="I22" s="12">
        <v>4220</v>
      </c>
      <c r="J22" s="33">
        <v>4529.6710756717575</v>
      </c>
      <c r="K22" s="33">
        <v>4695</v>
      </c>
      <c r="L22" s="33">
        <v>4497</v>
      </c>
      <c r="M22" s="33">
        <v>4503.7</v>
      </c>
      <c r="N22" s="109" t="s">
        <v>46</v>
      </c>
    </row>
    <row r="23" spans="1:14" ht="15" customHeight="1" x14ac:dyDescent="0.25">
      <c r="A23" s="16" t="s">
        <v>183</v>
      </c>
      <c r="B23" s="67"/>
      <c r="C23" s="67"/>
      <c r="D23" s="67"/>
      <c r="E23" s="67"/>
      <c r="F23" s="67"/>
      <c r="G23" s="67"/>
      <c r="H23" s="67"/>
      <c r="I23" s="67"/>
      <c r="J23" s="76"/>
      <c r="K23" s="76"/>
      <c r="L23" s="76"/>
      <c r="M23" s="76"/>
      <c r="N23" s="68"/>
    </row>
    <row r="24" spans="1:14" x14ac:dyDescent="0.25">
      <c r="B24" s="16"/>
      <c r="C24" s="16"/>
      <c r="D24" s="16"/>
      <c r="E24" s="16"/>
    </row>
  </sheetData>
  <mergeCells count="2">
    <mergeCell ref="A1:N1"/>
    <mergeCell ref="A2:N2"/>
  </mergeCells>
  <pageMargins left="0.39370078740157483" right="7.874015748031496E-2" top="0.55118110236220474" bottom="7.874015748031496E-2" header="0.31496062992125984" footer="0.31496062992125984"/>
  <pageSetup paperSize="9" scale="67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00B050"/>
  </sheetPr>
  <dimension ref="A1:N25"/>
  <sheetViews>
    <sheetView view="pageBreakPreview" zoomScale="115" zoomScaleNormal="100" zoomScaleSheetLayoutView="115" workbookViewId="0">
      <selection activeCell="AA13" sqref="AA13"/>
    </sheetView>
  </sheetViews>
  <sheetFormatPr defaultRowHeight="15" x14ac:dyDescent="0.25"/>
  <cols>
    <col min="1" max="1" width="21.140625" customWidth="1"/>
    <col min="2" max="13" width="8.28515625" customWidth="1"/>
    <col min="14" max="14" width="21.140625" customWidth="1"/>
  </cols>
  <sheetData>
    <row r="1" spans="1:14" x14ac:dyDescent="0.25">
      <c r="A1" s="399" t="s">
        <v>268</v>
      </c>
      <c r="B1" s="399"/>
      <c r="C1" s="399"/>
      <c r="D1" s="399"/>
      <c r="E1" s="399"/>
      <c r="F1" s="399"/>
      <c r="G1" s="399"/>
      <c r="H1" s="399"/>
      <c r="I1" s="399"/>
      <c r="J1" s="399"/>
      <c r="K1" s="399"/>
      <c r="L1" s="399"/>
      <c r="M1" s="399"/>
      <c r="N1" s="399"/>
    </row>
    <row r="2" spans="1:14" x14ac:dyDescent="0.25">
      <c r="A2" s="400" t="s">
        <v>269</v>
      </c>
      <c r="B2" s="401"/>
      <c r="C2" s="401"/>
      <c r="D2" s="401"/>
      <c r="E2" s="401"/>
      <c r="F2" s="401"/>
      <c r="G2" s="401"/>
      <c r="H2" s="401"/>
      <c r="I2" s="401"/>
      <c r="J2" s="401"/>
      <c r="K2" s="401"/>
      <c r="L2" s="401"/>
      <c r="M2" s="401"/>
      <c r="N2" s="401"/>
    </row>
    <row r="4" spans="1:14" ht="60.95" customHeight="1" x14ac:dyDescent="0.25">
      <c r="A4" s="140" t="s">
        <v>16</v>
      </c>
      <c r="B4" s="147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54"/>
      <c r="N4" s="137" t="s">
        <v>74</v>
      </c>
    </row>
    <row r="5" spans="1:14" ht="60.95" customHeight="1" x14ac:dyDescent="0.25">
      <c r="A5" s="140" t="s">
        <v>101</v>
      </c>
      <c r="B5" s="135">
        <v>2010</v>
      </c>
      <c r="C5" s="135">
        <v>2011</v>
      </c>
      <c r="D5" s="129">
        <v>2012</v>
      </c>
      <c r="E5" s="155">
        <v>2013</v>
      </c>
      <c r="F5" s="129">
        <v>2014</v>
      </c>
      <c r="G5" s="155">
        <v>2015</v>
      </c>
      <c r="H5" s="135">
        <v>2016</v>
      </c>
      <c r="I5" s="135">
        <v>2017</v>
      </c>
      <c r="J5" s="135">
        <v>2018</v>
      </c>
      <c r="K5" s="135">
        <v>2019</v>
      </c>
      <c r="L5" s="135">
        <v>2020</v>
      </c>
      <c r="M5" s="135">
        <v>2021</v>
      </c>
      <c r="N5" s="137" t="s">
        <v>102</v>
      </c>
    </row>
    <row r="6" spans="1:14" ht="60.95" customHeight="1" x14ac:dyDescent="0.25">
      <c r="A6" s="169" t="s">
        <v>3</v>
      </c>
      <c r="B6" s="170">
        <v>4432.6000000000004</v>
      </c>
      <c r="C6" s="170">
        <v>4680.1000000000004</v>
      </c>
      <c r="D6" s="170">
        <v>4745</v>
      </c>
      <c r="E6" s="170">
        <v>4784.2</v>
      </c>
      <c r="F6" s="170">
        <v>5070.7</v>
      </c>
      <c r="G6" s="170">
        <v>5049.3999999999996</v>
      </c>
      <c r="H6" s="170">
        <v>5034.3999999999996</v>
      </c>
      <c r="I6" s="170">
        <v>5151.2</v>
      </c>
      <c r="J6" s="170">
        <v>5209.8</v>
      </c>
      <c r="K6" s="170">
        <v>5435.9</v>
      </c>
      <c r="L6" s="170">
        <v>5551</v>
      </c>
      <c r="M6" s="170">
        <v>5733.9</v>
      </c>
      <c r="N6" s="171" t="s">
        <v>18</v>
      </c>
    </row>
    <row r="7" spans="1:14" ht="60.95" customHeight="1" x14ac:dyDescent="0.25">
      <c r="A7" s="1" t="s">
        <v>31</v>
      </c>
      <c r="B7" s="10">
        <v>585</v>
      </c>
      <c r="C7" s="10">
        <v>619</v>
      </c>
      <c r="D7" s="10">
        <v>616.1</v>
      </c>
      <c r="E7" s="10">
        <v>643</v>
      </c>
      <c r="F7" s="10">
        <v>668.3</v>
      </c>
      <c r="G7" s="10">
        <v>638.20000000000005</v>
      </c>
      <c r="H7" s="10">
        <v>652</v>
      </c>
      <c r="I7" s="10">
        <v>677.3</v>
      </c>
      <c r="J7" s="10">
        <v>684.4</v>
      </c>
      <c r="K7" s="10">
        <v>703.5</v>
      </c>
      <c r="L7" s="10">
        <v>750.9</v>
      </c>
      <c r="M7" s="10">
        <v>733.3</v>
      </c>
      <c r="N7" s="109" t="s">
        <v>31</v>
      </c>
    </row>
    <row r="8" spans="1:14" ht="60.95" customHeight="1" x14ac:dyDescent="0.25">
      <c r="A8" s="1" t="s">
        <v>32</v>
      </c>
      <c r="B8" s="10">
        <v>279.2</v>
      </c>
      <c r="C8" s="10">
        <v>275.10000000000002</v>
      </c>
      <c r="D8" s="10">
        <v>272.2</v>
      </c>
      <c r="E8" s="10">
        <v>282.5</v>
      </c>
      <c r="F8" s="10">
        <v>303.10000000000002</v>
      </c>
      <c r="G8" s="10">
        <v>306.5</v>
      </c>
      <c r="H8" s="10">
        <v>292</v>
      </c>
      <c r="I8" s="10">
        <v>292.10000000000002</v>
      </c>
      <c r="J8" s="10">
        <v>307.2</v>
      </c>
      <c r="K8" s="10">
        <v>327.5</v>
      </c>
      <c r="L8" s="10">
        <v>368.5</v>
      </c>
      <c r="M8" s="10">
        <v>368.4</v>
      </c>
      <c r="N8" s="109" t="s">
        <v>32</v>
      </c>
    </row>
    <row r="9" spans="1:14" ht="60.95" customHeight="1" x14ac:dyDescent="0.25">
      <c r="A9" s="3" t="s">
        <v>33</v>
      </c>
      <c r="B9" s="10">
        <v>164.2</v>
      </c>
      <c r="C9" s="10">
        <v>187.7</v>
      </c>
      <c r="D9" s="10">
        <v>181.3</v>
      </c>
      <c r="E9" s="10">
        <v>189.5</v>
      </c>
      <c r="F9" s="10">
        <v>193.9</v>
      </c>
      <c r="G9" s="10">
        <v>219.8</v>
      </c>
      <c r="H9" s="10">
        <v>215.8</v>
      </c>
      <c r="I9" s="10">
        <v>228.9</v>
      </c>
      <c r="J9" s="10">
        <v>228.6</v>
      </c>
      <c r="K9" s="10">
        <v>242.1</v>
      </c>
      <c r="L9" s="10">
        <v>253.4</v>
      </c>
      <c r="M9" s="57">
        <v>297.89999999999998</v>
      </c>
      <c r="N9" s="112" t="s">
        <v>33</v>
      </c>
    </row>
    <row r="10" spans="1:14" ht="60.95" customHeight="1" x14ac:dyDescent="0.25">
      <c r="A10" s="1" t="s">
        <v>34</v>
      </c>
      <c r="B10" s="10">
        <v>133.80000000000001</v>
      </c>
      <c r="C10" s="10">
        <v>137.5</v>
      </c>
      <c r="D10" s="10">
        <v>141.69999999999999</v>
      </c>
      <c r="E10" s="10">
        <v>142.69999999999999</v>
      </c>
      <c r="F10" s="10">
        <v>145.9</v>
      </c>
      <c r="G10" s="10">
        <v>112.1</v>
      </c>
      <c r="H10" s="10">
        <v>155.6</v>
      </c>
      <c r="I10" s="10">
        <v>162.69999999999999</v>
      </c>
      <c r="J10" s="10">
        <v>161.19999999999999</v>
      </c>
      <c r="K10" s="10">
        <v>170.4</v>
      </c>
      <c r="L10" s="10">
        <v>181.5</v>
      </c>
      <c r="M10" s="10">
        <v>182.5</v>
      </c>
      <c r="N10" s="109" t="s">
        <v>34</v>
      </c>
    </row>
    <row r="11" spans="1:14" ht="60.95" customHeight="1" x14ac:dyDescent="0.25">
      <c r="A11" s="1" t="s">
        <v>35</v>
      </c>
      <c r="B11" s="10">
        <v>149.1</v>
      </c>
      <c r="C11" s="10">
        <v>163.6</v>
      </c>
      <c r="D11" s="10">
        <v>157.5</v>
      </c>
      <c r="E11" s="10">
        <v>160</v>
      </c>
      <c r="F11" s="10">
        <v>167.6</v>
      </c>
      <c r="G11" s="10">
        <v>168.2</v>
      </c>
      <c r="H11" s="10">
        <v>171.1</v>
      </c>
      <c r="I11" s="10">
        <v>181.9</v>
      </c>
      <c r="J11" s="10">
        <v>181.9</v>
      </c>
      <c r="K11" s="10">
        <v>188.7</v>
      </c>
      <c r="L11" s="10">
        <v>196.1</v>
      </c>
      <c r="M11" s="10">
        <v>188.6</v>
      </c>
      <c r="N11" s="109" t="s">
        <v>35</v>
      </c>
    </row>
    <row r="12" spans="1:14" ht="60.95" customHeight="1" x14ac:dyDescent="0.25">
      <c r="A12" s="1" t="s">
        <v>36</v>
      </c>
      <c r="B12" s="10">
        <v>201.3</v>
      </c>
      <c r="C12" s="10">
        <v>229.3</v>
      </c>
      <c r="D12" s="10">
        <v>222.6</v>
      </c>
      <c r="E12" s="10">
        <v>219.7</v>
      </c>
      <c r="F12" s="10">
        <v>245.1</v>
      </c>
      <c r="G12" s="10">
        <v>313.5</v>
      </c>
      <c r="H12" s="10">
        <v>230</v>
      </c>
      <c r="I12" s="10">
        <v>241.2</v>
      </c>
      <c r="J12" s="10">
        <v>247.9</v>
      </c>
      <c r="K12" s="10">
        <v>264.39999999999998</v>
      </c>
      <c r="L12" s="10">
        <v>289.3</v>
      </c>
      <c r="M12" s="10">
        <v>264.3</v>
      </c>
      <c r="N12" s="109" t="s">
        <v>36</v>
      </c>
    </row>
    <row r="13" spans="1:14" ht="60.95" customHeight="1" x14ac:dyDescent="0.25">
      <c r="A13" s="4" t="s">
        <v>37</v>
      </c>
      <c r="B13" s="10">
        <v>293.60000000000002</v>
      </c>
      <c r="C13" s="10">
        <v>312.10000000000002</v>
      </c>
      <c r="D13" s="10">
        <v>303.3</v>
      </c>
      <c r="E13" s="10">
        <v>309.39999999999998</v>
      </c>
      <c r="F13" s="10">
        <v>320</v>
      </c>
      <c r="G13" s="10">
        <v>324.7</v>
      </c>
      <c r="H13" s="10">
        <v>321.10000000000002</v>
      </c>
      <c r="I13" s="10">
        <v>325.89999999999998</v>
      </c>
      <c r="J13" s="10">
        <v>321.89999999999998</v>
      </c>
      <c r="K13" s="10">
        <v>337.2</v>
      </c>
      <c r="L13" s="10">
        <v>347.1</v>
      </c>
      <c r="M13" s="10">
        <v>332.4</v>
      </c>
      <c r="N13" s="111" t="s">
        <v>37</v>
      </c>
    </row>
    <row r="14" spans="1:14" ht="60.95" customHeight="1" x14ac:dyDescent="0.25">
      <c r="A14" s="1" t="s">
        <v>38</v>
      </c>
      <c r="B14" s="10">
        <v>354.7</v>
      </c>
      <c r="C14" s="10">
        <v>370.6</v>
      </c>
      <c r="D14" s="10">
        <v>362.5</v>
      </c>
      <c r="E14" s="10">
        <v>366.7</v>
      </c>
      <c r="F14" s="10">
        <v>393</v>
      </c>
      <c r="G14" s="10">
        <v>402.6</v>
      </c>
      <c r="H14" s="10">
        <v>391.4</v>
      </c>
      <c r="I14" s="10">
        <v>391.4</v>
      </c>
      <c r="J14" s="10">
        <v>402.5</v>
      </c>
      <c r="K14" s="10">
        <v>416.3</v>
      </c>
      <c r="L14" s="10">
        <v>421.7</v>
      </c>
      <c r="M14" s="10">
        <v>427.3</v>
      </c>
      <c r="N14" s="109" t="s">
        <v>38</v>
      </c>
    </row>
    <row r="15" spans="1:14" ht="60.95" customHeight="1" x14ac:dyDescent="0.25">
      <c r="A15" s="1" t="s">
        <v>39</v>
      </c>
      <c r="B15" s="10">
        <v>28.7</v>
      </c>
      <c r="C15" s="10">
        <v>28.6</v>
      </c>
      <c r="D15" s="10">
        <v>29.9</v>
      </c>
      <c r="E15" s="10">
        <v>29.7</v>
      </c>
      <c r="F15" s="10">
        <v>33.9</v>
      </c>
      <c r="G15" s="10">
        <v>33.200000000000003</v>
      </c>
      <c r="H15" s="10">
        <v>37.200000000000003</v>
      </c>
      <c r="I15" s="10">
        <v>37.799999999999997</v>
      </c>
      <c r="J15" s="10">
        <v>38.6</v>
      </c>
      <c r="K15" s="10">
        <v>41.3</v>
      </c>
      <c r="L15" s="10">
        <v>41.7</v>
      </c>
      <c r="M15" s="10">
        <v>45.1</v>
      </c>
      <c r="N15" s="109" t="s">
        <v>39</v>
      </c>
    </row>
    <row r="16" spans="1:14" ht="60.95" customHeight="1" x14ac:dyDescent="0.25">
      <c r="A16" s="1" t="s">
        <v>40</v>
      </c>
      <c r="B16" s="10">
        <v>1031.0999999999999</v>
      </c>
      <c r="C16" s="10">
        <v>1085.5</v>
      </c>
      <c r="D16" s="10">
        <v>1139.7</v>
      </c>
      <c r="E16" s="10">
        <v>1133.3</v>
      </c>
      <c r="F16" s="10">
        <v>1207.3</v>
      </c>
      <c r="G16" s="10">
        <v>1162.3</v>
      </c>
      <c r="H16" s="10">
        <v>1171.7</v>
      </c>
      <c r="I16" s="10">
        <v>1213.3</v>
      </c>
      <c r="J16" s="10">
        <v>1229.5999999999999</v>
      </c>
      <c r="K16" s="10">
        <v>1283</v>
      </c>
      <c r="L16" s="10">
        <v>1213.7</v>
      </c>
      <c r="M16" s="10">
        <v>1333</v>
      </c>
      <c r="N16" s="109" t="s">
        <v>40</v>
      </c>
    </row>
    <row r="17" spans="1:14" ht="60.95" customHeight="1" x14ac:dyDescent="0.25">
      <c r="A17" s="1" t="s">
        <v>41</v>
      </c>
      <c r="B17" s="10">
        <v>149.1</v>
      </c>
      <c r="C17" s="10">
        <v>163</v>
      </c>
      <c r="D17" s="10">
        <v>162.6</v>
      </c>
      <c r="E17" s="10">
        <v>160.4</v>
      </c>
      <c r="F17" s="10">
        <v>171.4</v>
      </c>
      <c r="G17" s="10">
        <v>173.3</v>
      </c>
      <c r="H17" s="10">
        <v>179.2</v>
      </c>
      <c r="I17" s="10">
        <v>180.2</v>
      </c>
      <c r="J17" s="10">
        <v>183.4</v>
      </c>
      <c r="K17" s="10">
        <v>194</v>
      </c>
      <c r="L17" s="10">
        <v>205.1</v>
      </c>
      <c r="M17" s="10">
        <v>210.2</v>
      </c>
      <c r="N17" s="109" t="s">
        <v>41</v>
      </c>
    </row>
    <row r="18" spans="1:14" ht="60.95" customHeight="1" x14ac:dyDescent="0.25">
      <c r="A18" s="1" t="s">
        <v>42</v>
      </c>
      <c r="B18" s="10">
        <v>319.10000000000002</v>
      </c>
      <c r="C18" s="10">
        <v>342.3</v>
      </c>
      <c r="D18" s="10">
        <v>354.3</v>
      </c>
      <c r="E18" s="10">
        <v>358.3</v>
      </c>
      <c r="F18" s="10">
        <v>386</v>
      </c>
      <c r="G18" s="10">
        <v>381.3</v>
      </c>
      <c r="H18" s="10">
        <v>397.1</v>
      </c>
      <c r="I18" s="10">
        <v>391.9</v>
      </c>
      <c r="J18" s="10">
        <v>400.5</v>
      </c>
      <c r="K18" s="10">
        <v>419.9</v>
      </c>
      <c r="L18" s="10">
        <v>421.3</v>
      </c>
      <c r="M18" s="10">
        <v>464</v>
      </c>
      <c r="N18" s="109" t="s">
        <v>42</v>
      </c>
    </row>
    <row r="19" spans="1:14" ht="60.95" customHeight="1" x14ac:dyDescent="0.25">
      <c r="A19" s="1" t="s">
        <v>43</v>
      </c>
      <c r="B19" s="10">
        <v>393.4</v>
      </c>
      <c r="C19" s="10">
        <v>407.6</v>
      </c>
      <c r="D19" s="10">
        <v>425.9</v>
      </c>
      <c r="E19" s="10">
        <v>418.6</v>
      </c>
      <c r="F19" s="10">
        <v>460.1</v>
      </c>
      <c r="G19" s="10">
        <v>448.8</v>
      </c>
      <c r="H19" s="10">
        <v>458.7</v>
      </c>
      <c r="I19" s="10">
        <v>474.4</v>
      </c>
      <c r="J19" s="10">
        <v>477.2</v>
      </c>
      <c r="K19" s="10">
        <v>498.3</v>
      </c>
      <c r="L19" s="10">
        <v>506.7</v>
      </c>
      <c r="M19" s="10">
        <v>520.79999999999995</v>
      </c>
      <c r="N19" s="109" t="s">
        <v>43</v>
      </c>
    </row>
    <row r="20" spans="1:14" ht="60.95" customHeight="1" x14ac:dyDescent="0.25">
      <c r="A20" s="3" t="s">
        <v>44</v>
      </c>
      <c r="B20" s="10">
        <v>315.5</v>
      </c>
      <c r="C20" s="10">
        <v>321.60000000000002</v>
      </c>
      <c r="D20" s="10">
        <v>339.6</v>
      </c>
      <c r="E20" s="10">
        <v>334.4</v>
      </c>
      <c r="F20" s="10">
        <v>338.7</v>
      </c>
      <c r="G20" s="10">
        <v>327.9</v>
      </c>
      <c r="H20" s="10">
        <v>327</v>
      </c>
      <c r="I20" s="10">
        <v>318.8</v>
      </c>
      <c r="J20" s="10">
        <v>310.89999999999998</v>
      </c>
      <c r="K20" s="10">
        <v>314.89999999999998</v>
      </c>
      <c r="L20" s="10">
        <v>320.2</v>
      </c>
      <c r="M20" s="10">
        <v>330.3</v>
      </c>
      <c r="N20" s="110" t="s">
        <v>44</v>
      </c>
    </row>
    <row r="21" spans="1:14" ht="60.95" customHeight="1" x14ac:dyDescent="0.25">
      <c r="A21" s="1" t="s">
        <v>45</v>
      </c>
      <c r="B21" s="10">
        <v>18</v>
      </c>
      <c r="C21" s="10">
        <v>19</v>
      </c>
      <c r="D21" s="10">
        <v>19.100000000000001</v>
      </c>
      <c r="E21" s="10">
        <v>19.600000000000001</v>
      </c>
      <c r="F21" s="10">
        <v>20.5</v>
      </c>
      <c r="G21" s="10">
        <v>19.8</v>
      </c>
      <c r="H21" s="10">
        <v>19.2</v>
      </c>
      <c r="I21" s="10">
        <v>19.100000000000001</v>
      </c>
      <c r="J21" s="10">
        <v>19.8</v>
      </c>
      <c r="K21" s="10">
        <v>19.8</v>
      </c>
      <c r="L21" s="10">
        <v>19.8</v>
      </c>
      <c r="M21" s="10">
        <v>20.7</v>
      </c>
      <c r="N21" s="109" t="s">
        <v>45</v>
      </c>
    </row>
    <row r="22" spans="1:14" ht="60.95" customHeight="1" x14ac:dyDescent="0.25">
      <c r="A22" s="4" t="s">
        <v>46</v>
      </c>
      <c r="B22" s="10">
        <v>16.7</v>
      </c>
      <c r="C22" s="10">
        <v>17.5</v>
      </c>
      <c r="D22" s="10">
        <v>16.5</v>
      </c>
      <c r="E22" s="10">
        <v>16.3</v>
      </c>
      <c r="F22" s="10">
        <v>16</v>
      </c>
      <c r="G22" s="10">
        <v>17.3</v>
      </c>
      <c r="H22" s="10">
        <v>15.1</v>
      </c>
      <c r="I22" s="10">
        <v>14.4</v>
      </c>
      <c r="J22" s="10">
        <v>14.2</v>
      </c>
      <c r="K22" s="10">
        <v>14.5</v>
      </c>
      <c r="L22" s="10">
        <v>14</v>
      </c>
      <c r="M22" s="10">
        <v>15.1</v>
      </c>
      <c r="N22" s="111" t="s">
        <v>46</v>
      </c>
    </row>
    <row r="23" spans="1:14" ht="15" customHeight="1" x14ac:dyDescent="0.25">
      <c r="A23" s="16" t="s">
        <v>183</v>
      </c>
      <c r="B23" s="22"/>
      <c r="C23" s="22"/>
      <c r="D23" s="22"/>
      <c r="E23" s="22"/>
      <c r="F23" s="22"/>
      <c r="G23" s="22"/>
      <c r="H23" s="22"/>
      <c r="I23" s="22"/>
      <c r="J23" s="67"/>
      <c r="K23" s="67"/>
      <c r="L23" s="67"/>
      <c r="M23" s="67"/>
      <c r="N23" s="71"/>
    </row>
    <row r="24" spans="1:14" x14ac:dyDescent="0.25">
      <c r="B24" s="16"/>
      <c r="C24" s="16"/>
      <c r="D24" s="16"/>
      <c r="E24" s="16"/>
      <c r="F24" s="16"/>
    </row>
    <row r="25" spans="1:14" x14ac:dyDescent="0.25">
      <c r="A25" s="16"/>
      <c r="B25" s="16"/>
      <c r="C25" s="16"/>
      <c r="D25" s="16"/>
      <c r="E25" s="16"/>
      <c r="F25" s="16"/>
    </row>
  </sheetData>
  <mergeCells count="2">
    <mergeCell ref="A1:N1"/>
    <mergeCell ref="A2:N2"/>
  </mergeCells>
  <pageMargins left="0.39370078740157483" right="7.874015748031496E-2" top="0.55118110236220474" bottom="7.874015748031496E-2" header="0.31496062992125984" footer="0.31496062992125984"/>
  <pageSetup paperSize="9" scale="67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00B050"/>
  </sheetPr>
  <dimension ref="A1:N25"/>
  <sheetViews>
    <sheetView view="pageBreakPreview" zoomScale="115" zoomScaleNormal="100" zoomScaleSheetLayoutView="115" workbookViewId="0">
      <selection activeCell="AA13" sqref="AA13"/>
    </sheetView>
  </sheetViews>
  <sheetFormatPr defaultRowHeight="15" x14ac:dyDescent="0.25"/>
  <cols>
    <col min="1" max="1" width="21.140625" customWidth="1"/>
    <col min="2" max="13" width="8.28515625" customWidth="1"/>
    <col min="14" max="14" width="21.140625" customWidth="1"/>
  </cols>
  <sheetData>
    <row r="1" spans="1:14" x14ac:dyDescent="0.25">
      <c r="A1" s="399" t="s">
        <v>270</v>
      </c>
      <c r="B1" s="399"/>
      <c r="C1" s="399"/>
      <c r="D1" s="399"/>
      <c r="E1" s="399"/>
      <c r="F1" s="399"/>
      <c r="G1" s="399"/>
      <c r="H1" s="399"/>
      <c r="I1" s="399"/>
      <c r="J1" s="399"/>
      <c r="K1" s="399"/>
      <c r="L1" s="399"/>
      <c r="M1" s="399"/>
      <c r="N1" s="399"/>
    </row>
    <row r="2" spans="1:14" x14ac:dyDescent="0.25">
      <c r="A2" s="400" t="s">
        <v>271</v>
      </c>
      <c r="B2" s="401"/>
      <c r="C2" s="401"/>
      <c r="D2" s="401"/>
      <c r="E2" s="401"/>
      <c r="F2" s="401"/>
      <c r="G2" s="401"/>
      <c r="H2" s="401"/>
      <c r="I2" s="401"/>
      <c r="J2" s="401"/>
      <c r="K2" s="401"/>
      <c r="L2" s="401"/>
      <c r="M2" s="401"/>
      <c r="N2" s="401"/>
    </row>
    <row r="4" spans="1:14" ht="60.95" customHeight="1" x14ac:dyDescent="0.25">
      <c r="A4" s="140" t="s">
        <v>16</v>
      </c>
      <c r="B4" s="147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54"/>
      <c r="N4" s="137" t="s">
        <v>74</v>
      </c>
    </row>
    <row r="5" spans="1:14" ht="60.95" customHeight="1" x14ac:dyDescent="0.25">
      <c r="A5" s="140" t="s">
        <v>101</v>
      </c>
      <c r="B5" s="135">
        <v>2010</v>
      </c>
      <c r="C5" s="135">
        <v>2011</v>
      </c>
      <c r="D5" s="129">
        <v>2012</v>
      </c>
      <c r="E5" s="155">
        <v>2013</v>
      </c>
      <c r="F5" s="129">
        <v>2014</v>
      </c>
      <c r="G5" s="155">
        <v>2015</v>
      </c>
      <c r="H5" s="135">
        <v>2016</v>
      </c>
      <c r="I5" s="135">
        <v>2017</v>
      </c>
      <c r="J5" s="135">
        <v>2018</v>
      </c>
      <c r="K5" s="135">
        <v>2019</v>
      </c>
      <c r="L5" s="135">
        <v>2020</v>
      </c>
      <c r="M5" s="143">
        <v>2021</v>
      </c>
      <c r="N5" s="156" t="s">
        <v>102</v>
      </c>
    </row>
    <row r="6" spans="1:14" ht="60.95" customHeight="1" x14ac:dyDescent="0.25">
      <c r="A6" s="120" t="s">
        <v>4</v>
      </c>
      <c r="B6" s="121">
        <v>1500</v>
      </c>
      <c r="C6" s="121">
        <v>1500</v>
      </c>
      <c r="D6" s="121">
        <v>1600</v>
      </c>
      <c r="E6" s="121">
        <v>1800</v>
      </c>
      <c r="F6" s="121">
        <v>1888</v>
      </c>
      <c r="G6" s="121">
        <v>2000</v>
      </c>
      <c r="H6" s="121">
        <v>2000</v>
      </c>
      <c r="I6" s="121">
        <v>2170</v>
      </c>
      <c r="J6" s="121">
        <v>2342</v>
      </c>
      <c r="K6" s="121">
        <v>2477</v>
      </c>
      <c r="L6" s="121">
        <v>2093</v>
      </c>
      <c r="M6" s="121">
        <v>2315</v>
      </c>
      <c r="N6" s="122" t="s">
        <v>5</v>
      </c>
    </row>
    <row r="7" spans="1:14" ht="60.95" customHeight="1" x14ac:dyDescent="0.25">
      <c r="A7" s="1" t="s">
        <v>31</v>
      </c>
      <c r="B7" s="8">
        <v>1550</v>
      </c>
      <c r="C7" s="8">
        <v>1745</v>
      </c>
      <c r="D7" s="8">
        <v>1800</v>
      </c>
      <c r="E7" s="8">
        <v>1885</v>
      </c>
      <c r="F7" s="8">
        <v>2050</v>
      </c>
      <c r="G7" s="8">
        <v>2300</v>
      </c>
      <c r="H7" s="8">
        <v>2200</v>
      </c>
      <c r="I7" s="8">
        <v>2400</v>
      </c>
      <c r="J7" s="8">
        <v>2556</v>
      </c>
      <c r="K7" s="8">
        <v>2646</v>
      </c>
      <c r="L7" s="8">
        <v>2169</v>
      </c>
      <c r="M7" s="8">
        <v>2232</v>
      </c>
      <c r="N7" s="109" t="s">
        <v>31</v>
      </c>
    </row>
    <row r="8" spans="1:14" ht="60.95" customHeight="1" x14ac:dyDescent="0.25">
      <c r="A8" s="1" t="s">
        <v>32</v>
      </c>
      <c r="B8" s="8">
        <v>1170</v>
      </c>
      <c r="C8" s="8">
        <v>1200</v>
      </c>
      <c r="D8" s="8">
        <v>1200</v>
      </c>
      <c r="E8" s="8">
        <v>1300</v>
      </c>
      <c r="F8" s="8">
        <v>1400</v>
      </c>
      <c r="G8" s="8">
        <v>1500</v>
      </c>
      <c r="H8" s="8">
        <v>1600</v>
      </c>
      <c r="I8" s="8">
        <v>1650</v>
      </c>
      <c r="J8" s="8">
        <v>1760</v>
      </c>
      <c r="K8" s="8">
        <v>1812</v>
      </c>
      <c r="L8" s="8">
        <v>1505</v>
      </c>
      <c r="M8" s="8">
        <v>1716</v>
      </c>
      <c r="N8" s="109" t="s">
        <v>32</v>
      </c>
    </row>
    <row r="9" spans="1:14" ht="60.95" customHeight="1" x14ac:dyDescent="0.25">
      <c r="A9" s="3" t="s">
        <v>33</v>
      </c>
      <c r="B9" s="8">
        <v>1000</v>
      </c>
      <c r="C9" s="8">
        <v>1000</v>
      </c>
      <c r="D9" s="8">
        <v>1000</v>
      </c>
      <c r="E9" s="8">
        <v>1000</v>
      </c>
      <c r="F9" s="8">
        <v>1000</v>
      </c>
      <c r="G9" s="8">
        <v>1200</v>
      </c>
      <c r="H9" s="8">
        <v>1225</v>
      </c>
      <c r="I9" s="8">
        <v>1400</v>
      </c>
      <c r="J9" s="8">
        <v>1604</v>
      </c>
      <c r="K9" s="58">
        <v>1601</v>
      </c>
      <c r="L9" s="58">
        <v>1343</v>
      </c>
      <c r="M9" s="58">
        <v>1580</v>
      </c>
      <c r="N9" s="112" t="s">
        <v>33</v>
      </c>
    </row>
    <row r="10" spans="1:14" ht="60.95" customHeight="1" x14ac:dyDescent="0.25">
      <c r="A10" s="1" t="s">
        <v>34</v>
      </c>
      <c r="B10" s="8">
        <v>1400</v>
      </c>
      <c r="C10" s="8">
        <v>1500</v>
      </c>
      <c r="D10" s="8">
        <v>1500</v>
      </c>
      <c r="E10" s="8">
        <v>1656</v>
      </c>
      <c r="F10" s="8">
        <v>1700</v>
      </c>
      <c r="G10" s="8">
        <v>1700</v>
      </c>
      <c r="H10" s="8">
        <v>1800</v>
      </c>
      <c r="I10" s="8">
        <v>2170</v>
      </c>
      <c r="J10" s="12">
        <v>2382</v>
      </c>
      <c r="K10" s="12">
        <v>2489</v>
      </c>
      <c r="L10" s="12">
        <v>2169</v>
      </c>
      <c r="M10" s="12">
        <v>2263</v>
      </c>
      <c r="N10" s="109" t="s">
        <v>34</v>
      </c>
    </row>
    <row r="11" spans="1:14" ht="60.95" customHeight="1" x14ac:dyDescent="0.25">
      <c r="A11" s="1" t="s">
        <v>35</v>
      </c>
      <c r="B11" s="8">
        <v>1540</v>
      </c>
      <c r="C11" s="8">
        <v>1600</v>
      </c>
      <c r="D11" s="8">
        <v>1620</v>
      </c>
      <c r="E11" s="8">
        <v>1900</v>
      </c>
      <c r="F11" s="8">
        <v>1900</v>
      </c>
      <c r="G11" s="8">
        <v>2000</v>
      </c>
      <c r="H11" s="8">
        <v>2080</v>
      </c>
      <c r="I11" s="8">
        <v>2250</v>
      </c>
      <c r="J11" s="12">
        <v>2442</v>
      </c>
      <c r="K11" s="12">
        <v>2513</v>
      </c>
      <c r="L11" s="12">
        <v>2169</v>
      </c>
      <c r="M11" s="12">
        <v>2361</v>
      </c>
      <c r="N11" s="109" t="s">
        <v>35</v>
      </c>
    </row>
    <row r="12" spans="1:14" ht="60.95" customHeight="1" x14ac:dyDescent="0.25">
      <c r="A12" s="1" t="s">
        <v>36</v>
      </c>
      <c r="B12" s="8">
        <v>1418</v>
      </c>
      <c r="C12" s="8">
        <v>1430</v>
      </c>
      <c r="D12" s="8">
        <v>1400</v>
      </c>
      <c r="E12" s="8">
        <v>1500</v>
      </c>
      <c r="F12" s="8">
        <v>1620</v>
      </c>
      <c r="G12" s="8">
        <v>1700</v>
      </c>
      <c r="H12" s="8">
        <v>1682</v>
      </c>
      <c r="I12" s="8">
        <v>1865</v>
      </c>
      <c r="J12" s="8">
        <v>2140</v>
      </c>
      <c r="K12" s="8">
        <v>2260</v>
      </c>
      <c r="L12" s="8">
        <v>1722</v>
      </c>
      <c r="M12" s="8">
        <v>1902</v>
      </c>
      <c r="N12" s="109" t="s">
        <v>36</v>
      </c>
    </row>
    <row r="13" spans="1:14" ht="60.95" customHeight="1" x14ac:dyDescent="0.25">
      <c r="A13" s="4" t="s">
        <v>37</v>
      </c>
      <c r="B13" s="8">
        <v>1530</v>
      </c>
      <c r="C13" s="8">
        <v>1560</v>
      </c>
      <c r="D13" s="8">
        <v>1600</v>
      </c>
      <c r="E13" s="8">
        <v>1775</v>
      </c>
      <c r="F13" s="8">
        <v>2000</v>
      </c>
      <c r="G13" s="8">
        <v>2000</v>
      </c>
      <c r="H13" s="8">
        <v>2000</v>
      </c>
      <c r="I13" s="8">
        <v>2170</v>
      </c>
      <c r="J13" s="8">
        <v>2241</v>
      </c>
      <c r="K13" s="8">
        <v>2481</v>
      </c>
      <c r="L13" s="8">
        <v>2272</v>
      </c>
      <c r="M13" s="8">
        <v>2422</v>
      </c>
      <c r="N13" s="111" t="s">
        <v>37</v>
      </c>
    </row>
    <row r="14" spans="1:14" ht="60.95" customHeight="1" x14ac:dyDescent="0.25">
      <c r="A14" s="1" t="s">
        <v>38</v>
      </c>
      <c r="B14" s="8">
        <v>1300</v>
      </c>
      <c r="C14" s="8">
        <v>1300</v>
      </c>
      <c r="D14" s="8">
        <v>1415</v>
      </c>
      <c r="E14" s="8">
        <v>1400</v>
      </c>
      <c r="F14" s="8">
        <v>1500</v>
      </c>
      <c r="G14" s="8">
        <v>1560</v>
      </c>
      <c r="H14" s="8">
        <v>1703</v>
      </c>
      <c r="I14" s="8">
        <v>1760</v>
      </c>
      <c r="J14" s="12">
        <v>1935</v>
      </c>
      <c r="K14" s="12">
        <v>2013</v>
      </c>
      <c r="L14" s="12">
        <v>1722</v>
      </c>
      <c r="M14" s="12">
        <v>2008</v>
      </c>
      <c r="N14" s="109" t="s">
        <v>38</v>
      </c>
    </row>
    <row r="15" spans="1:14" ht="60.95" customHeight="1" x14ac:dyDescent="0.25">
      <c r="A15" s="1" t="s">
        <v>39</v>
      </c>
      <c r="B15" s="8">
        <v>1200</v>
      </c>
      <c r="C15" s="8">
        <v>1200</v>
      </c>
      <c r="D15" s="8">
        <v>1200</v>
      </c>
      <c r="E15" s="8">
        <v>1200</v>
      </c>
      <c r="F15" s="8">
        <v>1445</v>
      </c>
      <c r="G15" s="8">
        <v>1410</v>
      </c>
      <c r="H15" s="8">
        <v>1630</v>
      </c>
      <c r="I15" s="8">
        <v>1650</v>
      </c>
      <c r="J15" s="8">
        <v>2011</v>
      </c>
      <c r="K15" s="8">
        <v>2070</v>
      </c>
      <c r="L15" s="8">
        <v>1571</v>
      </c>
      <c r="M15" s="8">
        <v>1772</v>
      </c>
      <c r="N15" s="109" t="s">
        <v>39</v>
      </c>
    </row>
    <row r="16" spans="1:14" ht="60.95" customHeight="1" x14ac:dyDescent="0.25">
      <c r="A16" s="1" t="s">
        <v>40</v>
      </c>
      <c r="B16" s="12">
        <v>2000</v>
      </c>
      <c r="C16" s="12">
        <v>1990</v>
      </c>
      <c r="D16" s="12">
        <v>2000</v>
      </c>
      <c r="E16" s="12">
        <v>2200</v>
      </c>
      <c r="F16" s="12">
        <v>2400</v>
      </c>
      <c r="G16" s="12">
        <v>2500</v>
      </c>
      <c r="H16" s="12">
        <v>2600</v>
      </c>
      <c r="I16" s="12">
        <v>2745</v>
      </c>
      <c r="J16" s="8">
        <v>2888</v>
      </c>
      <c r="K16" s="8">
        <v>3169</v>
      </c>
      <c r="L16" s="8">
        <v>2887</v>
      </c>
      <c r="M16" s="8">
        <v>3149</v>
      </c>
      <c r="N16" s="109" t="s">
        <v>40</v>
      </c>
    </row>
    <row r="17" spans="1:14" ht="60.95" customHeight="1" x14ac:dyDescent="0.25">
      <c r="A17" s="1" t="s">
        <v>41</v>
      </c>
      <c r="B17" s="8">
        <v>1200</v>
      </c>
      <c r="C17" s="8">
        <v>1150</v>
      </c>
      <c r="D17" s="8">
        <v>1200</v>
      </c>
      <c r="E17" s="8">
        <v>1200</v>
      </c>
      <c r="F17" s="8">
        <v>1300</v>
      </c>
      <c r="G17" s="8">
        <v>1500</v>
      </c>
      <c r="H17" s="8">
        <v>1600</v>
      </c>
      <c r="I17" s="8">
        <v>1680</v>
      </c>
      <c r="J17" s="8">
        <v>1860</v>
      </c>
      <c r="K17" s="8">
        <v>1911</v>
      </c>
      <c r="L17" s="8">
        <v>1632</v>
      </c>
      <c r="M17" s="8">
        <v>1692</v>
      </c>
      <c r="N17" s="109" t="s">
        <v>41</v>
      </c>
    </row>
    <row r="18" spans="1:14" ht="60.95" customHeight="1" x14ac:dyDescent="0.25">
      <c r="A18" s="1" t="s">
        <v>42</v>
      </c>
      <c r="B18" s="8">
        <v>1150</v>
      </c>
      <c r="C18" s="8">
        <v>1115</v>
      </c>
      <c r="D18" s="8">
        <v>1100</v>
      </c>
      <c r="E18" s="8">
        <v>1300</v>
      </c>
      <c r="F18" s="8">
        <v>1379</v>
      </c>
      <c r="G18" s="8">
        <v>1500</v>
      </c>
      <c r="H18" s="8">
        <v>1600</v>
      </c>
      <c r="I18" s="8">
        <v>1750</v>
      </c>
      <c r="J18" s="12">
        <v>1947</v>
      </c>
      <c r="K18" s="12">
        <v>1980</v>
      </c>
      <c r="L18" s="12">
        <v>1692</v>
      </c>
      <c r="M18" s="12">
        <v>1930</v>
      </c>
      <c r="N18" s="109" t="s">
        <v>42</v>
      </c>
    </row>
    <row r="19" spans="1:14" ht="60.95" customHeight="1" x14ac:dyDescent="0.25">
      <c r="A19" s="1" t="s">
        <v>43</v>
      </c>
      <c r="B19" s="8">
        <v>1100</v>
      </c>
      <c r="C19" s="8">
        <v>1200</v>
      </c>
      <c r="D19" s="8">
        <v>1200</v>
      </c>
      <c r="E19" s="8">
        <v>1475</v>
      </c>
      <c r="F19" s="8">
        <v>1472</v>
      </c>
      <c r="G19" s="8">
        <v>1440</v>
      </c>
      <c r="H19" s="8">
        <v>1600</v>
      </c>
      <c r="I19" s="8">
        <v>1750</v>
      </c>
      <c r="J19" s="8">
        <v>2063</v>
      </c>
      <c r="K19" s="8">
        <v>2081</v>
      </c>
      <c r="L19" s="8">
        <v>1687</v>
      </c>
      <c r="M19" s="8">
        <v>1964</v>
      </c>
      <c r="N19" s="109" t="s">
        <v>43</v>
      </c>
    </row>
    <row r="20" spans="1:14" ht="60.95" customHeight="1" x14ac:dyDescent="0.25">
      <c r="A20" s="3" t="s">
        <v>44</v>
      </c>
      <c r="B20" s="8">
        <v>1965</v>
      </c>
      <c r="C20" s="8">
        <v>2000</v>
      </c>
      <c r="D20" s="8">
        <v>2000</v>
      </c>
      <c r="E20" s="8">
        <v>2400</v>
      </c>
      <c r="F20" s="8">
        <v>2500</v>
      </c>
      <c r="G20" s="8">
        <v>2500</v>
      </c>
      <c r="H20" s="8">
        <v>2500</v>
      </c>
      <c r="I20" s="8">
        <v>2800</v>
      </c>
      <c r="J20" s="8">
        <v>2963</v>
      </c>
      <c r="K20" s="8">
        <v>3096</v>
      </c>
      <c r="L20" s="8">
        <v>3093</v>
      </c>
      <c r="M20" s="8">
        <v>3255</v>
      </c>
      <c r="N20" s="110" t="s">
        <v>44</v>
      </c>
    </row>
    <row r="21" spans="1:14" ht="60.95" customHeight="1" x14ac:dyDescent="0.25">
      <c r="A21" s="1" t="s">
        <v>45</v>
      </c>
      <c r="B21" s="8">
        <v>1800</v>
      </c>
      <c r="C21" s="8">
        <v>1500</v>
      </c>
      <c r="D21" s="8">
        <v>1685</v>
      </c>
      <c r="E21" s="8">
        <v>1850</v>
      </c>
      <c r="F21" s="8">
        <v>1800</v>
      </c>
      <c r="G21" s="8">
        <v>2000</v>
      </c>
      <c r="H21" s="8">
        <v>2100</v>
      </c>
      <c r="I21" s="8">
        <v>2250</v>
      </c>
      <c r="J21" s="8">
        <v>2513</v>
      </c>
      <c r="K21" s="8">
        <v>2841</v>
      </c>
      <c r="L21" s="8">
        <v>2386</v>
      </c>
      <c r="M21" s="8">
        <v>2794</v>
      </c>
      <c r="N21" s="109" t="s">
        <v>45</v>
      </c>
    </row>
    <row r="22" spans="1:14" ht="60.95" customHeight="1" x14ac:dyDescent="0.25">
      <c r="A22" s="4" t="s">
        <v>46</v>
      </c>
      <c r="B22" s="8">
        <v>2300</v>
      </c>
      <c r="C22" s="8">
        <v>2440</v>
      </c>
      <c r="D22" s="8">
        <v>2847</v>
      </c>
      <c r="E22" s="8">
        <v>2735</v>
      </c>
      <c r="F22" s="8">
        <v>2640</v>
      </c>
      <c r="G22" s="8">
        <v>3015</v>
      </c>
      <c r="H22" s="8">
        <v>3500</v>
      </c>
      <c r="I22" s="8">
        <v>3535</v>
      </c>
      <c r="J22" s="12">
        <v>3849</v>
      </c>
      <c r="K22" s="12">
        <v>3985</v>
      </c>
      <c r="L22" s="12">
        <v>3717</v>
      </c>
      <c r="M22" s="12">
        <v>3835</v>
      </c>
      <c r="N22" s="111" t="s">
        <v>46</v>
      </c>
    </row>
    <row r="23" spans="1:14" ht="15" customHeight="1" x14ac:dyDescent="0.25">
      <c r="A23" s="16" t="s">
        <v>183</v>
      </c>
      <c r="B23" s="22"/>
      <c r="C23" s="22"/>
      <c r="D23" s="22"/>
      <c r="E23" s="22"/>
      <c r="F23" s="22"/>
      <c r="G23" s="22"/>
      <c r="H23" s="22"/>
      <c r="I23" s="22"/>
      <c r="J23" s="67"/>
      <c r="K23" s="67"/>
      <c r="L23" s="67"/>
      <c r="M23" s="67"/>
      <c r="N23" s="71"/>
    </row>
    <row r="24" spans="1:14" x14ac:dyDescent="0.25">
      <c r="B24" s="16"/>
      <c r="C24" s="16"/>
      <c r="D24" s="16"/>
      <c r="E24" s="16"/>
      <c r="F24" s="16"/>
    </row>
    <row r="25" spans="1:14" x14ac:dyDescent="0.25">
      <c r="A25" s="16"/>
      <c r="B25" s="16"/>
      <c r="C25" s="16"/>
      <c r="D25" s="16"/>
      <c r="E25" s="16"/>
      <c r="F25" s="16"/>
    </row>
  </sheetData>
  <mergeCells count="2">
    <mergeCell ref="A1:N1"/>
    <mergeCell ref="A2:N2"/>
  </mergeCells>
  <pageMargins left="0.39370078740157483" right="7.874015748031496E-2" top="0.55118110236220474" bottom="7.874015748031496E-2" header="0.31496062992125984" footer="0.31496062992125984"/>
  <pageSetup paperSize="9" scale="67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00B050"/>
  </sheetPr>
  <dimension ref="A1:N25"/>
  <sheetViews>
    <sheetView zoomScale="115" zoomScaleNormal="115" workbookViewId="0">
      <selection activeCell="AA13" sqref="AA13"/>
    </sheetView>
  </sheetViews>
  <sheetFormatPr defaultRowHeight="15" x14ac:dyDescent="0.25"/>
  <cols>
    <col min="1" max="1" width="21.140625" customWidth="1"/>
    <col min="2" max="13" width="8.28515625" customWidth="1"/>
    <col min="14" max="14" width="21.140625" customWidth="1"/>
  </cols>
  <sheetData>
    <row r="1" spans="1:14" x14ac:dyDescent="0.25">
      <c r="A1" s="399" t="s">
        <v>270</v>
      </c>
      <c r="B1" s="399"/>
      <c r="C1" s="399"/>
      <c r="D1" s="399"/>
      <c r="E1" s="399"/>
      <c r="F1" s="399"/>
      <c r="G1" s="399"/>
      <c r="H1" s="399"/>
      <c r="I1" s="399"/>
      <c r="J1" s="399"/>
      <c r="K1" s="399"/>
      <c r="L1" s="399"/>
      <c r="M1" s="399"/>
      <c r="N1" s="399"/>
    </row>
    <row r="2" spans="1:14" x14ac:dyDescent="0.25">
      <c r="A2" s="400" t="s">
        <v>272</v>
      </c>
      <c r="B2" s="401"/>
      <c r="C2" s="401"/>
      <c r="D2" s="401"/>
      <c r="E2" s="401"/>
      <c r="F2" s="401"/>
      <c r="G2" s="401"/>
      <c r="H2" s="401"/>
      <c r="I2" s="401"/>
      <c r="J2" s="401"/>
      <c r="K2" s="401"/>
      <c r="L2" s="401"/>
      <c r="M2" s="401"/>
      <c r="N2" s="401"/>
    </row>
    <row r="4" spans="1:14" ht="60.95" customHeight="1" x14ac:dyDescent="0.25">
      <c r="A4" s="140" t="s">
        <v>16</v>
      </c>
      <c r="B4" s="147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54"/>
      <c r="N4" s="130" t="s">
        <v>74</v>
      </c>
    </row>
    <row r="5" spans="1:14" ht="60.95" customHeight="1" x14ac:dyDescent="0.25">
      <c r="A5" s="140" t="s">
        <v>101</v>
      </c>
      <c r="B5" s="135">
        <v>2010</v>
      </c>
      <c r="C5" s="135">
        <v>2011</v>
      </c>
      <c r="D5" s="136">
        <v>2012</v>
      </c>
      <c r="E5" s="129">
        <v>2013</v>
      </c>
      <c r="F5" s="136">
        <v>2014</v>
      </c>
      <c r="G5" s="129">
        <v>2015</v>
      </c>
      <c r="H5" s="135">
        <v>2016</v>
      </c>
      <c r="I5" s="135">
        <v>2017</v>
      </c>
      <c r="J5" s="135">
        <v>2018</v>
      </c>
      <c r="K5" s="135">
        <v>2019</v>
      </c>
      <c r="L5" s="135">
        <v>2020</v>
      </c>
      <c r="M5" s="135">
        <v>2021</v>
      </c>
      <c r="N5" s="137" t="s">
        <v>102</v>
      </c>
    </row>
    <row r="6" spans="1:14" ht="60.95" customHeight="1" x14ac:dyDescent="0.25">
      <c r="A6" s="120" t="s">
        <v>19</v>
      </c>
      <c r="B6" s="121">
        <v>2003</v>
      </c>
      <c r="C6" s="121">
        <v>2035</v>
      </c>
      <c r="D6" s="121">
        <v>2126</v>
      </c>
      <c r="E6" s="121">
        <v>2259</v>
      </c>
      <c r="F6" s="121">
        <v>2455</v>
      </c>
      <c r="G6" s="121">
        <v>2558</v>
      </c>
      <c r="H6" s="121">
        <v>2741</v>
      </c>
      <c r="I6" s="121">
        <v>2953</v>
      </c>
      <c r="J6" s="121">
        <v>3174</v>
      </c>
      <c r="K6" s="121">
        <v>3304</v>
      </c>
      <c r="L6" s="121">
        <v>2963</v>
      </c>
      <c r="M6" s="121">
        <v>3084.7</v>
      </c>
      <c r="N6" s="122" t="s">
        <v>20</v>
      </c>
    </row>
    <row r="7" spans="1:14" ht="60.95" customHeight="1" x14ac:dyDescent="0.25">
      <c r="A7" s="1" t="s">
        <v>31</v>
      </c>
      <c r="B7" s="8">
        <v>1921</v>
      </c>
      <c r="C7" s="8">
        <v>2107</v>
      </c>
      <c r="D7" s="8">
        <v>2169</v>
      </c>
      <c r="E7" s="8">
        <v>2284</v>
      </c>
      <c r="F7" s="8">
        <v>2644</v>
      </c>
      <c r="G7" s="8">
        <v>2684</v>
      </c>
      <c r="H7" s="8">
        <v>2852</v>
      </c>
      <c r="I7" s="8">
        <v>3158</v>
      </c>
      <c r="J7" s="8">
        <v>3483</v>
      </c>
      <c r="K7" s="8">
        <v>3507</v>
      </c>
      <c r="L7" s="8">
        <v>2922</v>
      </c>
      <c r="M7" s="8">
        <v>2887.7</v>
      </c>
      <c r="N7" s="109" t="s">
        <v>31</v>
      </c>
    </row>
    <row r="8" spans="1:14" ht="60.95" customHeight="1" x14ac:dyDescent="0.25">
      <c r="A8" s="1" t="s">
        <v>32</v>
      </c>
      <c r="B8" s="8">
        <v>1544</v>
      </c>
      <c r="C8" s="8">
        <v>1611</v>
      </c>
      <c r="D8" s="8">
        <v>1590</v>
      </c>
      <c r="E8" s="8">
        <v>1776</v>
      </c>
      <c r="F8" s="8">
        <v>1978</v>
      </c>
      <c r="G8" s="8">
        <v>2047</v>
      </c>
      <c r="H8" s="8">
        <v>2108</v>
      </c>
      <c r="I8" s="8">
        <v>2148</v>
      </c>
      <c r="J8" s="8">
        <v>2323</v>
      </c>
      <c r="K8" s="8">
        <v>2387</v>
      </c>
      <c r="L8" s="8">
        <v>2241</v>
      </c>
      <c r="M8" s="8">
        <v>2397.8000000000002</v>
      </c>
      <c r="N8" s="109" t="s">
        <v>32</v>
      </c>
    </row>
    <row r="9" spans="1:14" ht="60.95" customHeight="1" x14ac:dyDescent="0.25">
      <c r="A9" s="3" t="s">
        <v>33</v>
      </c>
      <c r="B9" s="8">
        <v>1548</v>
      </c>
      <c r="C9" s="8">
        <v>1504</v>
      </c>
      <c r="D9" s="8">
        <v>1533</v>
      </c>
      <c r="E9" s="8">
        <v>1535</v>
      </c>
      <c r="F9" s="8">
        <v>1704</v>
      </c>
      <c r="G9" s="8">
        <v>1926</v>
      </c>
      <c r="H9" s="8">
        <v>2078</v>
      </c>
      <c r="I9" s="8">
        <v>2156</v>
      </c>
      <c r="J9" s="8">
        <v>2272</v>
      </c>
      <c r="K9" s="58">
        <v>2371</v>
      </c>
      <c r="L9" s="58">
        <v>2308</v>
      </c>
      <c r="M9" s="58">
        <v>2383.3000000000002</v>
      </c>
      <c r="N9" s="112" t="s">
        <v>33</v>
      </c>
    </row>
    <row r="10" spans="1:14" ht="60.95" customHeight="1" x14ac:dyDescent="0.25">
      <c r="A10" s="1" t="s">
        <v>34</v>
      </c>
      <c r="B10" s="8">
        <v>1773</v>
      </c>
      <c r="C10" s="8">
        <v>1883</v>
      </c>
      <c r="D10" s="8">
        <v>1950</v>
      </c>
      <c r="E10" s="8">
        <v>2126</v>
      </c>
      <c r="F10" s="8">
        <v>2161</v>
      </c>
      <c r="G10" s="8">
        <v>2219</v>
      </c>
      <c r="H10" s="8">
        <v>2397</v>
      </c>
      <c r="I10" s="8">
        <v>2599</v>
      </c>
      <c r="J10" s="12">
        <v>2939</v>
      </c>
      <c r="K10" s="12">
        <v>3095</v>
      </c>
      <c r="L10" s="12">
        <v>2985</v>
      </c>
      <c r="M10" s="12">
        <v>2982.2</v>
      </c>
      <c r="N10" s="109" t="s">
        <v>34</v>
      </c>
    </row>
    <row r="11" spans="1:14" ht="60.95" customHeight="1" x14ac:dyDescent="0.25">
      <c r="A11" s="1" t="s">
        <v>35</v>
      </c>
      <c r="B11" s="8">
        <v>1936</v>
      </c>
      <c r="C11" s="8">
        <v>2070</v>
      </c>
      <c r="D11" s="8">
        <v>2014</v>
      </c>
      <c r="E11" s="8">
        <v>2350</v>
      </c>
      <c r="F11" s="8">
        <v>2597</v>
      </c>
      <c r="G11" s="8">
        <v>2590</v>
      </c>
      <c r="H11" s="8">
        <v>2815</v>
      </c>
      <c r="I11" s="8">
        <v>3031</v>
      </c>
      <c r="J11" s="12">
        <v>3189</v>
      </c>
      <c r="K11" s="12">
        <v>3272</v>
      </c>
      <c r="L11" s="12">
        <v>3060</v>
      </c>
      <c r="M11" s="12">
        <v>3055.4</v>
      </c>
      <c r="N11" s="109" t="s">
        <v>35</v>
      </c>
    </row>
    <row r="12" spans="1:14" ht="60.95" customHeight="1" x14ac:dyDescent="0.25">
      <c r="A12" s="1" t="s">
        <v>36</v>
      </c>
      <c r="B12" s="8">
        <v>1732</v>
      </c>
      <c r="C12" s="8">
        <v>1731</v>
      </c>
      <c r="D12" s="8">
        <v>1745</v>
      </c>
      <c r="E12" s="8">
        <v>1918</v>
      </c>
      <c r="F12" s="8">
        <v>2094</v>
      </c>
      <c r="G12" s="8">
        <v>2168</v>
      </c>
      <c r="H12" s="8">
        <v>2219</v>
      </c>
      <c r="I12" s="8">
        <v>2406</v>
      </c>
      <c r="J12" s="8">
        <v>2632</v>
      </c>
      <c r="K12" s="8">
        <v>2718</v>
      </c>
      <c r="L12" s="8">
        <v>2608</v>
      </c>
      <c r="M12" s="8">
        <v>2670.9</v>
      </c>
      <c r="N12" s="109" t="s">
        <v>36</v>
      </c>
    </row>
    <row r="13" spans="1:14" ht="60.95" customHeight="1" x14ac:dyDescent="0.25">
      <c r="A13" s="4" t="s">
        <v>37</v>
      </c>
      <c r="B13" s="8">
        <v>2052</v>
      </c>
      <c r="C13" s="8">
        <v>2119</v>
      </c>
      <c r="D13" s="8">
        <v>2115</v>
      </c>
      <c r="E13" s="8">
        <v>2234</v>
      </c>
      <c r="F13" s="8">
        <v>2474</v>
      </c>
      <c r="G13" s="8">
        <v>2555</v>
      </c>
      <c r="H13" s="8">
        <v>2734</v>
      </c>
      <c r="I13" s="8">
        <v>2791</v>
      </c>
      <c r="J13" s="8">
        <v>3010</v>
      </c>
      <c r="K13" s="8">
        <v>3186</v>
      </c>
      <c r="L13" s="8">
        <v>2992</v>
      </c>
      <c r="M13" s="8">
        <v>3150.8</v>
      </c>
      <c r="N13" s="111" t="s">
        <v>37</v>
      </c>
    </row>
    <row r="14" spans="1:14" ht="60.95" customHeight="1" x14ac:dyDescent="0.25">
      <c r="A14" s="1" t="s">
        <v>38</v>
      </c>
      <c r="B14" s="8">
        <v>1681</v>
      </c>
      <c r="C14" s="8">
        <v>1660</v>
      </c>
      <c r="D14" s="8">
        <v>1765</v>
      </c>
      <c r="E14" s="8">
        <v>1766</v>
      </c>
      <c r="F14" s="8">
        <v>1926</v>
      </c>
      <c r="G14" s="8">
        <v>2082</v>
      </c>
      <c r="H14" s="8">
        <v>2260</v>
      </c>
      <c r="I14" s="8">
        <v>2310</v>
      </c>
      <c r="J14" s="12">
        <v>2461</v>
      </c>
      <c r="K14" s="12">
        <v>2653</v>
      </c>
      <c r="L14" s="12">
        <v>2462</v>
      </c>
      <c r="M14" s="12">
        <v>2600.4</v>
      </c>
      <c r="N14" s="109" t="s">
        <v>38</v>
      </c>
    </row>
    <row r="15" spans="1:14" ht="60.95" customHeight="1" x14ac:dyDescent="0.25">
      <c r="A15" s="1" t="s">
        <v>39</v>
      </c>
      <c r="B15" s="8">
        <v>1722</v>
      </c>
      <c r="C15" s="8">
        <v>1663</v>
      </c>
      <c r="D15" s="8">
        <v>1602</v>
      </c>
      <c r="E15" s="8">
        <v>1717</v>
      </c>
      <c r="F15" s="8">
        <v>2074</v>
      </c>
      <c r="G15" s="8">
        <v>2144</v>
      </c>
      <c r="H15" s="8">
        <v>2302</v>
      </c>
      <c r="I15" s="8">
        <v>2388</v>
      </c>
      <c r="J15" s="8">
        <v>2522</v>
      </c>
      <c r="K15" s="8">
        <v>2640</v>
      </c>
      <c r="L15" s="8">
        <v>2505</v>
      </c>
      <c r="M15" s="8">
        <v>2503.4</v>
      </c>
      <c r="N15" s="109" t="s">
        <v>39</v>
      </c>
    </row>
    <row r="16" spans="1:14" ht="60.95" customHeight="1" x14ac:dyDescent="0.25">
      <c r="A16" s="1" t="s">
        <v>40</v>
      </c>
      <c r="B16" s="12">
        <v>2538</v>
      </c>
      <c r="C16" s="12">
        <v>2466</v>
      </c>
      <c r="D16" s="12">
        <v>2659</v>
      </c>
      <c r="E16" s="12">
        <v>2825</v>
      </c>
      <c r="F16" s="12">
        <v>2975</v>
      </c>
      <c r="G16" s="12">
        <v>3236</v>
      </c>
      <c r="H16" s="12">
        <v>3404</v>
      </c>
      <c r="I16" s="12">
        <v>3651</v>
      </c>
      <c r="J16" s="8">
        <v>3855</v>
      </c>
      <c r="K16" s="8">
        <v>4114</v>
      </c>
      <c r="L16" s="8">
        <v>3679</v>
      </c>
      <c r="M16" s="8">
        <v>3816.2</v>
      </c>
      <c r="N16" s="109" t="s">
        <v>40</v>
      </c>
    </row>
    <row r="17" spans="1:14" ht="60.95" customHeight="1" x14ac:dyDescent="0.25">
      <c r="A17" s="1" t="s">
        <v>41</v>
      </c>
      <c r="B17" s="8">
        <v>1770</v>
      </c>
      <c r="C17" s="8">
        <v>1665</v>
      </c>
      <c r="D17" s="8">
        <v>1775</v>
      </c>
      <c r="E17" s="8">
        <v>1826</v>
      </c>
      <c r="F17" s="8">
        <v>1947</v>
      </c>
      <c r="G17" s="8">
        <v>2105</v>
      </c>
      <c r="H17" s="8">
        <v>2358</v>
      </c>
      <c r="I17" s="8">
        <v>2521</v>
      </c>
      <c r="J17" s="8">
        <v>2705</v>
      </c>
      <c r="K17" s="8">
        <v>2793</v>
      </c>
      <c r="L17" s="8">
        <v>2428</v>
      </c>
      <c r="M17" s="8">
        <v>2494.5</v>
      </c>
      <c r="N17" s="109" t="s">
        <v>41</v>
      </c>
    </row>
    <row r="18" spans="1:14" ht="60.95" customHeight="1" x14ac:dyDescent="0.25">
      <c r="A18" s="1" t="s">
        <v>42</v>
      </c>
      <c r="B18" s="8">
        <v>1603</v>
      </c>
      <c r="C18" s="8">
        <v>1619</v>
      </c>
      <c r="D18" s="8">
        <v>1637</v>
      </c>
      <c r="E18" s="8">
        <v>1853</v>
      </c>
      <c r="F18" s="8">
        <v>1977</v>
      </c>
      <c r="G18" s="8">
        <v>2026</v>
      </c>
      <c r="H18" s="8">
        <v>2243</v>
      </c>
      <c r="I18" s="8">
        <v>2509</v>
      </c>
      <c r="J18" s="12">
        <v>2703</v>
      </c>
      <c r="K18" s="12">
        <v>2830</v>
      </c>
      <c r="L18" s="12">
        <v>2615</v>
      </c>
      <c r="M18" s="12">
        <v>2788.2</v>
      </c>
      <c r="N18" s="109" t="s">
        <v>42</v>
      </c>
    </row>
    <row r="19" spans="1:14" ht="60.95" customHeight="1" x14ac:dyDescent="0.25">
      <c r="A19" s="1" t="s">
        <v>43</v>
      </c>
      <c r="B19" s="8">
        <v>1759</v>
      </c>
      <c r="C19" s="8">
        <v>1800</v>
      </c>
      <c r="D19" s="8">
        <v>1776</v>
      </c>
      <c r="E19" s="8">
        <v>1986</v>
      </c>
      <c r="F19" s="8">
        <v>2126</v>
      </c>
      <c r="G19" s="8">
        <v>2068</v>
      </c>
      <c r="H19" s="8">
        <v>2295</v>
      </c>
      <c r="I19" s="8">
        <v>2504</v>
      </c>
      <c r="J19" s="8">
        <v>2751</v>
      </c>
      <c r="K19" s="8">
        <v>2827</v>
      </c>
      <c r="L19" s="8">
        <v>2509</v>
      </c>
      <c r="M19" s="8">
        <v>2721.3</v>
      </c>
      <c r="N19" s="109" t="s">
        <v>43</v>
      </c>
    </row>
    <row r="20" spans="1:14" ht="60.95" customHeight="1" x14ac:dyDescent="0.25">
      <c r="A20" s="3" t="s">
        <v>44</v>
      </c>
      <c r="B20" s="8">
        <v>2451</v>
      </c>
      <c r="C20" s="8">
        <v>2637</v>
      </c>
      <c r="D20" s="8">
        <v>2887</v>
      </c>
      <c r="E20" s="8">
        <v>2887</v>
      </c>
      <c r="F20" s="8">
        <v>3249</v>
      </c>
      <c r="G20" s="8">
        <v>3366</v>
      </c>
      <c r="H20" s="8">
        <v>3635</v>
      </c>
      <c r="I20" s="8">
        <v>4129</v>
      </c>
      <c r="J20" s="8">
        <v>4465</v>
      </c>
      <c r="K20" s="8">
        <v>4528</v>
      </c>
      <c r="L20" s="8">
        <v>4062</v>
      </c>
      <c r="M20" s="8">
        <v>4292.3</v>
      </c>
      <c r="N20" s="110" t="s">
        <v>44</v>
      </c>
    </row>
    <row r="21" spans="1:14" ht="60.95" customHeight="1" x14ac:dyDescent="0.25">
      <c r="A21" s="1" t="s">
        <v>45</v>
      </c>
      <c r="B21" s="8">
        <v>2161</v>
      </c>
      <c r="C21" s="8">
        <v>1941</v>
      </c>
      <c r="D21" s="8">
        <v>2008</v>
      </c>
      <c r="E21" s="8">
        <v>2347</v>
      </c>
      <c r="F21" s="8">
        <v>2397</v>
      </c>
      <c r="G21" s="8">
        <v>2556</v>
      </c>
      <c r="H21" s="8">
        <v>2775</v>
      </c>
      <c r="I21" s="8">
        <v>3054</v>
      </c>
      <c r="J21" s="8">
        <v>3166</v>
      </c>
      <c r="K21" s="8">
        <v>3457</v>
      </c>
      <c r="L21" s="8">
        <v>3154</v>
      </c>
      <c r="M21" s="8">
        <v>3371.5</v>
      </c>
      <c r="N21" s="109" t="s">
        <v>45</v>
      </c>
    </row>
    <row r="22" spans="1:14" ht="60.95" customHeight="1" x14ac:dyDescent="0.25">
      <c r="A22" s="4" t="s">
        <v>46</v>
      </c>
      <c r="B22" s="8">
        <v>3024</v>
      </c>
      <c r="C22" s="8">
        <v>3031</v>
      </c>
      <c r="D22" s="8">
        <v>3440</v>
      </c>
      <c r="E22" s="8">
        <v>3484</v>
      </c>
      <c r="F22" s="8">
        <v>3151</v>
      </c>
      <c r="G22" s="8">
        <v>3944</v>
      </c>
      <c r="H22" s="8">
        <v>4282</v>
      </c>
      <c r="I22" s="8">
        <v>4538</v>
      </c>
      <c r="J22" s="12">
        <v>5074</v>
      </c>
      <c r="K22" s="12">
        <v>4991</v>
      </c>
      <c r="L22" s="12">
        <v>4633</v>
      </c>
      <c r="M22" s="12">
        <v>4540.2</v>
      </c>
      <c r="N22" s="111" t="s">
        <v>46</v>
      </c>
    </row>
    <row r="23" spans="1:14" ht="15" customHeight="1" x14ac:dyDescent="0.25">
      <c r="A23" s="16" t="s">
        <v>183</v>
      </c>
      <c r="B23" s="22"/>
      <c r="C23" s="22"/>
      <c r="D23" s="22"/>
      <c r="E23" s="22"/>
      <c r="F23" s="22"/>
      <c r="G23" s="22"/>
      <c r="H23" s="22"/>
      <c r="I23" s="22"/>
      <c r="J23" s="67"/>
      <c r="K23" s="67"/>
      <c r="L23" s="67"/>
      <c r="M23" s="67"/>
      <c r="N23" s="71"/>
    </row>
    <row r="24" spans="1:14" x14ac:dyDescent="0.25">
      <c r="B24" s="16"/>
      <c r="C24" s="16"/>
      <c r="D24" s="16"/>
      <c r="E24" s="16"/>
      <c r="F24" s="16"/>
    </row>
    <row r="25" spans="1:14" x14ac:dyDescent="0.25">
      <c r="A25" s="16"/>
      <c r="B25" s="16"/>
      <c r="C25" s="16"/>
      <c r="D25" s="16"/>
      <c r="E25" s="16"/>
      <c r="F25" s="16"/>
    </row>
  </sheetData>
  <mergeCells count="2">
    <mergeCell ref="A1:N1"/>
    <mergeCell ref="A2:N2"/>
  </mergeCells>
  <pageMargins left="0.39370078740157483" right="7.874015748031496E-2" top="0.55118110236220474" bottom="7.874015748031496E-2" header="0.31496062992125984" footer="0.31496062992125984"/>
  <pageSetup paperSize="9" scale="67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00B050"/>
  </sheetPr>
  <dimension ref="A1:N23"/>
  <sheetViews>
    <sheetView view="pageBreakPreview" zoomScale="115" zoomScaleNormal="100" zoomScaleSheetLayoutView="115" workbookViewId="0">
      <selection activeCell="AA13" sqref="AA13"/>
    </sheetView>
  </sheetViews>
  <sheetFormatPr defaultRowHeight="15" x14ac:dyDescent="0.25"/>
  <cols>
    <col min="1" max="1" width="21.140625" customWidth="1"/>
    <col min="2" max="13" width="8.28515625" customWidth="1"/>
    <col min="14" max="14" width="21.140625" customWidth="1"/>
  </cols>
  <sheetData>
    <row r="1" spans="1:14" x14ac:dyDescent="0.25">
      <c r="A1" s="399" t="s">
        <v>270</v>
      </c>
      <c r="B1" s="399"/>
      <c r="C1" s="399"/>
      <c r="D1" s="399"/>
      <c r="E1" s="399"/>
      <c r="F1" s="399"/>
      <c r="G1" s="399"/>
      <c r="H1" s="399"/>
      <c r="I1" s="399"/>
      <c r="J1" s="399"/>
      <c r="K1" s="399"/>
      <c r="L1" s="399"/>
      <c r="M1" s="399"/>
      <c r="N1" s="399"/>
    </row>
    <row r="2" spans="1:14" x14ac:dyDescent="0.25">
      <c r="A2" s="400" t="s">
        <v>273</v>
      </c>
      <c r="B2" s="401"/>
      <c r="C2" s="401"/>
      <c r="D2" s="401"/>
      <c r="E2" s="401"/>
      <c r="F2" s="401"/>
      <c r="G2" s="401"/>
      <c r="H2" s="401"/>
      <c r="I2" s="401"/>
      <c r="J2" s="401"/>
      <c r="K2" s="401"/>
      <c r="L2" s="401"/>
      <c r="M2" s="401"/>
      <c r="N2" s="401"/>
    </row>
    <row r="4" spans="1:14" ht="60.95" customHeight="1" x14ac:dyDescent="0.25">
      <c r="A4" s="157" t="s">
        <v>17</v>
      </c>
      <c r="B4" s="141"/>
      <c r="C4" s="158"/>
      <c r="D4" s="158"/>
      <c r="E4" s="158"/>
      <c r="F4" s="158"/>
      <c r="G4" s="158"/>
      <c r="H4" s="158"/>
      <c r="I4" s="158"/>
      <c r="J4" s="158"/>
      <c r="K4" s="158"/>
      <c r="L4" s="158"/>
      <c r="M4" s="154"/>
      <c r="N4" s="130" t="s">
        <v>75</v>
      </c>
    </row>
    <row r="5" spans="1:14" ht="60.95" customHeight="1" x14ac:dyDescent="0.25">
      <c r="A5" s="134" t="s">
        <v>101</v>
      </c>
      <c r="B5" s="129">
        <v>2010</v>
      </c>
      <c r="C5" s="129">
        <v>2011</v>
      </c>
      <c r="D5" s="129">
        <v>2012</v>
      </c>
      <c r="E5" s="129">
        <v>2013</v>
      </c>
      <c r="F5" s="129">
        <v>2014</v>
      </c>
      <c r="G5" s="160">
        <v>2015</v>
      </c>
      <c r="H5" s="129">
        <v>2016</v>
      </c>
      <c r="I5" s="129">
        <v>2017</v>
      </c>
      <c r="J5" s="129">
        <v>2018</v>
      </c>
      <c r="K5" s="129">
        <v>2019</v>
      </c>
      <c r="L5" s="129">
        <v>2020</v>
      </c>
      <c r="M5" s="129">
        <v>2021</v>
      </c>
      <c r="N5" s="137" t="s">
        <v>102</v>
      </c>
    </row>
    <row r="6" spans="1:14" ht="60.95" customHeight="1" x14ac:dyDescent="0.25">
      <c r="A6" s="166" t="s">
        <v>3</v>
      </c>
      <c r="B6" s="167">
        <v>2716.6</v>
      </c>
      <c r="C6" s="167">
        <v>2953.9</v>
      </c>
      <c r="D6" s="167">
        <v>3037.9</v>
      </c>
      <c r="E6" s="167">
        <v>3118.9</v>
      </c>
      <c r="F6" s="167">
        <v>3321.8</v>
      </c>
      <c r="G6" s="167">
        <v>3299.2</v>
      </c>
      <c r="H6" s="167">
        <v>3389.7</v>
      </c>
      <c r="I6" s="167">
        <v>3525.9</v>
      </c>
      <c r="J6" s="167">
        <v>3551.4</v>
      </c>
      <c r="K6" s="167">
        <v>3759.3</v>
      </c>
      <c r="L6" s="167">
        <v>3839.6</v>
      </c>
      <c r="M6" s="167">
        <v>3978</v>
      </c>
      <c r="N6" s="168" t="s">
        <v>18</v>
      </c>
    </row>
    <row r="7" spans="1:14" ht="60.95" customHeight="1" x14ac:dyDescent="0.25">
      <c r="A7" s="4" t="s">
        <v>31</v>
      </c>
      <c r="B7" s="10">
        <v>328.8</v>
      </c>
      <c r="C7" s="10">
        <v>354.9</v>
      </c>
      <c r="D7" s="10">
        <v>356</v>
      </c>
      <c r="E7" s="10">
        <v>380.9</v>
      </c>
      <c r="F7" s="10">
        <v>385.9</v>
      </c>
      <c r="G7" s="10">
        <v>375.6</v>
      </c>
      <c r="H7" s="10">
        <v>387.1</v>
      </c>
      <c r="I7" s="10">
        <v>414.7</v>
      </c>
      <c r="J7" s="10">
        <v>421.6</v>
      </c>
      <c r="K7" s="10">
        <v>430.1</v>
      </c>
      <c r="L7" s="10">
        <v>411.1</v>
      </c>
      <c r="M7" s="10">
        <v>435.9</v>
      </c>
      <c r="N7" s="111" t="s">
        <v>31</v>
      </c>
    </row>
    <row r="8" spans="1:14" ht="60.95" customHeight="1" x14ac:dyDescent="0.25">
      <c r="A8" s="1" t="s">
        <v>32</v>
      </c>
      <c r="B8" s="10">
        <v>170.2</v>
      </c>
      <c r="C8" s="10">
        <v>167.8</v>
      </c>
      <c r="D8" s="10">
        <v>162.19999999999999</v>
      </c>
      <c r="E8" s="10">
        <v>173.3</v>
      </c>
      <c r="F8" s="10">
        <v>199.5</v>
      </c>
      <c r="G8" s="10">
        <v>213.1</v>
      </c>
      <c r="H8" s="10">
        <v>210.7</v>
      </c>
      <c r="I8" s="10">
        <v>214.1</v>
      </c>
      <c r="J8" s="10">
        <v>222.2</v>
      </c>
      <c r="K8" s="10">
        <v>223.2</v>
      </c>
      <c r="L8" s="10">
        <v>215.4</v>
      </c>
      <c r="M8" s="10">
        <v>254.5</v>
      </c>
      <c r="N8" s="109" t="s">
        <v>32</v>
      </c>
    </row>
    <row r="9" spans="1:14" ht="60.95" customHeight="1" x14ac:dyDescent="0.25">
      <c r="A9" s="4" t="s">
        <v>33</v>
      </c>
      <c r="B9" s="10">
        <v>88</v>
      </c>
      <c r="C9" s="10">
        <v>100.5</v>
      </c>
      <c r="D9" s="10">
        <v>108.9</v>
      </c>
      <c r="E9" s="10">
        <v>103.9</v>
      </c>
      <c r="F9" s="10">
        <v>121</v>
      </c>
      <c r="G9" s="10">
        <v>117.9</v>
      </c>
      <c r="H9" s="10">
        <v>137.1</v>
      </c>
      <c r="I9" s="10">
        <v>133.19999999999999</v>
      </c>
      <c r="J9" s="10">
        <v>138.80000000000001</v>
      </c>
      <c r="K9" s="10">
        <v>141.80000000000001</v>
      </c>
      <c r="L9" s="10">
        <v>156.1</v>
      </c>
      <c r="M9" s="10">
        <v>142.9</v>
      </c>
      <c r="N9" s="111" t="s">
        <v>33</v>
      </c>
    </row>
    <row r="10" spans="1:14" ht="60.95" customHeight="1" x14ac:dyDescent="0.25">
      <c r="A10" s="6" t="s">
        <v>34</v>
      </c>
      <c r="B10" s="10">
        <v>93.3</v>
      </c>
      <c r="C10" s="10">
        <v>97</v>
      </c>
      <c r="D10" s="10">
        <v>96.4</v>
      </c>
      <c r="E10" s="10">
        <v>102.1</v>
      </c>
      <c r="F10" s="10">
        <v>109.1</v>
      </c>
      <c r="G10" s="10">
        <v>75.099999999999994</v>
      </c>
      <c r="H10" s="10">
        <v>115.6</v>
      </c>
      <c r="I10" s="10">
        <v>121.5</v>
      </c>
      <c r="J10" s="10">
        <v>122.6</v>
      </c>
      <c r="K10" s="10">
        <v>129.1</v>
      </c>
      <c r="L10" s="10">
        <v>139</v>
      </c>
      <c r="M10" s="10">
        <v>163.4</v>
      </c>
      <c r="N10" s="109" t="s">
        <v>34</v>
      </c>
    </row>
    <row r="11" spans="1:14" ht="60.95" customHeight="1" x14ac:dyDescent="0.25">
      <c r="A11" s="13" t="s">
        <v>35</v>
      </c>
      <c r="B11" s="10">
        <v>85.4</v>
      </c>
      <c r="C11" s="10">
        <v>103.8</v>
      </c>
      <c r="D11" s="10">
        <v>110.2</v>
      </c>
      <c r="E11" s="10">
        <v>108.2</v>
      </c>
      <c r="F11" s="10">
        <v>113.5</v>
      </c>
      <c r="G11" s="10">
        <v>107.4</v>
      </c>
      <c r="H11" s="10">
        <v>123.7</v>
      </c>
      <c r="I11" s="10">
        <v>121.3</v>
      </c>
      <c r="J11" s="10">
        <v>127.3</v>
      </c>
      <c r="K11" s="10">
        <v>126.2</v>
      </c>
      <c r="L11" s="10">
        <v>136.80000000000001</v>
      </c>
      <c r="M11" s="10">
        <v>138</v>
      </c>
      <c r="N11" s="119" t="s">
        <v>35</v>
      </c>
    </row>
    <row r="12" spans="1:14" ht="60.95" customHeight="1" x14ac:dyDescent="0.25">
      <c r="A12" s="13" t="s">
        <v>36</v>
      </c>
      <c r="B12" s="10">
        <v>113.9</v>
      </c>
      <c r="C12" s="10">
        <v>118.5</v>
      </c>
      <c r="D12" s="10">
        <v>125.7</v>
      </c>
      <c r="E12" s="10">
        <v>118.7</v>
      </c>
      <c r="F12" s="10">
        <v>146.19999999999999</v>
      </c>
      <c r="G12" s="10">
        <v>193.8</v>
      </c>
      <c r="H12" s="10">
        <v>144.6</v>
      </c>
      <c r="I12" s="10">
        <v>144.9</v>
      </c>
      <c r="J12" s="10">
        <v>145.19999999999999</v>
      </c>
      <c r="K12" s="10">
        <v>160.19999999999999</v>
      </c>
      <c r="L12" s="10">
        <v>162.69999999999999</v>
      </c>
      <c r="M12" s="10">
        <v>185.4</v>
      </c>
      <c r="N12" s="119" t="s">
        <v>36</v>
      </c>
    </row>
    <row r="13" spans="1:14" ht="60.95" customHeight="1" x14ac:dyDescent="0.25">
      <c r="A13" s="13" t="s">
        <v>37</v>
      </c>
      <c r="B13" s="10">
        <v>207.8</v>
      </c>
      <c r="C13" s="10">
        <v>215.8</v>
      </c>
      <c r="D13" s="10">
        <v>222.5</v>
      </c>
      <c r="E13" s="10">
        <v>219.7</v>
      </c>
      <c r="F13" s="10">
        <v>233.1</v>
      </c>
      <c r="G13" s="10">
        <v>231.6</v>
      </c>
      <c r="H13" s="10">
        <v>234.7</v>
      </c>
      <c r="I13" s="10">
        <v>239.6</v>
      </c>
      <c r="J13" s="10">
        <v>244.3</v>
      </c>
      <c r="K13" s="10">
        <v>249.5</v>
      </c>
      <c r="L13" s="10">
        <v>266.5</v>
      </c>
      <c r="M13" s="10">
        <v>267.89999999999998</v>
      </c>
      <c r="N13" s="119" t="s">
        <v>37</v>
      </c>
    </row>
    <row r="14" spans="1:14" ht="60.95" customHeight="1" x14ac:dyDescent="0.25">
      <c r="A14" s="13" t="s">
        <v>38</v>
      </c>
      <c r="B14" s="10">
        <v>191</v>
      </c>
      <c r="C14" s="10">
        <v>224.3</v>
      </c>
      <c r="D14" s="10">
        <v>222.3</v>
      </c>
      <c r="E14" s="10">
        <v>223</v>
      </c>
      <c r="F14" s="10">
        <v>251.8</v>
      </c>
      <c r="G14" s="10">
        <v>250.9</v>
      </c>
      <c r="H14" s="10">
        <v>256.5</v>
      </c>
      <c r="I14" s="10">
        <v>267.89999999999998</v>
      </c>
      <c r="J14" s="10">
        <v>273.7</v>
      </c>
      <c r="K14" s="10">
        <v>283.60000000000002</v>
      </c>
      <c r="L14" s="10">
        <v>267.7</v>
      </c>
      <c r="M14" s="10">
        <v>326.3</v>
      </c>
      <c r="N14" s="119" t="s">
        <v>38</v>
      </c>
    </row>
    <row r="15" spans="1:14" ht="60.95" customHeight="1" x14ac:dyDescent="0.25">
      <c r="A15" s="13" t="s">
        <v>39</v>
      </c>
      <c r="B15" s="10">
        <v>17.7</v>
      </c>
      <c r="C15" s="10">
        <v>19.100000000000001</v>
      </c>
      <c r="D15" s="10">
        <v>19.8</v>
      </c>
      <c r="E15" s="10">
        <v>20.399999999999999</v>
      </c>
      <c r="F15" s="10">
        <v>22.4</v>
      </c>
      <c r="G15" s="10">
        <v>23</v>
      </c>
      <c r="H15" s="10">
        <v>25</v>
      </c>
      <c r="I15" s="10">
        <v>23.7</v>
      </c>
      <c r="J15" s="10">
        <v>23.2</v>
      </c>
      <c r="K15" s="10">
        <v>28</v>
      </c>
      <c r="L15" s="10">
        <v>28.7</v>
      </c>
      <c r="M15" s="10">
        <v>31.2</v>
      </c>
      <c r="N15" s="119" t="s">
        <v>39</v>
      </c>
    </row>
    <row r="16" spans="1:14" ht="60.95" customHeight="1" x14ac:dyDescent="0.25">
      <c r="A16" s="13" t="s">
        <v>40</v>
      </c>
      <c r="B16" s="10">
        <v>702.2</v>
      </c>
      <c r="C16" s="10">
        <v>760.3</v>
      </c>
      <c r="D16" s="10">
        <v>809.1</v>
      </c>
      <c r="E16" s="10">
        <v>819.7</v>
      </c>
      <c r="F16" s="10">
        <v>851.6</v>
      </c>
      <c r="G16" s="10">
        <v>820</v>
      </c>
      <c r="H16" s="10">
        <v>871.3</v>
      </c>
      <c r="I16" s="10">
        <v>934.6</v>
      </c>
      <c r="J16" s="10">
        <v>923.9</v>
      </c>
      <c r="K16" s="10">
        <v>1050.5999999999999</v>
      </c>
      <c r="L16" s="10">
        <v>1077.5</v>
      </c>
      <c r="M16" s="10">
        <v>971.6</v>
      </c>
      <c r="N16" s="119" t="s">
        <v>40</v>
      </c>
    </row>
    <row r="17" spans="1:14" ht="60.95" customHeight="1" x14ac:dyDescent="0.25">
      <c r="A17" s="13" t="s">
        <v>41</v>
      </c>
      <c r="B17" s="10">
        <v>76.2</v>
      </c>
      <c r="C17" s="10">
        <v>85.6</v>
      </c>
      <c r="D17" s="10">
        <v>85.5</v>
      </c>
      <c r="E17" s="10">
        <v>83.4</v>
      </c>
      <c r="F17" s="10">
        <v>89.5</v>
      </c>
      <c r="G17" s="10">
        <v>93.8</v>
      </c>
      <c r="H17" s="10">
        <v>93.2</v>
      </c>
      <c r="I17" s="10">
        <v>104.8</v>
      </c>
      <c r="J17" s="10">
        <v>101.6</v>
      </c>
      <c r="K17" s="10">
        <v>112.7</v>
      </c>
      <c r="L17" s="10">
        <v>113.8</v>
      </c>
      <c r="M17" s="10">
        <v>124.4</v>
      </c>
      <c r="N17" s="119" t="s">
        <v>41</v>
      </c>
    </row>
    <row r="18" spans="1:14" ht="60.95" customHeight="1" x14ac:dyDescent="0.25">
      <c r="A18" s="13" t="s">
        <v>42</v>
      </c>
      <c r="B18" s="10">
        <v>184.9</v>
      </c>
      <c r="C18" s="10">
        <v>218.8</v>
      </c>
      <c r="D18" s="10">
        <v>228.4</v>
      </c>
      <c r="E18" s="10">
        <v>250.5</v>
      </c>
      <c r="F18" s="10">
        <v>259.39999999999998</v>
      </c>
      <c r="G18" s="10">
        <v>265.2</v>
      </c>
      <c r="H18" s="10">
        <v>264.7</v>
      </c>
      <c r="I18" s="10">
        <v>262.3</v>
      </c>
      <c r="J18" s="10">
        <v>264.8</v>
      </c>
      <c r="K18" s="10">
        <v>268.5</v>
      </c>
      <c r="L18" s="10">
        <v>284.60000000000002</v>
      </c>
      <c r="M18" s="10">
        <v>289.10000000000002</v>
      </c>
      <c r="N18" s="119" t="s">
        <v>42</v>
      </c>
    </row>
    <row r="19" spans="1:14" ht="60.95" customHeight="1" x14ac:dyDescent="0.25">
      <c r="A19" s="13" t="s">
        <v>43</v>
      </c>
      <c r="B19" s="10">
        <v>185.7</v>
      </c>
      <c r="C19" s="10">
        <v>198.1</v>
      </c>
      <c r="D19" s="10">
        <v>209.9</v>
      </c>
      <c r="E19" s="10">
        <v>213.6</v>
      </c>
      <c r="F19" s="10">
        <v>236.8</v>
      </c>
      <c r="G19" s="10">
        <v>248.2</v>
      </c>
      <c r="H19" s="10">
        <v>247.4</v>
      </c>
      <c r="I19" s="10">
        <v>254.4</v>
      </c>
      <c r="J19" s="10">
        <v>265.8</v>
      </c>
      <c r="K19" s="10">
        <v>277.39999999999998</v>
      </c>
      <c r="L19" s="10">
        <v>293.2</v>
      </c>
      <c r="M19" s="10">
        <v>332.4</v>
      </c>
      <c r="N19" s="119" t="s">
        <v>43</v>
      </c>
    </row>
    <row r="20" spans="1:14" ht="60.95" customHeight="1" x14ac:dyDescent="0.25">
      <c r="A20" s="13" t="s">
        <v>44</v>
      </c>
      <c r="B20" s="10">
        <v>242.7</v>
      </c>
      <c r="C20" s="10">
        <v>259.8</v>
      </c>
      <c r="D20" s="10">
        <v>250.3</v>
      </c>
      <c r="E20" s="10">
        <v>272.3</v>
      </c>
      <c r="F20" s="10">
        <v>270.60000000000002</v>
      </c>
      <c r="G20" s="10">
        <v>255.6</v>
      </c>
      <c r="H20" s="10">
        <v>248.2</v>
      </c>
      <c r="I20" s="10">
        <v>261</v>
      </c>
      <c r="J20" s="10">
        <v>246.3</v>
      </c>
      <c r="K20" s="10">
        <v>249.9</v>
      </c>
      <c r="L20" s="10">
        <v>255.9</v>
      </c>
      <c r="M20" s="10">
        <v>282.39999999999998</v>
      </c>
      <c r="N20" s="119" t="s">
        <v>44</v>
      </c>
    </row>
    <row r="21" spans="1:14" ht="60.95" customHeight="1" x14ac:dyDescent="0.25">
      <c r="A21" s="13" t="s">
        <v>45</v>
      </c>
      <c r="B21" s="10">
        <v>9.9</v>
      </c>
      <c r="C21" s="10">
        <v>10.199999999999999</v>
      </c>
      <c r="D21" s="10">
        <v>10.9</v>
      </c>
      <c r="E21" s="10">
        <v>10</v>
      </c>
      <c r="F21" s="10">
        <v>10.8</v>
      </c>
      <c r="G21" s="10">
        <v>10.8</v>
      </c>
      <c r="H21" s="10">
        <v>11.4</v>
      </c>
      <c r="I21" s="10">
        <v>9.6</v>
      </c>
      <c r="J21" s="10">
        <v>11.3</v>
      </c>
      <c r="K21" s="10">
        <v>10.7</v>
      </c>
      <c r="L21" s="10">
        <v>12.4</v>
      </c>
      <c r="M21" s="10">
        <v>14.4</v>
      </c>
      <c r="N21" s="119" t="s">
        <v>45</v>
      </c>
    </row>
    <row r="22" spans="1:14" ht="60.95" customHeight="1" x14ac:dyDescent="0.25">
      <c r="A22" s="14" t="s">
        <v>46</v>
      </c>
      <c r="B22" s="10">
        <v>18.899999999999999</v>
      </c>
      <c r="C22" s="10">
        <v>20.3</v>
      </c>
      <c r="D22" s="10">
        <v>19.899999999999999</v>
      </c>
      <c r="E22" s="10">
        <v>19.100000000000001</v>
      </c>
      <c r="F22" s="10">
        <v>20.5</v>
      </c>
      <c r="G22" s="10">
        <v>17.100000000000001</v>
      </c>
      <c r="H22" s="10">
        <v>18.600000000000001</v>
      </c>
      <c r="I22" s="10">
        <v>18.399999999999999</v>
      </c>
      <c r="J22" s="10">
        <v>18.899999999999999</v>
      </c>
      <c r="K22" s="10">
        <v>17.600000000000001</v>
      </c>
      <c r="L22" s="10">
        <v>18.3</v>
      </c>
      <c r="M22" s="10">
        <v>18.3</v>
      </c>
      <c r="N22" s="119" t="s">
        <v>46</v>
      </c>
    </row>
    <row r="23" spans="1:14" ht="15" customHeight="1" x14ac:dyDescent="0.25">
      <c r="A23" s="16" t="s">
        <v>183</v>
      </c>
      <c r="B23" s="22"/>
      <c r="C23" s="22"/>
      <c r="D23" s="22"/>
      <c r="E23" s="22"/>
      <c r="F23" s="22"/>
      <c r="G23" s="22"/>
      <c r="H23" s="22"/>
      <c r="I23" s="22"/>
      <c r="J23" s="67"/>
      <c r="K23" s="67"/>
      <c r="L23" s="67"/>
      <c r="M23" s="67"/>
      <c r="N23" s="71"/>
    </row>
  </sheetData>
  <mergeCells count="2">
    <mergeCell ref="A1:N1"/>
    <mergeCell ref="A2:N2"/>
  </mergeCells>
  <pageMargins left="0.39370078740157483" right="7.874015748031496E-2" top="0.55118110236220474" bottom="7.874015748031496E-2" header="0.31496062992125984" footer="0.31496062992125984"/>
  <pageSetup paperSize="9" scale="67" orientation="portrait" r:id="rId1"/>
  <colBreaks count="1" manualBreakCount="1">
    <brk id="14" max="1048575" man="1"/>
  </col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00B050"/>
  </sheetPr>
  <dimension ref="A1:N24"/>
  <sheetViews>
    <sheetView view="pageBreakPreview" zoomScale="115" zoomScaleNormal="100" zoomScaleSheetLayoutView="115" workbookViewId="0">
      <selection activeCell="AA13" sqref="AA13"/>
    </sheetView>
  </sheetViews>
  <sheetFormatPr defaultRowHeight="15" x14ac:dyDescent="0.25"/>
  <cols>
    <col min="1" max="1" width="21.140625" customWidth="1"/>
    <col min="2" max="13" width="8.28515625" customWidth="1"/>
    <col min="14" max="14" width="21.140625" customWidth="1"/>
  </cols>
  <sheetData>
    <row r="1" spans="1:14" x14ac:dyDescent="0.25">
      <c r="A1" s="399" t="s">
        <v>270</v>
      </c>
      <c r="B1" s="399"/>
      <c r="C1" s="399"/>
      <c r="D1" s="399"/>
      <c r="E1" s="399"/>
      <c r="F1" s="399"/>
      <c r="G1" s="399"/>
      <c r="H1" s="399"/>
      <c r="I1" s="399"/>
      <c r="J1" s="399"/>
      <c r="K1" s="399"/>
      <c r="L1" s="399"/>
      <c r="M1" s="399"/>
      <c r="N1" s="399"/>
    </row>
    <row r="2" spans="1:14" x14ac:dyDescent="0.25">
      <c r="A2" s="400" t="s">
        <v>273</v>
      </c>
      <c r="B2" s="401"/>
      <c r="C2" s="401"/>
      <c r="D2" s="401"/>
      <c r="E2" s="401"/>
      <c r="F2" s="401"/>
      <c r="G2" s="401"/>
      <c r="H2" s="401"/>
      <c r="I2" s="401"/>
      <c r="J2" s="401"/>
      <c r="K2" s="401"/>
      <c r="L2" s="401"/>
      <c r="M2" s="401"/>
      <c r="N2" s="401"/>
    </row>
    <row r="4" spans="1:14" ht="60.95" customHeight="1" x14ac:dyDescent="0.25">
      <c r="A4" s="157" t="s">
        <v>17</v>
      </c>
      <c r="B4" s="141"/>
      <c r="C4" s="158"/>
      <c r="D4" s="158"/>
      <c r="E4" s="158"/>
      <c r="F4" s="158"/>
      <c r="G4" s="158"/>
      <c r="H4" s="158"/>
      <c r="I4" s="158"/>
      <c r="J4" s="158"/>
      <c r="K4" s="158"/>
      <c r="L4" s="158"/>
      <c r="M4" s="154"/>
      <c r="N4" s="130" t="s">
        <v>75</v>
      </c>
    </row>
    <row r="5" spans="1:14" ht="60.95" customHeight="1" x14ac:dyDescent="0.25">
      <c r="A5" s="134" t="s">
        <v>101</v>
      </c>
      <c r="B5" s="129">
        <v>2010</v>
      </c>
      <c r="C5" s="129">
        <v>2011</v>
      </c>
      <c r="D5" s="129">
        <v>2012</v>
      </c>
      <c r="E5" s="129">
        <v>2013</v>
      </c>
      <c r="F5" s="129">
        <v>2014</v>
      </c>
      <c r="G5" s="129">
        <v>2015</v>
      </c>
      <c r="H5" s="129">
        <v>2016</v>
      </c>
      <c r="I5" s="129">
        <v>2017</v>
      </c>
      <c r="J5" s="129">
        <v>2018</v>
      </c>
      <c r="K5" s="129">
        <v>2019</v>
      </c>
      <c r="L5" s="129">
        <v>2020</v>
      </c>
      <c r="M5" s="129">
        <v>2021</v>
      </c>
      <c r="N5" s="137" t="s">
        <v>102</v>
      </c>
    </row>
    <row r="6" spans="1:14" ht="60.95" customHeight="1" x14ac:dyDescent="0.25">
      <c r="A6" s="120" t="s">
        <v>4</v>
      </c>
      <c r="B6" s="121">
        <v>1498</v>
      </c>
      <c r="C6" s="121">
        <v>1467</v>
      </c>
      <c r="D6" s="121">
        <v>1500</v>
      </c>
      <c r="E6" s="121">
        <v>1600</v>
      </c>
      <c r="F6" s="121">
        <v>1700</v>
      </c>
      <c r="G6" s="121">
        <v>1855</v>
      </c>
      <c r="H6" s="121">
        <v>2000</v>
      </c>
      <c r="I6" s="121">
        <v>2145</v>
      </c>
      <c r="J6" s="121">
        <v>2227</v>
      </c>
      <c r="K6" s="121">
        <v>2370</v>
      </c>
      <c r="L6" s="121">
        <v>2019</v>
      </c>
      <c r="M6" s="121">
        <v>2145</v>
      </c>
      <c r="N6" s="122" t="s">
        <v>5</v>
      </c>
    </row>
    <row r="7" spans="1:14" ht="60.95" customHeight="1" x14ac:dyDescent="0.25">
      <c r="A7" s="4" t="s">
        <v>31</v>
      </c>
      <c r="B7" s="8">
        <v>1200</v>
      </c>
      <c r="C7" s="8">
        <v>1280</v>
      </c>
      <c r="D7" s="8">
        <v>1475</v>
      </c>
      <c r="E7" s="8">
        <v>1480</v>
      </c>
      <c r="F7" s="8">
        <v>1600</v>
      </c>
      <c r="G7" s="8">
        <v>1700</v>
      </c>
      <c r="H7" s="8">
        <v>1685</v>
      </c>
      <c r="I7" s="8">
        <v>1800</v>
      </c>
      <c r="J7" s="8">
        <v>2104</v>
      </c>
      <c r="K7" s="8">
        <v>2254</v>
      </c>
      <c r="L7" s="8">
        <v>1861</v>
      </c>
      <c r="M7" s="8">
        <v>2071</v>
      </c>
      <c r="N7" s="111" t="s">
        <v>31</v>
      </c>
    </row>
    <row r="8" spans="1:14" ht="60.95" customHeight="1" x14ac:dyDescent="0.25">
      <c r="A8" s="1" t="s">
        <v>32</v>
      </c>
      <c r="B8" s="8">
        <v>950</v>
      </c>
      <c r="C8" s="8">
        <v>900</v>
      </c>
      <c r="D8" s="8">
        <v>1000</v>
      </c>
      <c r="E8" s="8">
        <v>1100</v>
      </c>
      <c r="F8" s="8">
        <v>1200</v>
      </c>
      <c r="G8" s="8">
        <v>1200</v>
      </c>
      <c r="H8" s="8">
        <v>1200</v>
      </c>
      <c r="I8" s="8">
        <v>1550</v>
      </c>
      <c r="J8" s="8">
        <v>1533</v>
      </c>
      <c r="K8" s="8">
        <v>1670</v>
      </c>
      <c r="L8" s="8">
        <v>1404</v>
      </c>
      <c r="M8" s="8">
        <v>1803</v>
      </c>
      <c r="N8" s="109" t="s">
        <v>32</v>
      </c>
    </row>
    <row r="9" spans="1:14" ht="60.95" customHeight="1" x14ac:dyDescent="0.25">
      <c r="A9" s="4" t="s">
        <v>33</v>
      </c>
      <c r="B9" s="8">
        <v>1210</v>
      </c>
      <c r="C9" s="8">
        <v>1325</v>
      </c>
      <c r="D9" s="8">
        <v>900</v>
      </c>
      <c r="E9" s="8">
        <v>1000</v>
      </c>
      <c r="F9" s="8">
        <v>1155</v>
      </c>
      <c r="G9" s="8">
        <v>1300</v>
      </c>
      <c r="H9" s="8">
        <v>1600</v>
      </c>
      <c r="I9" s="8">
        <v>1800</v>
      </c>
      <c r="J9" s="8">
        <v>1605</v>
      </c>
      <c r="K9" s="8">
        <v>1670</v>
      </c>
      <c r="L9" s="8">
        <v>1312</v>
      </c>
      <c r="M9" s="8">
        <v>1825</v>
      </c>
      <c r="N9" s="111" t="s">
        <v>33</v>
      </c>
    </row>
    <row r="10" spans="1:14" ht="60.95" customHeight="1" x14ac:dyDescent="0.25">
      <c r="A10" s="6" t="s">
        <v>34</v>
      </c>
      <c r="B10" s="8">
        <v>1200</v>
      </c>
      <c r="C10" s="8">
        <v>1200</v>
      </c>
      <c r="D10" s="8">
        <v>1330</v>
      </c>
      <c r="E10" s="8">
        <v>1420</v>
      </c>
      <c r="F10" s="8">
        <v>1540</v>
      </c>
      <c r="G10" s="8">
        <v>1500</v>
      </c>
      <c r="H10" s="8">
        <v>1680</v>
      </c>
      <c r="I10" s="8">
        <v>2000</v>
      </c>
      <c r="J10" s="8">
        <v>2154</v>
      </c>
      <c r="K10" s="8">
        <v>2158</v>
      </c>
      <c r="L10" s="8">
        <v>2019</v>
      </c>
      <c r="M10" s="8">
        <v>2100</v>
      </c>
      <c r="N10" s="109" t="s">
        <v>34</v>
      </c>
    </row>
    <row r="11" spans="1:14" ht="60.95" customHeight="1" x14ac:dyDescent="0.25">
      <c r="A11" s="13" t="s">
        <v>35</v>
      </c>
      <c r="B11" s="8">
        <v>1350</v>
      </c>
      <c r="C11" s="8">
        <v>1350</v>
      </c>
      <c r="D11" s="8">
        <v>1300</v>
      </c>
      <c r="E11" s="8">
        <v>1600</v>
      </c>
      <c r="F11" s="8">
        <v>1527</v>
      </c>
      <c r="G11" s="8">
        <v>1850</v>
      </c>
      <c r="H11" s="8">
        <v>1800</v>
      </c>
      <c r="I11" s="8">
        <v>2015</v>
      </c>
      <c r="J11" s="8">
        <v>2137</v>
      </c>
      <c r="K11" s="8">
        <v>2261</v>
      </c>
      <c r="L11" s="8">
        <v>1918</v>
      </c>
      <c r="M11" s="8">
        <v>2213</v>
      </c>
      <c r="N11" s="119" t="s">
        <v>35</v>
      </c>
    </row>
    <row r="12" spans="1:14" ht="60.95" customHeight="1" x14ac:dyDescent="0.25">
      <c r="A12" s="13" t="s">
        <v>36</v>
      </c>
      <c r="B12" s="8">
        <v>1200</v>
      </c>
      <c r="C12" s="8">
        <v>1269</v>
      </c>
      <c r="D12" s="8">
        <v>1200</v>
      </c>
      <c r="E12" s="8">
        <v>1500</v>
      </c>
      <c r="F12" s="8">
        <v>1500</v>
      </c>
      <c r="G12" s="8">
        <v>1500</v>
      </c>
      <c r="H12" s="8">
        <v>1650</v>
      </c>
      <c r="I12" s="8">
        <v>2000</v>
      </c>
      <c r="J12" s="8">
        <v>1967</v>
      </c>
      <c r="K12" s="8">
        <v>1980</v>
      </c>
      <c r="L12" s="8">
        <v>1852</v>
      </c>
      <c r="M12" s="8">
        <v>1922</v>
      </c>
      <c r="N12" s="119" t="s">
        <v>36</v>
      </c>
    </row>
    <row r="13" spans="1:14" ht="60.95" customHeight="1" x14ac:dyDescent="0.25">
      <c r="A13" s="13" t="s">
        <v>37</v>
      </c>
      <c r="B13" s="8">
        <v>1466</v>
      </c>
      <c r="C13" s="8">
        <v>1368</v>
      </c>
      <c r="D13" s="8">
        <v>1500</v>
      </c>
      <c r="E13" s="8">
        <v>1500</v>
      </c>
      <c r="F13" s="8">
        <v>1600</v>
      </c>
      <c r="G13" s="8">
        <v>1700</v>
      </c>
      <c r="H13" s="8">
        <v>2000</v>
      </c>
      <c r="I13" s="8">
        <v>2160</v>
      </c>
      <c r="J13" s="8">
        <v>2082</v>
      </c>
      <c r="K13" s="8">
        <v>2206</v>
      </c>
      <c r="L13" s="8">
        <v>1950</v>
      </c>
      <c r="M13" s="8">
        <v>2267</v>
      </c>
      <c r="N13" s="119" t="s">
        <v>37</v>
      </c>
    </row>
    <row r="14" spans="1:14" ht="60.95" customHeight="1" x14ac:dyDescent="0.25">
      <c r="A14" s="13" t="s">
        <v>38</v>
      </c>
      <c r="B14" s="8">
        <v>1000</v>
      </c>
      <c r="C14" s="8">
        <v>1000</v>
      </c>
      <c r="D14" s="8">
        <v>1100</v>
      </c>
      <c r="E14" s="8">
        <v>1100</v>
      </c>
      <c r="F14" s="8">
        <v>1200</v>
      </c>
      <c r="G14" s="8">
        <v>1200</v>
      </c>
      <c r="H14" s="8">
        <v>1500</v>
      </c>
      <c r="I14" s="8">
        <v>1650</v>
      </c>
      <c r="J14" s="8">
        <v>1640</v>
      </c>
      <c r="K14" s="8">
        <v>1650</v>
      </c>
      <c r="L14" s="8">
        <v>1514</v>
      </c>
      <c r="M14" s="8">
        <v>1784</v>
      </c>
      <c r="N14" s="119" t="s">
        <v>38</v>
      </c>
    </row>
    <row r="15" spans="1:14" ht="60.95" customHeight="1" x14ac:dyDescent="0.25">
      <c r="A15" s="13" t="s">
        <v>39</v>
      </c>
      <c r="B15" s="8">
        <v>1125</v>
      </c>
      <c r="C15" s="8">
        <v>1240</v>
      </c>
      <c r="D15" s="8">
        <v>900</v>
      </c>
      <c r="E15" s="8">
        <v>900</v>
      </c>
      <c r="F15" s="8">
        <v>1200</v>
      </c>
      <c r="G15" s="8">
        <v>1500</v>
      </c>
      <c r="H15" s="8">
        <v>1600</v>
      </c>
      <c r="I15" s="8">
        <v>2145</v>
      </c>
      <c r="J15" s="8">
        <v>1959</v>
      </c>
      <c r="K15" s="8">
        <v>1900</v>
      </c>
      <c r="L15" s="8">
        <v>1352</v>
      </c>
      <c r="M15" s="8">
        <v>1922</v>
      </c>
      <c r="N15" s="119" t="s">
        <v>39</v>
      </c>
    </row>
    <row r="16" spans="1:14" ht="60.95" customHeight="1" x14ac:dyDescent="0.25">
      <c r="A16" s="13" t="s">
        <v>40</v>
      </c>
      <c r="B16" s="8">
        <v>1800</v>
      </c>
      <c r="C16" s="8">
        <v>1650</v>
      </c>
      <c r="D16" s="8">
        <v>2000</v>
      </c>
      <c r="E16" s="8">
        <v>2000</v>
      </c>
      <c r="F16" s="8">
        <v>2050</v>
      </c>
      <c r="G16" s="8">
        <v>2500</v>
      </c>
      <c r="H16" s="8">
        <v>2500</v>
      </c>
      <c r="I16" s="8">
        <v>2515</v>
      </c>
      <c r="J16" s="8">
        <v>2549</v>
      </c>
      <c r="K16" s="8">
        <v>2788</v>
      </c>
      <c r="L16" s="8">
        <v>2523</v>
      </c>
      <c r="M16" s="8">
        <v>2347</v>
      </c>
      <c r="N16" s="119" t="s">
        <v>40</v>
      </c>
    </row>
    <row r="17" spans="1:14" ht="60.95" customHeight="1" x14ac:dyDescent="0.25">
      <c r="A17" s="13" t="s">
        <v>41</v>
      </c>
      <c r="B17" s="8">
        <v>1200</v>
      </c>
      <c r="C17" s="8">
        <v>1174</v>
      </c>
      <c r="D17" s="8">
        <v>1200</v>
      </c>
      <c r="E17" s="8">
        <v>1000</v>
      </c>
      <c r="F17" s="8">
        <v>1000</v>
      </c>
      <c r="G17" s="8">
        <v>1300</v>
      </c>
      <c r="H17" s="8">
        <v>1300</v>
      </c>
      <c r="I17" s="8">
        <v>2145</v>
      </c>
      <c r="J17" s="8">
        <v>1903</v>
      </c>
      <c r="K17" s="8">
        <v>1853</v>
      </c>
      <c r="L17" s="8">
        <v>1312</v>
      </c>
      <c r="M17" s="8">
        <v>1592</v>
      </c>
      <c r="N17" s="119" t="s">
        <v>41</v>
      </c>
    </row>
    <row r="18" spans="1:14" ht="60.95" customHeight="1" x14ac:dyDescent="0.25">
      <c r="A18" s="13" t="s">
        <v>42</v>
      </c>
      <c r="B18" s="8">
        <v>1200</v>
      </c>
      <c r="C18" s="8">
        <v>1200</v>
      </c>
      <c r="D18" s="8">
        <v>1200</v>
      </c>
      <c r="E18" s="8">
        <v>1400</v>
      </c>
      <c r="F18" s="8">
        <v>1450</v>
      </c>
      <c r="G18" s="8">
        <v>1400</v>
      </c>
      <c r="H18" s="8">
        <v>1542</v>
      </c>
      <c r="I18" s="8">
        <v>1800</v>
      </c>
      <c r="J18" s="8">
        <v>1964</v>
      </c>
      <c r="K18" s="8">
        <v>2060</v>
      </c>
      <c r="L18" s="8">
        <v>1808</v>
      </c>
      <c r="M18" s="8">
        <v>1924</v>
      </c>
      <c r="N18" s="119" t="s">
        <v>42</v>
      </c>
    </row>
    <row r="19" spans="1:14" ht="60.95" customHeight="1" x14ac:dyDescent="0.25">
      <c r="A19" s="13" t="s">
        <v>43</v>
      </c>
      <c r="B19" s="8">
        <v>1100</v>
      </c>
      <c r="C19" s="8">
        <v>1141</v>
      </c>
      <c r="D19" s="8">
        <v>1100</v>
      </c>
      <c r="E19" s="8">
        <v>1300</v>
      </c>
      <c r="F19" s="8">
        <v>1250</v>
      </c>
      <c r="G19" s="8">
        <v>1500</v>
      </c>
      <c r="H19" s="8">
        <v>1500</v>
      </c>
      <c r="I19" s="8">
        <v>2145</v>
      </c>
      <c r="J19" s="8">
        <v>1952</v>
      </c>
      <c r="K19" s="8">
        <v>2070</v>
      </c>
      <c r="L19" s="8">
        <v>1593</v>
      </c>
      <c r="M19" s="8">
        <v>2384</v>
      </c>
      <c r="N19" s="119" t="s">
        <v>43</v>
      </c>
    </row>
    <row r="20" spans="1:14" ht="60.95" customHeight="1" x14ac:dyDescent="0.25">
      <c r="A20" s="13" t="s">
        <v>44</v>
      </c>
      <c r="B20" s="8">
        <v>1800</v>
      </c>
      <c r="C20" s="8">
        <v>2000</v>
      </c>
      <c r="D20" s="8">
        <v>2000</v>
      </c>
      <c r="E20" s="8">
        <v>2050</v>
      </c>
      <c r="F20" s="8">
        <v>2350</v>
      </c>
      <c r="G20" s="8">
        <v>2500</v>
      </c>
      <c r="H20" s="8">
        <v>2420</v>
      </c>
      <c r="I20" s="8">
        <v>2500</v>
      </c>
      <c r="J20" s="8">
        <v>2930</v>
      </c>
      <c r="K20" s="8">
        <v>3179</v>
      </c>
      <c r="L20" s="8">
        <v>3028</v>
      </c>
      <c r="M20" s="8">
        <v>2863</v>
      </c>
      <c r="N20" s="119" t="s">
        <v>44</v>
      </c>
    </row>
    <row r="21" spans="1:14" ht="60.95" customHeight="1" x14ac:dyDescent="0.25">
      <c r="A21" s="13" t="s">
        <v>45</v>
      </c>
      <c r="B21" s="8">
        <v>1324</v>
      </c>
      <c r="C21" s="8">
        <v>1459</v>
      </c>
      <c r="D21" s="8">
        <v>1360</v>
      </c>
      <c r="E21" s="8">
        <v>1500</v>
      </c>
      <c r="F21" s="8">
        <v>1500</v>
      </c>
      <c r="G21" s="8">
        <v>1500</v>
      </c>
      <c r="H21" s="8">
        <v>1762</v>
      </c>
      <c r="I21" s="8">
        <v>1800</v>
      </c>
      <c r="J21" s="8">
        <v>2024</v>
      </c>
      <c r="K21" s="8">
        <v>2261</v>
      </c>
      <c r="L21" s="8">
        <v>1716</v>
      </c>
      <c r="M21" s="8">
        <v>2063</v>
      </c>
      <c r="N21" s="119" t="s">
        <v>45</v>
      </c>
    </row>
    <row r="22" spans="1:14" ht="60.95" customHeight="1" x14ac:dyDescent="0.25">
      <c r="A22" s="14" t="s">
        <v>46</v>
      </c>
      <c r="B22" s="8">
        <v>1989</v>
      </c>
      <c r="C22" s="8">
        <v>2240</v>
      </c>
      <c r="D22" s="8">
        <v>2514</v>
      </c>
      <c r="E22" s="8">
        <v>2347</v>
      </c>
      <c r="F22" s="8">
        <v>2775</v>
      </c>
      <c r="G22" s="8">
        <v>3000</v>
      </c>
      <c r="H22" s="8">
        <v>3250</v>
      </c>
      <c r="I22" s="8">
        <v>3500</v>
      </c>
      <c r="J22" s="8">
        <v>3563</v>
      </c>
      <c r="K22" s="8">
        <v>3710</v>
      </c>
      <c r="L22" s="8">
        <v>3729</v>
      </c>
      <c r="M22" s="8">
        <v>3837</v>
      </c>
      <c r="N22" s="119" t="s">
        <v>46</v>
      </c>
    </row>
    <row r="23" spans="1:14" ht="13.5" customHeight="1" x14ac:dyDescent="0.25">
      <c r="A23" s="16" t="s">
        <v>183</v>
      </c>
      <c r="B23" s="67"/>
      <c r="C23" s="67"/>
      <c r="D23" s="67"/>
      <c r="E23" s="67"/>
      <c r="F23" s="67"/>
      <c r="G23" s="67"/>
      <c r="H23" s="67"/>
      <c r="I23" s="67"/>
      <c r="J23" s="77"/>
      <c r="K23" s="77"/>
      <c r="L23" s="77"/>
      <c r="M23" s="77"/>
      <c r="N23" s="78"/>
    </row>
    <row r="24" spans="1:14" x14ac:dyDescent="0.25">
      <c r="B24" s="16"/>
      <c r="C24" s="16"/>
      <c r="D24" s="16"/>
      <c r="E24" s="16"/>
    </row>
  </sheetData>
  <mergeCells count="2">
    <mergeCell ref="A1:N1"/>
    <mergeCell ref="A2:N2"/>
  </mergeCells>
  <pageMargins left="0.39370078740157483" right="7.874015748031496E-2" top="0.55118110236220474" bottom="7.874015748031496E-2" header="0.31496062992125984" footer="0.31496062992125984"/>
  <pageSetup paperSize="9" scale="67" orientation="portrait" r:id="rId1"/>
  <colBreaks count="1" manualBreakCount="1">
    <brk id="14" max="1048575" man="1"/>
  </col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00B050"/>
  </sheetPr>
  <dimension ref="A1:N24"/>
  <sheetViews>
    <sheetView view="pageBreakPreview" topLeftCell="A16" zoomScale="115" zoomScaleNormal="100" zoomScaleSheetLayoutView="115" workbookViewId="0">
      <selection activeCell="AA13" sqref="AA13"/>
    </sheetView>
  </sheetViews>
  <sheetFormatPr defaultRowHeight="15" x14ac:dyDescent="0.25"/>
  <cols>
    <col min="1" max="1" width="21.140625" customWidth="1"/>
    <col min="2" max="13" width="8.28515625" customWidth="1"/>
    <col min="14" max="14" width="21.140625" customWidth="1"/>
  </cols>
  <sheetData>
    <row r="1" spans="1:14" x14ac:dyDescent="0.25">
      <c r="A1" s="399" t="s">
        <v>270</v>
      </c>
      <c r="B1" s="399"/>
      <c r="C1" s="399"/>
      <c r="D1" s="399"/>
      <c r="E1" s="399"/>
      <c r="F1" s="399"/>
      <c r="G1" s="399"/>
      <c r="H1" s="399"/>
      <c r="I1" s="399"/>
      <c r="J1" s="399"/>
      <c r="K1" s="399"/>
      <c r="L1" s="399"/>
      <c r="M1" s="399"/>
      <c r="N1" s="399"/>
    </row>
    <row r="2" spans="1:14" x14ac:dyDescent="0.25">
      <c r="A2" s="400" t="s">
        <v>273</v>
      </c>
      <c r="B2" s="401"/>
      <c r="C2" s="401"/>
      <c r="D2" s="401"/>
      <c r="E2" s="401"/>
      <c r="F2" s="401"/>
      <c r="G2" s="401"/>
      <c r="H2" s="401"/>
      <c r="I2" s="401"/>
      <c r="J2" s="401"/>
      <c r="K2" s="401"/>
      <c r="L2" s="401"/>
      <c r="M2" s="401"/>
      <c r="N2" s="401"/>
    </row>
    <row r="4" spans="1:14" ht="60.95" customHeight="1" x14ac:dyDescent="0.25">
      <c r="A4" s="157" t="s">
        <v>17</v>
      </c>
      <c r="B4" s="141"/>
      <c r="C4" s="158"/>
      <c r="D4" s="158"/>
      <c r="E4" s="158"/>
      <c r="F4" s="158"/>
      <c r="G4" s="158"/>
      <c r="H4" s="158"/>
      <c r="I4" s="158"/>
      <c r="J4" s="158"/>
      <c r="K4" s="158"/>
      <c r="L4" s="158"/>
      <c r="M4" s="154"/>
      <c r="N4" s="130" t="s">
        <v>75</v>
      </c>
    </row>
    <row r="5" spans="1:14" ht="60.95" customHeight="1" x14ac:dyDescent="0.25">
      <c r="A5" s="134" t="s">
        <v>101</v>
      </c>
      <c r="B5" s="129">
        <v>2010</v>
      </c>
      <c r="C5" s="129">
        <v>2011</v>
      </c>
      <c r="D5" s="129">
        <v>2012</v>
      </c>
      <c r="E5" s="129">
        <v>2013</v>
      </c>
      <c r="F5" s="129">
        <v>2014</v>
      </c>
      <c r="G5" s="129">
        <v>2015</v>
      </c>
      <c r="H5" s="129">
        <v>2016</v>
      </c>
      <c r="I5" s="129">
        <v>2017</v>
      </c>
      <c r="J5" s="129">
        <v>2018</v>
      </c>
      <c r="K5" s="129">
        <v>2019</v>
      </c>
      <c r="L5" s="129">
        <v>2020</v>
      </c>
      <c r="M5" s="129">
        <v>2021</v>
      </c>
      <c r="N5" s="137" t="s">
        <v>102</v>
      </c>
    </row>
    <row r="6" spans="1:14" ht="60.95" customHeight="1" x14ac:dyDescent="0.25">
      <c r="A6" s="120" t="s">
        <v>19</v>
      </c>
      <c r="B6" s="121">
        <v>1825</v>
      </c>
      <c r="C6" s="121">
        <v>1838</v>
      </c>
      <c r="D6" s="121">
        <v>1935</v>
      </c>
      <c r="E6" s="121">
        <v>2072</v>
      </c>
      <c r="F6" s="121">
        <v>2259</v>
      </c>
      <c r="G6" s="121">
        <v>2380</v>
      </c>
      <c r="H6" s="121">
        <v>2532</v>
      </c>
      <c r="I6" s="121">
        <v>2772</v>
      </c>
      <c r="J6" s="121">
        <v>2959</v>
      </c>
      <c r="K6" s="121">
        <v>3108</v>
      </c>
      <c r="L6" s="121">
        <v>2889</v>
      </c>
      <c r="M6" s="121">
        <v>2968.1</v>
      </c>
      <c r="N6" s="122" t="s">
        <v>20</v>
      </c>
    </row>
    <row r="7" spans="1:14" ht="60.95" customHeight="1" x14ac:dyDescent="0.25">
      <c r="A7" s="4" t="s">
        <v>31</v>
      </c>
      <c r="B7" s="8">
        <v>1569</v>
      </c>
      <c r="C7" s="8">
        <v>1649</v>
      </c>
      <c r="D7" s="8">
        <v>1803</v>
      </c>
      <c r="E7" s="8">
        <v>1829</v>
      </c>
      <c r="F7" s="8">
        <v>2158</v>
      </c>
      <c r="G7" s="8">
        <v>2320</v>
      </c>
      <c r="H7" s="8">
        <v>2324</v>
      </c>
      <c r="I7" s="8">
        <v>2564</v>
      </c>
      <c r="J7" s="8">
        <v>2813</v>
      </c>
      <c r="K7" s="8">
        <v>2873</v>
      </c>
      <c r="L7" s="8">
        <v>2691</v>
      </c>
      <c r="M7" s="8">
        <v>2795.4</v>
      </c>
      <c r="N7" s="111" t="s">
        <v>31</v>
      </c>
    </row>
    <row r="8" spans="1:14" ht="60.95" customHeight="1" x14ac:dyDescent="0.25">
      <c r="A8" s="1" t="s">
        <v>32</v>
      </c>
      <c r="B8" s="8">
        <v>1429</v>
      </c>
      <c r="C8" s="8">
        <v>1464</v>
      </c>
      <c r="D8" s="8">
        <v>1464</v>
      </c>
      <c r="E8" s="8">
        <v>1732</v>
      </c>
      <c r="F8" s="8">
        <v>1963</v>
      </c>
      <c r="G8" s="8">
        <v>1990</v>
      </c>
      <c r="H8" s="8">
        <v>2111</v>
      </c>
      <c r="I8" s="8">
        <v>2254</v>
      </c>
      <c r="J8" s="8">
        <v>2253</v>
      </c>
      <c r="K8" s="8">
        <v>2450</v>
      </c>
      <c r="L8" s="8">
        <v>2401</v>
      </c>
      <c r="M8" s="8">
        <v>2562.3000000000002</v>
      </c>
      <c r="N8" s="109" t="s">
        <v>32</v>
      </c>
    </row>
    <row r="9" spans="1:14" ht="60.95" customHeight="1" x14ac:dyDescent="0.25">
      <c r="A9" s="4" t="s">
        <v>33</v>
      </c>
      <c r="B9" s="8">
        <v>1825</v>
      </c>
      <c r="C9" s="8">
        <v>1842</v>
      </c>
      <c r="D9" s="8">
        <v>1722</v>
      </c>
      <c r="E9" s="8">
        <v>1894</v>
      </c>
      <c r="F9" s="8">
        <v>2092</v>
      </c>
      <c r="G9" s="8">
        <v>2336</v>
      </c>
      <c r="H9" s="8">
        <v>2517</v>
      </c>
      <c r="I9" s="8">
        <v>2598</v>
      </c>
      <c r="J9" s="8">
        <v>2660</v>
      </c>
      <c r="K9" s="8">
        <v>2911</v>
      </c>
      <c r="L9" s="8">
        <v>2715</v>
      </c>
      <c r="M9" s="8">
        <v>2874.7</v>
      </c>
      <c r="N9" s="111" t="s">
        <v>33</v>
      </c>
    </row>
    <row r="10" spans="1:14" ht="60.95" customHeight="1" x14ac:dyDescent="0.25">
      <c r="A10" s="6" t="s">
        <v>34</v>
      </c>
      <c r="B10" s="8">
        <v>1638</v>
      </c>
      <c r="C10" s="8">
        <v>1596</v>
      </c>
      <c r="D10" s="8">
        <v>1774</v>
      </c>
      <c r="E10" s="8">
        <v>1971</v>
      </c>
      <c r="F10" s="8">
        <v>2073</v>
      </c>
      <c r="G10" s="8">
        <v>2106</v>
      </c>
      <c r="H10" s="8">
        <v>2162</v>
      </c>
      <c r="I10" s="8">
        <v>2519</v>
      </c>
      <c r="J10" s="8">
        <v>2739</v>
      </c>
      <c r="K10" s="8">
        <v>2853</v>
      </c>
      <c r="L10" s="8">
        <v>2846</v>
      </c>
      <c r="M10" s="8">
        <v>2886.7</v>
      </c>
      <c r="N10" s="109" t="s">
        <v>34</v>
      </c>
    </row>
    <row r="11" spans="1:14" ht="60.95" customHeight="1" x14ac:dyDescent="0.25">
      <c r="A11" s="13" t="s">
        <v>35</v>
      </c>
      <c r="B11" s="8">
        <v>1797</v>
      </c>
      <c r="C11" s="8">
        <v>1826</v>
      </c>
      <c r="D11" s="8">
        <v>1791</v>
      </c>
      <c r="E11" s="8">
        <v>2091</v>
      </c>
      <c r="F11" s="8">
        <v>2222</v>
      </c>
      <c r="G11" s="8">
        <v>2267</v>
      </c>
      <c r="H11" s="8">
        <v>2369</v>
      </c>
      <c r="I11" s="8">
        <v>2639</v>
      </c>
      <c r="J11" s="8">
        <v>2846</v>
      </c>
      <c r="K11" s="8">
        <v>3138</v>
      </c>
      <c r="L11" s="8">
        <v>2944</v>
      </c>
      <c r="M11" s="8">
        <v>3031.6</v>
      </c>
      <c r="N11" s="119" t="s">
        <v>35</v>
      </c>
    </row>
    <row r="12" spans="1:14" ht="60.95" customHeight="1" x14ac:dyDescent="0.25">
      <c r="A12" s="13" t="s">
        <v>36</v>
      </c>
      <c r="B12" s="8">
        <v>1533</v>
      </c>
      <c r="C12" s="8">
        <v>1627</v>
      </c>
      <c r="D12" s="8">
        <v>1669</v>
      </c>
      <c r="E12" s="8">
        <v>1919</v>
      </c>
      <c r="F12" s="8">
        <v>2009</v>
      </c>
      <c r="G12" s="8">
        <v>2047</v>
      </c>
      <c r="H12" s="8">
        <v>2131</v>
      </c>
      <c r="I12" s="8">
        <v>2456</v>
      </c>
      <c r="J12" s="8">
        <v>2712</v>
      </c>
      <c r="K12" s="8">
        <v>2813</v>
      </c>
      <c r="L12" s="8">
        <v>2819</v>
      </c>
      <c r="M12" s="8">
        <v>2761.2</v>
      </c>
      <c r="N12" s="119" t="s">
        <v>36</v>
      </c>
    </row>
    <row r="13" spans="1:14" ht="60.95" customHeight="1" x14ac:dyDescent="0.25">
      <c r="A13" s="13" t="s">
        <v>37</v>
      </c>
      <c r="B13" s="8">
        <v>1791</v>
      </c>
      <c r="C13" s="8">
        <v>1867</v>
      </c>
      <c r="D13" s="8">
        <v>1893</v>
      </c>
      <c r="E13" s="8">
        <v>1927</v>
      </c>
      <c r="F13" s="8">
        <v>2154</v>
      </c>
      <c r="G13" s="8">
        <v>2217</v>
      </c>
      <c r="H13" s="8">
        <v>2424</v>
      </c>
      <c r="I13" s="8">
        <v>2512</v>
      </c>
      <c r="J13" s="8">
        <v>2549</v>
      </c>
      <c r="K13" s="8">
        <v>2800</v>
      </c>
      <c r="L13" s="8">
        <v>2741</v>
      </c>
      <c r="M13" s="8">
        <v>2991.3</v>
      </c>
      <c r="N13" s="119" t="s">
        <v>37</v>
      </c>
    </row>
    <row r="14" spans="1:14" ht="60.95" customHeight="1" x14ac:dyDescent="0.25">
      <c r="A14" s="13" t="s">
        <v>38</v>
      </c>
      <c r="B14" s="8">
        <v>1511</v>
      </c>
      <c r="C14" s="8">
        <v>1518</v>
      </c>
      <c r="D14" s="8">
        <v>1627</v>
      </c>
      <c r="E14" s="8">
        <v>1677</v>
      </c>
      <c r="F14" s="8">
        <v>1756</v>
      </c>
      <c r="G14" s="8">
        <v>1947</v>
      </c>
      <c r="H14" s="8">
        <v>2122</v>
      </c>
      <c r="I14" s="8">
        <v>2240</v>
      </c>
      <c r="J14" s="8">
        <v>2280</v>
      </c>
      <c r="K14" s="8">
        <v>2452</v>
      </c>
      <c r="L14" s="8">
        <v>2464</v>
      </c>
      <c r="M14" s="8">
        <v>2617.1</v>
      </c>
      <c r="N14" s="119" t="s">
        <v>38</v>
      </c>
    </row>
    <row r="15" spans="1:14" ht="60.95" customHeight="1" x14ac:dyDescent="0.25">
      <c r="A15" s="13" t="s">
        <v>39</v>
      </c>
      <c r="B15" s="8">
        <v>1688</v>
      </c>
      <c r="C15" s="8">
        <v>1710</v>
      </c>
      <c r="D15" s="8">
        <v>1620</v>
      </c>
      <c r="E15" s="8">
        <v>1701</v>
      </c>
      <c r="F15" s="8">
        <v>2099</v>
      </c>
      <c r="G15" s="8">
        <v>2397</v>
      </c>
      <c r="H15" s="8">
        <v>2225</v>
      </c>
      <c r="I15" s="8">
        <v>2589</v>
      </c>
      <c r="J15" s="8">
        <v>2805</v>
      </c>
      <c r="K15" s="8">
        <v>2847</v>
      </c>
      <c r="L15" s="8">
        <v>2730</v>
      </c>
      <c r="M15" s="8">
        <v>2709.2</v>
      </c>
      <c r="N15" s="119" t="s">
        <v>39</v>
      </c>
    </row>
    <row r="16" spans="1:14" ht="60.95" customHeight="1" x14ac:dyDescent="0.25">
      <c r="A16" s="13" t="s">
        <v>40</v>
      </c>
      <c r="B16" s="8">
        <v>2269</v>
      </c>
      <c r="C16" s="8">
        <v>2096</v>
      </c>
      <c r="D16" s="8">
        <v>2279</v>
      </c>
      <c r="E16" s="8">
        <v>2447</v>
      </c>
      <c r="F16" s="8">
        <v>2602</v>
      </c>
      <c r="G16" s="8">
        <v>2843</v>
      </c>
      <c r="H16" s="8">
        <v>3016</v>
      </c>
      <c r="I16" s="8">
        <v>3198</v>
      </c>
      <c r="J16" s="8">
        <v>3419</v>
      </c>
      <c r="K16" s="8">
        <v>3621</v>
      </c>
      <c r="L16" s="8">
        <v>3255</v>
      </c>
      <c r="M16" s="8">
        <v>3169.3</v>
      </c>
      <c r="N16" s="119" t="s">
        <v>40</v>
      </c>
    </row>
    <row r="17" spans="1:14" ht="60.95" customHeight="1" x14ac:dyDescent="0.25">
      <c r="A17" s="13" t="s">
        <v>41</v>
      </c>
      <c r="B17" s="8">
        <v>1674</v>
      </c>
      <c r="C17" s="8">
        <v>1608</v>
      </c>
      <c r="D17" s="8">
        <v>1735</v>
      </c>
      <c r="E17" s="8">
        <v>1804</v>
      </c>
      <c r="F17" s="8">
        <v>1904</v>
      </c>
      <c r="G17" s="8">
        <v>2112</v>
      </c>
      <c r="H17" s="8">
        <v>2309</v>
      </c>
      <c r="I17" s="8">
        <v>2524</v>
      </c>
      <c r="J17" s="8">
        <v>2678</v>
      </c>
      <c r="K17" s="8">
        <v>2721</v>
      </c>
      <c r="L17" s="8">
        <v>2418</v>
      </c>
      <c r="M17" s="8">
        <v>2482.6999999999998</v>
      </c>
      <c r="N17" s="119" t="s">
        <v>41</v>
      </c>
    </row>
    <row r="18" spans="1:14" ht="60.95" customHeight="1" x14ac:dyDescent="0.25">
      <c r="A18" s="13" t="s">
        <v>42</v>
      </c>
      <c r="B18" s="8">
        <v>1535</v>
      </c>
      <c r="C18" s="8">
        <v>1629</v>
      </c>
      <c r="D18" s="8">
        <v>1630</v>
      </c>
      <c r="E18" s="8">
        <v>1911</v>
      </c>
      <c r="F18" s="8">
        <v>2029</v>
      </c>
      <c r="G18" s="8">
        <v>2075</v>
      </c>
      <c r="H18" s="8">
        <v>2194</v>
      </c>
      <c r="I18" s="8">
        <v>2503</v>
      </c>
      <c r="J18" s="8">
        <v>2807</v>
      </c>
      <c r="K18" s="8">
        <v>2845</v>
      </c>
      <c r="L18" s="8">
        <v>2770</v>
      </c>
      <c r="M18" s="8">
        <v>2886.7</v>
      </c>
      <c r="N18" s="119" t="s">
        <v>42</v>
      </c>
    </row>
    <row r="19" spans="1:14" ht="60.95" customHeight="1" x14ac:dyDescent="0.25">
      <c r="A19" s="13" t="s">
        <v>43</v>
      </c>
      <c r="B19" s="8">
        <v>1593</v>
      </c>
      <c r="C19" s="8">
        <v>1654</v>
      </c>
      <c r="D19" s="8">
        <v>1652</v>
      </c>
      <c r="E19" s="8">
        <v>1817</v>
      </c>
      <c r="F19" s="8">
        <v>1959</v>
      </c>
      <c r="G19" s="8">
        <v>2094</v>
      </c>
      <c r="H19" s="8">
        <v>2179</v>
      </c>
      <c r="I19" s="8">
        <v>2529</v>
      </c>
      <c r="J19" s="8">
        <v>2767</v>
      </c>
      <c r="K19" s="8">
        <v>2805</v>
      </c>
      <c r="L19" s="8">
        <v>2507</v>
      </c>
      <c r="M19" s="8">
        <v>2988.7</v>
      </c>
      <c r="N19" s="119" t="s">
        <v>43</v>
      </c>
    </row>
    <row r="20" spans="1:14" ht="60.95" customHeight="1" x14ac:dyDescent="0.25">
      <c r="A20" s="13" t="s">
        <v>44</v>
      </c>
      <c r="B20" s="8">
        <v>2082</v>
      </c>
      <c r="C20" s="8">
        <v>2359</v>
      </c>
      <c r="D20" s="8">
        <v>2514</v>
      </c>
      <c r="E20" s="8">
        <v>2510</v>
      </c>
      <c r="F20" s="8">
        <v>2939</v>
      </c>
      <c r="G20" s="8">
        <v>2899</v>
      </c>
      <c r="H20" s="8">
        <v>3281</v>
      </c>
      <c r="I20" s="8">
        <v>3774</v>
      </c>
      <c r="J20" s="8">
        <v>4173</v>
      </c>
      <c r="K20" s="8">
        <v>4145</v>
      </c>
      <c r="L20" s="8">
        <v>3524</v>
      </c>
      <c r="M20" s="8">
        <v>3686.6</v>
      </c>
      <c r="N20" s="119" t="s">
        <v>44</v>
      </c>
    </row>
    <row r="21" spans="1:14" ht="60.95" customHeight="1" x14ac:dyDescent="0.25">
      <c r="A21" s="13" t="s">
        <v>45</v>
      </c>
      <c r="B21" s="8">
        <v>1685</v>
      </c>
      <c r="C21" s="8">
        <v>1833</v>
      </c>
      <c r="D21" s="8">
        <v>1794</v>
      </c>
      <c r="E21" s="8">
        <v>2071</v>
      </c>
      <c r="F21" s="8">
        <v>2165</v>
      </c>
      <c r="G21" s="8">
        <v>2185</v>
      </c>
      <c r="H21" s="8">
        <v>2332</v>
      </c>
      <c r="I21" s="8">
        <v>2439</v>
      </c>
      <c r="J21" s="8">
        <v>2858</v>
      </c>
      <c r="K21" s="8">
        <v>3075</v>
      </c>
      <c r="L21" s="8">
        <v>2603</v>
      </c>
      <c r="M21" s="8">
        <v>3119.4</v>
      </c>
      <c r="N21" s="119" t="s">
        <v>45</v>
      </c>
    </row>
    <row r="22" spans="1:14" ht="60.95" customHeight="1" x14ac:dyDescent="0.25">
      <c r="A22" s="14" t="s">
        <v>46</v>
      </c>
      <c r="B22" s="8">
        <v>2393</v>
      </c>
      <c r="C22" s="8">
        <v>2670</v>
      </c>
      <c r="D22" s="8">
        <v>2862</v>
      </c>
      <c r="E22" s="8">
        <v>2925</v>
      </c>
      <c r="F22" s="8">
        <v>3358</v>
      </c>
      <c r="G22" s="8">
        <v>3541</v>
      </c>
      <c r="H22" s="8">
        <v>3762</v>
      </c>
      <c r="I22" s="8">
        <v>3971</v>
      </c>
      <c r="J22" s="8">
        <v>4120</v>
      </c>
      <c r="K22" s="8">
        <v>4453</v>
      </c>
      <c r="L22" s="8">
        <v>4393</v>
      </c>
      <c r="M22" s="8">
        <v>4473.8</v>
      </c>
      <c r="N22" s="119" t="s">
        <v>46</v>
      </c>
    </row>
    <row r="23" spans="1:14" ht="13.5" customHeight="1" x14ac:dyDescent="0.25">
      <c r="A23" s="16" t="s">
        <v>183</v>
      </c>
      <c r="B23" s="67"/>
      <c r="C23" s="67"/>
      <c r="D23" s="67"/>
      <c r="E23" s="67"/>
      <c r="F23" s="67"/>
      <c r="G23" s="67"/>
      <c r="H23" s="67"/>
      <c r="I23" s="67"/>
      <c r="J23" s="77"/>
      <c r="K23" s="77"/>
      <c r="L23" s="77"/>
      <c r="M23" s="77"/>
      <c r="N23" s="78"/>
    </row>
    <row r="24" spans="1:14" x14ac:dyDescent="0.25">
      <c r="A24" s="16"/>
      <c r="B24" s="16"/>
      <c r="C24" s="16"/>
      <c r="D24" s="16"/>
      <c r="E24" s="16"/>
    </row>
  </sheetData>
  <mergeCells count="2">
    <mergeCell ref="A1:N1"/>
    <mergeCell ref="A2:N2"/>
  </mergeCells>
  <pageMargins left="0.39370078740157483" right="7.874015748031496E-2" top="0.55118110236220474" bottom="7.874015748031496E-2" header="0.31496062992125984" footer="0.31496062992125984"/>
  <pageSetup paperSize="9" scale="67" orientation="portrait" r:id="rId1"/>
  <colBreaks count="1" manualBreakCount="1">
    <brk id="14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1:N51"/>
  <sheetViews>
    <sheetView view="pageBreakPreview" zoomScale="115" zoomScaleNormal="100" zoomScaleSheetLayoutView="115" workbookViewId="0">
      <selection activeCell="AA13" sqref="AA13"/>
    </sheetView>
  </sheetViews>
  <sheetFormatPr defaultRowHeight="15" x14ac:dyDescent="0.25"/>
  <cols>
    <col min="1" max="1" width="21.140625" customWidth="1"/>
    <col min="2" max="13" width="8.28515625" customWidth="1"/>
    <col min="14" max="14" width="21.140625" customWidth="1"/>
  </cols>
  <sheetData>
    <row r="1" spans="1:14" x14ac:dyDescent="0.25">
      <c r="A1" s="399" t="s">
        <v>246</v>
      </c>
      <c r="B1" s="399"/>
      <c r="C1" s="399"/>
      <c r="D1" s="399"/>
      <c r="E1" s="399"/>
      <c r="F1" s="399"/>
      <c r="G1" s="399"/>
      <c r="H1" s="399"/>
      <c r="I1" s="399"/>
      <c r="J1" s="399"/>
      <c r="K1" s="399"/>
      <c r="L1" s="399"/>
      <c r="M1" s="399"/>
      <c r="N1" s="399"/>
    </row>
    <row r="2" spans="1:14" x14ac:dyDescent="0.25">
      <c r="A2" s="400" t="s">
        <v>247</v>
      </c>
      <c r="B2" s="400"/>
      <c r="C2" s="400"/>
      <c r="D2" s="400"/>
      <c r="E2" s="400"/>
      <c r="F2" s="400"/>
      <c r="G2" s="400"/>
      <c r="H2" s="400"/>
      <c r="I2" s="400"/>
      <c r="J2" s="400"/>
      <c r="K2" s="400"/>
      <c r="L2" s="400"/>
      <c r="M2" s="400"/>
      <c r="N2" s="400"/>
    </row>
    <row r="4" spans="1:14" ht="33" customHeight="1" x14ac:dyDescent="0.25">
      <c r="A4" s="131" t="s">
        <v>16</v>
      </c>
      <c r="B4" s="132"/>
      <c r="C4" s="132"/>
      <c r="D4" s="132"/>
      <c r="E4" s="132"/>
      <c r="F4" s="132"/>
      <c r="G4" s="132"/>
      <c r="H4" s="132"/>
      <c r="I4" s="132"/>
      <c r="J4" s="132"/>
      <c r="K4" s="132"/>
      <c r="L4" s="132"/>
      <c r="M4" s="132"/>
      <c r="N4" s="133" t="s">
        <v>74</v>
      </c>
    </row>
    <row r="5" spans="1:14" ht="33" customHeight="1" x14ac:dyDescent="0.25">
      <c r="A5" s="134" t="s">
        <v>0</v>
      </c>
      <c r="B5" s="135">
        <v>2010</v>
      </c>
      <c r="C5" s="135">
        <v>2011</v>
      </c>
      <c r="D5" s="136">
        <v>2012</v>
      </c>
      <c r="E5" s="135">
        <v>2013</v>
      </c>
      <c r="F5" s="136">
        <v>2014</v>
      </c>
      <c r="G5" s="135">
        <v>2015</v>
      </c>
      <c r="H5" s="135">
        <v>2016</v>
      </c>
      <c r="I5" s="135">
        <v>2017</v>
      </c>
      <c r="J5" s="135">
        <v>2018</v>
      </c>
      <c r="K5" s="135">
        <v>2019</v>
      </c>
      <c r="L5" s="135">
        <v>2020</v>
      </c>
      <c r="M5" s="135">
        <v>2021</v>
      </c>
      <c r="N5" s="137" t="s">
        <v>1</v>
      </c>
    </row>
    <row r="6" spans="1:14" ht="33" customHeight="1" x14ac:dyDescent="0.25">
      <c r="A6" s="120" t="s">
        <v>3</v>
      </c>
      <c r="B6" s="125">
        <v>4432.6000000000004</v>
      </c>
      <c r="C6" s="125">
        <v>4680.1000000000004</v>
      </c>
      <c r="D6" s="125">
        <v>4745</v>
      </c>
      <c r="E6" s="125">
        <v>4784.2</v>
      </c>
      <c r="F6" s="125">
        <v>5070.7</v>
      </c>
      <c r="G6" s="125">
        <v>5049.3999999999996</v>
      </c>
      <c r="H6" s="125">
        <v>5034.3999999999996</v>
      </c>
      <c r="I6" s="125">
        <v>5151.2</v>
      </c>
      <c r="J6" s="125">
        <v>5209.8</v>
      </c>
      <c r="K6" s="125">
        <v>5435.9</v>
      </c>
      <c r="L6" s="125">
        <v>5551</v>
      </c>
      <c r="M6" s="125">
        <v>5733.9</v>
      </c>
      <c r="N6" s="122" t="s">
        <v>18</v>
      </c>
    </row>
    <row r="7" spans="1:14" ht="33" customHeight="1" x14ac:dyDescent="0.25">
      <c r="A7" s="1" t="s">
        <v>6</v>
      </c>
      <c r="B7" s="10">
        <v>153.4</v>
      </c>
      <c r="C7" s="10">
        <v>162.5</v>
      </c>
      <c r="D7" s="10">
        <v>160.69999999999999</v>
      </c>
      <c r="E7" s="10">
        <v>146.30000000000001</v>
      </c>
      <c r="F7" s="10">
        <v>160.19999999999999</v>
      </c>
      <c r="G7" s="10">
        <v>153.30000000000001</v>
      </c>
      <c r="H7" s="10">
        <v>140.9</v>
      </c>
      <c r="I7" s="10">
        <v>141.30000000000001</v>
      </c>
      <c r="J7" s="10">
        <v>154.6</v>
      </c>
      <c r="K7" s="10">
        <v>187.4</v>
      </c>
      <c r="L7" s="10">
        <v>183.6</v>
      </c>
      <c r="M7" s="10">
        <v>197.4</v>
      </c>
      <c r="N7" s="109" t="s">
        <v>6</v>
      </c>
    </row>
    <row r="8" spans="1:14" ht="33" customHeight="1" x14ac:dyDescent="0.25">
      <c r="A8" s="1" t="s">
        <v>7</v>
      </c>
      <c r="B8" s="10">
        <v>630.20000000000005</v>
      </c>
      <c r="C8" s="10">
        <v>646.20000000000005</v>
      </c>
      <c r="D8" s="10">
        <v>634.20000000000005</v>
      </c>
      <c r="E8" s="10">
        <v>668.1</v>
      </c>
      <c r="F8" s="10">
        <v>682.6</v>
      </c>
      <c r="G8" s="10">
        <v>658.1</v>
      </c>
      <c r="H8" s="10">
        <v>648.20000000000005</v>
      </c>
      <c r="I8" s="10">
        <v>657</v>
      </c>
      <c r="J8" s="10">
        <v>663.4</v>
      </c>
      <c r="K8" s="10">
        <v>690</v>
      </c>
      <c r="L8" s="10">
        <v>703.5</v>
      </c>
      <c r="M8" s="10">
        <v>737.3</v>
      </c>
      <c r="N8" s="109" t="s">
        <v>7</v>
      </c>
    </row>
    <row r="9" spans="1:14" ht="33" customHeight="1" x14ac:dyDescent="0.25">
      <c r="A9" s="3" t="s">
        <v>8</v>
      </c>
      <c r="B9" s="10">
        <v>852.2</v>
      </c>
      <c r="C9" s="10">
        <v>900</v>
      </c>
      <c r="D9" s="10">
        <v>904.7</v>
      </c>
      <c r="E9" s="10">
        <v>897.3</v>
      </c>
      <c r="F9" s="10">
        <v>926.4</v>
      </c>
      <c r="G9" s="10">
        <v>924</v>
      </c>
      <c r="H9" s="10">
        <v>914.9</v>
      </c>
      <c r="I9" s="10">
        <v>931</v>
      </c>
      <c r="J9" s="10">
        <v>925.7</v>
      </c>
      <c r="K9" s="57">
        <v>963.6</v>
      </c>
      <c r="L9" s="57">
        <v>957.6</v>
      </c>
      <c r="M9" s="57">
        <v>958.3</v>
      </c>
      <c r="N9" s="112" t="s">
        <v>8</v>
      </c>
    </row>
    <row r="10" spans="1:14" ht="33" customHeight="1" x14ac:dyDescent="0.25">
      <c r="A10" s="1" t="s">
        <v>9</v>
      </c>
      <c r="B10" s="10">
        <v>680.5</v>
      </c>
      <c r="C10" s="10">
        <v>739</v>
      </c>
      <c r="D10" s="10">
        <v>750.5</v>
      </c>
      <c r="E10" s="10">
        <v>783.7</v>
      </c>
      <c r="F10" s="10">
        <v>856</v>
      </c>
      <c r="G10" s="10">
        <v>876.1</v>
      </c>
      <c r="H10" s="10">
        <v>857.5</v>
      </c>
      <c r="I10" s="10">
        <v>893</v>
      </c>
      <c r="J10" s="11">
        <v>885.4</v>
      </c>
      <c r="K10" s="11">
        <v>902.5</v>
      </c>
      <c r="L10" s="11">
        <v>886.4</v>
      </c>
      <c r="M10" s="11">
        <v>911.5</v>
      </c>
      <c r="N10" s="109" t="s">
        <v>9</v>
      </c>
    </row>
    <row r="11" spans="1:14" ht="33" customHeight="1" x14ac:dyDescent="0.25">
      <c r="A11" s="1" t="s">
        <v>10</v>
      </c>
      <c r="B11" s="10">
        <v>587.20000000000005</v>
      </c>
      <c r="C11" s="10">
        <v>594.6</v>
      </c>
      <c r="D11" s="10">
        <v>624.29999999999995</v>
      </c>
      <c r="E11" s="10">
        <v>615.5</v>
      </c>
      <c r="F11" s="10">
        <v>643.9</v>
      </c>
      <c r="G11" s="10">
        <v>652.1</v>
      </c>
      <c r="H11" s="10">
        <v>677</v>
      </c>
      <c r="I11" s="10">
        <v>698.7</v>
      </c>
      <c r="J11" s="11">
        <v>724.3</v>
      </c>
      <c r="K11" s="11">
        <v>773.4</v>
      </c>
      <c r="L11" s="11">
        <v>820.8</v>
      </c>
      <c r="M11" s="11">
        <v>860.2</v>
      </c>
      <c r="N11" s="109" t="s">
        <v>10</v>
      </c>
    </row>
    <row r="12" spans="1:14" ht="33" customHeight="1" x14ac:dyDescent="0.25">
      <c r="A12" s="1" t="s">
        <v>11</v>
      </c>
      <c r="B12" s="10">
        <v>498.6</v>
      </c>
      <c r="C12" s="10">
        <v>533.70000000000005</v>
      </c>
      <c r="D12" s="10">
        <v>527.6</v>
      </c>
      <c r="E12" s="10">
        <v>516.5</v>
      </c>
      <c r="F12" s="10">
        <v>547.4</v>
      </c>
      <c r="G12" s="10">
        <v>552.9</v>
      </c>
      <c r="H12" s="10">
        <v>563.70000000000005</v>
      </c>
      <c r="I12" s="10">
        <v>559.29999999999995</v>
      </c>
      <c r="J12" s="10">
        <v>573.4</v>
      </c>
      <c r="K12" s="10">
        <v>599.6</v>
      </c>
      <c r="L12" s="10">
        <v>653.4</v>
      </c>
      <c r="M12" s="10">
        <v>690.8</v>
      </c>
      <c r="N12" s="109" t="s">
        <v>11</v>
      </c>
    </row>
    <row r="13" spans="1:14" ht="33" customHeight="1" x14ac:dyDescent="0.25">
      <c r="A13" s="4" t="s">
        <v>12</v>
      </c>
      <c r="B13" s="10">
        <v>452.7</v>
      </c>
      <c r="C13" s="10">
        <v>472.3</v>
      </c>
      <c r="D13" s="10">
        <v>469.1</v>
      </c>
      <c r="E13" s="10">
        <v>467.4</v>
      </c>
      <c r="F13" s="10">
        <v>494.4</v>
      </c>
      <c r="G13" s="10">
        <v>475.7</v>
      </c>
      <c r="H13" s="10">
        <v>476.1</v>
      </c>
      <c r="I13" s="10">
        <v>484.1</v>
      </c>
      <c r="J13" s="10">
        <v>489.4</v>
      </c>
      <c r="K13" s="10">
        <v>501.9</v>
      </c>
      <c r="L13" s="10">
        <v>539.70000000000005</v>
      </c>
      <c r="M13" s="10">
        <v>554</v>
      </c>
      <c r="N13" s="111" t="s">
        <v>12</v>
      </c>
    </row>
    <row r="14" spans="1:14" ht="33" customHeight="1" x14ac:dyDescent="0.25">
      <c r="A14" s="1" t="s">
        <v>13</v>
      </c>
      <c r="B14" s="10">
        <v>361.5</v>
      </c>
      <c r="C14" s="10">
        <v>372.1</v>
      </c>
      <c r="D14" s="10">
        <v>387.7</v>
      </c>
      <c r="E14" s="10">
        <v>393.9</v>
      </c>
      <c r="F14" s="10">
        <v>422.9</v>
      </c>
      <c r="G14" s="10">
        <v>406.1</v>
      </c>
      <c r="H14" s="10">
        <v>422.3</v>
      </c>
      <c r="I14" s="10">
        <v>414.6</v>
      </c>
      <c r="J14" s="11">
        <v>423.6</v>
      </c>
      <c r="K14" s="11">
        <v>430.1</v>
      </c>
      <c r="L14" s="11">
        <v>425.2</v>
      </c>
      <c r="M14" s="11">
        <v>427</v>
      </c>
      <c r="N14" s="109" t="s">
        <v>13</v>
      </c>
    </row>
    <row r="15" spans="1:14" ht="33" customHeight="1" x14ac:dyDescent="0.25">
      <c r="A15" s="1" t="s">
        <v>14</v>
      </c>
      <c r="B15" s="10">
        <v>158.80000000000001</v>
      </c>
      <c r="C15" s="10">
        <v>187.5</v>
      </c>
      <c r="D15" s="10">
        <v>204</v>
      </c>
      <c r="E15" s="10">
        <v>223</v>
      </c>
      <c r="F15" s="10">
        <v>251.7</v>
      </c>
      <c r="G15" s="10">
        <v>268.2</v>
      </c>
      <c r="H15" s="10">
        <v>257.39999999999998</v>
      </c>
      <c r="I15" s="10">
        <v>283.60000000000002</v>
      </c>
      <c r="J15" s="10">
        <v>283.7</v>
      </c>
      <c r="K15" s="10">
        <v>298.3</v>
      </c>
      <c r="L15" s="10">
        <v>288.60000000000002</v>
      </c>
      <c r="M15" s="10">
        <v>303.10000000000002</v>
      </c>
      <c r="N15" s="109" t="s">
        <v>14</v>
      </c>
    </row>
    <row r="16" spans="1:14" ht="33" customHeight="1" x14ac:dyDescent="0.25">
      <c r="A16" s="1" t="s">
        <v>15</v>
      </c>
      <c r="B16" s="11">
        <v>57.3</v>
      </c>
      <c r="C16" s="11">
        <v>72.099999999999994</v>
      </c>
      <c r="D16" s="11">
        <v>82</v>
      </c>
      <c r="E16" s="11">
        <v>72.599999999999994</v>
      </c>
      <c r="F16" s="11">
        <v>85.3</v>
      </c>
      <c r="G16" s="11">
        <v>82.8</v>
      </c>
      <c r="H16" s="11">
        <v>76.400000000000006</v>
      </c>
      <c r="I16" s="11">
        <v>88.5</v>
      </c>
      <c r="J16" s="10">
        <v>86.3</v>
      </c>
      <c r="K16" s="10">
        <v>89.2</v>
      </c>
      <c r="L16" s="10">
        <v>92.1</v>
      </c>
      <c r="M16" s="10">
        <v>94.5</v>
      </c>
      <c r="N16" s="109" t="s">
        <v>15</v>
      </c>
    </row>
    <row r="17" spans="1:14" ht="33" customHeight="1" x14ac:dyDescent="0.25">
      <c r="A17" s="120" t="s">
        <v>4</v>
      </c>
      <c r="B17" s="121">
        <v>1500</v>
      </c>
      <c r="C17" s="121">
        <v>1500</v>
      </c>
      <c r="D17" s="121">
        <v>1600</v>
      </c>
      <c r="E17" s="121">
        <v>1800</v>
      </c>
      <c r="F17" s="121">
        <v>1888</v>
      </c>
      <c r="G17" s="121">
        <v>2000</v>
      </c>
      <c r="H17" s="121">
        <v>2000</v>
      </c>
      <c r="I17" s="121">
        <v>2170</v>
      </c>
      <c r="J17" s="121">
        <v>2342</v>
      </c>
      <c r="K17" s="121">
        <v>2477</v>
      </c>
      <c r="L17" s="121">
        <v>2093</v>
      </c>
      <c r="M17" s="121">
        <v>2315</v>
      </c>
      <c r="N17" s="122" t="s">
        <v>5</v>
      </c>
    </row>
    <row r="18" spans="1:14" ht="33" customHeight="1" x14ac:dyDescent="0.25">
      <c r="A18" s="1" t="s">
        <v>6</v>
      </c>
      <c r="B18" s="8">
        <v>650</v>
      </c>
      <c r="C18" s="8">
        <v>720</v>
      </c>
      <c r="D18" s="8">
        <v>700</v>
      </c>
      <c r="E18" s="8">
        <v>800</v>
      </c>
      <c r="F18" s="8">
        <v>900</v>
      </c>
      <c r="G18" s="8">
        <v>900</v>
      </c>
      <c r="H18" s="8">
        <v>900</v>
      </c>
      <c r="I18" s="8">
        <v>1200</v>
      </c>
      <c r="J18" s="8">
        <v>1453</v>
      </c>
      <c r="K18" s="8">
        <v>1476</v>
      </c>
      <c r="L18" s="8">
        <v>1220</v>
      </c>
      <c r="M18" s="8">
        <v>1530</v>
      </c>
      <c r="N18" s="109" t="s">
        <v>6</v>
      </c>
    </row>
    <row r="19" spans="1:14" ht="33" customHeight="1" x14ac:dyDescent="0.25">
      <c r="A19" s="1" t="s">
        <v>7</v>
      </c>
      <c r="B19" s="8">
        <v>1000</v>
      </c>
      <c r="C19" s="8">
        <v>1000</v>
      </c>
      <c r="D19" s="8">
        <v>1030</v>
      </c>
      <c r="E19" s="8">
        <v>1200</v>
      </c>
      <c r="F19" s="8">
        <v>1200</v>
      </c>
      <c r="G19" s="8">
        <v>1200</v>
      </c>
      <c r="H19" s="8">
        <v>1300</v>
      </c>
      <c r="I19" s="8">
        <v>1400</v>
      </c>
      <c r="J19" s="8">
        <v>1623</v>
      </c>
      <c r="K19" s="8">
        <v>1672</v>
      </c>
      <c r="L19" s="8">
        <v>1325</v>
      </c>
      <c r="M19" s="8">
        <v>1616</v>
      </c>
      <c r="N19" s="109" t="s">
        <v>7</v>
      </c>
    </row>
    <row r="20" spans="1:14" ht="33" customHeight="1" x14ac:dyDescent="0.25">
      <c r="A20" s="3" t="s">
        <v>8</v>
      </c>
      <c r="B20" s="8">
        <v>1500</v>
      </c>
      <c r="C20" s="8">
        <v>1500</v>
      </c>
      <c r="D20" s="8">
        <v>1500</v>
      </c>
      <c r="E20" s="8">
        <v>1660</v>
      </c>
      <c r="F20" s="8">
        <v>1760</v>
      </c>
      <c r="G20" s="8">
        <v>1800</v>
      </c>
      <c r="H20" s="8">
        <v>1800</v>
      </c>
      <c r="I20" s="8">
        <v>1987</v>
      </c>
      <c r="J20" s="8">
        <v>2115</v>
      </c>
      <c r="K20" s="58">
        <v>2186</v>
      </c>
      <c r="L20" s="58">
        <v>1856</v>
      </c>
      <c r="M20" s="58">
        <v>1787</v>
      </c>
      <c r="N20" s="112" t="s">
        <v>8</v>
      </c>
    </row>
    <row r="21" spans="1:14" ht="33" customHeight="1" x14ac:dyDescent="0.25">
      <c r="A21" s="1" t="s">
        <v>9</v>
      </c>
      <c r="B21" s="8">
        <v>1750</v>
      </c>
      <c r="C21" s="8">
        <v>1750</v>
      </c>
      <c r="D21" s="8">
        <v>1800</v>
      </c>
      <c r="E21" s="8">
        <v>1995</v>
      </c>
      <c r="F21" s="8">
        <v>2000</v>
      </c>
      <c r="G21" s="8">
        <v>2125</v>
      </c>
      <c r="H21" s="8">
        <v>2200</v>
      </c>
      <c r="I21" s="8">
        <v>2300</v>
      </c>
      <c r="J21" s="12">
        <v>2451</v>
      </c>
      <c r="K21" s="12">
        <v>2646</v>
      </c>
      <c r="L21" s="12">
        <v>2371</v>
      </c>
      <c r="M21" s="12">
        <v>2500</v>
      </c>
      <c r="N21" s="109" t="s">
        <v>9</v>
      </c>
    </row>
    <row r="22" spans="1:14" ht="33" customHeight="1" x14ac:dyDescent="0.25">
      <c r="A22" s="1" t="s">
        <v>10</v>
      </c>
      <c r="B22" s="8">
        <v>1800</v>
      </c>
      <c r="C22" s="8">
        <v>1875</v>
      </c>
      <c r="D22" s="8">
        <v>2000</v>
      </c>
      <c r="E22" s="8">
        <v>2000</v>
      </c>
      <c r="F22" s="8">
        <v>2200</v>
      </c>
      <c r="G22" s="8">
        <v>2345</v>
      </c>
      <c r="H22" s="8">
        <v>2500</v>
      </c>
      <c r="I22" s="8">
        <v>2500</v>
      </c>
      <c r="J22" s="12">
        <v>2663</v>
      </c>
      <c r="K22" s="12">
        <v>2940</v>
      </c>
      <c r="L22" s="12">
        <v>2831</v>
      </c>
      <c r="M22" s="12">
        <v>2941</v>
      </c>
      <c r="N22" s="109" t="s">
        <v>10</v>
      </c>
    </row>
    <row r="23" spans="1:14" ht="33" customHeight="1" x14ac:dyDescent="0.25">
      <c r="A23" s="1" t="s">
        <v>11</v>
      </c>
      <c r="B23" s="8">
        <v>1840</v>
      </c>
      <c r="C23" s="8">
        <v>1970</v>
      </c>
      <c r="D23" s="8">
        <v>2000</v>
      </c>
      <c r="E23" s="8">
        <v>2000</v>
      </c>
      <c r="F23" s="8">
        <v>2215</v>
      </c>
      <c r="G23" s="8">
        <v>2400</v>
      </c>
      <c r="H23" s="8">
        <v>2500</v>
      </c>
      <c r="I23" s="8">
        <v>2695</v>
      </c>
      <c r="J23" s="8">
        <v>2764</v>
      </c>
      <c r="K23" s="8">
        <v>2996</v>
      </c>
      <c r="L23" s="8">
        <v>2887</v>
      </c>
      <c r="M23" s="8">
        <v>3154</v>
      </c>
      <c r="N23" s="109" t="s">
        <v>11</v>
      </c>
    </row>
    <row r="24" spans="1:14" ht="33" customHeight="1" x14ac:dyDescent="0.25">
      <c r="A24" s="4" t="s">
        <v>12</v>
      </c>
      <c r="B24" s="8">
        <v>2000</v>
      </c>
      <c r="C24" s="8">
        <v>2000</v>
      </c>
      <c r="D24" s="8">
        <v>2000</v>
      </c>
      <c r="E24" s="8">
        <v>2278</v>
      </c>
      <c r="F24" s="8">
        <v>2500</v>
      </c>
      <c r="G24" s="8">
        <v>2500</v>
      </c>
      <c r="H24" s="8">
        <v>2500</v>
      </c>
      <c r="I24" s="8">
        <v>2500</v>
      </c>
      <c r="J24" s="8">
        <v>2648</v>
      </c>
      <c r="K24" s="8">
        <v>2875</v>
      </c>
      <c r="L24" s="8">
        <v>2714</v>
      </c>
      <c r="M24" s="8">
        <v>2990</v>
      </c>
      <c r="N24" s="111" t="s">
        <v>12</v>
      </c>
    </row>
    <row r="25" spans="1:14" ht="33" customHeight="1" x14ac:dyDescent="0.25">
      <c r="A25" s="1" t="s">
        <v>13</v>
      </c>
      <c r="B25" s="8">
        <v>2000</v>
      </c>
      <c r="C25" s="8">
        <v>2000</v>
      </c>
      <c r="D25" s="8">
        <v>2095</v>
      </c>
      <c r="E25" s="8">
        <v>2300</v>
      </c>
      <c r="F25" s="8">
        <v>2500</v>
      </c>
      <c r="G25" s="8">
        <v>2500</v>
      </c>
      <c r="H25" s="8">
        <v>2720</v>
      </c>
      <c r="I25" s="8">
        <v>2750</v>
      </c>
      <c r="J25" s="12">
        <v>2933</v>
      </c>
      <c r="K25" s="12">
        <v>3150</v>
      </c>
      <c r="L25" s="12">
        <v>2715</v>
      </c>
      <c r="M25" s="12">
        <v>3013</v>
      </c>
      <c r="N25" s="109" t="s">
        <v>13</v>
      </c>
    </row>
    <row r="26" spans="1:14" ht="33" customHeight="1" x14ac:dyDescent="0.25">
      <c r="A26" s="1" t="s">
        <v>14</v>
      </c>
      <c r="B26" s="8">
        <v>1717</v>
      </c>
      <c r="C26" s="8">
        <v>1800</v>
      </c>
      <c r="D26" s="8">
        <v>1800</v>
      </c>
      <c r="E26" s="8">
        <v>2000</v>
      </c>
      <c r="F26" s="8">
        <v>2125</v>
      </c>
      <c r="G26" s="8">
        <v>2500</v>
      </c>
      <c r="H26" s="8">
        <v>2695</v>
      </c>
      <c r="I26" s="8">
        <v>3000</v>
      </c>
      <c r="J26" s="8">
        <v>3199</v>
      </c>
      <c r="K26" s="8">
        <v>3285</v>
      </c>
      <c r="L26" s="8">
        <v>2712</v>
      </c>
      <c r="M26" s="8">
        <v>3022</v>
      </c>
      <c r="N26" s="109" t="s">
        <v>14</v>
      </c>
    </row>
    <row r="27" spans="1:14" ht="33" customHeight="1" x14ac:dyDescent="0.25">
      <c r="A27" s="1" t="s">
        <v>15</v>
      </c>
      <c r="B27" s="12">
        <v>1000</v>
      </c>
      <c r="C27" s="12">
        <v>1200</v>
      </c>
      <c r="D27" s="12">
        <v>1200</v>
      </c>
      <c r="E27" s="12">
        <v>1320</v>
      </c>
      <c r="F27" s="12">
        <v>1500</v>
      </c>
      <c r="G27" s="12">
        <v>1500</v>
      </c>
      <c r="H27" s="12">
        <v>1522</v>
      </c>
      <c r="I27" s="12">
        <v>1850</v>
      </c>
      <c r="J27" s="8">
        <v>2213</v>
      </c>
      <c r="K27" s="8">
        <v>2339</v>
      </c>
      <c r="L27" s="8">
        <v>1735</v>
      </c>
      <c r="M27" s="8">
        <v>2292</v>
      </c>
      <c r="N27" s="109" t="s">
        <v>15</v>
      </c>
    </row>
    <row r="28" spans="1:14" ht="33" customHeight="1" x14ac:dyDescent="0.25">
      <c r="A28" s="126" t="s">
        <v>19</v>
      </c>
      <c r="B28" s="121">
        <v>2003</v>
      </c>
      <c r="C28" s="121">
        <v>2035</v>
      </c>
      <c r="D28" s="121">
        <v>2126</v>
      </c>
      <c r="E28" s="121">
        <v>2259</v>
      </c>
      <c r="F28" s="121">
        <v>2455</v>
      </c>
      <c r="G28" s="121">
        <v>2558</v>
      </c>
      <c r="H28" s="121">
        <v>2741</v>
      </c>
      <c r="I28" s="121">
        <v>2953</v>
      </c>
      <c r="J28" s="121">
        <v>3174</v>
      </c>
      <c r="K28" s="121">
        <v>3304</v>
      </c>
      <c r="L28" s="121">
        <v>2963</v>
      </c>
      <c r="M28" s="121">
        <v>3084.7</v>
      </c>
      <c r="N28" s="122" t="s">
        <v>20</v>
      </c>
    </row>
    <row r="29" spans="1:14" ht="33" customHeight="1" x14ac:dyDescent="0.25">
      <c r="A29" s="1" t="s">
        <v>6</v>
      </c>
      <c r="B29" s="8">
        <v>726</v>
      </c>
      <c r="C29" s="8">
        <v>774</v>
      </c>
      <c r="D29" s="8">
        <v>788</v>
      </c>
      <c r="E29" s="8">
        <v>900</v>
      </c>
      <c r="F29" s="8">
        <v>917</v>
      </c>
      <c r="G29" s="8">
        <v>1002</v>
      </c>
      <c r="H29" s="8">
        <v>1080</v>
      </c>
      <c r="I29" s="8">
        <v>1381</v>
      </c>
      <c r="J29" s="8">
        <v>1453</v>
      </c>
      <c r="K29" s="8">
        <v>1607</v>
      </c>
      <c r="L29" s="8">
        <v>1448</v>
      </c>
      <c r="M29" s="8">
        <v>1571.8</v>
      </c>
      <c r="N29" s="109" t="s">
        <v>6</v>
      </c>
    </row>
    <row r="30" spans="1:14" ht="33" customHeight="1" x14ac:dyDescent="0.25">
      <c r="A30" s="1" t="s">
        <v>7</v>
      </c>
      <c r="B30" s="8">
        <v>1195</v>
      </c>
      <c r="C30" s="8">
        <v>1199</v>
      </c>
      <c r="D30" s="8">
        <v>1225</v>
      </c>
      <c r="E30" s="8">
        <v>1344</v>
      </c>
      <c r="F30" s="8">
        <v>1385</v>
      </c>
      <c r="G30" s="8">
        <v>1421</v>
      </c>
      <c r="H30" s="8">
        <v>1558</v>
      </c>
      <c r="I30" s="8">
        <v>1685</v>
      </c>
      <c r="J30" s="8">
        <v>1813</v>
      </c>
      <c r="K30" s="8">
        <v>1886</v>
      </c>
      <c r="L30" s="8">
        <v>1630</v>
      </c>
      <c r="M30" s="8">
        <v>1750.9</v>
      </c>
      <c r="N30" s="109" t="s">
        <v>7</v>
      </c>
    </row>
    <row r="31" spans="1:14" ht="33" customHeight="1" x14ac:dyDescent="0.25">
      <c r="A31" s="3" t="s">
        <v>8</v>
      </c>
      <c r="B31" s="8">
        <v>1729</v>
      </c>
      <c r="C31" s="8">
        <v>1712</v>
      </c>
      <c r="D31" s="8">
        <v>1830</v>
      </c>
      <c r="E31" s="8">
        <v>1908</v>
      </c>
      <c r="F31" s="8">
        <v>2022</v>
      </c>
      <c r="G31" s="8">
        <v>2083</v>
      </c>
      <c r="H31" s="8">
        <v>2149</v>
      </c>
      <c r="I31" s="8">
        <v>2248</v>
      </c>
      <c r="J31" s="8">
        <v>2356</v>
      </c>
      <c r="K31" s="58">
        <v>2615</v>
      </c>
      <c r="L31" s="58">
        <v>2256</v>
      </c>
      <c r="M31" s="58">
        <v>2348.3000000000002</v>
      </c>
      <c r="N31" s="112" t="s">
        <v>8</v>
      </c>
    </row>
    <row r="32" spans="1:14" ht="33" customHeight="1" x14ac:dyDescent="0.25">
      <c r="A32" s="1" t="s">
        <v>9</v>
      </c>
      <c r="B32" s="8">
        <v>2061</v>
      </c>
      <c r="C32" s="8">
        <v>2058</v>
      </c>
      <c r="D32" s="8">
        <v>2118</v>
      </c>
      <c r="E32" s="8">
        <v>2261</v>
      </c>
      <c r="F32" s="8">
        <v>2485</v>
      </c>
      <c r="G32" s="8">
        <v>2526</v>
      </c>
      <c r="H32" s="8">
        <v>2694</v>
      </c>
      <c r="I32" s="8">
        <v>2801</v>
      </c>
      <c r="J32" s="8">
        <v>3028</v>
      </c>
      <c r="K32" s="8">
        <v>3303</v>
      </c>
      <c r="L32" s="8">
        <v>2881</v>
      </c>
      <c r="M32" s="8">
        <v>3089.9</v>
      </c>
      <c r="N32" s="109" t="s">
        <v>9</v>
      </c>
    </row>
    <row r="33" spans="1:14" ht="33" customHeight="1" x14ac:dyDescent="0.25">
      <c r="A33" s="1" t="s">
        <v>10</v>
      </c>
      <c r="B33" s="8">
        <v>2324</v>
      </c>
      <c r="C33" s="8">
        <v>2349</v>
      </c>
      <c r="D33" s="8">
        <v>2461</v>
      </c>
      <c r="E33" s="8">
        <v>2568</v>
      </c>
      <c r="F33" s="8">
        <v>2825</v>
      </c>
      <c r="G33" s="8">
        <v>2872</v>
      </c>
      <c r="H33" s="8">
        <v>3160</v>
      </c>
      <c r="I33" s="8">
        <v>3302</v>
      </c>
      <c r="J33" s="8">
        <v>3551</v>
      </c>
      <c r="K33" s="8">
        <v>3644</v>
      </c>
      <c r="L33" s="8">
        <v>3387</v>
      </c>
      <c r="M33" s="8">
        <v>3532</v>
      </c>
      <c r="N33" s="109" t="s">
        <v>10</v>
      </c>
    </row>
    <row r="34" spans="1:14" ht="33" customHeight="1" x14ac:dyDescent="0.25">
      <c r="A34" s="1" t="s">
        <v>11</v>
      </c>
      <c r="B34" s="8">
        <v>2351</v>
      </c>
      <c r="C34" s="8">
        <v>2480</v>
      </c>
      <c r="D34" s="8">
        <v>2601</v>
      </c>
      <c r="E34" s="8">
        <v>2638</v>
      </c>
      <c r="F34" s="8">
        <v>2976</v>
      </c>
      <c r="G34" s="8">
        <v>3060</v>
      </c>
      <c r="H34" s="8">
        <v>3340</v>
      </c>
      <c r="I34" s="8">
        <v>3744</v>
      </c>
      <c r="J34" s="8">
        <v>4109</v>
      </c>
      <c r="K34" s="8">
        <v>4121</v>
      </c>
      <c r="L34" s="8">
        <v>3810</v>
      </c>
      <c r="M34" s="8">
        <v>3861.4</v>
      </c>
      <c r="N34" s="109" t="s">
        <v>11</v>
      </c>
    </row>
    <row r="35" spans="1:14" ht="33" customHeight="1" x14ac:dyDescent="0.25">
      <c r="A35" s="4" t="s">
        <v>12</v>
      </c>
      <c r="B35" s="8">
        <v>2630</v>
      </c>
      <c r="C35" s="8">
        <v>2583</v>
      </c>
      <c r="D35" s="8">
        <v>2720</v>
      </c>
      <c r="E35" s="8">
        <v>2938</v>
      </c>
      <c r="F35" s="8">
        <v>3278</v>
      </c>
      <c r="G35" s="8">
        <v>3349</v>
      </c>
      <c r="H35" s="8">
        <v>3436</v>
      </c>
      <c r="I35" s="8">
        <v>3921</v>
      </c>
      <c r="J35" s="8">
        <v>4113</v>
      </c>
      <c r="K35" s="8">
        <v>4248</v>
      </c>
      <c r="L35" s="8">
        <v>3801</v>
      </c>
      <c r="M35" s="8">
        <v>3984.4</v>
      </c>
      <c r="N35" s="111" t="s">
        <v>12</v>
      </c>
    </row>
    <row r="36" spans="1:14" ht="33" customHeight="1" x14ac:dyDescent="0.25">
      <c r="A36" s="1" t="s">
        <v>13</v>
      </c>
      <c r="B36" s="8">
        <v>2572</v>
      </c>
      <c r="C36" s="8">
        <v>2633</v>
      </c>
      <c r="D36" s="8">
        <v>2880</v>
      </c>
      <c r="E36" s="8">
        <v>2968</v>
      </c>
      <c r="F36" s="8">
        <v>3182</v>
      </c>
      <c r="G36" s="8">
        <v>3376</v>
      </c>
      <c r="H36" s="8">
        <v>3609</v>
      </c>
      <c r="I36" s="8">
        <v>3730</v>
      </c>
      <c r="J36" s="8">
        <v>4189</v>
      </c>
      <c r="K36" s="8">
        <v>4265</v>
      </c>
      <c r="L36" s="8">
        <v>3822</v>
      </c>
      <c r="M36" s="8">
        <v>3825.7</v>
      </c>
      <c r="N36" s="109" t="s">
        <v>13</v>
      </c>
    </row>
    <row r="37" spans="1:14" ht="33" customHeight="1" x14ac:dyDescent="0.25">
      <c r="A37" s="1" t="s">
        <v>14</v>
      </c>
      <c r="B37" s="8">
        <v>2410</v>
      </c>
      <c r="C37" s="8">
        <v>2706</v>
      </c>
      <c r="D37" s="8">
        <v>2366</v>
      </c>
      <c r="E37" s="8">
        <v>2991</v>
      </c>
      <c r="F37" s="8">
        <v>2974</v>
      </c>
      <c r="G37" s="8">
        <v>3520</v>
      </c>
      <c r="H37" s="8">
        <v>3856</v>
      </c>
      <c r="I37" s="8">
        <v>4200</v>
      </c>
      <c r="J37" s="8">
        <v>4331</v>
      </c>
      <c r="K37" s="8">
        <v>4289</v>
      </c>
      <c r="L37" s="8">
        <v>3855</v>
      </c>
      <c r="M37" s="8">
        <v>3934.4</v>
      </c>
      <c r="N37" s="109" t="s">
        <v>14</v>
      </c>
    </row>
    <row r="38" spans="1:14" ht="33" customHeight="1" x14ac:dyDescent="0.25">
      <c r="A38" s="1" t="s">
        <v>15</v>
      </c>
      <c r="B38" s="12">
        <v>1711</v>
      </c>
      <c r="C38" s="12">
        <v>1848</v>
      </c>
      <c r="D38" s="12">
        <v>1918</v>
      </c>
      <c r="E38" s="12">
        <v>1983</v>
      </c>
      <c r="F38" s="12">
        <v>2238</v>
      </c>
      <c r="G38" s="12">
        <v>2588</v>
      </c>
      <c r="H38" s="12">
        <v>2433</v>
      </c>
      <c r="I38" s="12">
        <v>3159</v>
      </c>
      <c r="J38" s="8">
        <v>3484</v>
      </c>
      <c r="K38" s="8">
        <v>3583</v>
      </c>
      <c r="L38" s="8">
        <v>2838</v>
      </c>
      <c r="M38" s="8">
        <v>2970</v>
      </c>
      <c r="N38" s="109" t="s">
        <v>15</v>
      </c>
    </row>
    <row r="39" spans="1:14" ht="15" customHeight="1" x14ac:dyDescent="0.25">
      <c r="A39" s="48" t="s">
        <v>183</v>
      </c>
      <c r="B39" s="69"/>
      <c r="C39" s="69"/>
      <c r="D39" s="69"/>
      <c r="E39" s="69"/>
      <c r="F39" s="69"/>
      <c r="G39" s="69"/>
      <c r="H39" s="69"/>
      <c r="I39" s="69"/>
      <c r="J39" s="69"/>
      <c r="K39" s="69"/>
      <c r="L39" s="69"/>
      <c r="M39" s="69"/>
      <c r="N39" s="70"/>
    </row>
    <row r="40" spans="1:14" x14ac:dyDescent="0.25">
      <c r="A40" s="41"/>
    </row>
    <row r="41" spans="1:14" x14ac:dyDescent="0.25">
      <c r="B41" s="16"/>
      <c r="C41" s="16"/>
      <c r="D41" s="16"/>
      <c r="E41" s="16"/>
    </row>
    <row r="48" spans="1:14" x14ac:dyDescent="0.25">
      <c r="B48" s="34"/>
    </row>
    <row r="51" spans="2:2" x14ac:dyDescent="0.25">
      <c r="B51" s="34"/>
    </row>
  </sheetData>
  <mergeCells count="2">
    <mergeCell ref="A1:N1"/>
    <mergeCell ref="A2:N2"/>
  </mergeCells>
  <pageMargins left="0.31496062992125984" right="0.11811023622047245" top="0.35433070866141736" bottom="7.874015748031496E-2" header="0.31496062992125984" footer="0.31496062992125984"/>
  <pageSetup paperSize="9" scale="67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00B050"/>
  </sheetPr>
  <dimension ref="A1:O38"/>
  <sheetViews>
    <sheetView view="pageBreakPreview" zoomScale="115" zoomScaleNormal="100" zoomScaleSheetLayoutView="115" workbookViewId="0">
      <selection activeCell="AA13" sqref="AA13"/>
    </sheetView>
  </sheetViews>
  <sheetFormatPr defaultRowHeight="15" x14ac:dyDescent="0.25"/>
  <cols>
    <col min="1" max="1" width="34.7109375" customWidth="1"/>
    <col min="2" max="13" width="8.28515625" customWidth="1"/>
    <col min="14" max="14" width="34.7109375" customWidth="1"/>
  </cols>
  <sheetData>
    <row r="1" spans="1:15" x14ac:dyDescent="0.25">
      <c r="A1" s="399" t="s">
        <v>274</v>
      </c>
      <c r="B1" s="399"/>
      <c r="C1" s="399"/>
      <c r="D1" s="399"/>
      <c r="E1" s="399"/>
      <c r="F1" s="399"/>
      <c r="G1" s="399"/>
      <c r="H1" s="399"/>
      <c r="I1" s="399"/>
      <c r="J1" s="399"/>
      <c r="K1" s="399"/>
      <c r="L1" s="399"/>
      <c r="M1" s="399"/>
      <c r="N1" s="399"/>
    </row>
    <row r="2" spans="1:15" x14ac:dyDescent="0.25">
      <c r="A2" s="400" t="s">
        <v>275</v>
      </c>
      <c r="B2" s="401"/>
      <c r="C2" s="401"/>
      <c r="D2" s="401"/>
      <c r="E2" s="401"/>
      <c r="F2" s="401"/>
      <c r="G2" s="401"/>
      <c r="H2" s="401"/>
      <c r="I2" s="401"/>
      <c r="J2" s="401"/>
      <c r="K2" s="401"/>
      <c r="L2" s="401"/>
      <c r="M2" s="401"/>
      <c r="N2" s="401"/>
    </row>
    <row r="4" spans="1:15" ht="54.95" customHeight="1" x14ac:dyDescent="0.25">
      <c r="A4" s="180" t="s">
        <v>103</v>
      </c>
      <c r="B4" s="161">
        <v>2010</v>
      </c>
      <c r="C4" s="161">
        <v>2011</v>
      </c>
      <c r="D4" s="153">
        <v>2012</v>
      </c>
      <c r="E4" s="153">
        <v>2013</v>
      </c>
      <c r="F4" s="162">
        <v>2014</v>
      </c>
      <c r="G4" s="163">
        <v>2015</v>
      </c>
      <c r="H4" s="161">
        <v>2016</v>
      </c>
      <c r="I4" s="161">
        <v>2017</v>
      </c>
      <c r="J4" s="161">
        <v>2018</v>
      </c>
      <c r="K4" s="161">
        <v>2019</v>
      </c>
      <c r="L4" s="161">
        <v>2020</v>
      </c>
      <c r="M4" s="315">
        <v>2021</v>
      </c>
      <c r="N4" s="130" t="s">
        <v>104</v>
      </c>
      <c r="O4" s="34"/>
    </row>
    <row r="5" spans="1:15" ht="42" customHeight="1" x14ac:dyDescent="0.25">
      <c r="A5" s="120" t="s">
        <v>3</v>
      </c>
      <c r="B5" s="125">
        <v>7149.2</v>
      </c>
      <c r="C5" s="125">
        <v>7634</v>
      </c>
      <c r="D5" s="125">
        <v>7782.9</v>
      </c>
      <c r="E5" s="125">
        <v>7903.1</v>
      </c>
      <c r="F5" s="125">
        <v>8392.4</v>
      </c>
      <c r="G5" s="125">
        <v>8348.6</v>
      </c>
      <c r="H5" s="125">
        <v>8424.1</v>
      </c>
      <c r="I5" s="125">
        <v>8677.1</v>
      </c>
      <c r="J5" s="125">
        <v>8761.2000000000007</v>
      </c>
      <c r="K5" s="164">
        <v>9195.2000000000007</v>
      </c>
      <c r="L5" s="164">
        <v>9390.7000000000007</v>
      </c>
      <c r="M5" s="164">
        <v>9711.9</v>
      </c>
      <c r="N5" s="122" t="s">
        <v>18</v>
      </c>
      <c r="O5" s="34"/>
    </row>
    <row r="6" spans="1:15" ht="42" customHeight="1" x14ac:dyDescent="0.25">
      <c r="A6" s="1" t="s">
        <v>47</v>
      </c>
      <c r="B6" s="10">
        <v>368.3</v>
      </c>
      <c r="C6" s="10">
        <v>322.39999999999998</v>
      </c>
      <c r="D6" s="10">
        <v>293.3</v>
      </c>
      <c r="E6" s="10">
        <v>278</v>
      </c>
      <c r="F6" s="10">
        <v>292.89999999999998</v>
      </c>
      <c r="G6" s="10">
        <v>285.39999999999998</v>
      </c>
      <c r="H6" s="10">
        <v>279.39999999999998</v>
      </c>
      <c r="I6" s="10">
        <v>263.8</v>
      </c>
      <c r="J6" s="10">
        <v>243.4</v>
      </c>
      <c r="K6" s="10">
        <v>286.89999999999998</v>
      </c>
      <c r="L6" s="10">
        <v>343.7</v>
      </c>
      <c r="M6" s="10">
        <v>298</v>
      </c>
      <c r="N6" s="123" t="s">
        <v>105</v>
      </c>
    </row>
    <row r="7" spans="1:15" ht="42" customHeight="1" x14ac:dyDescent="0.25">
      <c r="A7" s="1" t="s">
        <v>48</v>
      </c>
      <c r="B7" s="10">
        <v>658.7</v>
      </c>
      <c r="C7" s="10">
        <v>1057.5999999999999</v>
      </c>
      <c r="D7" s="10">
        <v>1115.9000000000001</v>
      </c>
      <c r="E7" s="10">
        <v>1133.5999999999999</v>
      </c>
      <c r="F7" s="10">
        <v>1245.9000000000001</v>
      </c>
      <c r="G7" s="10">
        <v>1310.8</v>
      </c>
      <c r="H7" s="10">
        <v>1557.1</v>
      </c>
      <c r="I7" s="10">
        <v>1615.1</v>
      </c>
      <c r="J7" s="10">
        <v>1666.8</v>
      </c>
      <c r="K7" s="10">
        <v>1714.8</v>
      </c>
      <c r="L7" s="10">
        <v>1692.6</v>
      </c>
      <c r="M7" s="10">
        <v>1736.4</v>
      </c>
      <c r="N7" s="123" t="s">
        <v>106</v>
      </c>
    </row>
    <row r="8" spans="1:15" ht="42" customHeight="1" x14ac:dyDescent="0.25">
      <c r="A8" s="3" t="s">
        <v>49</v>
      </c>
      <c r="B8" s="10">
        <v>1436.5</v>
      </c>
      <c r="C8" s="10">
        <v>1139.0999999999999</v>
      </c>
      <c r="D8" s="10">
        <v>1165.8</v>
      </c>
      <c r="E8" s="10">
        <v>1135</v>
      </c>
      <c r="F8" s="10">
        <v>1210.8</v>
      </c>
      <c r="G8" s="10">
        <v>1169.3</v>
      </c>
      <c r="H8" s="10">
        <v>1255.8</v>
      </c>
      <c r="I8" s="10">
        <v>1313.9</v>
      </c>
      <c r="J8" s="11">
        <v>1317.4</v>
      </c>
      <c r="K8" s="11">
        <v>1386.2</v>
      </c>
      <c r="L8" s="11">
        <v>1373.8</v>
      </c>
      <c r="M8" s="11">
        <v>1448.1</v>
      </c>
      <c r="N8" s="123" t="s">
        <v>125</v>
      </c>
    </row>
    <row r="9" spans="1:15" ht="42" customHeight="1" x14ac:dyDescent="0.25">
      <c r="A9" s="1" t="s">
        <v>50</v>
      </c>
      <c r="B9" s="10">
        <v>1098.8</v>
      </c>
      <c r="C9" s="10">
        <v>1108.5999999999999</v>
      </c>
      <c r="D9" s="10">
        <v>1122.4000000000001</v>
      </c>
      <c r="E9" s="10">
        <v>1147.5999999999999</v>
      </c>
      <c r="F9" s="10">
        <v>1150</v>
      </c>
      <c r="G9" s="10">
        <v>1176.8</v>
      </c>
      <c r="H9" s="10">
        <v>1082.9000000000001</v>
      </c>
      <c r="I9" s="10">
        <v>1177.9000000000001</v>
      </c>
      <c r="J9" s="10">
        <v>1184.7</v>
      </c>
      <c r="K9" s="10">
        <v>1224.7</v>
      </c>
      <c r="L9" s="10">
        <v>1148.2</v>
      </c>
      <c r="M9" s="10">
        <v>1220.3</v>
      </c>
      <c r="N9" s="123" t="s">
        <v>107</v>
      </c>
    </row>
    <row r="10" spans="1:15" ht="42" customHeight="1" x14ac:dyDescent="0.25">
      <c r="A10" s="1" t="s">
        <v>51</v>
      </c>
      <c r="B10" s="10">
        <v>1195.2</v>
      </c>
      <c r="C10" s="10">
        <v>1456.5</v>
      </c>
      <c r="D10" s="10">
        <v>1454.2</v>
      </c>
      <c r="E10" s="10">
        <v>1619.6</v>
      </c>
      <c r="F10" s="10">
        <v>1743.2</v>
      </c>
      <c r="G10" s="10">
        <v>1709.9</v>
      </c>
      <c r="H10" s="10">
        <v>1606.8</v>
      </c>
      <c r="I10" s="10">
        <v>1634.5</v>
      </c>
      <c r="J10" s="10">
        <v>1675.8</v>
      </c>
      <c r="K10" s="10">
        <v>1767.4</v>
      </c>
      <c r="L10" s="10">
        <v>2033.6</v>
      </c>
      <c r="M10" s="10">
        <v>2165.5</v>
      </c>
      <c r="N10" s="123" t="s">
        <v>126</v>
      </c>
    </row>
    <row r="11" spans="1:15" ht="42" customHeight="1" x14ac:dyDescent="0.25">
      <c r="A11" s="1" t="s">
        <v>52</v>
      </c>
      <c r="B11" s="10">
        <v>99.9</v>
      </c>
      <c r="C11" s="10">
        <v>70.099999999999994</v>
      </c>
      <c r="D11" s="10">
        <v>73.3</v>
      </c>
      <c r="E11" s="10">
        <v>78.7</v>
      </c>
      <c r="F11" s="10">
        <v>68.400000000000006</v>
      </c>
      <c r="G11" s="10">
        <v>76.8</v>
      </c>
      <c r="H11" s="10">
        <v>64.2</v>
      </c>
      <c r="I11" s="10">
        <v>65.5</v>
      </c>
      <c r="J11" s="10">
        <v>68.2</v>
      </c>
      <c r="K11" s="10">
        <v>80</v>
      </c>
      <c r="L11" s="10">
        <v>142.1</v>
      </c>
      <c r="M11" s="10">
        <v>76.7</v>
      </c>
      <c r="N11" s="123" t="s">
        <v>108</v>
      </c>
    </row>
    <row r="12" spans="1:15" ht="42" customHeight="1" x14ac:dyDescent="0.25">
      <c r="A12" s="4" t="s">
        <v>53</v>
      </c>
      <c r="B12" s="10">
        <v>642.4</v>
      </c>
      <c r="C12" s="10">
        <v>748.6</v>
      </c>
      <c r="D12" s="10">
        <v>758</v>
      </c>
      <c r="E12" s="10">
        <v>742.6</v>
      </c>
      <c r="F12" s="10">
        <v>806.7</v>
      </c>
      <c r="G12" s="10">
        <v>769.4</v>
      </c>
      <c r="H12" s="10">
        <v>752.7</v>
      </c>
      <c r="I12" s="10">
        <v>724.5</v>
      </c>
      <c r="J12" s="11">
        <v>706</v>
      </c>
      <c r="K12" s="11">
        <v>671.8</v>
      </c>
      <c r="L12" s="11">
        <v>661.6</v>
      </c>
      <c r="M12" s="11">
        <v>741.3</v>
      </c>
      <c r="N12" s="123" t="s">
        <v>127</v>
      </c>
    </row>
    <row r="13" spans="1:15" ht="42" customHeight="1" x14ac:dyDescent="0.25">
      <c r="A13" s="1" t="s">
        <v>54</v>
      </c>
      <c r="B13" s="10">
        <v>1037.8</v>
      </c>
      <c r="C13" s="10">
        <v>1084.9000000000001</v>
      </c>
      <c r="D13" s="10">
        <v>1084</v>
      </c>
      <c r="E13" s="10">
        <v>1066.5999999999999</v>
      </c>
      <c r="F13" s="10">
        <v>1141.5999999999999</v>
      </c>
      <c r="G13" s="10">
        <v>1078.5999999999999</v>
      </c>
      <c r="H13" s="10">
        <v>1114.4000000000001</v>
      </c>
      <c r="I13" s="10">
        <v>1172.5</v>
      </c>
      <c r="J13" s="2">
        <v>1158.0999999999999</v>
      </c>
      <c r="K13" s="2">
        <v>1292.7</v>
      </c>
      <c r="L13" s="2">
        <v>1230.2</v>
      </c>
      <c r="M13" s="2">
        <v>1239</v>
      </c>
      <c r="N13" s="123" t="s">
        <v>109</v>
      </c>
    </row>
    <row r="14" spans="1:15" ht="42" customHeight="1" x14ac:dyDescent="0.25">
      <c r="A14" s="1" t="s">
        <v>55</v>
      </c>
      <c r="B14" s="10">
        <v>611.6</v>
      </c>
      <c r="C14" s="10">
        <v>646.1</v>
      </c>
      <c r="D14" s="10">
        <v>716.1</v>
      </c>
      <c r="E14" s="10">
        <v>701.4</v>
      </c>
      <c r="F14" s="10">
        <v>732.9</v>
      </c>
      <c r="G14" s="10">
        <v>771.5</v>
      </c>
      <c r="H14" s="10">
        <v>710.8</v>
      </c>
      <c r="I14" s="10">
        <v>709.3</v>
      </c>
      <c r="J14" s="10">
        <v>740.9</v>
      </c>
      <c r="K14" s="10">
        <v>770.7</v>
      </c>
      <c r="L14" s="10">
        <v>764.9</v>
      </c>
      <c r="M14" s="10">
        <v>786.7</v>
      </c>
      <c r="N14" s="123" t="s">
        <v>110</v>
      </c>
    </row>
    <row r="15" spans="1:15" ht="42" customHeight="1" x14ac:dyDescent="0.25">
      <c r="A15" s="120" t="s">
        <v>4</v>
      </c>
      <c r="B15" s="121">
        <v>1500</v>
      </c>
      <c r="C15" s="121">
        <v>1500</v>
      </c>
      <c r="D15" s="121">
        <v>1566</v>
      </c>
      <c r="E15" s="121">
        <v>1700</v>
      </c>
      <c r="F15" s="121">
        <v>1800</v>
      </c>
      <c r="G15" s="121">
        <v>1942</v>
      </c>
      <c r="H15" s="121">
        <v>2000</v>
      </c>
      <c r="I15" s="121">
        <v>2160</v>
      </c>
      <c r="J15" s="121">
        <v>2308</v>
      </c>
      <c r="K15" s="165">
        <v>2442</v>
      </c>
      <c r="L15" s="165">
        <v>2062</v>
      </c>
      <c r="M15" s="165">
        <v>2250</v>
      </c>
      <c r="N15" s="122" t="s">
        <v>5</v>
      </c>
    </row>
    <row r="16" spans="1:15" ht="42" customHeight="1" x14ac:dyDescent="0.25">
      <c r="A16" s="1" t="s">
        <v>47</v>
      </c>
      <c r="B16" s="8">
        <v>3500</v>
      </c>
      <c r="C16" s="8">
        <v>4000</v>
      </c>
      <c r="D16" s="8">
        <v>4000</v>
      </c>
      <c r="E16" s="8">
        <v>4500</v>
      </c>
      <c r="F16" s="8">
        <v>5000</v>
      </c>
      <c r="G16" s="8">
        <v>5300</v>
      </c>
      <c r="H16" s="8">
        <v>5450</v>
      </c>
      <c r="I16" s="8">
        <v>5800</v>
      </c>
      <c r="J16" s="8">
        <v>6276</v>
      </c>
      <c r="K16" s="8">
        <v>6908</v>
      </c>
      <c r="L16" s="8">
        <v>5423</v>
      </c>
      <c r="M16" s="8">
        <v>5412</v>
      </c>
      <c r="N16" s="123" t="s">
        <v>105</v>
      </c>
    </row>
    <row r="17" spans="1:15" ht="42" customHeight="1" x14ac:dyDescent="0.25">
      <c r="A17" s="1" t="s">
        <v>48</v>
      </c>
      <c r="B17" s="8">
        <v>3274</v>
      </c>
      <c r="C17" s="8">
        <v>3115</v>
      </c>
      <c r="D17" s="8">
        <v>3400</v>
      </c>
      <c r="E17" s="8">
        <v>3690</v>
      </c>
      <c r="F17" s="8">
        <v>4000</v>
      </c>
      <c r="G17" s="8">
        <v>4200</v>
      </c>
      <c r="H17" s="8">
        <v>4400</v>
      </c>
      <c r="I17" s="8">
        <v>4470</v>
      </c>
      <c r="J17" s="8">
        <v>4814</v>
      </c>
      <c r="K17" s="8">
        <v>5175</v>
      </c>
      <c r="L17" s="8">
        <v>4850</v>
      </c>
      <c r="M17" s="8">
        <v>5435</v>
      </c>
      <c r="N17" s="123" t="s">
        <v>106</v>
      </c>
    </row>
    <row r="18" spans="1:15" ht="42" customHeight="1" x14ac:dyDescent="0.25">
      <c r="A18" s="3" t="s">
        <v>49</v>
      </c>
      <c r="B18" s="8">
        <v>2200</v>
      </c>
      <c r="C18" s="8">
        <v>2195</v>
      </c>
      <c r="D18" s="8">
        <v>2300</v>
      </c>
      <c r="E18" s="8">
        <v>2500</v>
      </c>
      <c r="F18" s="8">
        <v>2615</v>
      </c>
      <c r="G18" s="8">
        <v>2720</v>
      </c>
      <c r="H18" s="8">
        <v>2784</v>
      </c>
      <c r="I18" s="8">
        <v>2840</v>
      </c>
      <c r="J18" s="12">
        <v>3022</v>
      </c>
      <c r="K18" s="12">
        <v>3278</v>
      </c>
      <c r="L18" s="12">
        <v>3028</v>
      </c>
      <c r="M18" s="12">
        <v>3255</v>
      </c>
      <c r="N18" s="123" t="s">
        <v>125</v>
      </c>
    </row>
    <row r="19" spans="1:15" ht="42" customHeight="1" x14ac:dyDescent="0.25">
      <c r="A19" s="1" t="s">
        <v>50</v>
      </c>
      <c r="B19" s="8">
        <v>1500</v>
      </c>
      <c r="C19" s="8">
        <v>1500</v>
      </c>
      <c r="D19" s="8">
        <v>1545</v>
      </c>
      <c r="E19" s="8">
        <v>1669</v>
      </c>
      <c r="F19" s="8">
        <v>1800</v>
      </c>
      <c r="G19" s="8">
        <v>1900</v>
      </c>
      <c r="H19" s="8">
        <v>2000</v>
      </c>
      <c r="I19" s="8">
        <v>2000</v>
      </c>
      <c r="J19" s="8">
        <v>2093</v>
      </c>
      <c r="K19" s="8">
        <v>2305</v>
      </c>
      <c r="L19" s="8">
        <v>2062</v>
      </c>
      <c r="M19" s="8">
        <v>2103</v>
      </c>
      <c r="N19" s="123" t="s">
        <v>107</v>
      </c>
    </row>
    <row r="20" spans="1:15" ht="42" customHeight="1" x14ac:dyDescent="0.25">
      <c r="A20" s="1" t="s">
        <v>51</v>
      </c>
      <c r="B20" s="8">
        <v>1080</v>
      </c>
      <c r="C20" s="8">
        <v>1000</v>
      </c>
      <c r="D20" s="8">
        <v>1100</v>
      </c>
      <c r="E20" s="8">
        <v>1200</v>
      </c>
      <c r="F20" s="8">
        <v>1200</v>
      </c>
      <c r="G20" s="8">
        <v>1300</v>
      </c>
      <c r="H20" s="8">
        <v>1300</v>
      </c>
      <c r="I20" s="8">
        <v>1600</v>
      </c>
      <c r="J20" s="8">
        <v>1695</v>
      </c>
      <c r="K20" s="8">
        <v>1698</v>
      </c>
      <c r="L20" s="8">
        <v>1380</v>
      </c>
      <c r="M20" s="8">
        <v>1622</v>
      </c>
      <c r="N20" s="123" t="s">
        <v>126</v>
      </c>
    </row>
    <row r="21" spans="1:15" ht="42" customHeight="1" x14ac:dyDescent="0.25">
      <c r="A21" s="1" t="s">
        <v>52</v>
      </c>
      <c r="B21" s="8">
        <v>600</v>
      </c>
      <c r="C21" s="8">
        <v>920</v>
      </c>
      <c r="D21" s="8">
        <v>1000</v>
      </c>
      <c r="E21" s="8">
        <v>1036</v>
      </c>
      <c r="F21" s="8">
        <v>1200</v>
      </c>
      <c r="G21" s="8">
        <v>1500</v>
      </c>
      <c r="H21" s="8">
        <v>1350</v>
      </c>
      <c r="I21" s="8">
        <v>1450</v>
      </c>
      <c r="J21" s="8">
        <v>1539</v>
      </c>
      <c r="K21" s="8">
        <v>1654</v>
      </c>
      <c r="L21" s="8">
        <v>1291</v>
      </c>
      <c r="M21" s="8">
        <v>1695</v>
      </c>
      <c r="N21" s="123" t="s">
        <v>108</v>
      </c>
    </row>
    <row r="22" spans="1:15" ht="42" customHeight="1" x14ac:dyDescent="0.25">
      <c r="A22" s="4" t="s">
        <v>53</v>
      </c>
      <c r="B22" s="8">
        <v>1130</v>
      </c>
      <c r="C22" s="8">
        <v>1200</v>
      </c>
      <c r="D22" s="8">
        <v>1200</v>
      </c>
      <c r="E22" s="8">
        <v>1300</v>
      </c>
      <c r="F22" s="8">
        <v>1440</v>
      </c>
      <c r="G22" s="8">
        <v>1500</v>
      </c>
      <c r="H22" s="8">
        <v>1600</v>
      </c>
      <c r="I22" s="8">
        <v>1650</v>
      </c>
      <c r="J22" s="12">
        <v>1770</v>
      </c>
      <c r="K22" s="12">
        <v>1836</v>
      </c>
      <c r="L22" s="12">
        <v>1547</v>
      </c>
      <c r="M22" s="12">
        <v>1814</v>
      </c>
      <c r="N22" s="123" t="s">
        <v>127</v>
      </c>
    </row>
    <row r="23" spans="1:15" ht="42" customHeight="1" x14ac:dyDescent="0.25">
      <c r="A23" s="1" t="s">
        <v>54</v>
      </c>
      <c r="B23" s="8">
        <v>1120</v>
      </c>
      <c r="C23" s="8">
        <v>1200</v>
      </c>
      <c r="D23" s="8">
        <v>1200</v>
      </c>
      <c r="E23" s="8">
        <v>1330</v>
      </c>
      <c r="F23" s="8">
        <v>1450</v>
      </c>
      <c r="G23" s="8">
        <v>1500</v>
      </c>
      <c r="H23" s="8">
        <v>1620</v>
      </c>
      <c r="I23" s="8">
        <v>1650</v>
      </c>
      <c r="J23" s="20">
        <v>1738</v>
      </c>
      <c r="K23" s="20">
        <v>1858</v>
      </c>
      <c r="L23" s="20">
        <v>1615</v>
      </c>
      <c r="M23" s="20">
        <v>1843</v>
      </c>
      <c r="N23" s="124" t="s">
        <v>109</v>
      </c>
    </row>
    <row r="24" spans="1:15" ht="42" customHeight="1" x14ac:dyDescent="0.25">
      <c r="A24" s="1" t="s">
        <v>55</v>
      </c>
      <c r="B24" s="8">
        <v>840</v>
      </c>
      <c r="C24" s="8">
        <v>821</v>
      </c>
      <c r="D24" s="8">
        <v>836</v>
      </c>
      <c r="E24" s="8">
        <v>900</v>
      </c>
      <c r="F24" s="8">
        <v>1000</v>
      </c>
      <c r="G24" s="8">
        <v>1000</v>
      </c>
      <c r="H24" s="8">
        <v>1050</v>
      </c>
      <c r="I24" s="8">
        <v>1200</v>
      </c>
      <c r="J24" s="8">
        <v>1329</v>
      </c>
      <c r="K24" s="8">
        <v>1422</v>
      </c>
      <c r="L24" s="8">
        <v>1274</v>
      </c>
      <c r="M24" s="8">
        <v>1601</v>
      </c>
      <c r="N24" s="123" t="s">
        <v>110</v>
      </c>
    </row>
    <row r="25" spans="1:15" ht="42" customHeight="1" x14ac:dyDescent="0.25">
      <c r="A25" s="120" t="s">
        <v>19</v>
      </c>
      <c r="B25" s="121">
        <v>1936</v>
      </c>
      <c r="C25" s="121">
        <v>1959</v>
      </c>
      <c r="D25" s="121">
        <v>2052</v>
      </c>
      <c r="E25" s="121">
        <v>2186</v>
      </c>
      <c r="F25" s="121">
        <v>2377</v>
      </c>
      <c r="G25" s="121">
        <v>2487</v>
      </c>
      <c r="H25" s="121">
        <v>2657</v>
      </c>
      <c r="I25" s="121">
        <v>2879</v>
      </c>
      <c r="J25" s="121">
        <v>3087</v>
      </c>
      <c r="K25" s="165">
        <v>3224</v>
      </c>
      <c r="L25" s="165">
        <v>2933</v>
      </c>
      <c r="M25" s="165">
        <v>3036.9</v>
      </c>
      <c r="N25" s="122" t="s">
        <v>20</v>
      </c>
      <c r="O25" s="34"/>
    </row>
    <row r="26" spans="1:15" ht="42" customHeight="1" x14ac:dyDescent="0.25">
      <c r="A26" s="1" t="s">
        <v>47</v>
      </c>
      <c r="B26" s="8">
        <v>4477</v>
      </c>
      <c r="C26" s="8">
        <v>4852</v>
      </c>
      <c r="D26" s="8">
        <v>5164</v>
      </c>
      <c r="E26" s="8">
        <v>5319</v>
      </c>
      <c r="F26" s="8">
        <v>6203</v>
      </c>
      <c r="G26" s="8">
        <v>6022</v>
      </c>
      <c r="H26" s="8">
        <v>6789</v>
      </c>
      <c r="I26" s="8">
        <v>7847</v>
      </c>
      <c r="J26" s="8">
        <v>8643</v>
      </c>
      <c r="K26" s="8">
        <v>8855</v>
      </c>
      <c r="L26" s="8">
        <v>6479</v>
      </c>
      <c r="M26" s="8">
        <v>6296.4</v>
      </c>
      <c r="N26" s="123" t="s">
        <v>105</v>
      </c>
    </row>
    <row r="27" spans="1:15" ht="42" customHeight="1" x14ac:dyDescent="0.25">
      <c r="A27" s="1" t="s">
        <v>48</v>
      </c>
      <c r="B27" s="8">
        <v>3710</v>
      </c>
      <c r="C27" s="8">
        <v>3450</v>
      </c>
      <c r="D27" s="8">
        <v>3729</v>
      </c>
      <c r="E27" s="8">
        <v>3991</v>
      </c>
      <c r="F27" s="8">
        <v>4315</v>
      </c>
      <c r="G27" s="8">
        <v>4619</v>
      </c>
      <c r="H27" s="8">
        <v>4691</v>
      </c>
      <c r="I27" s="8">
        <v>5084</v>
      </c>
      <c r="J27" s="8">
        <v>5424</v>
      </c>
      <c r="K27" s="8">
        <v>5589</v>
      </c>
      <c r="L27" s="8">
        <v>5301</v>
      </c>
      <c r="M27" s="8">
        <v>5730.6</v>
      </c>
      <c r="N27" s="123" t="s">
        <v>106</v>
      </c>
    </row>
    <row r="28" spans="1:15" ht="42" customHeight="1" x14ac:dyDescent="0.25">
      <c r="A28" s="3" t="s">
        <v>49</v>
      </c>
      <c r="B28" s="8">
        <v>2438</v>
      </c>
      <c r="C28" s="8">
        <v>2431</v>
      </c>
      <c r="D28" s="8">
        <v>2518</v>
      </c>
      <c r="E28" s="8">
        <v>2658</v>
      </c>
      <c r="F28" s="8">
        <v>2935</v>
      </c>
      <c r="G28" s="8">
        <v>3037</v>
      </c>
      <c r="H28" s="8">
        <v>3063</v>
      </c>
      <c r="I28" s="8">
        <v>3289</v>
      </c>
      <c r="J28" s="12">
        <v>3524</v>
      </c>
      <c r="K28" s="12">
        <v>3651</v>
      </c>
      <c r="L28" s="12">
        <v>3313</v>
      </c>
      <c r="M28" s="12">
        <v>3491.8</v>
      </c>
      <c r="N28" s="123" t="s">
        <v>125</v>
      </c>
    </row>
    <row r="29" spans="1:15" ht="42" customHeight="1" x14ac:dyDescent="0.25">
      <c r="A29" s="1" t="s">
        <v>50</v>
      </c>
      <c r="B29" s="8">
        <v>1589</v>
      </c>
      <c r="C29" s="8">
        <v>1672</v>
      </c>
      <c r="D29" s="8">
        <v>1737</v>
      </c>
      <c r="E29" s="8">
        <v>1848</v>
      </c>
      <c r="F29" s="8">
        <v>1939</v>
      </c>
      <c r="G29" s="8">
        <v>2020</v>
      </c>
      <c r="H29" s="8">
        <v>2126</v>
      </c>
      <c r="I29" s="8">
        <v>2211</v>
      </c>
      <c r="J29" s="8">
        <v>2322</v>
      </c>
      <c r="K29" s="8">
        <v>2482</v>
      </c>
      <c r="L29" s="8">
        <v>2370</v>
      </c>
      <c r="M29" s="8">
        <v>2386.5</v>
      </c>
      <c r="N29" s="123" t="s">
        <v>107</v>
      </c>
    </row>
    <row r="30" spans="1:15" ht="42" customHeight="1" x14ac:dyDescent="0.25">
      <c r="A30" s="1" t="s">
        <v>51</v>
      </c>
      <c r="B30" s="8">
        <v>1371</v>
      </c>
      <c r="C30" s="8">
        <v>1344</v>
      </c>
      <c r="D30" s="8">
        <v>1387</v>
      </c>
      <c r="E30" s="8">
        <v>1550</v>
      </c>
      <c r="F30" s="8">
        <v>1619</v>
      </c>
      <c r="G30" s="8">
        <v>1672</v>
      </c>
      <c r="H30" s="8">
        <v>1665</v>
      </c>
      <c r="I30" s="8">
        <v>1817</v>
      </c>
      <c r="J30" s="8">
        <v>1991</v>
      </c>
      <c r="K30" s="8">
        <v>2060</v>
      </c>
      <c r="L30" s="8">
        <v>1926</v>
      </c>
      <c r="M30" s="8">
        <v>1943.5</v>
      </c>
      <c r="N30" s="123" t="s">
        <v>126</v>
      </c>
    </row>
    <row r="31" spans="1:15" ht="42" customHeight="1" x14ac:dyDescent="0.25">
      <c r="A31" s="1" t="s">
        <v>52</v>
      </c>
      <c r="B31" s="8">
        <v>745</v>
      </c>
      <c r="C31" s="8">
        <v>1207</v>
      </c>
      <c r="D31" s="8">
        <v>1318</v>
      </c>
      <c r="E31" s="8">
        <v>1349</v>
      </c>
      <c r="F31" s="8">
        <v>1469</v>
      </c>
      <c r="G31" s="8">
        <v>1717</v>
      </c>
      <c r="H31" s="8">
        <v>1729</v>
      </c>
      <c r="I31" s="8">
        <v>2129</v>
      </c>
      <c r="J31" s="8">
        <v>2186</v>
      </c>
      <c r="K31" s="8">
        <v>2247</v>
      </c>
      <c r="L31" s="8">
        <v>1547</v>
      </c>
      <c r="M31" s="8">
        <v>1852.8</v>
      </c>
      <c r="N31" s="123" t="s">
        <v>108</v>
      </c>
    </row>
    <row r="32" spans="1:15" ht="42" customHeight="1" x14ac:dyDescent="0.25">
      <c r="A32" s="4" t="s">
        <v>53</v>
      </c>
      <c r="B32" s="8">
        <v>1323</v>
      </c>
      <c r="C32" s="8">
        <v>1371</v>
      </c>
      <c r="D32" s="8">
        <v>1406</v>
      </c>
      <c r="E32" s="8">
        <v>1507</v>
      </c>
      <c r="F32" s="8">
        <v>1656</v>
      </c>
      <c r="G32" s="8">
        <v>1694</v>
      </c>
      <c r="H32" s="8">
        <v>1775</v>
      </c>
      <c r="I32" s="8">
        <v>1919</v>
      </c>
      <c r="J32" s="12">
        <v>2063</v>
      </c>
      <c r="K32" s="12">
        <v>2197</v>
      </c>
      <c r="L32" s="12">
        <v>1891</v>
      </c>
      <c r="M32" s="12">
        <v>1993</v>
      </c>
      <c r="N32" s="123" t="s">
        <v>127</v>
      </c>
    </row>
    <row r="33" spans="1:14" ht="42" customHeight="1" x14ac:dyDescent="0.25">
      <c r="A33" s="1" t="s">
        <v>54</v>
      </c>
      <c r="B33" s="8">
        <v>1282</v>
      </c>
      <c r="C33" s="8">
        <v>1298</v>
      </c>
      <c r="D33" s="8">
        <v>1381</v>
      </c>
      <c r="E33" s="8">
        <v>1512</v>
      </c>
      <c r="F33" s="8">
        <v>1607</v>
      </c>
      <c r="G33" s="8">
        <v>1647</v>
      </c>
      <c r="H33" s="8">
        <v>1768</v>
      </c>
      <c r="I33" s="8">
        <v>1869</v>
      </c>
      <c r="J33" s="20">
        <v>2022</v>
      </c>
      <c r="K33" s="20">
        <v>2144</v>
      </c>
      <c r="L33" s="20">
        <v>1918</v>
      </c>
      <c r="M33" s="20">
        <v>2013.5</v>
      </c>
      <c r="N33" s="123" t="s">
        <v>109</v>
      </c>
    </row>
    <row r="34" spans="1:14" ht="42" customHeight="1" x14ac:dyDescent="0.25">
      <c r="A34" s="1" t="s">
        <v>55</v>
      </c>
      <c r="B34" s="8">
        <v>987</v>
      </c>
      <c r="C34" s="8">
        <v>990</v>
      </c>
      <c r="D34" s="8">
        <v>1019</v>
      </c>
      <c r="E34" s="8">
        <v>1118</v>
      </c>
      <c r="F34" s="8">
        <v>1201</v>
      </c>
      <c r="G34" s="8">
        <v>1288</v>
      </c>
      <c r="H34" s="8">
        <v>1323</v>
      </c>
      <c r="I34" s="8">
        <v>1531</v>
      </c>
      <c r="J34" s="8">
        <v>1648</v>
      </c>
      <c r="K34" s="8">
        <v>1751</v>
      </c>
      <c r="L34" s="8">
        <v>1727</v>
      </c>
      <c r="M34" s="8">
        <v>1748.9</v>
      </c>
      <c r="N34" s="123" t="s">
        <v>110</v>
      </c>
    </row>
    <row r="35" spans="1:14" ht="15" customHeight="1" x14ac:dyDescent="0.25">
      <c r="A35" s="16" t="s">
        <v>183</v>
      </c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80"/>
    </row>
    <row r="36" spans="1:14" ht="15" customHeight="1" x14ac:dyDescent="0.25">
      <c r="A36" s="30" t="s">
        <v>144</v>
      </c>
      <c r="B36" s="16"/>
      <c r="C36" s="16"/>
    </row>
    <row r="37" spans="1:14" ht="15" customHeight="1" x14ac:dyDescent="0.25">
      <c r="A37" s="17" t="s">
        <v>145</v>
      </c>
      <c r="B37" s="16"/>
      <c r="C37" s="16"/>
      <c r="D37" s="16"/>
      <c r="E37" s="16"/>
      <c r="F37" s="16"/>
    </row>
    <row r="38" spans="1:14" x14ac:dyDescent="0.25">
      <c r="A38" s="16"/>
      <c r="B38" s="16"/>
      <c r="C38" s="16"/>
      <c r="D38" s="16"/>
      <c r="E38" s="16"/>
      <c r="F38" s="16"/>
    </row>
  </sheetData>
  <mergeCells count="2">
    <mergeCell ref="A1:N1"/>
    <mergeCell ref="A2:N2"/>
  </mergeCells>
  <pageMargins left="0.43307086614173229" right="7.874015748031496E-2" top="0.55118110236220474" bottom="7.874015748031496E-2" header="0.31496062992125984" footer="0.31496062992125984"/>
  <pageSetup paperSize="9" scale="57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00B050"/>
  </sheetPr>
  <dimension ref="A1:N44"/>
  <sheetViews>
    <sheetView view="pageBreakPreview" zoomScale="115" zoomScaleNormal="85" zoomScaleSheetLayoutView="115" workbookViewId="0">
      <selection activeCell="AA13" sqref="AA13"/>
    </sheetView>
  </sheetViews>
  <sheetFormatPr defaultRowHeight="15" x14ac:dyDescent="0.25"/>
  <cols>
    <col min="1" max="1" width="34.7109375" customWidth="1"/>
    <col min="2" max="13" width="8.28515625" customWidth="1"/>
    <col min="14" max="14" width="34.7109375" customWidth="1"/>
  </cols>
  <sheetData>
    <row r="1" spans="1:14" x14ac:dyDescent="0.25">
      <c r="A1" s="399" t="s">
        <v>192</v>
      </c>
      <c r="B1" s="399"/>
      <c r="C1" s="399"/>
      <c r="D1" s="399"/>
      <c r="E1" s="399"/>
      <c r="F1" s="399"/>
      <c r="G1" s="399"/>
      <c r="H1" s="399"/>
      <c r="I1" s="399"/>
      <c r="J1" s="399"/>
      <c r="K1" s="399"/>
      <c r="L1" s="399"/>
      <c r="M1" s="399"/>
      <c r="N1" s="399"/>
    </row>
    <row r="2" spans="1:14" x14ac:dyDescent="0.25">
      <c r="A2" s="400" t="s">
        <v>193</v>
      </c>
      <c r="B2" s="401"/>
      <c r="C2" s="401"/>
      <c r="D2" s="401"/>
      <c r="E2" s="401"/>
      <c r="F2" s="401"/>
      <c r="G2" s="401"/>
      <c r="H2" s="401"/>
      <c r="I2" s="401"/>
      <c r="J2" s="401"/>
      <c r="K2" s="401"/>
      <c r="L2" s="401"/>
      <c r="M2" s="401"/>
      <c r="N2" s="401"/>
    </row>
    <row r="4" spans="1:14" ht="35.1" customHeight="1" x14ac:dyDescent="0.25">
      <c r="A4" s="140" t="s">
        <v>16</v>
      </c>
      <c r="B4" s="402"/>
      <c r="C4" s="403"/>
      <c r="D4" s="403"/>
      <c r="E4" s="403"/>
      <c r="F4" s="403"/>
      <c r="G4" s="403"/>
      <c r="H4" s="403"/>
      <c r="I4" s="403"/>
      <c r="J4" s="403"/>
      <c r="K4" s="403"/>
      <c r="L4" s="403"/>
      <c r="M4" s="314"/>
      <c r="N4" s="130" t="s">
        <v>74</v>
      </c>
    </row>
    <row r="5" spans="1:14" ht="35.1" customHeight="1" x14ac:dyDescent="0.25">
      <c r="A5" s="140" t="s">
        <v>103</v>
      </c>
      <c r="B5" s="161">
        <v>2010</v>
      </c>
      <c r="C5" s="161">
        <v>2011</v>
      </c>
      <c r="D5" s="161">
        <v>2012</v>
      </c>
      <c r="E5" s="163">
        <v>2013</v>
      </c>
      <c r="F5" s="161">
        <v>2014</v>
      </c>
      <c r="G5" s="163">
        <v>2015</v>
      </c>
      <c r="H5" s="161">
        <v>2016</v>
      </c>
      <c r="I5" s="161">
        <v>2017</v>
      </c>
      <c r="J5" s="161">
        <v>2018</v>
      </c>
      <c r="K5" s="161">
        <v>2019</v>
      </c>
      <c r="L5" s="161">
        <v>2020</v>
      </c>
      <c r="M5" s="315">
        <v>2021</v>
      </c>
      <c r="N5" s="130" t="s">
        <v>104</v>
      </c>
    </row>
    <row r="6" spans="1:14" ht="42" customHeight="1" x14ac:dyDescent="0.25">
      <c r="A6" s="120" t="s">
        <v>3</v>
      </c>
      <c r="B6" s="125">
        <v>4432.6000000000004</v>
      </c>
      <c r="C6" s="125">
        <v>4680.1000000000004</v>
      </c>
      <c r="D6" s="125">
        <v>4745</v>
      </c>
      <c r="E6" s="125">
        <v>4784.2</v>
      </c>
      <c r="F6" s="125">
        <v>5070.7</v>
      </c>
      <c r="G6" s="125">
        <v>5049.3999999999996</v>
      </c>
      <c r="H6" s="125">
        <v>5034.3999999999996</v>
      </c>
      <c r="I6" s="125">
        <v>5151.2</v>
      </c>
      <c r="J6" s="125">
        <v>5209.8</v>
      </c>
      <c r="K6" s="125">
        <v>5435.9</v>
      </c>
      <c r="L6" s="125">
        <v>5551</v>
      </c>
      <c r="M6" s="125">
        <v>5733.9</v>
      </c>
      <c r="N6" s="122" t="s">
        <v>18</v>
      </c>
    </row>
    <row r="7" spans="1:14" ht="42" customHeight="1" x14ac:dyDescent="0.25">
      <c r="A7" s="1" t="s">
        <v>47</v>
      </c>
      <c r="B7" s="10">
        <v>243.3</v>
      </c>
      <c r="C7" s="10">
        <v>218.3</v>
      </c>
      <c r="D7" s="10">
        <v>206.2</v>
      </c>
      <c r="E7" s="10">
        <v>191</v>
      </c>
      <c r="F7" s="10">
        <v>206.4</v>
      </c>
      <c r="G7" s="10">
        <v>195.3</v>
      </c>
      <c r="H7" s="10">
        <v>195.1</v>
      </c>
      <c r="I7" s="10">
        <v>184.1</v>
      </c>
      <c r="J7" s="10">
        <v>156.9</v>
      </c>
      <c r="K7" s="10">
        <v>197.9</v>
      </c>
      <c r="L7" s="10">
        <v>232</v>
      </c>
      <c r="M7" s="10">
        <v>191.8</v>
      </c>
      <c r="N7" s="123" t="s">
        <v>105</v>
      </c>
    </row>
    <row r="8" spans="1:14" ht="42" customHeight="1" x14ac:dyDescent="0.25">
      <c r="A8" s="1" t="s">
        <v>48</v>
      </c>
      <c r="B8" s="10">
        <v>332.7</v>
      </c>
      <c r="C8" s="10">
        <v>457.7</v>
      </c>
      <c r="D8" s="10">
        <v>476.7</v>
      </c>
      <c r="E8" s="10">
        <v>490.6</v>
      </c>
      <c r="F8" s="10">
        <v>536.4</v>
      </c>
      <c r="G8" s="10">
        <v>567.70000000000005</v>
      </c>
      <c r="H8" s="10">
        <v>677</v>
      </c>
      <c r="I8" s="10">
        <v>696.9</v>
      </c>
      <c r="J8" s="10">
        <v>726.4</v>
      </c>
      <c r="K8" s="10">
        <v>735.3</v>
      </c>
      <c r="L8" s="10">
        <v>691.5</v>
      </c>
      <c r="M8" s="10">
        <v>768.8</v>
      </c>
      <c r="N8" s="123" t="s">
        <v>106</v>
      </c>
    </row>
    <row r="9" spans="1:14" ht="42" customHeight="1" x14ac:dyDescent="0.25">
      <c r="A9" s="3" t="s">
        <v>49</v>
      </c>
      <c r="B9" s="10">
        <v>861.7</v>
      </c>
      <c r="C9" s="10">
        <v>786.1</v>
      </c>
      <c r="D9" s="10">
        <v>788</v>
      </c>
      <c r="E9" s="10">
        <v>750</v>
      </c>
      <c r="F9" s="10">
        <v>810</v>
      </c>
      <c r="G9" s="10">
        <v>775.2</v>
      </c>
      <c r="H9" s="10">
        <v>839.1</v>
      </c>
      <c r="I9" s="10">
        <v>876.9</v>
      </c>
      <c r="J9" s="10">
        <v>896.7</v>
      </c>
      <c r="K9" s="10">
        <v>956.2</v>
      </c>
      <c r="L9" s="10">
        <v>939</v>
      </c>
      <c r="M9" s="10">
        <v>1022.4</v>
      </c>
      <c r="N9" s="123" t="s">
        <v>125</v>
      </c>
    </row>
    <row r="10" spans="1:14" ht="42" customHeight="1" x14ac:dyDescent="0.25">
      <c r="A10" s="1" t="s">
        <v>50</v>
      </c>
      <c r="B10" s="10">
        <v>334.5</v>
      </c>
      <c r="C10" s="10">
        <v>322.8</v>
      </c>
      <c r="D10" s="10">
        <v>320.7</v>
      </c>
      <c r="E10" s="10">
        <v>328.9</v>
      </c>
      <c r="F10" s="10">
        <v>296.7</v>
      </c>
      <c r="G10" s="10">
        <v>340.4</v>
      </c>
      <c r="H10" s="10">
        <v>288.5</v>
      </c>
      <c r="I10" s="10">
        <v>318.2</v>
      </c>
      <c r="J10" s="11">
        <v>320.10000000000002</v>
      </c>
      <c r="K10" s="11">
        <v>317.89999999999998</v>
      </c>
      <c r="L10" s="11">
        <v>361.5</v>
      </c>
      <c r="M10" s="11">
        <v>372.3</v>
      </c>
      <c r="N10" s="123" t="s">
        <v>107</v>
      </c>
    </row>
    <row r="11" spans="1:14" ht="42" customHeight="1" x14ac:dyDescent="0.25">
      <c r="A11" s="1" t="s">
        <v>51</v>
      </c>
      <c r="B11" s="10">
        <v>744.9</v>
      </c>
      <c r="C11" s="10">
        <v>859.8</v>
      </c>
      <c r="D11" s="10">
        <v>847.2</v>
      </c>
      <c r="E11" s="10">
        <v>943.4</v>
      </c>
      <c r="F11" s="10">
        <v>999.6</v>
      </c>
      <c r="G11" s="10">
        <v>982.7</v>
      </c>
      <c r="H11" s="10">
        <v>892.4</v>
      </c>
      <c r="I11" s="10">
        <v>904.5</v>
      </c>
      <c r="J11" s="11">
        <v>935.8</v>
      </c>
      <c r="K11" s="11">
        <v>957.8</v>
      </c>
      <c r="L11" s="11">
        <v>1134.5999999999999</v>
      </c>
      <c r="M11" s="11">
        <v>1127.2</v>
      </c>
      <c r="N11" s="123" t="s">
        <v>126</v>
      </c>
    </row>
    <row r="12" spans="1:14" ht="42" customHeight="1" x14ac:dyDescent="0.25">
      <c r="A12" s="1" t="s">
        <v>52</v>
      </c>
      <c r="B12" s="10">
        <v>80.900000000000006</v>
      </c>
      <c r="C12" s="10">
        <v>60.8</v>
      </c>
      <c r="D12" s="10">
        <v>65.5</v>
      </c>
      <c r="E12" s="10">
        <v>69.599999999999994</v>
      </c>
      <c r="F12" s="10">
        <v>61.3</v>
      </c>
      <c r="G12" s="10">
        <v>69.400000000000006</v>
      </c>
      <c r="H12" s="10">
        <v>58.2</v>
      </c>
      <c r="I12" s="10">
        <v>59.5</v>
      </c>
      <c r="J12" s="10">
        <v>60.4</v>
      </c>
      <c r="K12" s="10">
        <v>72.900000000000006</v>
      </c>
      <c r="L12" s="10">
        <v>116</v>
      </c>
      <c r="M12" s="10">
        <v>68.099999999999994</v>
      </c>
      <c r="N12" s="123" t="s">
        <v>108</v>
      </c>
    </row>
    <row r="13" spans="1:14" ht="42" customHeight="1" x14ac:dyDescent="0.25">
      <c r="A13" s="4" t="s">
        <v>53</v>
      </c>
      <c r="B13" s="10">
        <v>594.5</v>
      </c>
      <c r="C13" s="10">
        <v>687.9</v>
      </c>
      <c r="D13" s="10">
        <v>699.8</v>
      </c>
      <c r="E13" s="10">
        <v>681</v>
      </c>
      <c r="F13" s="10">
        <v>750.5</v>
      </c>
      <c r="G13" s="10">
        <v>707.3</v>
      </c>
      <c r="H13" s="10">
        <v>695.2</v>
      </c>
      <c r="I13" s="10">
        <v>665.5</v>
      </c>
      <c r="J13" s="10">
        <v>650.70000000000005</v>
      </c>
      <c r="K13" s="10">
        <v>625.70000000000005</v>
      </c>
      <c r="L13" s="10">
        <v>594.29999999999995</v>
      </c>
      <c r="M13" s="10">
        <v>671.6</v>
      </c>
      <c r="N13" s="123" t="s">
        <v>127</v>
      </c>
    </row>
    <row r="14" spans="1:14" ht="42" customHeight="1" x14ac:dyDescent="0.25">
      <c r="A14" s="1" t="s">
        <v>54</v>
      </c>
      <c r="B14" s="10">
        <v>772</v>
      </c>
      <c r="C14" s="10">
        <v>805.7</v>
      </c>
      <c r="D14" s="10">
        <v>824.9</v>
      </c>
      <c r="E14" s="10">
        <v>821.8</v>
      </c>
      <c r="F14" s="10">
        <v>886.8</v>
      </c>
      <c r="G14" s="10">
        <v>848.4</v>
      </c>
      <c r="H14" s="10">
        <v>877.4</v>
      </c>
      <c r="I14" s="10">
        <v>924.3</v>
      </c>
      <c r="J14" s="11">
        <v>908.6</v>
      </c>
      <c r="K14" s="11">
        <v>1005.6</v>
      </c>
      <c r="L14" s="11">
        <v>935.8</v>
      </c>
      <c r="M14" s="11">
        <v>932.7</v>
      </c>
      <c r="N14" s="123" t="s">
        <v>109</v>
      </c>
    </row>
    <row r="15" spans="1:14" ht="42" customHeight="1" x14ac:dyDescent="0.25">
      <c r="A15" s="1" t="s">
        <v>55</v>
      </c>
      <c r="B15" s="10">
        <v>468.2</v>
      </c>
      <c r="C15" s="10">
        <v>480.7</v>
      </c>
      <c r="D15" s="10">
        <v>515.9</v>
      </c>
      <c r="E15" s="10">
        <v>508</v>
      </c>
      <c r="F15" s="10">
        <v>523</v>
      </c>
      <c r="G15" s="10">
        <v>563</v>
      </c>
      <c r="H15" s="10">
        <v>511.5</v>
      </c>
      <c r="I15" s="10">
        <v>521.4</v>
      </c>
      <c r="J15" s="10">
        <v>554.1</v>
      </c>
      <c r="K15" s="10">
        <v>566.6</v>
      </c>
      <c r="L15" s="10">
        <v>546.20000000000005</v>
      </c>
      <c r="M15" s="10">
        <v>579</v>
      </c>
      <c r="N15" s="123" t="s">
        <v>110</v>
      </c>
    </row>
    <row r="16" spans="1:14" ht="42" customHeight="1" x14ac:dyDescent="0.25">
      <c r="A16" s="120" t="s">
        <v>4</v>
      </c>
      <c r="B16" s="121">
        <v>1500</v>
      </c>
      <c r="C16" s="121">
        <v>1500</v>
      </c>
      <c r="D16" s="121">
        <v>1600</v>
      </c>
      <c r="E16" s="121">
        <v>1800</v>
      </c>
      <c r="F16" s="121">
        <v>1888</v>
      </c>
      <c r="G16" s="121">
        <v>2000</v>
      </c>
      <c r="H16" s="121">
        <v>2000</v>
      </c>
      <c r="I16" s="121">
        <v>2170</v>
      </c>
      <c r="J16" s="121">
        <v>2342</v>
      </c>
      <c r="K16" s="121">
        <v>2477</v>
      </c>
      <c r="L16" s="121">
        <v>2093</v>
      </c>
      <c r="M16" s="121">
        <v>2315</v>
      </c>
      <c r="N16" s="122" t="s">
        <v>5</v>
      </c>
    </row>
    <row r="17" spans="1:14" ht="42" customHeight="1" x14ac:dyDescent="0.25">
      <c r="A17" s="1" t="s">
        <v>47</v>
      </c>
      <c r="B17" s="8">
        <v>4000</v>
      </c>
      <c r="C17" s="8">
        <v>4449</v>
      </c>
      <c r="D17" s="8">
        <v>4500</v>
      </c>
      <c r="E17" s="8">
        <v>5000</v>
      </c>
      <c r="F17" s="8">
        <v>5000</v>
      </c>
      <c r="G17" s="8">
        <v>5500</v>
      </c>
      <c r="H17" s="8">
        <v>5700</v>
      </c>
      <c r="I17" s="8">
        <v>6000</v>
      </c>
      <c r="J17" s="8">
        <v>7139</v>
      </c>
      <c r="K17" s="8">
        <v>7159</v>
      </c>
      <c r="L17" s="8">
        <v>5735</v>
      </c>
      <c r="M17" s="8">
        <v>5948</v>
      </c>
      <c r="N17" s="123" t="s">
        <v>105</v>
      </c>
    </row>
    <row r="18" spans="1:14" ht="42" customHeight="1" x14ac:dyDescent="0.25">
      <c r="A18" s="1" t="s">
        <v>48</v>
      </c>
      <c r="B18" s="8">
        <v>3500</v>
      </c>
      <c r="C18" s="8">
        <v>3500</v>
      </c>
      <c r="D18" s="8">
        <v>3680</v>
      </c>
      <c r="E18" s="8">
        <v>4000</v>
      </c>
      <c r="F18" s="8">
        <v>4275</v>
      </c>
      <c r="G18" s="8">
        <v>4516</v>
      </c>
      <c r="H18" s="8">
        <v>4800</v>
      </c>
      <c r="I18" s="8">
        <v>4910</v>
      </c>
      <c r="J18" s="8">
        <v>5328</v>
      </c>
      <c r="K18" s="8">
        <v>5578</v>
      </c>
      <c r="L18" s="8">
        <v>5253</v>
      </c>
      <c r="M18" s="8">
        <v>5993</v>
      </c>
      <c r="N18" s="123" t="s">
        <v>106</v>
      </c>
    </row>
    <row r="19" spans="1:14" ht="42" customHeight="1" x14ac:dyDescent="0.25">
      <c r="A19" s="3" t="s">
        <v>49</v>
      </c>
      <c r="B19" s="8">
        <v>2190</v>
      </c>
      <c r="C19" s="8">
        <v>2200</v>
      </c>
      <c r="D19" s="8">
        <v>2340</v>
      </c>
      <c r="E19" s="8">
        <v>2500</v>
      </c>
      <c r="F19" s="8">
        <v>2675</v>
      </c>
      <c r="G19" s="8">
        <v>2740</v>
      </c>
      <c r="H19" s="8">
        <v>2856</v>
      </c>
      <c r="I19" s="8">
        <v>2950</v>
      </c>
      <c r="J19" s="8">
        <v>3119</v>
      </c>
      <c r="K19" s="8">
        <v>3308</v>
      </c>
      <c r="L19" s="8">
        <v>3037</v>
      </c>
      <c r="M19" s="8">
        <v>3290</v>
      </c>
      <c r="N19" s="123" t="s">
        <v>125</v>
      </c>
    </row>
    <row r="20" spans="1:14" ht="42" customHeight="1" x14ac:dyDescent="0.25">
      <c r="A20" s="1" t="s">
        <v>50</v>
      </c>
      <c r="B20" s="8">
        <v>1500</v>
      </c>
      <c r="C20" s="8">
        <v>1600</v>
      </c>
      <c r="D20" s="8">
        <v>1715</v>
      </c>
      <c r="E20" s="8">
        <v>1800</v>
      </c>
      <c r="F20" s="8">
        <v>2000</v>
      </c>
      <c r="G20" s="8">
        <v>2000</v>
      </c>
      <c r="H20" s="8">
        <v>2331</v>
      </c>
      <c r="I20" s="8">
        <v>2350</v>
      </c>
      <c r="J20" s="12">
        <v>2212</v>
      </c>
      <c r="K20" s="12">
        <v>2525</v>
      </c>
      <c r="L20" s="12">
        <v>2371</v>
      </c>
      <c r="M20" s="12">
        <v>2572</v>
      </c>
      <c r="N20" s="123" t="s">
        <v>107</v>
      </c>
    </row>
    <row r="21" spans="1:14" ht="42" customHeight="1" x14ac:dyDescent="0.25">
      <c r="A21" s="1" t="s">
        <v>51</v>
      </c>
      <c r="B21" s="8">
        <v>1314</v>
      </c>
      <c r="C21" s="8">
        <v>1200</v>
      </c>
      <c r="D21" s="8">
        <v>1300</v>
      </c>
      <c r="E21" s="8">
        <v>1500</v>
      </c>
      <c r="F21" s="8">
        <v>1500</v>
      </c>
      <c r="G21" s="8">
        <v>1545</v>
      </c>
      <c r="H21" s="8">
        <v>1600</v>
      </c>
      <c r="I21" s="8">
        <v>1675</v>
      </c>
      <c r="J21" s="12">
        <v>1892</v>
      </c>
      <c r="K21" s="12">
        <v>1896</v>
      </c>
      <c r="L21" s="12">
        <v>1547</v>
      </c>
      <c r="M21" s="12">
        <v>1785</v>
      </c>
      <c r="N21" s="123" t="s">
        <v>126</v>
      </c>
    </row>
    <row r="22" spans="1:14" ht="42" customHeight="1" x14ac:dyDescent="0.25">
      <c r="A22" s="1" t="s">
        <v>52</v>
      </c>
      <c r="B22" s="8">
        <v>600</v>
      </c>
      <c r="C22" s="8">
        <v>960</v>
      </c>
      <c r="D22" s="8">
        <v>1100</v>
      </c>
      <c r="E22" s="8">
        <v>1100</v>
      </c>
      <c r="F22" s="8">
        <v>1305</v>
      </c>
      <c r="G22" s="8">
        <v>1500</v>
      </c>
      <c r="H22" s="8">
        <v>1350</v>
      </c>
      <c r="I22" s="8">
        <v>1480</v>
      </c>
      <c r="J22" s="8">
        <v>1576</v>
      </c>
      <c r="K22" s="8">
        <v>1852</v>
      </c>
      <c r="L22" s="8">
        <v>1291</v>
      </c>
      <c r="M22" s="8">
        <v>1740</v>
      </c>
      <c r="N22" s="123" t="s">
        <v>108</v>
      </c>
    </row>
    <row r="23" spans="1:14" ht="42" customHeight="1" x14ac:dyDescent="0.25">
      <c r="A23" s="4" t="s">
        <v>53</v>
      </c>
      <c r="B23" s="8">
        <v>1200</v>
      </c>
      <c r="C23" s="8">
        <v>1200</v>
      </c>
      <c r="D23" s="8">
        <v>1200</v>
      </c>
      <c r="E23" s="8">
        <v>1300</v>
      </c>
      <c r="F23" s="8">
        <v>1500</v>
      </c>
      <c r="G23" s="8">
        <v>1500</v>
      </c>
      <c r="H23" s="8">
        <v>1630</v>
      </c>
      <c r="I23" s="8">
        <v>1680</v>
      </c>
      <c r="J23" s="8">
        <v>1818</v>
      </c>
      <c r="K23" s="8">
        <v>1911</v>
      </c>
      <c r="L23" s="8">
        <v>1627</v>
      </c>
      <c r="M23" s="8">
        <v>1833</v>
      </c>
      <c r="N23" s="123" t="s">
        <v>127</v>
      </c>
    </row>
    <row r="24" spans="1:14" ht="42" customHeight="1" x14ac:dyDescent="0.25">
      <c r="A24" s="1" t="s">
        <v>54</v>
      </c>
      <c r="B24" s="8">
        <v>1200</v>
      </c>
      <c r="C24" s="8">
        <v>1200</v>
      </c>
      <c r="D24" s="8">
        <v>1400</v>
      </c>
      <c r="E24" s="8">
        <v>1500</v>
      </c>
      <c r="F24" s="8">
        <v>1500</v>
      </c>
      <c r="G24" s="8">
        <v>1600</v>
      </c>
      <c r="H24" s="8">
        <v>1703</v>
      </c>
      <c r="I24" s="8">
        <v>1800</v>
      </c>
      <c r="J24" s="12">
        <v>1891</v>
      </c>
      <c r="K24" s="12">
        <v>2070</v>
      </c>
      <c r="L24" s="12">
        <v>1722</v>
      </c>
      <c r="M24" s="12">
        <v>1892</v>
      </c>
      <c r="N24" s="123" t="s">
        <v>109</v>
      </c>
    </row>
    <row r="25" spans="1:14" ht="42" customHeight="1" x14ac:dyDescent="0.25">
      <c r="A25" s="1" t="s">
        <v>55</v>
      </c>
      <c r="B25" s="8">
        <v>900</v>
      </c>
      <c r="C25" s="8">
        <v>935</v>
      </c>
      <c r="D25" s="8">
        <v>950</v>
      </c>
      <c r="E25" s="8">
        <v>1008</v>
      </c>
      <c r="F25" s="8">
        <v>1100</v>
      </c>
      <c r="G25" s="8">
        <v>1180</v>
      </c>
      <c r="H25" s="8">
        <v>1200</v>
      </c>
      <c r="I25" s="8">
        <v>1330</v>
      </c>
      <c r="J25" s="8">
        <v>1544</v>
      </c>
      <c r="K25" s="8">
        <v>1560</v>
      </c>
      <c r="L25" s="8">
        <v>1340</v>
      </c>
      <c r="M25" s="8">
        <v>1587</v>
      </c>
      <c r="N25" s="123" t="s">
        <v>110</v>
      </c>
    </row>
    <row r="26" spans="1:14" ht="42" customHeight="1" x14ac:dyDescent="0.25">
      <c r="A26" s="120" t="s">
        <v>19</v>
      </c>
      <c r="B26" s="121">
        <v>2003</v>
      </c>
      <c r="C26" s="121">
        <v>2035</v>
      </c>
      <c r="D26" s="121">
        <v>2126</v>
      </c>
      <c r="E26" s="121">
        <v>2259</v>
      </c>
      <c r="F26" s="121">
        <v>2455</v>
      </c>
      <c r="G26" s="121">
        <v>2558</v>
      </c>
      <c r="H26" s="121">
        <v>2741</v>
      </c>
      <c r="I26" s="121">
        <v>2953</v>
      </c>
      <c r="J26" s="121">
        <v>3174</v>
      </c>
      <c r="K26" s="121">
        <v>3304</v>
      </c>
      <c r="L26" s="121">
        <v>2963</v>
      </c>
      <c r="M26" s="121">
        <v>3084.7</v>
      </c>
      <c r="N26" s="122" t="s">
        <v>20</v>
      </c>
    </row>
    <row r="27" spans="1:14" ht="42" customHeight="1" x14ac:dyDescent="0.25">
      <c r="A27" s="1" t="s">
        <v>47</v>
      </c>
      <c r="B27" s="8">
        <v>4738</v>
      </c>
      <c r="C27" s="8">
        <v>5253</v>
      </c>
      <c r="D27" s="8">
        <v>5592</v>
      </c>
      <c r="E27" s="8">
        <v>5688</v>
      </c>
      <c r="F27" s="8">
        <v>6489</v>
      </c>
      <c r="G27" s="8">
        <v>6367</v>
      </c>
      <c r="H27" s="8">
        <v>7041</v>
      </c>
      <c r="I27" s="8">
        <v>8345</v>
      </c>
      <c r="J27" s="8">
        <v>9276</v>
      </c>
      <c r="K27" s="8">
        <v>9242</v>
      </c>
      <c r="L27" s="8">
        <v>6790</v>
      </c>
      <c r="M27" s="8">
        <v>6848.4</v>
      </c>
      <c r="N27" s="123" t="s">
        <v>105</v>
      </c>
    </row>
    <row r="28" spans="1:14" ht="42" customHeight="1" x14ac:dyDescent="0.25">
      <c r="A28" s="1" t="s">
        <v>48</v>
      </c>
      <c r="B28" s="8">
        <v>4012</v>
      </c>
      <c r="C28" s="8">
        <v>3934</v>
      </c>
      <c r="D28" s="8">
        <v>4219</v>
      </c>
      <c r="E28" s="8">
        <v>4460</v>
      </c>
      <c r="F28" s="8">
        <v>4797</v>
      </c>
      <c r="G28" s="8">
        <v>5252</v>
      </c>
      <c r="H28" s="8">
        <v>5303</v>
      </c>
      <c r="I28" s="8">
        <v>5759</v>
      </c>
      <c r="J28" s="8">
        <v>6123</v>
      </c>
      <c r="K28" s="8">
        <v>6182</v>
      </c>
      <c r="L28" s="8">
        <v>5967</v>
      </c>
      <c r="M28" s="8">
        <v>6338.3</v>
      </c>
      <c r="N28" s="123" t="s">
        <v>106</v>
      </c>
    </row>
    <row r="29" spans="1:14" ht="42" customHeight="1" x14ac:dyDescent="0.25">
      <c r="A29" s="3" t="s">
        <v>49</v>
      </c>
      <c r="B29" s="8">
        <v>2532</v>
      </c>
      <c r="C29" s="8">
        <v>2486</v>
      </c>
      <c r="D29" s="8">
        <v>2576</v>
      </c>
      <c r="E29" s="8">
        <v>2716</v>
      </c>
      <c r="F29" s="8">
        <v>2996</v>
      </c>
      <c r="G29" s="8">
        <v>3108</v>
      </c>
      <c r="H29" s="8">
        <v>3176</v>
      </c>
      <c r="I29" s="8">
        <v>3349</v>
      </c>
      <c r="J29" s="8">
        <v>3651</v>
      </c>
      <c r="K29" s="8">
        <v>3745</v>
      </c>
      <c r="L29" s="8">
        <v>3366</v>
      </c>
      <c r="M29" s="8">
        <v>3537.1</v>
      </c>
      <c r="N29" s="123" t="s">
        <v>125</v>
      </c>
    </row>
    <row r="30" spans="1:14" ht="42" customHeight="1" x14ac:dyDescent="0.25">
      <c r="A30" s="1" t="s">
        <v>50</v>
      </c>
      <c r="B30" s="8">
        <v>1720</v>
      </c>
      <c r="C30" s="8">
        <v>1877</v>
      </c>
      <c r="D30" s="8">
        <v>1894</v>
      </c>
      <c r="E30" s="8">
        <v>2058</v>
      </c>
      <c r="F30" s="8">
        <v>2178</v>
      </c>
      <c r="G30" s="8">
        <v>2220</v>
      </c>
      <c r="H30" s="8">
        <v>2413</v>
      </c>
      <c r="I30" s="8">
        <v>2498</v>
      </c>
      <c r="J30" s="12">
        <v>2536</v>
      </c>
      <c r="K30" s="12">
        <v>2673</v>
      </c>
      <c r="L30" s="12">
        <v>2659</v>
      </c>
      <c r="M30" s="12">
        <v>2739.4</v>
      </c>
      <c r="N30" s="123" t="s">
        <v>107</v>
      </c>
    </row>
    <row r="31" spans="1:14" ht="42" customHeight="1" x14ac:dyDescent="0.25">
      <c r="A31" s="1" t="s">
        <v>51</v>
      </c>
      <c r="B31" s="8">
        <v>1594</v>
      </c>
      <c r="C31" s="8">
        <v>1539</v>
      </c>
      <c r="D31" s="8">
        <v>1623</v>
      </c>
      <c r="E31" s="8">
        <v>1823</v>
      </c>
      <c r="F31" s="8">
        <v>1894</v>
      </c>
      <c r="G31" s="8">
        <v>1936</v>
      </c>
      <c r="H31" s="8">
        <v>1934</v>
      </c>
      <c r="I31" s="8">
        <v>2020</v>
      </c>
      <c r="J31" s="12">
        <v>2252</v>
      </c>
      <c r="K31" s="12">
        <v>2309</v>
      </c>
      <c r="L31" s="12">
        <v>2148</v>
      </c>
      <c r="M31" s="12">
        <v>2134.5</v>
      </c>
      <c r="N31" s="123" t="s">
        <v>126</v>
      </c>
    </row>
    <row r="32" spans="1:14" ht="42" customHeight="1" x14ac:dyDescent="0.25">
      <c r="A32" s="1" t="s">
        <v>52</v>
      </c>
      <c r="B32" s="8">
        <v>806</v>
      </c>
      <c r="C32" s="8">
        <v>1251</v>
      </c>
      <c r="D32" s="8">
        <v>1365</v>
      </c>
      <c r="E32" s="8">
        <v>1398</v>
      </c>
      <c r="F32" s="8">
        <v>1537</v>
      </c>
      <c r="G32" s="8">
        <v>1782</v>
      </c>
      <c r="H32" s="8">
        <v>1782</v>
      </c>
      <c r="I32" s="8">
        <v>2211</v>
      </c>
      <c r="J32" s="8">
        <v>2264</v>
      </c>
      <c r="K32" s="8">
        <v>2309</v>
      </c>
      <c r="L32" s="8">
        <v>1572</v>
      </c>
      <c r="M32" s="8">
        <v>1867.9</v>
      </c>
      <c r="N32" s="123" t="s">
        <v>108</v>
      </c>
    </row>
    <row r="33" spans="1:14" ht="42" customHeight="1" x14ac:dyDescent="0.25">
      <c r="A33" s="4" t="s">
        <v>53</v>
      </c>
      <c r="B33" s="8">
        <v>1368</v>
      </c>
      <c r="C33" s="8">
        <v>1411</v>
      </c>
      <c r="D33" s="8">
        <v>1454</v>
      </c>
      <c r="E33" s="8">
        <v>1562</v>
      </c>
      <c r="F33" s="8">
        <v>1707</v>
      </c>
      <c r="G33" s="8">
        <v>1743</v>
      </c>
      <c r="H33" s="8">
        <v>1814</v>
      </c>
      <c r="I33" s="8">
        <v>1962</v>
      </c>
      <c r="J33" s="8">
        <v>2125</v>
      </c>
      <c r="K33" s="8">
        <v>2251</v>
      </c>
      <c r="L33" s="8">
        <v>1931</v>
      </c>
      <c r="M33" s="8">
        <v>2001.1</v>
      </c>
      <c r="N33" s="123" t="s">
        <v>127</v>
      </c>
    </row>
    <row r="34" spans="1:14" ht="42" customHeight="1" x14ac:dyDescent="0.25">
      <c r="A34" s="1" t="s">
        <v>54</v>
      </c>
      <c r="B34" s="8">
        <v>1393</v>
      </c>
      <c r="C34" s="8">
        <v>1402</v>
      </c>
      <c r="D34" s="8">
        <v>1496</v>
      </c>
      <c r="E34" s="8">
        <v>1609</v>
      </c>
      <c r="F34" s="8">
        <v>1696</v>
      </c>
      <c r="G34" s="8">
        <v>1746</v>
      </c>
      <c r="H34" s="8">
        <v>1881</v>
      </c>
      <c r="I34" s="8">
        <v>1974</v>
      </c>
      <c r="J34" s="12">
        <v>2140</v>
      </c>
      <c r="K34" s="12">
        <v>2296</v>
      </c>
      <c r="L34" s="12">
        <v>2000</v>
      </c>
      <c r="M34" s="12">
        <v>2098.9</v>
      </c>
      <c r="N34" s="123" t="s">
        <v>109</v>
      </c>
    </row>
    <row r="35" spans="1:14" ht="42" customHeight="1" x14ac:dyDescent="0.25">
      <c r="A35" s="6" t="s">
        <v>55</v>
      </c>
      <c r="B35" s="8">
        <v>1054</v>
      </c>
      <c r="C35" s="8">
        <v>1074</v>
      </c>
      <c r="D35" s="8">
        <v>1108</v>
      </c>
      <c r="E35" s="8">
        <v>1218</v>
      </c>
      <c r="F35" s="8">
        <v>1314</v>
      </c>
      <c r="G35" s="8">
        <v>1394</v>
      </c>
      <c r="H35" s="8">
        <v>1433</v>
      </c>
      <c r="I35" s="8">
        <v>1615</v>
      </c>
      <c r="J35" s="8">
        <v>1758</v>
      </c>
      <c r="K35" s="8">
        <v>1861</v>
      </c>
      <c r="L35" s="8">
        <v>1801</v>
      </c>
      <c r="M35" s="8">
        <v>1778.9</v>
      </c>
      <c r="N35" s="123" t="s">
        <v>110</v>
      </c>
    </row>
    <row r="36" spans="1:14" ht="15" customHeight="1" x14ac:dyDescent="0.25">
      <c r="A36" s="16" t="s">
        <v>183</v>
      </c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80"/>
    </row>
    <row r="37" spans="1:14" ht="15" customHeight="1" x14ac:dyDescent="0.25">
      <c r="A37" s="30" t="s">
        <v>144</v>
      </c>
      <c r="B37" s="16"/>
      <c r="C37" s="16"/>
      <c r="D37" s="16"/>
      <c r="E37" s="16"/>
      <c r="F37" s="16"/>
      <c r="J37" s="34"/>
      <c r="K37" s="34"/>
      <c r="L37" s="34"/>
      <c r="M37" s="34"/>
    </row>
    <row r="38" spans="1:14" ht="15" customHeight="1" x14ac:dyDescent="0.25">
      <c r="A38" s="17" t="s">
        <v>145</v>
      </c>
      <c r="B38" s="16"/>
      <c r="C38" s="16"/>
      <c r="D38" s="16"/>
      <c r="E38" s="16"/>
      <c r="F38" s="16"/>
    </row>
    <row r="39" spans="1:14" x14ac:dyDescent="0.25">
      <c r="B39" s="16"/>
      <c r="C39" s="16"/>
      <c r="D39" s="16"/>
      <c r="E39" s="16"/>
      <c r="F39" s="16"/>
    </row>
    <row r="40" spans="1:14" x14ac:dyDescent="0.25">
      <c r="A40" s="16"/>
      <c r="B40" s="16"/>
      <c r="C40" s="16"/>
      <c r="D40" s="16"/>
      <c r="E40" s="16"/>
      <c r="F40" s="16"/>
    </row>
    <row r="44" spans="1:14" x14ac:dyDescent="0.25">
      <c r="A44" s="34"/>
    </row>
  </sheetData>
  <mergeCells count="3">
    <mergeCell ref="A1:N1"/>
    <mergeCell ref="A2:N2"/>
    <mergeCell ref="B4:L4"/>
  </mergeCells>
  <pageMargins left="0.43307086614173229" right="7.874015748031496E-2" top="0.55118110236220474" bottom="7.874015748031496E-2" header="0.31496062992125984" footer="0.31496062992125984"/>
  <pageSetup paperSize="9" scale="57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00B050"/>
  </sheetPr>
  <dimension ref="A1:N39"/>
  <sheetViews>
    <sheetView view="pageBreakPreview" topLeftCell="A22" zoomScale="115" zoomScaleNormal="100" zoomScaleSheetLayoutView="115" workbookViewId="0">
      <selection activeCell="B30" sqref="B30"/>
    </sheetView>
  </sheetViews>
  <sheetFormatPr defaultRowHeight="15" x14ac:dyDescent="0.25"/>
  <cols>
    <col min="1" max="1" width="34.7109375" customWidth="1"/>
    <col min="2" max="13" width="8.28515625" customWidth="1"/>
    <col min="14" max="14" width="34.7109375" style="182" customWidth="1"/>
  </cols>
  <sheetData>
    <row r="1" spans="1:14" x14ac:dyDescent="0.25">
      <c r="A1" s="399" t="s">
        <v>194</v>
      </c>
      <c r="B1" s="399"/>
      <c r="C1" s="399"/>
      <c r="D1" s="399"/>
      <c r="E1" s="399"/>
      <c r="F1" s="399"/>
      <c r="G1" s="399"/>
      <c r="H1" s="399"/>
      <c r="I1" s="399"/>
      <c r="J1" s="399"/>
      <c r="K1" s="399"/>
      <c r="L1" s="399"/>
      <c r="M1" s="399"/>
      <c r="N1" s="399"/>
    </row>
    <row r="2" spans="1:14" x14ac:dyDescent="0.25">
      <c r="A2" s="400" t="s">
        <v>195</v>
      </c>
      <c r="B2" s="401"/>
      <c r="C2" s="401"/>
      <c r="D2" s="401"/>
      <c r="E2" s="401"/>
      <c r="F2" s="401"/>
      <c r="G2" s="401"/>
      <c r="H2" s="401"/>
      <c r="I2" s="401"/>
      <c r="J2" s="401"/>
      <c r="K2" s="401"/>
      <c r="L2" s="401"/>
      <c r="M2" s="401"/>
      <c r="N2" s="401"/>
    </row>
    <row r="4" spans="1:14" ht="35.1" customHeight="1" x14ac:dyDescent="0.25">
      <c r="A4" s="134" t="s">
        <v>201</v>
      </c>
      <c r="B4" s="402"/>
      <c r="C4" s="403"/>
      <c r="D4" s="403"/>
      <c r="E4" s="403"/>
      <c r="F4" s="403"/>
      <c r="G4" s="403"/>
      <c r="H4" s="403"/>
      <c r="I4" s="403"/>
      <c r="J4" s="403"/>
      <c r="K4" s="403"/>
      <c r="L4" s="403"/>
      <c r="M4" s="314"/>
      <c r="N4" s="139" t="s">
        <v>75</v>
      </c>
    </row>
    <row r="5" spans="1:14" ht="35.1" customHeight="1" x14ac:dyDescent="0.25">
      <c r="A5" s="134" t="s">
        <v>103</v>
      </c>
      <c r="B5" s="161">
        <v>2010</v>
      </c>
      <c r="C5" s="161">
        <v>2011</v>
      </c>
      <c r="D5" s="161">
        <v>2012</v>
      </c>
      <c r="E5" s="161">
        <v>2013</v>
      </c>
      <c r="F5" s="161">
        <v>2014</v>
      </c>
      <c r="G5" s="161">
        <v>2015</v>
      </c>
      <c r="H5" s="161">
        <v>2016</v>
      </c>
      <c r="I5" s="161">
        <v>2017</v>
      </c>
      <c r="J5" s="161">
        <v>2018</v>
      </c>
      <c r="K5" s="161">
        <v>2019</v>
      </c>
      <c r="L5" s="161">
        <v>2020</v>
      </c>
      <c r="M5" s="163">
        <v>2021</v>
      </c>
      <c r="N5" s="139" t="s">
        <v>104</v>
      </c>
    </row>
    <row r="6" spans="1:14" ht="42" customHeight="1" x14ac:dyDescent="0.25">
      <c r="A6" s="120" t="s">
        <v>3</v>
      </c>
      <c r="B6" s="125">
        <v>2716.6</v>
      </c>
      <c r="C6" s="125">
        <v>2953.9</v>
      </c>
      <c r="D6" s="125">
        <v>3037.9</v>
      </c>
      <c r="E6" s="125">
        <v>3118.9</v>
      </c>
      <c r="F6" s="125">
        <v>3321.8</v>
      </c>
      <c r="G6" s="125">
        <v>3299.2</v>
      </c>
      <c r="H6" s="125">
        <v>3389.7</v>
      </c>
      <c r="I6" s="125">
        <v>3525.9</v>
      </c>
      <c r="J6" s="125">
        <v>3551.4</v>
      </c>
      <c r="K6" s="125">
        <v>3759.3</v>
      </c>
      <c r="L6" s="125">
        <v>3839.6</v>
      </c>
      <c r="M6" s="125">
        <v>3978</v>
      </c>
      <c r="N6" s="122" t="s">
        <v>18</v>
      </c>
    </row>
    <row r="7" spans="1:14" ht="42" customHeight="1" x14ac:dyDescent="0.25">
      <c r="A7" s="1" t="s">
        <v>47</v>
      </c>
      <c r="B7" s="10">
        <v>125.1</v>
      </c>
      <c r="C7" s="10">
        <v>104</v>
      </c>
      <c r="D7" s="10">
        <v>87</v>
      </c>
      <c r="E7" s="10">
        <v>87</v>
      </c>
      <c r="F7" s="10">
        <v>86.5</v>
      </c>
      <c r="G7" s="10">
        <v>90.1</v>
      </c>
      <c r="H7" s="10">
        <v>84.3</v>
      </c>
      <c r="I7" s="10">
        <v>79.7</v>
      </c>
      <c r="J7" s="11">
        <v>86.5</v>
      </c>
      <c r="K7" s="11">
        <v>89.1</v>
      </c>
      <c r="L7" s="11">
        <v>111.7</v>
      </c>
      <c r="M7" s="11">
        <v>106.2</v>
      </c>
      <c r="N7" s="123" t="s">
        <v>105</v>
      </c>
    </row>
    <row r="8" spans="1:14" ht="42" customHeight="1" x14ac:dyDescent="0.25">
      <c r="A8" s="1" t="s">
        <v>48</v>
      </c>
      <c r="B8" s="10">
        <v>326</v>
      </c>
      <c r="C8" s="10">
        <v>599.9</v>
      </c>
      <c r="D8" s="10">
        <v>639.20000000000005</v>
      </c>
      <c r="E8" s="10">
        <v>643</v>
      </c>
      <c r="F8" s="10">
        <v>709.5</v>
      </c>
      <c r="G8" s="10">
        <v>743.1</v>
      </c>
      <c r="H8" s="10">
        <v>880.1</v>
      </c>
      <c r="I8" s="10">
        <v>918.3</v>
      </c>
      <c r="J8" s="10">
        <v>940.3</v>
      </c>
      <c r="K8" s="10">
        <v>979.4</v>
      </c>
      <c r="L8" s="10">
        <v>1001.1</v>
      </c>
      <c r="M8" s="10">
        <v>967.7</v>
      </c>
      <c r="N8" s="123" t="s">
        <v>106</v>
      </c>
    </row>
    <row r="9" spans="1:14" ht="42" customHeight="1" x14ac:dyDescent="0.25">
      <c r="A9" s="3" t="s">
        <v>49</v>
      </c>
      <c r="B9" s="10">
        <v>574.79999999999995</v>
      </c>
      <c r="C9" s="10">
        <v>352.9</v>
      </c>
      <c r="D9" s="10">
        <v>377.8</v>
      </c>
      <c r="E9" s="10">
        <v>385</v>
      </c>
      <c r="F9" s="10">
        <v>400.8</v>
      </c>
      <c r="G9" s="10">
        <v>394.2</v>
      </c>
      <c r="H9" s="10">
        <v>416.7</v>
      </c>
      <c r="I9" s="10">
        <v>436.9</v>
      </c>
      <c r="J9" s="10">
        <v>420.7</v>
      </c>
      <c r="K9" s="10">
        <v>430</v>
      </c>
      <c r="L9" s="10">
        <v>434.8</v>
      </c>
      <c r="M9" s="10">
        <v>425.7</v>
      </c>
      <c r="N9" s="123" t="s">
        <v>125</v>
      </c>
    </row>
    <row r="10" spans="1:14" ht="42" customHeight="1" x14ac:dyDescent="0.25">
      <c r="A10" s="1" t="s">
        <v>50</v>
      </c>
      <c r="B10" s="10">
        <v>764.4</v>
      </c>
      <c r="C10" s="10">
        <v>785.8</v>
      </c>
      <c r="D10" s="10">
        <v>801.7</v>
      </c>
      <c r="E10" s="10">
        <v>818.7</v>
      </c>
      <c r="F10" s="10">
        <v>853.3</v>
      </c>
      <c r="G10" s="10">
        <v>836.4</v>
      </c>
      <c r="H10" s="10">
        <v>794.4</v>
      </c>
      <c r="I10" s="10">
        <v>859.7</v>
      </c>
      <c r="J10" s="10">
        <v>864.6</v>
      </c>
      <c r="K10" s="10">
        <v>906.8</v>
      </c>
      <c r="L10" s="10">
        <v>786.7</v>
      </c>
      <c r="M10" s="10">
        <v>848</v>
      </c>
      <c r="N10" s="123" t="s">
        <v>107</v>
      </c>
    </row>
    <row r="11" spans="1:14" ht="42" customHeight="1" x14ac:dyDescent="0.25">
      <c r="A11" s="1" t="s">
        <v>51</v>
      </c>
      <c r="B11" s="10">
        <v>450.3</v>
      </c>
      <c r="C11" s="10">
        <v>596.70000000000005</v>
      </c>
      <c r="D11" s="10">
        <v>607</v>
      </c>
      <c r="E11" s="10">
        <v>676.3</v>
      </c>
      <c r="F11" s="10">
        <v>743.6</v>
      </c>
      <c r="G11" s="10">
        <v>727.2</v>
      </c>
      <c r="H11" s="10">
        <v>714.4</v>
      </c>
      <c r="I11" s="10">
        <v>730</v>
      </c>
      <c r="J11" s="11">
        <v>740</v>
      </c>
      <c r="K11" s="11">
        <v>809.6</v>
      </c>
      <c r="L11" s="11">
        <v>898.9</v>
      </c>
      <c r="M11" s="11">
        <v>1038.3</v>
      </c>
      <c r="N11" s="123" t="s">
        <v>126</v>
      </c>
    </row>
    <row r="12" spans="1:14" ht="42" customHeight="1" x14ac:dyDescent="0.25">
      <c r="A12" s="1" t="s">
        <v>52</v>
      </c>
      <c r="B12" s="10">
        <v>19</v>
      </c>
      <c r="C12" s="10">
        <v>9.3000000000000007</v>
      </c>
      <c r="D12" s="10">
        <v>7.8</v>
      </c>
      <c r="E12" s="10">
        <v>9.1</v>
      </c>
      <c r="F12" s="10">
        <v>7.2</v>
      </c>
      <c r="G12" s="10">
        <v>7.4</v>
      </c>
      <c r="H12" s="10">
        <v>6.1</v>
      </c>
      <c r="I12" s="10">
        <v>6</v>
      </c>
      <c r="J12" s="10">
        <v>7.8</v>
      </c>
      <c r="K12" s="10">
        <v>7.1</v>
      </c>
      <c r="L12" s="10">
        <v>26.1</v>
      </c>
      <c r="M12" s="10">
        <v>8.5</v>
      </c>
      <c r="N12" s="123" t="s">
        <v>108</v>
      </c>
    </row>
    <row r="13" spans="1:14" ht="42" customHeight="1" x14ac:dyDescent="0.25">
      <c r="A13" s="4" t="s">
        <v>53</v>
      </c>
      <c r="B13" s="10">
        <v>47.9</v>
      </c>
      <c r="C13" s="10">
        <v>60.7</v>
      </c>
      <c r="D13" s="10">
        <v>58.1</v>
      </c>
      <c r="E13" s="10">
        <v>61.6</v>
      </c>
      <c r="F13" s="10">
        <v>56.2</v>
      </c>
      <c r="G13" s="10">
        <v>62.1</v>
      </c>
      <c r="H13" s="10">
        <v>57.5</v>
      </c>
      <c r="I13" s="10">
        <v>59</v>
      </c>
      <c r="J13" s="10">
        <v>55.2</v>
      </c>
      <c r="K13" s="10">
        <v>46.1</v>
      </c>
      <c r="L13" s="10">
        <v>67.3</v>
      </c>
      <c r="M13" s="10">
        <v>69.7</v>
      </c>
      <c r="N13" s="123" t="s">
        <v>127</v>
      </c>
    </row>
    <row r="14" spans="1:14" ht="42" customHeight="1" x14ac:dyDescent="0.25">
      <c r="A14" s="42" t="s">
        <v>54</v>
      </c>
      <c r="B14" s="10">
        <v>265.89999999999998</v>
      </c>
      <c r="C14" s="10">
        <v>279.10000000000002</v>
      </c>
      <c r="D14" s="10">
        <v>259</v>
      </c>
      <c r="E14" s="10">
        <v>244.8</v>
      </c>
      <c r="F14" s="10">
        <v>254.9</v>
      </c>
      <c r="G14" s="10">
        <v>230.3</v>
      </c>
      <c r="H14" s="10">
        <v>237</v>
      </c>
      <c r="I14" s="10">
        <v>248.3</v>
      </c>
      <c r="J14" s="10">
        <v>249.5</v>
      </c>
      <c r="K14" s="10">
        <v>287.10000000000002</v>
      </c>
      <c r="L14" s="10">
        <v>294.39999999999998</v>
      </c>
      <c r="M14" s="10">
        <v>306.3</v>
      </c>
      <c r="N14" s="123" t="s">
        <v>109</v>
      </c>
    </row>
    <row r="15" spans="1:14" ht="42" customHeight="1" x14ac:dyDescent="0.25">
      <c r="A15" s="1" t="s">
        <v>55</v>
      </c>
      <c r="B15" s="10">
        <v>143.30000000000001</v>
      </c>
      <c r="C15" s="10">
        <v>165.4</v>
      </c>
      <c r="D15" s="10">
        <v>200.3</v>
      </c>
      <c r="E15" s="10">
        <v>193.4</v>
      </c>
      <c r="F15" s="10">
        <v>209.9</v>
      </c>
      <c r="G15" s="10">
        <v>208.5</v>
      </c>
      <c r="H15" s="10">
        <v>199.2</v>
      </c>
      <c r="I15" s="10">
        <v>188</v>
      </c>
      <c r="J15" s="11">
        <v>186.8</v>
      </c>
      <c r="K15" s="11">
        <v>204.1</v>
      </c>
      <c r="L15" s="11">
        <v>218.6</v>
      </c>
      <c r="M15" s="11">
        <v>207.7</v>
      </c>
      <c r="N15" s="123" t="s">
        <v>110</v>
      </c>
    </row>
    <row r="16" spans="1:14" ht="42" customHeight="1" x14ac:dyDescent="0.25">
      <c r="A16" s="120" t="s">
        <v>4</v>
      </c>
      <c r="B16" s="121">
        <v>1498</v>
      </c>
      <c r="C16" s="121">
        <v>1467</v>
      </c>
      <c r="D16" s="121">
        <v>1500</v>
      </c>
      <c r="E16" s="121">
        <v>1600</v>
      </c>
      <c r="F16" s="121">
        <v>1700</v>
      </c>
      <c r="G16" s="121">
        <v>1855</v>
      </c>
      <c r="H16" s="121">
        <v>2000</v>
      </c>
      <c r="I16" s="121">
        <v>2145</v>
      </c>
      <c r="J16" s="121">
        <v>2227</v>
      </c>
      <c r="K16" s="121">
        <v>2370</v>
      </c>
      <c r="L16" s="121">
        <v>2019</v>
      </c>
      <c r="M16" s="121">
        <v>2145</v>
      </c>
      <c r="N16" s="122" t="s">
        <v>5</v>
      </c>
    </row>
    <row r="17" spans="1:14" ht="42" customHeight="1" x14ac:dyDescent="0.25">
      <c r="A17" s="1" t="s">
        <v>47</v>
      </c>
      <c r="B17" s="8">
        <v>3000</v>
      </c>
      <c r="C17" s="8">
        <v>3500</v>
      </c>
      <c r="D17" s="8">
        <v>3400</v>
      </c>
      <c r="E17" s="8">
        <v>3790</v>
      </c>
      <c r="F17" s="8">
        <v>4500</v>
      </c>
      <c r="G17" s="8">
        <v>4100</v>
      </c>
      <c r="H17" s="8">
        <v>5000</v>
      </c>
      <c r="I17" s="8">
        <v>5000</v>
      </c>
      <c r="J17" s="12">
        <v>5687</v>
      </c>
      <c r="K17" s="12">
        <v>6832</v>
      </c>
      <c r="L17" s="12">
        <v>5127</v>
      </c>
      <c r="M17" s="12">
        <v>4870</v>
      </c>
      <c r="N17" s="123" t="s">
        <v>105</v>
      </c>
    </row>
    <row r="18" spans="1:14" ht="42" customHeight="1" x14ac:dyDescent="0.25">
      <c r="A18" s="1" t="s">
        <v>48</v>
      </c>
      <c r="B18" s="8">
        <v>3081</v>
      </c>
      <c r="C18" s="8">
        <v>3000</v>
      </c>
      <c r="D18" s="8">
        <v>3171</v>
      </c>
      <c r="E18" s="8">
        <v>3500</v>
      </c>
      <c r="F18" s="8">
        <v>3839</v>
      </c>
      <c r="G18" s="8">
        <v>4000</v>
      </c>
      <c r="H18" s="8">
        <v>4125</v>
      </c>
      <c r="I18" s="8">
        <v>4200</v>
      </c>
      <c r="J18" s="8">
        <v>4527</v>
      </c>
      <c r="K18" s="8">
        <v>4798</v>
      </c>
      <c r="L18" s="8">
        <v>4610</v>
      </c>
      <c r="M18" s="8">
        <v>4991</v>
      </c>
      <c r="N18" s="123" t="s">
        <v>106</v>
      </c>
    </row>
    <row r="19" spans="1:14" ht="42" customHeight="1" x14ac:dyDescent="0.25">
      <c r="A19" s="3" t="s">
        <v>49</v>
      </c>
      <c r="B19" s="8">
        <v>2200</v>
      </c>
      <c r="C19" s="8">
        <v>2142</v>
      </c>
      <c r="D19" s="8">
        <v>2240</v>
      </c>
      <c r="E19" s="8">
        <v>2415</v>
      </c>
      <c r="F19" s="8">
        <v>2600</v>
      </c>
      <c r="G19" s="8">
        <v>2700</v>
      </c>
      <c r="H19" s="8">
        <v>2750</v>
      </c>
      <c r="I19" s="8">
        <v>2800</v>
      </c>
      <c r="J19" s="8">
        <v>2851</v>
      </c>
      <c r="K19" s="8">
        <v>3143</v>
      </c>
      <c r="L19" s="8">
        <v>2986</v>
      </c>
      <c r="M19" s="8">
        <v>3179</v>
      </c>
      <c r="N19" s="123" t="s">
        <v>125</v>
      </c>
    </row>
    <row r="20" spans="1:14" ht="42" customHeight="1" x14ac:dyDescent="0.25">
      <c r="A20" s="1" t="s">
        <v>50</v>
      </c>
      <c r="B20" s="8">
        <v>1415</v>
      </c>
      <c r="C20" s="8">
        <v>1500</v>
      </c>
      <c r="D20" s="8">
        <v>1500</v>
      </c>
      <c r="E20" s="8">
        <v>1595</v>
      </c>
      <c r="F20" s="8">
        <v>1700</v>
      </c>
      <c r="G20" s="8">
        <v>1780</v>
      </c>
      <c r="H20" s="8">
        <v>1950</v>
      </c>
      <c r="I20" s="8">
        <v>2000</v>
      </c>
      <c r="J20" s="8">
        <v>2054</v>
      </c>
      <c r="K20" s="8">
        <v>2261</v>
      </c>
      <c r="L20" s="8">
        <v>2019</v>
      </c>
      <c r="M20" s="8">
        <v>1922</v>
      </c>
      <c r="N20" s="123" t="s">
        <v>107</v>
      </c>
    </row>
    <row r="21" spans="1:14" ht="42" customHeight="1" x14ac:dyDescent="0.25">
      <c r="A21" s="1" t="s">
        <v>51</v>
      </c>
      <c r="B21" s="8">
        <v>800</v>
      </c>
      <c r="C21" s="8">
        <v>900</v>
      </c>
      <c r="D21" s="8">
        <v>888</v>
      </c>
      <c r="E21" s="8">
        <v>972</v>
      </c>
      <c r="F21" s="8">
        <v>1000</v>
      </c>
      <c r="G21" s="8">
        <v>1020</v>
      </c>
      <c r="H21" s="8">
        <v>1050</v>
      </c>
      <c r="I21" s="8">
        <v>1300</v>
      </c>
      <c r="J21" s="12">
        <v>1353</v>
      </c>
      <c r="K21" s="12">
        <v>1422</v>
      </c>
      <c r="L21" s="12">
        <v>1238</v>
      </c>
      <c r="M21" s="12">
        <v>1471</v>
      </c>
      <c r="N21" s="123" t="s">
        <v>126</v>
      </c>
    </row>
    <row r="22" spans="1:14" ht="42" customHeight="1" x14ac:dyDescent="0.25">
      <c r="A22" s="1" t="s">
        <v>52</v>
      </c>
      <c r="B22" s="8">
        <v>432</v>
      </c>
      <c r="C22" s="8">
        <v>650</v>
      </c>
      <c r="D22" s="8">
        <v>600</v>
      </c>
      <c r="E22" s="8">
        <v>748</v>
      </c>
      <c r="F22" s="8">
        <v>830</v>
      </c>
      <c r="G22" s="8">
        <v>910</v>
      </c>
      <c r="H22" s="8">
        <v>1450</v>
      </c>
      <c r="I22" s="8">
        <v>1450</v>
      </c>
      <c r="J22" s="8">
        <v>1396</v>
      </c>
      <c r="K22" s="8">
        <v>1436</v>
      </c>
      <c r="L22" s="8">
        <v>1211</v>
      </c>
      <c r="M22" s="8">
        <v>1530</v>
      </c>
      <c r="N22" s="123" t="s">
        <v>108</v>
      </c>
    </row>
    <row r="23" spans="1:14" ht="42" customHeight="1" x14ac:dyDescent="0.25">
      <c r="A23" s="4" t="s">
        <v>53</v>
      </c>
      <c r="B23" s="8">
        <v>650</v>
      </c>
      <c r="C23" s="8">
        <v>830</v>
      </c>
      <c r="D23" s="8">
        <v>700</v>
      </c>
      <c r="E23" s="8">
        <v>810</v>
      </c>
      <c r="F23" s="8">
        <v>900</v>
      </c>
      <c r="G23" s="8">
        <v>960</v>
      </c>
      <c r="H23" s="8">
        <v>960</v>
      </c>
      <c r="I23" s="8">
        <v>1200</v>
      </c>
      <c r="J23" s="8">
        <v>1182</v>
      </c>
      <c r="K23" s="8">
        <v>1283</v>
      </c>
      <c r="L23" s="8">
        <v>1266</v>
      </c>
      <c r="M23" s="8">
        <v>1692</v>
      </c>
      <c r="N23" s="123" t="s">
        <v>127</v>
      </c>
    </row>
    <row r="24" spans="1:14" ht="42" customHeight="1" x14ac:dyDescent="0.25">
      <c r="A24" s="1" t="s">
        <v>54</v>
      </c>
      <c r="B24" s="8">
        <v>850</v>
      </c>
      <c r="C24" s="8">
        <v>900</v>
      </c>
      <c r="D24" s="8">
        <v>950</v>
      </c>
      <c r="E24" s="8">
        <v>1040</v>
      </c>
      <c r="F24" s="8">
        <v>1200</v>
      </c>
      <c r="G24" s="8">
        <v>1196</v>
      </c>
      <c r="H24" s="8">
        <v>1200</v>
      </c>
      <c r="I24" s="8">
        <v>1300</v>
      </c>
      <c r="J24" s="8">
        <v>1410</v>
      </c>
      <c r="K24" s="8">
        <v>1463</v>
      </c>
      <c r="L24" s="8">
        <v>1390</v>
      </c>
      <c r="M24" s="8">
        <v>1692</v>
      </c>
      <c r="N24" s="123" t="s">
        <v>109</v>
      </c>
    </row>
    <row r="25" spans="1:14" ht="42" customHeight="1" x14ac:dyDescent="0.25">
      <c r="A25" s="1" t="s">
        <v>55</v>
      </c>
      <c r="B25" s="8">
        <v>600</v>
      </c>
      <c r="C25" s="8">
        <v>600</v>
      </c>
      <c r="D25" s="8">
        <v>600</v>
      </c>
      <c r="E25" s="8">
        <v>700</v>
      </c>
      <c r="F25" s="8">
        <v>800</v>
      </c>
      <c r="G25" s="8">
        <v>900</v>
      </c>
      <c r="H25" s="8">
        <v>900</v>
      </c>
      <c r="I25" s="8">
        <v>1000</v>
      </c>
      <c r="J25" s="12">
        <v>1123</v>
      </c>
      <c r="K25" s="12">
        <v>1208</v>
      </c>
      <c r="L25" s="12">
        <v>1211</v>
      </c>
      <c r="M25" s="12">
        <v>1611</v>
      </c>
      <c r="N25" s="123" t="s">
        <v>110</v>
      </c>
    </row>
    <row r="26" spans="1:14" ht="42" customHeight="1" x14ac:dyDescent="0.25">
      <c r="A26" s="120" t="s">
        <v>19</v>
      </c>
      <c r="B26" s="121">
        <v>1825</v>
      </c>
      <c r="C26" s="121">
        <v>1838</v>
      </c>
      <c r="D26" s="121">
        <v>1935</v>
      </c>
      <c r="E26" s="121">
        <v>2072</v>
      </c>
      <c r="F26" s="121">
        <v>2259</v>
      </c>
      <c r="G26" s="121">
        <v>2380</v>
      </c>
      <c r="H26" s="121">
        <v>2532</v>
      </c>
      <c r="I26" s="121">
        <v>2772</v>
      </c>
      <c r="J26" s="121">
        <v>2959</v>
      </c>
      <c r="K26" s="121">
        <v>3108</v>
      </c>
      <c r="L26" s="121">
        <v>2889</v>
      </c>
      <c r="M26" s="121">
        <v>2968.1</v>
      </c>
      <c r="N26" s="122" t="s">
        <v>20</v>
      </c>
    </row>
    <row r="27" spans="1:14" ht="42" customHeight="1" x14ac:dyDescent="0.25">
      <c r="A27" s="1" t="s">
        <v>47</v>
      </c>
      <c r="B27" s="8">
        <v>3969</v>
      </c>
      <c r="C27" s="8">
        <v>4011</v>
      </c>
      <c r="D27" s="8">
        <v>4150</v>
      </c>
      <c r="E27" s="8">
        <v>4511</v>
      </c>
      <c r="F27" s="8">
        <v>5521</v>
      </c>
      <c r="G27" s="8">
        <v>5275</v>
      </c>
      <c r="H27" s="8">
        <v>6206</v>
      </c>
      <c r="I27" s="8">
        <v>6696</v>
      </c>
      <c r="J27" s="12">
        <v>7496</v>
      </c>
      <c r="K27" s="12">
        <v>7994</v>
      </c>
      <c r="L27" s="12">
        <v>5832</v>
      </c>
      <c r="M27" s="12">
        <v>5299.3</v>
      </c>
      <c r="N27" s="123" t="s">
        <v>105</v>
      </c>
    </row>
    <row r="28" spans="1:14" ht="42" customHeight="1" x14ac:dyDescent="0.25">
      <c r="A28" s="1" t="s">
        <v>48</v>
      </c>
      <c r="B28" s="8">
        <v>3402</v>
      </c>
      <c r="C28" s="8">
        <v>3080</v>
      </c>
      <c r="D28" s="8">
        <v>3363</v>
      </c>
      <c r="E28" s="8">
        <v>3633</v>
      </c>
      <c r="F28" s="8">
        <v>3951</v>
      </c>
      <c r="G28" s="8">
        <v>4136</v>
      </c>
      <c r="H28" s="8">
        <v>4220</v>
      </c>
      <c r="I28" s="8">
        <v>4573</v>
      </c>
      <c r="J28" s="8">
        <v>4883</v>
      </c>
      <c r="K28" s="8">
        <v>5144</v>
      </c>
      <c r="L28" s="8">
        <v>4841</v>
      </c>
      <c r="M28" s="8">
        <v>5247.9</v>
      </c>
      <c r="N28" s="123" t="s">
        <v>106</v>
      </c>
    </row>
    <row r="29" spans="1:14" ht="42" customHeight="1" x14ac:dyDescent="0.25">
      <c r="A29" s="3" t="s">
        <v>49</v>
      </c>
      <c r="B29" s="8">
        <v>2298</v>
      </c>
      <c r="C29" s="8">
        <v>2308</v>
      </c>
      <c r="D29" s="8">
        <v>2396</v>
      </c>
      <c r="E29" s="8">
        <v>2546</v>
      </c>
      <c r="F29" s="8">
        <v>2810</v>
      </c>
      <c r="G29" s="8">
        <v>2896</v>
      </c>
      <c r="H29" s="8">
        <v>2835</v>
      </c>
      <c r="I29" s="8">
        <v>3166</v>
      </c>
      <c r="J29" s="8">
        <v>3255</v>
      </c>
      <c r="K29" s="8">
        <v>3440</v>
      </c>
      <c r="L29" s="8">
        <v>3197</v>
      </c>
      <c r="M29" s="8">
        <v>3383</v>
      </c>
      <c r="N29" s="123" t="s">
        <v>125</v>
      </c>
    </row>
    <row r="30" spans="1:14" ht="42" customHeight="1" x14ac:dyDescent="0.25">
      <c r="A30" s="1" t="s">
        <v>50</v>
      </c>
      <c r="B30" s="8">
        <v>1531</v>
      </c>
      <c r="C30" s="8">
        <v>1588</v>
      </c>
      <c r="D30" s="8">
        <v>1674</v>
      </c>
      <c r="E30" s="8">
        <v>1764</v>
      </c>
      <c r="F30" s="8">
        <v>1856</v>
      </c>
      <c r="G30" s="8">
        <v>1939</v>
      </c>
      <c r="H30" s="8">
        <v>2022</v>
      </c>
      <c r="I30" s="8">
        <v>2105</v>
      </c>
      <c r="J30" s="8">
        <v>2243</v>
      </c>
      <c r="K30" s="8">
        <v>2415</v>
      </c>
      <c r="L30" s="8">
        <v>2237</v>
      </c>
      <c r="M30" s="8">
        <v>2231.5</v>
      </c>
      <c r="N30" s="123" t="s">
        <v>107</v>
      </c>
    </row>
    <row r="31" spans="1:14" ht="42" customHeight="1" x14ac:dyDescent="0.25">
      <c r="A31" s="1" t="s">
        <v>51</v>
      </c>
      <c r="B31" s="8">
        <v>1001</v>
      </c>
      <c r="C31" s="8">
        <v>1064</v>
      </c>
      <c r="D31" s="8">
        <v>1057</v>
      </c>
      <c r="E31" s="8">
        <v>1170</v>
      </c>
      <c r="F31" s="8">
        <v>1249</v>
      </c>
      <c r="G31" s="8">
        <v>1314</v>
      </c>
      <c r="H31" s="8">
        <v>1328</v>
      </c>
      <c r="I31" s="8">
        <v>1566</v>
      </c>
      <c r="J31" s="12">
        <v>1660</v>
      </c>
      <c r="K31" s="12">
        <v>1766</v>
      </c>
      <c r="L31" s="12">
        <v>1645</v>
      </c>
      <c r="M31" s="12">
        <v>1736.3</v>
      </c>
      <c r="N31" s="123" t="s">
        <v>126</v>
      </c>
    </row>
    <row r="32" spans="1:14" ht="42" customHeight="1" x14ac:dyDescent="0.25">
      <c r="A32" s="1" t="s">
        <v>52</v>
      </c>
      <c r="B32" s="8">
        <v>487</v>
      </c>
      <c r="C32" s="8">
        <v>921</v>
      </c>
      <c r="D32" s="8">
        <v>921</v>
      </c>
      <c r="E32" s="8">
        <v>978</v>
      </c>
      <c r="F32" s="8">
        <v>893</v>
      </c>
      <c r="G32" s="8">
        <v>1109</v>
      </c>
      <c r="H32" s="8">
        <v>1218</v>
      </c>
      <c r="I32" s="8">
        <v>1319</v>
      </c>
      <c r="J32" s="8">
        <v>1589</v>
      </c>
      <c r="K32" s="8">
        <v>1608</v>
      </c>
      <c r="L32" s="8">
        <v>1434</v>
      </c>
      <c r="M32" s="8">
        <v>1731.8</v>
      </c>
      <c r="N32" s="123" t="s">
        <v>108</v>
      </c>
    </row>
    <row r="33" spans="1:14" ht="42" customHeight="1" x14ac:dyDescent="0.25">
      <c r="A33" s="4" t="s">
        <v>53</v>
      </c>
      <c r="B33" s="8">
        <v>759</v>
      </c>
      <c r="C33" s="8">
        <v>921</v>
      </c>
      <c r="D33" s="8">
        <v>822</v>
      </c>
      <c r="E33" s="8">
        <v>897</v>
      </c>
      <c r="F33" s="8">
        <v>973</v>
      </c>
      <c r="G33" s="8">
        <v>1139</v>
      </c>
      <c r="H33" s="8">
        <v>1295</v>
      </c>
      <c r="I33" s="8">
        <v>1433</v>
      </c>
      <c r="J33" s="8">
        <v>1332</v>
      </c>
      <c r="K33" s="8">
        <v>1459</v>
      </c>
      <c r="L33" s="8">
        <v>1538</v>
      </c>
      <c r="M33" s="8">
        <v>1914.7</v>
      </c>
      <c r="N33" s="123" t="s">
        <v>127</v>
      </c>
    </row>
    <row r="34" spans="1:14" ht="42" customHeight="1" x14ac:dyDescent="0.25">
      <c r="A34" s="1" t="s">
        <v>54</v>
      </c>
      <c r="B34" s="8">
        <v>960</v>
      </c>
      <c r="C34" s="8">
        <v>996</v>
      </c>
      <c r="D34" s="8">
        <v>1017</v>
      </c>
      <c r="E34" s="8">
        <v>1185</v>
      </c>
      <c r="F34" s="8">
        <v>1300</v>
      </c>
      <c r="G34" s="8">
        <v>1282</v>
      </c>
      <c r="H34" s="8">
        <v>1350</v>
      </c>
      <c r="I34" s="8">
        <v>1477</v>
      </c>
      <c r="J34" s="8">
        <v>1591</v>
      </c>
      <c r="K34" s="8">
        <v>1613</v>
      </c>
      <c r="L34" s="8">
        <v>1658</v>
      </c>
      <c r="M34" s="8">
        <v>1753.4</v>
      </c>
      <c r="N34" s="123" t="s">
        <v>109</v>
      </c>
    </row>
    <row r="35" spans="1:14" ht="42" customHeight="1" x14ac:dyDescent="0.25">
      <c r="A35" s="6" t="s">
        <v>55</v>
      </c>
      <c r="B35" s="8">
        <v>770</v>
      </c>
      <c r="C35" s="8">
        <v>746</v>
      </c>
      <c r="D35" s="8">
        <v>793</v>
      </c>
      <c r="E35" s="8">
        <v>854</v>
      </c>
      <c r="F35" s="8">
        <v>920</v>
      </c>
      <c r="G35" s="8">
        <v>1001</v>
      </c>
      <c r="H35" s="8">
        <v>1041</v>
      </c>
      <c r="I35" s="8">
        <v>1298</v>
      </c>
      <c r="J35" s="12">
        <v>1321</v>
      </c>
      <c r="K35" s="12">
        <v>1444</v>
      </c>
      <c r="L35" s="12">
        <v>1541</v>
      </c>
      <c r="M35" s="12">
        <v>1665.2</v>
      </c>
      <c r="N35" s="123" t="s">
        <v>110</v>
      </c>
    </row>
    <row r="36" spans="1:14" ht="15" customHeight="1" x14ac:dyDescent="0.25">
      <c r="A36" s="46" t="s">
        <v>183</v>
      </c>
      <c r="B36" s="22"/>
      <c r="C36" s="22"/>
      <c r="D36" s="22"/>
      <c r="E36" s="22"/>
      <c r="F36" s="22"/>
      <c r="G36" s="22"/>
      <c r="H36" s="22"/>
      <c r="I36" s="22"/>
      <c r="J36" s="67"/>
      <c r="K36" s="67"/>
      <c r="L36" s="67"/>
      <c r="M36" s="67"/>
      <c r="N36" s="181"/>
    </row>
    <row r="37" spans="1:14" x14ac:dyDescent="0.25">
      <c r="A37" s="30" t="s">
        <v>144</v>
      </c>
      <c r="B37" s="16"/>
      <c r="C37" s="16"/>
      <c r="D37" s="16"/>
      <c r="E37" s="16"/>
    </row>
    <row r="38" spans="1:14" x14ac:dyDescent="0.25">
      <c r="A38" s="17" t="s">
        <v>145</v>
      </c>
      <c r="B38" s="16"/>
      <c r="C38" s="16"/>
      <c r="D38" s="16"/>
      <c r="E38" s="16"/>
    </row>
    <row r="39" spans="1:14" x14ac:dyDescent="0.25">
      <c r="B39" s="16"/>
      <c r="C39" s="16"/>
      <c r="D39" s="16"/>
      <c r="E39" s="16"/>
      <c r="F39" s="16"/>
    </row>
  </sheetData>
  <mergeCells count="3">
    <mergeCell ref="A1:N1"/>
    <mergeCell ref="A2:N2"/>
    <mergeCell ref="B4:L4"/>
  </mergeCells>
  <pageMargins left="0.43307086614173229" right="7.874015748031496E-2" top="0.55118110236220474" bottom="7.874015748031496E-2" header="0.31496062992125984" footer="0.31496062992125984"/>
  <pageSetup paperSize="9" scale="57" orientation="portrait" r:id="rId1"/>
  <colBreaks count="1" manualBreakCount="1">
    <brk id="14" max="1048575" man="1"/>
  </col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AAB2C2-5EE4-4FB3-9BDD-875D0A2CE2FF}">
  <sheetPr>
    <tabColor rgb="FFFFC000"/>
  </sheetPr>
  <dimension ref="A1:AD47"/>
  <sheetViews>
    <sheetView view="pageBreakPreview" topLeftCell="A34" zoomScale="115" zoomScaleNormal="100" zoomScaleSheetLayoutView="115" workbookViewId="0">
      <selection activeCell="L38" sqref="L38"/>
    </sheetView>
  </sheetViews>
  <sheetFormatPr defaultRowHeight="15" x14ac:dyDescent="0.25"/>
  <cols>
    <col min="1" max="1" width="34.7109375" customWidth="1"/>
    <col min="2" max="13" width="8.28515625" customWidth="1"/>
    <col min="14" max="14" width="34.7109375" customWidth="1"/>
  </cols>
  <sheetData>
    <row r="1" spans="1:30" x14ac:dyDescent="0.25">
      <c r="A1" s="399" t="s">
        <v>318</v>
      </c>
      <c r="B1" s="399"/>
      <c r="C1" s="399"/>
      <c r="D1" s="399"/>
      <c r="E1" s="399"/>
      <c r="F1" s="399"/>
      <c r="G1" s="399"/>
      <c r="H1" s="399"/>
      <c r="I1" s="399"/>
      <c r="J1" s="399"/>
      <c r="K1" s="399"/>
      <c r="L1" s="399"/>
      <c r="M1" s="399"/>
      <c r="N1" s="399"/>
    </row>
    <row r="2" spans="1:30" x14ac:dyDescent="0.25">
      <c r="A2" s="400" t="s">
        <v>319</v>
      </c>
      <c r="B2" s="401"/>
      <c r="C2" s="401"/>
      <c r="D2" s="401"/>
      <c r="E2" s="401"/>
      <c r="F2" s="401"/>
      <c r="G2" s="401"/>
      <c r="H2" s="401"/>
      <c r="I2" s="401"/>
      <c r="J2" s="401"/>
      <c r="K2" s="401"/>
      <c r="L2" s="401"/>
      <c r="M2" s="401"/>
      <c r="N2" s="401"/>
    </row>
    <row r="4" spans="1:30" ht="54.95" customHeight="1" x14ac:dyDescent="0.25">
      <c r="A4" s="180" t="s">
        <v>103</v>
      </c>
      <c r="B4" s="320">
        <v>2010</v>
      </c>
      <c r="C4" s="320">
        <v>2011</v>
      </c>
      <c r="D4" s="321">
        <v>2012</v>
      </c>
      <c r="E4" s="321">
        <v>2013</v>
      </c>
      <c r="F4" s="162">
        <v>2014</v>
      </c>
      <c r="G4" s="163">
        <v>2015</v>
      </c>
      <c r="H4" s="320">
        <v>2016</v>
      </c>
      <c r="I4" s="320">
        <v>2017</v>
      </c>
      <c r="J4" s="320">
        <v>2018</v>
      </c>
      <c r="K4" s="320">
        <v>2019</v>
      </c>
      <c r="L4" s="320">
        <v>2020</v>
      </c>
      <c r="M4" s="320">
        <v>2021</v>
      </c>
      <c r="N4" s="130" t="s">
        <v>104</v>
      </c>
      <c r="O4" s="34"/>
    </row>
    <row r="5" spans="1:30" ht="32.1" customHeight="1" x14ac:dyDescent="0.25">
      <c r="A5" s="322" t="s">
        <v>2</v>
      </c>
      <c r="B5" s="402"/>
      <c r="C5" s="403"/>
      <c r="D5" s="403"/>
      <c r="E5" s="403"/>
      <c r="F5" s="403"/>
      <c r="G5" s="403"/>
      <c r="H5" s="403"/>
      <c r="I5" s="403"/>
      <c r="J5" s="403"/>
      <c r="K5" s="403"/>
      <c r="L5" s="403"/>
      <c r="M5" s="404"/>
      <c r="N5" s="130" t="s">
        <v>73</v>
      </c>
      <c r="O5" s="34"/>
    </row>
    <row r="6" spans="1:30" ht="32.1" customHeight="1" x14ac:dyDescent="0.25">
      <c r="A6" s="120" t="s">
        <v>3</v>
      </c>
      <c r="B6" s="125">
        <v>7149.2</v>
      </c>
      <c r="C6" s="125">
        <v>7634</v>
      </c>
      <c r="D6" s="125">
        <v>7782.9</v>
      </c>
      <c r="E6" s="125">
        <v>7903.1</v>
      </c>
      <c r="F6" s="125">
        <v>8392.4</v>
      </c>
      <c r="G6" s="125">
        <v>8348.6</v>
      </c>
      <c r="H6" s="125">
        <v>8424.1</v>
      </c>
      <c r="I6" s="125">
        <v>8677.1</v>
      </c>
      <c r="J6" s="125">
        <v>8761.2000000000007</v>
      </c>
      <c r="K6" s="164">
        <v>9195.2000000000007</v>
      </c>
      <c r="L6" s="164">
        <v>9390.7000000000007</v>
      </c>
      <c r="M6" s="164">
        <v>9711.9</v>
      </c>
      <c r="N6" s="122" t="s">
        <v>18</v>
      </c>
      <c r="O6" s="34"/>
    </row>
    <row r="7" spans="1:30" ht="32.1" customHeight="1" x14ac:dyDescent="0.25">
      <c r="A7" s="1" t="s">
        <v>296</v>
      </c>
      <c r="B7" s="10">
        <v>2463.5</v>
      </c>
      <c r="C7" s="10">
        <v>2519.1</v>
      </c>
      <c r="D7" s="10">
        <v>2575</v>
      </c>
      <c r="E7" s="10">
        <v>2546.6</v>
      </c>
      <c r="F7" s="10">
        <v>2749.6</v>
      </c>
      <c r="G7" s="10">
        <v>2765.5</v>
      </c>
      <c r="H7" s="10">
        <v>3092.3</v>
      </c>
      <c r="I7" s="10">
        <v>3192.8</v>
      </c>
      <c r="J7" s="10">
        <v>3227.6</v>
      </c>
      <c r="K7" s="10">
        <v>3387.9</v>
      </c>
      <c r="L7" s="10">
        <v>3410.2</v>
      </c>
      <c r="M7" s="10">
        <v>3482.5</v>
      </c>
      <c r="N7" s="123" t="s">
        <v>297</v>
      </c>
    </row>
    <row r="8" spans="1:30" ht="32.1" customHeight="1" x14ac:dyDescent="0.25">
      <c r="A8" s="1" t="s">
        <v>298</v>
      </c>
      <c r="B8" s="10">
        <v>4074.2</v>
      </c>
      <c r="C8" s="10">
        <v>4468.8</v>
      </c>
      <c r="D8" s="10">
        <v>4491.7</v>
      </c>
      <c r="E8" s="10">
        <v>4655.1000000000004</v>
      </c>
      <c r="F8" s="10">
        <v>4909.8999999999996</v>
      </c>
      <c r="G8" s="10">
        <v>4811.5</v>
      </c>
      <c r="H8" s="10">
        <v>4621</v>
      </c>
      <c r="I8" s="10">
        <v>4775</v>
      </c>
      <c r="J8" s="10">
        <v>4792.7</v>
      </c>
      <c r="K8" s="10">
        <v>5036.6000000000004</v>
      </c>
      <c r="L8" s="10">
        <v>5215.7</v>
      </c>
      <c r="M8" s="10">
        <v>5442.8</v>
      </c>
      <c r="N8" s="123" t="s">
        <v>299</v>
      </c>
    </row>
    <row r="9" spans="1:30" ht="32.1" customHeight="1" x14ac:dyDescent="0.25">
      <c r="A9" s="3" t="s">
        <v>300</v>
      </c>
      <c r="B9" s="10">
        <v>611.6</v>
      </c>
      <c r="C9" s="10">
        <v>646.1</v>
      </c>
      <c r="D9" s="10">
        <v>716.1</v>
      </c>
      <c r="E9" s="10">
        <v>701.4</v>
      </c>
      <c r="F9" s="10">
        <v>732.9</v>
      </c>
      <c r="G9" s="10">
        <v>771.5</v>
      </c>
      <c r="H9" s="10">
        <v>710.8</v>
      </c>
      <c r="I9" s="10">
        <v>709.3</v>
      </c>
      <c r="J9" s="11">
        <v>740.9</v>
      </c>
      <c r="K9" s="11">
        <v>770.7</v>
      </c>
      <c r="L9" s="11">
        <v>764.9</v>
      </c>
      <c r="M9" s="11">
        <v>786.7</v>
      </c>
      <c r="N9" s="123" t="s">
        <v>301</v>
      </c>
    </row>
    <row r="10" spans="1:30" ht="32.1" customHeight="1" x14ac:dyDescent="0.25">
      <c r="A10" s="120" t="s">
        <v>4</v>
      </c>
      <c r="B10" s="121">
        <v>1500</v>
      </c>
      <c r="C10" s="121">
        <v>1500</v>
      </c>
      <c r="D10" s="121">
        <v>1566</v>
      </c>
      <c r="E10" s="121">
        <v>1700</v>
      </c>
      <c r="F10" s="121">
        <v>1800</v>
      </c>
      <c r="G10" s="121">
        <v>1942</v>
      </c>
      <c r="H10" s="121">
        <v>2000</v>
      </c>
      <c r="I10" s="121">
        <v>2160</v>
      </c>
      <c r="J10" s="121">
        <v>2308</v>
      </c>
      <c r="K10" s="165">
        <v>2442</v>
      </c>
      <c r="L10" s="165">
        <v>2062</v>
      </c>
      <c r="M10" s="165">
        <v>2250</v>
      </c>
      <c r="N10" s="122" t="s">
        <v>5</v>
      </c>
      <c r="O10" s="34"/>
      <c r="P10" s="398"/>
      <c r="Q10" s="398"/>
      <c r="R10" s="398"/>
      <c r="S10" s="398"/>
      <c r="T10" s="398"/>
      <c r="U10" s="398"/>
      <c r="V10" s="398"/>
      <c r="W10" s="398"/>
      <c r="X10" s="398"/>
      <c r="Y10" s="398"/>
      <c r="Z10" s="398"/>
      <c r="AA10" s="398"/>
      <c r="AB10" s="398"/>
      <c r="AC10" s="398"/>
      <c r="AD10" s="398"/>
    </row>
    <row r="11" spans="1:30" ht="32.1" customHeight="1" x14ac:dyDescent="0.25">
      <c r="A11" s="1" t="s">
        <v>296</v>
      </c>
      <c r="B11" s="8">
        <v>2600</v>
      </c>
      <c r="C11" s="8">
        <v>2760</v>
      </c>
      <c r="D11" s="8">
        <v>3000</v>
      </c>
      <c r="E11" s="8">
        <v>3000</v>
      </c>
      <c r="F11" s="8">
        <v>3450</v>
      </c>
      <c r="G11" s="8">
        <v>3500</v>
      </c>
      <c r="H11" s="8">
        <v>3500</v>
      </c>
      <c r="I11" s="8">
        <v>3600</v>
      </c>
      <c r="J11" s="8">
        <v>3974</v>
      </c>
      <c r="K11" s="8">
        <v>4468</v>
      </c>
      <c r="L11" s="8">
        <v>4011</v>
      </c>
      <c r="M11" s="8">
        <v>4471</v>
      </c>
      <c r="N11" s="123" t="s">
        <v>297</v>
      </c>
      <c r="P11" s="398"/>
      <c r="Q11" s="398"/>
      <c r="R11" s="398"/>
      <c r="S11" s="398"/>
      <c r="T11" s="398"/>
      <c r="U11" s="398"/>
      <c r="V11" s="398"/>
      <c r="W11" s="398"/>
      <c r="X11" s="398"/>
      <c r="Y11" s="398"/>
      <c r="Z11" s="398"/>
      <c r="AA11" s="398"/>
      <c r="AB11" s="398"/>
      <c r="AC11" s="398"/>
      <c r="AD11" s="398"/>
    </row>
    <row r="12" spans="1:30" ht="32.1" customHeight="1" x14ac:dyDescent="0.25">
      <c r="A12" s="1" t="s">
        <v>298</v>
      </c>
      <c r="B12" s="8">
        <v>1200</v>
      </c>
      <c r="C12" s="8">
        <v>1200</v>
      </c>
      <c r="D12" s="8">
        <v>1300</v>
      </c>
      <c r="E12" s="8">
        <v>1400</v>
      </c>
      <c r="F12" s="8">
        <v>1500</v>
      </c>
      <c r="G12" s="8">
        <v>1500</v>
      </c>
      <c r="H12" s="8">
        <v>1600</v>
      </c>
      <c r="I12" s="8">
        <v>1680</v>
      </c>
      <c r="J12" s="8">
        <v>1817</v>
      </c>
      <c r="K12" s="8">
        <v>1900</v>
      </c>
      <c r="L12" s="8">
        <v>1593</v>
      </c>
      <c r="M12" s="8">
        <v>1781</v>
      </c>
      <c r="N12" s="123" t="s">
        <v>299</v>
      </c>
      <c r="P12" s="398"/>
      <c r="Q12" s="398"/>
      <c r="R12" s="398"/>
      <c r="S12" s="398"/>
      <c r="T12" s="398"/>
      <c r="U12" s="398"/>
      <c r="V12" s="398"/>
      <c r="W12" s="398"/>
      <c r="X12" s="398"/>
      <c r="Y12" s="398"/>
      <c r="Z12" s="398"/>
      <c r="AA12" s="398"/>
      <c r="AB12" s="398"/>
      <c r="AC12" s="398"/>
      <c r="AD12" s="398"/>
    </row>
    <row r="13" spans="1:30" ht="32.1" customHeight="1" x14ac:dyDescent="0.25">
      <c r="A13" s="3" t="s">
        <v>300</v>
      </c>
      <c r="B13" s="8">
        <v>840</v>
      </c>
      <c r="C13" s="8">
        <v>821</v>
      </c>
      <c r="D13" s="8">
        <v>836</v>
      </c>
      <c r="E13" s="8">
        <v>900</v>
      </c>
      <c r="F13" s="8">
        <v>1000</v>
      </c>
      <c r="G13" s="8">
        <v>1000</v>
      </c>
      <c r="H13" s="8">
        <v>1050</v>
      </c>
      <c r="I13" s="8">
        <v>1200</v>
      </c>
      <c r="J13" s="12">
        <v>1329</v>
      </c>
      <c r="K13" s="12">
        <v>1422</v>
      </c>
      <c r="L13" s="12">
        <v>1274</v>
      </c>
      <c r="M13" s="12">
        <v>1601</v>
      </c>
      <c r="N13" s="123" t="s">
        <v>301</v>
      </c>
      <c r="P13" s="398"/>
      <c r="Q13" s="398"/>
      <c r="R13" s="398"/>
      <c r="S13" s="398"/>
      <c r="T13" s="398"/>
      <c r="U13" s="398"/>
      <c r="V13" s="398"/>
      <c r="W13" s="398"/>
      <c r="X13" s="398"/>
      <c r="Y13" s="398"/>
      <c r="Z13" s="398"/>
      <c r="AA13" s="398"/>
      <c r="AB13" s="398"/>
      <c r="AC13" s="398"/>
      <c r="AD13" s="398"/>
    </row>
    <row r="14" spans="1:30" ht="32.1" customHeight="1" x14ac:dyDescent="0.25">
      <c r="A14" s="120" t="s">
        <v>19</v>
      </c>
      <c r="B14" s="121">
        <v>1936</v>
      </c>
      <c r="C14" s="121">
        <v>1959</v>
      </c>
      <c r="D14" s="121">
        <v>2052</v>
      </c>
      <c r="E14" s="121">
        <v>2186</v>
      </c>
      <c r="F14" s="121">
        <v>2377</v>
      </c>
      <c r="G14" s="121">
        <v>2487</v>
      </c>
      <c r="H14" s="121">
        <v>2657</v>
      </c>
      <c r="I14" s="121">
        <v>2879</v>
      </c>
      <c r="J14" s="121">
        <v>3087</v>
      </c>
      <c r="K14" s="165">
        <v>3224</v>
      </c>
      <c r="L14" s="165">
        <v>2933</v>
      </c>
      <c r="M14" s="165">
        <v>3037</v>
      </c>
      <c r="N14" s="122" t="s">
        <v>20</v>
      </c>
      <c r="O14" s="34"/>
      <c r="P14" s="398"/>
      <c r="Q14" s="398"/>
      <c r="R14" s="398"/>
      <c r="S14" s="398"/>
      <c r="T14" s="398"/>
      <c r="U14" s="398"/>
      <c r="V14" s="398"/>
      <c r="W14" s="398"/>
      <c r="X14" s="398"/>
      <c r="Y14" s="398"/>
      <c r="Z14" s="398"/>
      <c r="AA14" s="398"/>
      <c r="AB14" s="398"/>
      <c r="AC14" s="398"/>
      <c r="AD14" s="398"/>
    </row>
    <row r="15" spans="1:30" ht="32.1" customHeight="1" x14ac:dyDescent="0.25">
      <c r="A15" s="1" t="s">
        <v>296</v>
      </c>
      <c r="B15" s="8">
        <v>3083</v>
      </c>
      <c r="C15" s="8">
        <v>3168</v>
      </c>
      <c r="D15" s="8">
        <v>3344</v>
      </c>
      <c r="E15" s="8">
        <v>3542</v>
      </c>
      <c r="F15" s="8">
        <v>3908</v>
      </c>
      <c r="G15" s="8">
        <v>4095</v>
      </c>
      <c r="H15" s="8">
        <v>4219</v>
      </c>
      <c r="I15" s="8">
        <v>4574</v>
      </c>
      <c r="J15" s="8">
        <v>4891</v>
      </c>
      <c r="K15" s="8">
        <v>5072</v>
      </c>
      <c r="L15" s="8">
        <v>4619</v>
      </c>
      <c r="M15" s="8">
        <v>4848</v>
      </c>
      <c r="N15" s="123" t="s">
        <v>297</v>
      </c>
      <c r="P15" s="398"/>
      <c r="Q15" s="398"/>
      <c r="R15" s="398"/>
      <c r="S15" s="398"/>
      <c r="T15" s="398"/>
      <c r="U15" s="398"/>
      <c r="V15" s="398"/>
      <c r="W15" s="398"/>
      <c r="X15" s="398"/>
      <c r="Y15" s="398"/>
      <c r="Z15" s="398"/>
      <c r="AA15" s="398"/>
      <c r="AB15" s="398"/>
      <c r="AC15" s="398"/>
      <c r="AD15" s="398"/>
    </row>
    <row r="16" spans="1:30" ht="32.1" customHeight="1" x14ac:dyDescent="0.25">
      <c r="A16" s="1" t="s">
        <v>298</v>
      </c>
      <c r="B16" s="8">
        <v>1384</v>
      </c>
      <c r="C16" s="8">
        <v>1417</v>
      </c>
      <c r="D16" s="8">
        <v>1475</v>
      </c>
      <c r="E16" s="8">
        <v>1605</v>
      </c>
      <c r="F16" s="8">
        <v>1695</v>
      </c>
      <c r="G16" s="8">
        <v>1756</v>
      </c>
      <c r="H16" s="8">
        <v>1816</v>
      </c>
      <c r="I16" s="8">
        <v>1947</v>
      </c>
      <c r="J16" s="8">
        <v>2094</v>
      </c>
      <c r="K16" s="8">
        <v>2206</v>
      </c>
      <c r="L16" s="8">
        <v>2007</v>
      </c>
      <c r="M16" s="8">
        <v>2064</v>
      </c>
      <c r="N16" s="123" t="s">
        <v>299</v>
      </c>
      <c r="P16" s="398"/>
      <c r="Q16" s="398"/>
      <c r="R16" s="398"/>
      <c r="S16" s="398"/>
      <c r="T16" s="398"/>
      <c r="U16" s="398"/>
      <c r="V16" s="398"/>
      <c r="W16" s="398"/>
      <c r="X16" s="398"/>
      <c r="Y16" s="398"/>
      <c r="Z16" s="398"/>
      <c r="AA16" s="398"/>
      <c r="AB16" s="398"/>
      <c r="AC16" s="398"/>
      <c r="AD16" s="398"/>
    </row>
    <row r="17" spans="1:30" ht="32.1" customHeight="1" x14ac:dyDescent="0.25">
      <c r="A17" s="3" t="s">
        <v>300</v>
      </c>
      <c r="B17" s="8">
        <v>987</v>
      </c>
      <c r="C17" s="8">
        <v>990</v>
      </c>
      <c r="D17" s="8">
        <v>1019</v>
      </c>
      <c r="E17" s="8">
        <v>1118</v>
      </c>
      <c r="F17" s="8">
        <v>1201</v>
      </c>
      <c r="G17" s="8">
        <v>1288</v>
      </c>
      <c r="H17" s="8">
        <v>1323</v>
      </c>
      <c r="I17" s="8">
        <v>1531</v>
      </c>
      <c r="J17" s="12">
        <v>1648</v>
      </c>
      <c r="K17" s="12">
        <v>1751</v>
      </c>
      <c r="L17" s="12">
        <v>1727</v>
      </c>
      <c r="M17" s="12">
        <v>1749</v>
      </c>
      <c r="N17" s="123" t="s">
        <v>301</v>
      </c>
      <c r="P17" s="398"/>
      <c r="Q17" s="398"/>
      <c r="R17" s="398"/>
      <c r="S17" s="398"/>
      <c r="T17" s="398"/>
      <c r="U17" s="398"/>
      <c r="V17" s="398"/>
      <c r="W17" s="398"/>
      <c r="X17" s="398"/>
      <c r="Y17" s="398"/>
      <c r="Z17" s="398"/>
      <c r="AA17" s="398"/>
      <c r="AB17" s="398"/>
      <c r="AC17" s="398"/>
      <c r="AD17" s="398"/>
    </row>
    <row r="18" spans="1:30" ht="32.1" customHeight="1" x14ac:dyDescent="0.25">
      <c r="A18" s="322" t="s">
        <v>16</v>
      </c>
      <c r="B18" s="402"/>
      <c r="C18" s="403"/>
      <c r="D18" s="403"/>
      <c r="E18" s="403"/>
      <c r="F18" s="403"/>
      <c r="G18" s="403"/>
      <c r="H18" s="403"/>
      <c r="I18" s="403"/>
      <c r="J18" s="403"/>
      <c r="K18" s="403"/>
      <c r="L18" s="403"/>
      <c r="M18" s="404"/>
      <c r="N18" s="130" t="s">
        <v>74</v>
      </c>
      <c r="O18" s="34"/>
    </row>
    <row r="19" spans="1:30" ht="32.1" customHeight="1" x14ac:dyDescent="0.25">
      <c r="A19" s="120" t="s">
        <v>3</v>
      </c>
      <c r="B19" s="125">
        <v>4432.6000000000004</v>
      </c>
      <c r="C19" s="125">
        <v>4680.1000000000004</v>
      </c>
      <c r="D19" s="125">
        <v>4745</v>
      </c>
      <c r="E19" s="125">
        <v>4784.2</v>
      </c>
      <c r="F19" s="125">
        <v>5070.7</v>
      </c>
      <c r="G19" s="125">
        <v>5049.3999999999996</v>
      </c>
      <c r="H19" s="125">
        <v>5034.3999999999996</v>
      </c>
      <c r="I19" s="125">
        <v>5151.2</v>
      </c>
      <c r="J19" s="125">
        <v>5209.8</v>
      </c>
      <c r="K19" s="164">
        <v>5435.9</v>
      </c>
      <c r="L19" s="164">
        <v>5551</v>
      </c>
      <c r="M19" s="164">
        <v>5733.9</v>
      </c>
      <c r="N19" s="122" t="s">
        <v>18</v>
      </c>
      <c r="O19" s="34"/>
    </row>
    <row r="20" spans="1:30" ht="32.1" customHeight="1" x14ac:dyDescent="0.25">
      <c r="A20" s="1" t="s">
        <v>296</v>
      </c>
      <c r="B20" s="10">
        <v>1437.6</v>
      </c>
      <c r="C20" s="10">
        <v>1462.2</v>
      </c>
      <c r="D20" s="10">
        <v>1470.9</v>
      </c>
      <c r="E20" s="10">
        <v>1431.6</v>
      </c>
      <c r="F20" s="10">
        <v>1552.8</v>
      </c>
      <c r="G20" s="10">
        <v>1538.1</v>
      </c>
      <c r="H20" s="10">
        <v>1711.2</v>
      </c>
      <c r="I20" s="10">
        <v>1757.9</v>
      </c>
      <c r="J20" s="10">
        <v>1780.1</v>
      </c>
      <c r="K20" s="10">
        <v>1889.4</v>
      </c>
      <c r="L20" s="10">
        <v>1862.6</v>
      </c>
      <c r="M20" s="10">
        <v>1983</v>
      </c>
      <c r="N20" s="123" t="s">
        <v>297</v>
      </c>
    </row>
    <row r="21" spans="1:30" ht="32.1" customHeight="1" x14ac:dyDescent="0.25">
      <c r="A21" s="1" t="s">
        <v>298</v>
      </c>
      <c r="B21" s="10">
        <v>2526.8000000000002</v>
      </c>
      <c r="C21" s="10">
        <v>2737.2</v>
      </c>
      <c r="D21" s="10">
        <v>2758.2</v>
      </c>
      <c r="E21" s="10">
        <v>2844.6</v>
      </c>
      <c r="F21" s="10">
        <v>2994.8</v>
      </c>
      <c r="G21" s="10">
        <v>2948.2</v>
      </c>
      <c r="H21" s="10">
        <v>2811.6</v>
      </c>
      <c r="I21" s="10">
        <v>2872</v>
      </c>
      <c r="J21" s="10">
        <v>2875.7</v>
      </c>
      <c r="K21" s="10">
        <v>2979.9</v>
      </c>
      <c r="L21" s="10">
        <v>3142.2</v>
      </c>
      <c r="M21" s="10">
        <v>3171.9</v>
      </c>
      <c r="N21" s="123" t="s">
        <v>299</v>
      </c>
    </row>
    <row r="22" spans="1:30" ht="32.1" customHeight="1" x14ac:dyDescent="0.25">
      <c r="A22" s="3" t="s">
        <v>300</v>
      </c>
      <c r="B22" s="10">
        <v>468.2</v>
      </c>
      <c r="C22" s="10">
        <v>480.7</v>
      </c>
      <c r="D22" s="10">
        <v>515.9</v>
      </c>
      <c r="E22" s="10">
        <v>508</v>
      </c>
      <c r="F22" s="10">
        <v>523</v>
      </c>
      <c r="G22" s="10">
        <v>563</v>
      </c>
      <c r="H22" s="10">
        <v>511.5</v>
      </c>
      <c r="I22" s="10">
        <v>521.4</v>
      </c>
      <c r="J22" s="11">
        <v>554.1</v>
      </c>
      <c r="K22" s="11">
        <v>566.6</v>
      </c>
      <c r="L22" s="11">
        <v>546.20000000000005</v>
      </c>
      <c r="M22" s="11">
        <v>579</v>
      </c>
      <c r="N22" s="123" t="s">
        <v>301</v>
      </c>
    </row>
    <row r="23" spans="1:30" ht="32.1" customHeight="1" x14ac:dyDescent="0.25">
      <c r="A23" s="120" t="s">
        <v>4</v>
      </c>
      <c r="B23" s="121">
        <v>1500</v>
      </c>
      <c r="C23" s="121">
        <v>1500</v>
      </c>
      <c r="D23" s="121">
        <v>1600</v>
      </c>
      <c r="E23" s="121">
        <v>1800</v>
      </c>
      <c r="F23" s="121">
        <v>1888</v>
      </c>
      <c r="G23" s="121">
        <v>2000</v>
      </c>
      <c r="H23" s="121">
        <v>2000</v>
      </c>
      <c r="I23" s="121">
        <v>2170</v>
      </c>
      <c r="J23" s="121">
        <v>2342</v>
      </c>
      <c r="K23" s="165">
        <v>2477</v>
      </c>
      <c r="L23" s="165">
        <v>2093</v>
      </c>
      <c r="M23" s="165">
        <v>2315</v>
      </c>
      <c r="N23" s="122" t="s">
        <v>5</v>
      </c>
      <c r="O23" s="34"/>
      <c r="P23" s="398"/>
      <c r="Q23" s="398"/>
      <c r="R23" s="398"/>
      <c r="S23" s="398"/>
      <c r="T23" s="398"/>
      <c r="U23" s="398"/>
      <c r="V23" s="398"/>
      <c r="W23" s="398"/>
      <c r="X23" s="398"/>
      <c r="Y23" s="398"/>
      <c r="Z23" s="398"/>
      <c r="AA23" s="398"/>
    </row>
    <row r="24" spans="1:30" ht="32.1" customHeight="1" x14ac:dyDescent="0.25">
      <c r="A24" s="1" t="s">
        <v>296</v>
      </c>
      <c r="B24" s="8">
        <v>2631</v>
      </c>
      <c r="C24" s="8">
        <v>2800</v>
      </c>
      <c r="D24" s="8">
        <v>3000</v>
      </c>
      <c r="E24" s="8">
        <v>3000</v>
      </c>
      <c r="F24" s="8">
        <v>3430</v>
      </c>
      <c r="G24" s="8">
        <v>3500</v>
      </c>
      <c r="H24" s="8">
        <v>3553</v>
      </c>
      <c r="I24" s="8">
        <v>3600</v>
      </c>
      <c r="J24" s="8">
        <v>3997</v>
      </c>
      <c r="K24" s="8">
        <v>4497</v>
      </c>
      <c r="L24" s="8">
        <v>3918</v>
      </c>
      <c r="M24" s="8">
        <v>4422</v>
      </c>
      <c r="N24" s="123" t="s">
        <v>297</v>
      </c>
      <c r="P24" s="398"/>
      <c r="Q24" s="398"/>
      <c r="R24" s="398"/>
      <c r="S24" s="398"/>
      <c r="T24" s="398"/>
      <c r="U24" s="398"/>
      <c r="V24" s="398"/>
      <c r="W24" s="398"/>
      <c r="X24" s="398"/>
      <c r="Y24" s="398"/>
      <c r="Z24" s="398"/>
      <c r="AA24" s="398"/>
    </row>
    <row r="25" spans="1:30" ht="32.1" customHeight="1" x14ac:dyDescent="0.25">
      <c r="A25" s="1" t="s">
        <v>298</v>
      </c>
      <c r="B25" s="8">
        <v>1250</v>
      </c>
      <c r="C25" s="8">
        <v>1300</v>
      </c>
      <c r="D25" s="8">
        <v>1395</v>
      </c>
      <c r="E25" s="8">
        <v>1500</v>
      </c>
      <c r="F25" s="8">
        <v>1500</v>
      </c>
      <c r="G25" s="8">
        <v>1600</v>
      </c>
      <c r="H25" s="8">
        <v>1650</v>
      </c>
      <c r="I25" s="8">
        <v>1789</v>
      </c>
      <c r="J25" s="8">
        <v>1917</v>
      </c>
      <c r="K25" s="8">
        <v>2004</v>
      </c>
      <c r="L25" s="8">
        <v>1650</v>
      </c>
      <c r="M25" s="8">
        <v>1864</v>
      </c>
      <c r="N25" s="123" t="s">
        <v>299</v>
      </c>
      <c r="P25" s="398"/>
      <c r="Q25" s="398"/>
      <c r="R25" s="398"/>
      <c r="S25" s="398"/>
      <c r="T25" s="398"/>
      <c r="U25" s="398"/>
      <c r="V25" s="398"/>
      <c r="W25" s="398"/>
      <c r="X25" s="398"/>
      <c r="Y25" s="398"/>
      <c r="Z25" s="398"/>
      <c r="AA25" s="398"/>
    </row>
    <row r="26" spans="1:30" ht="32.1" customHeight="1" x14ac:dyDescent="0.25">
      <c r="A26" s="3" t="s">
        <v>300</v>
      </c>
      <c r="B26" s="8">
        <v>900</v>
      </c>
      <c r="C26" s="8">
        <v>935</v>
      </c>
      <c r="D26" s="8">
        <v>950</v>
      </c>
      <c r="E26" s="8">
        <v>1008</v>
      </c>
      <c r="F26" s="8">
        <v>1100</v>
      </c>
      <c r="G26" s="8">
        <v>1180</v>
      </c>
      <c r="H26" s="8">
        <v>1200</v>
      </c>
      <c r="I26" s="8">
        <v>1330</v>
      </c>
      <c r="J26" s="12">
        <v>1544</v>
      </c>
      <c r="K26" s="12">
        <v>1560</v>
      </c>
      <c r="L26" s="12">
        <v>1340</v>
      </c>
      <c r="M26" s="12">
        <v>1587</v>
      </c>
      <c r="N26" s="123" t="s">
        <v>301</v>
      </c>
      <c r="P26" s="398"/>
      <c r="Q26" s="398"/>
      <c r="R26" s="398"/>
      <c r="S26" s="398"/>
      <c r="T26" s="398"/>
      <c r="U26" s="398"/>
      <c r="V26" s="398"/>
      <c r="W26" s="398"/>
      <c r="X26" s="398"/>
      <c r="Y26" s="398"/>
      <c r="Z26" s="398"/>
      <c r="AA26" s="398"/>
    </row>
    <row r="27" spans="1:30" ht="32.1" customHeight="1" x14ac:dyDescent="0.25">
      <c r="A27" s="120" t="s">
        <v>19</v>
      </c>
      <c r="B27" s="121">
        <v>2003</v>
      </c>
      <c r="C27" s="121">
        <v>2035</v>
      </c>
      <c r="D27" s="121">
        <v>2126</v>
      </c>
      <c r="E27" s="121">
        <v>2259</v>
      </c>
      <c r="F27" s="121">
        <v>2455</v>
      </c>
      <c r="G27" s="121">
        <v>2558</v>
      </c>
      <c r="H27" s="121">
        <v>2741</v>
      </c>
      <c r="I27" s="121">
        <v>2953</v>
      </c>
      <c r="J27" s="121">
        <v>3174</v>
      </c>
      <c r="K27" s="165">
        <v>3304</v>
      </c>
      <c r="L27" s="165">
        <v>2963</v>
      </c>
      <c r="M27" s="165">
        <v>3085</v>
      </c>
      <c r="N27" s="122" t="s">
        <v>20</v>
      </c>
      <c r="O27" s="34"/>
      <c r="P27" s="398"/>
      <c r="Q27" s="398"/>
      <c r="R27" s="398"/>
      <c r="S27" s="398"/>
      <c r="T27" s="398"/>
      <c r="U27" s="398"/>
      <c r="V27" s="398"/>
      <c r="W27" s="398"/>
      <c r="X27" s="398"/>
      <c r="Y27" s="398"/>
      <c r="Z27" s="398"/>
      <c r="AA27" s="398"/>
    </row>
    <row r="28" spans="1:30" ht="32.1" customHeight="1" x14ac:dyDescent="0.25">
      <c r="A28" s="1" t="s">
        <v>296</v>
      </c>
      <c r="B28" s="8">
        <v>3248</v>
      </c>
      <c r="C28" s="8">
        <v>3352</v>
      </c>
      <c r="D28" s="8">
        <v>3531</v>
      </c>
      <c r="E28" s="8">
        <v>3710</v>
      </c>
      <c r="F28" s="8">
        <v>4083</v>
      </c>
      <c r="G28" s="8">
        <v>4313</v>
      </c>
      <c r="H28" s="8">
        <v>4458</v>
      </c>
      <c r="I28" s="8">
        <v>4828</v>
      </c>
      <c r="J28" s="8">
        <v>5155</v>
      </c>
      <c r="K28" s="8">
        <v>5269</v>
      </c>
      <c r="L28" s="8">
        <v>4758</v>
      </c>
      <c r="M28" s="8">
        <v>4943</v>
      </c>
      <c r="N28" s="123" t="s">
        <v>297</v>
      </c>
      <c r="P28" s="398"/>
      <c r="Q28" s="398"/>
      <c r="R28" s="398"/>
      <c r="S28" s="398"/>
      <c r="T28" s="398"/>
      <c r="U28" s="398"/>
      <c r="V28" s="398"/>
      <c r="W28" s="398"/>
      <c r="X28" s="398"/>
      <c r="Y28" s="398"/>
      <c r="Z28" s="398"/>
      <c r="AA28" s="398"/>
    </row>
    <row r="29" spans="1:30" ht="32.1" customHeight="1" x14ac:dyDescent="0.25">
      <c r="A29" s="1" t="s">
        <v>298</v>
      </c>
      <c r="B29" s="8">
        <v>1471</v>
      </c>
      <c r="C29" s="8">
        <v>1500</v>
      </c>
      <c r="D29" s="8">
        <v>1568</v>
      </c>
      <c r="E29" s="8">
        <v>1715</v>
      </c>
      <c r="F29" s="8">
        <v>1809</v>
      </c>
      <c r="G29" s="8">
        <v>1864</v>
      </c>
      <c r="H29" s="8">
        <v>1934</v>
      </c>
      <c r="I29" s="8">
        <v>2049</v>
      </c>
      <c r="J29" s="8">
        <v>2220</v>
      </c>
      <c r="K29" s="8">
        <v>2331</v>
      </c>
      <c r="L29" s="8">
        <v>2100</v>
      </c>
      <c r="M29" s="8">
        <v>2161</v>
      </c>
      <c r="N29" s="123" t="s">
        <v>299</v>
      </c>
      <c r="P29" s="398"/>
      <c r="Q29" s="398"/>
      <c r="R29" s="398"/>
      <c r="S29" s="398"/>
      <c r="T29" s="398"/>
      <c r="U29" s="398"/>
      <c r="V29" s="398"/>
      <c r="W29" s="398"/>
      <c r="X29" s="398"/>
      <c r="Y29" s="398"/>
      <c r="Z29" s="398"/>
      <c r="AA29" s="398"/>
    </row>
    <row r="30" spans="1:30" ht="32.1" customHeight="1" x14ac:dyDescent="0.25">
      <c r="A30" s="3" t="s">
        <v>300</v>
      </c>
      <c r="B30" s="8">
        <v>1054</v>
      </c>
      <c r="C30" s="8">
        <v>1074</v>
      </c>
      <c r="D30" s="8">
        <v>1108</v>
      </c>
      <c r="E30" s="8">
        <v>1218</v>
      </c>
      <c r="F30" s="8">
        <v>1314</v>
      </c>
      <c r="G30" s="8">
        <v>1394</v>
      </c>
      <c r="H30" s="8">
        <v>1433</v>
      </c>
      <c r="I30" s="8">
        <v>1615</v>
      </c>
      <c r="J30" s="12">
        <v>1758</v>
      </c>
      <c r="K30" s="12">
        <v>1861</v>
      </c>
      <c r="L30" s="12">
        <v>1801</v>
      </c>
      <c r="M30" s="12">
        <v>1779</v>
      </c>
      <c r="N30" s="123" t="s">
        <v>301</v>
      </c>
      <c r="P30" s="398"/>
      <c r="Q30" s="398"/>
      <c r="R30" s="398"/>
      <c r="S30" s="398"/>
      <c r="T30" s="398"/>
      <c r="U30" s="398"/>
      <c r="V30" s="398"/>
      <c r="W30" s="398"/>
      <c r="X30" s="398"/>
      <c r="Y30" s="398"/>
      <c r="Z30" s="398"/>
      <c r="AA30" s="398"/>
    </row>
    <row r="31" spans="1:30" ht="32.1" customHeight="1" x14ac:dyDescent="0.25">
      <c r="A31" s="322" t="s">
        <v>17</v>
      </c>
      <c r="B31" s="402"/>
      <c r="C31" s="403"/>
      <c r="D31" s="403"/>
      <c r="E31" s="403"/>
      <c r="F31" s="403"/>
      <c r="G31" s="403"/>
      <c r="H31" s="403"/>
      <c r="I31" s="403"/>
      <c r="J31" s="403"/>
      <c r="K31" s="403"/>
      <c r="L31" s="403"/>
      <c r="M31" s="404"/>
      <c r="N31" s="130" t="s">
        <v>75</v>
      </c>
      <c r="O31" s="34"/>
    </row>
    <row r="32" spans="1:30" ht="32.1" customHeight="1" x14ac:dyDescent="0.25">
      <c r="A32" s="120" t="s">
        <v>3</v>
      </c>
      <c r="B32" s="125">
        <v>2716.6</v>
      </c>
      <c r="C32" s="125">
        <v>2953.9</v>
      </c>
      <c r="D32" s="125">
        <v>3037.9</v>
      </c>
      <c r="E32" s="125">
        <v>3118.9</v>
      </c>
      <c r="F32" s="125">
        <v>3321.8</v>
      </c>
      <c r="G32" s="125">
        <v>3299.2</v>
      </c>
      <c r="H32" s="125">
        <v>3389.7</v>
      </c>
      <c r="I32" s="125">
        <v>3525.9</v>
      </c>
      <c r="J32" s="125">
        <v>3551.4</v>
      </c>
      <c r="K32" s="164">
        <v>3759.3</v>
      </c>
      <c r="L32" s="164">
        <v>3839.6</v>
      </c>
      <c r="M32" s="164">
        <v>3978</v>
      </c>
      <c r="N32" s="122" t="s">
        <v>18</v>
      </c>
      <c r="O32" s="34"/>
    </row>
    <row r="33" spans="1:27" ht="32.1" customHeight="1" x14ac:dyDescent="0.25">
      <c r="A33" s="1" t="s">
        <v>296</v>
      </c>
      <c r="B33" s="10">
        <v>1025.9000000000001</v>
      </c>
      <c r="C33" s="10">
        <v>1056.9000000000001</v>
      </c>
      <c r="D33" s="10">
        <v>1104.0999999999999</v>
      </c>
      <c r="E33" s="10">
        <v>1115</v>
      </c>
      <c r="F33" s="10">
        <v>1196.7</v>
      </c>
      <c r="G33" s="10">
        <v>1227.4000000000001</v>
      </c>
      <c r="H33" s="10">
        <v>1381.1</v>
      </c>
      <c r="I33" s="10">
        <v>1434.9</v>
      </c>
      <c r="J33" s="10">
        <v>1447.5</v>
      </c>
      <c r="K33" s="10">
        <v>1498.5</v>
      </c>
      <c r="L33" s="10">
        <v>1547.6</v>
      </c>
      <c r="M33" s="10">
        <v>1499.5</v>
      </c>
      <c r="N33" s="123" t="s">
        <v>297</v>
      </c>
    </row>
    <row r="34" spans="1:27" ht="32.1" customHeight="1" x14ac:dyDescent="0.25">
      <c r="A34" s="1" t="s">
        <v>298</v>
      </c>
      <c r="B34" s="10">
        <v>1547.4</v>
      </c>
      <c r="C34" s="10">
        <v>1731.6</v>
      </c>
      <c r="D34" s="10">
        <v>1733.5</v>
      </c>
      <c r="E34" s="10">
        <v>1810.5</v>
      </c>
      <c r="F34" s="10">
        <v>1915.1</v>
      </c>
      <c r="G34" s="10">
        <v>1863.3</v>
      </c>
      <c r="H34" s="10">
        <v>1809.4</v>
      </c>
      <c r="I34" s="10">
        <v>1903</v>
      </c>
      <c r="J34" s="10">
        <v>1917.1</v>
      </c>
      <c r="K34" s="10">
        <v>2056.6999999999998</v>
      </c>
      <c r="L34" s="10">
        <v>2073.5</v>
      </c>
      <c r="M34" s="10">
        <v>2270.8000000000002</v>
      </c>
      <c r="N34" s="123" t="s">
        <v>299</v>
      </c>
    </row>
    <row r="35" spans="1:27" ht="32.1" customHeight="1" x14ac:dyDescent="0.25">
      <c r="A35" s="3" t="s">
        <v>300</v>
      </c>
      <c r="B35" s="10">
        <v>143.30000000000001</v>
      </c>
      <c r="C35" s="10">
        <v>165.4</v>
      </c>
      <c r="D35" s="10">
        <v>200.3</v>
      </c>
      <c r="E35" s="10">
        <v>193.4</v>
      </c>
      <c r="F35" s="10">
        <v>209.9</v>
      </c>
      <c r="G35" s="10">
        <v>208.5</v>
      </c>
      <c r="H35" s="10">
        <v>199.2</v>
      </c>
      <c r="I35" s="10">
        <v>188</v>
      </c>
      <c r="J35" s="11">
        <v>186.8</v>
      </c>
      <c r="K35" s="11">
        <v>204.1</v>
      </c>
      <c r="L35" s="11">
        <v>218.6</v>
      </c>
      <c r="M35" s="11">
        <v>207.7</v>
      </c>
      <c r="N35" s="123" t="s">
        <v>301</v>
      </c>
    </row>
    <row r="36" spans="1:27" ht="32.1" customHeight="1" x14ac:dyDescent="0.25">
      <c r="A36" s="120" t="s">
        <v>4</v>
      </c>
      <c r="B36" s="121">
        <v>1498</v>
      </c>
      <c r="C36" s="121">
        <v>1467</v>
      </c>
      <c r="D36" s="121">
        <v>1500</v>
      </c>
      <c r="E36" s="121">
        <v>1600</v>
      </c>
      <c r="F36" s="121">
        <v>1700</v>
      </c>
      <c r="G36" s="121">
        <v>1855</v>
      </c>
      <c r="H36" s="121">
        <v>2000</v>
      </c>
      <c r="I36" s="121">
        <v>2145</v>
      </c>
      <c r="J36" s="121">
        <v>2227</v>
      </c>
      <c r="K36" s="165">
        <v>2370</v>
      </c>
      <c r="L36" s="165">
        <v>2019</v>
      </c>
      <c r="M36" s="165">
        <v>2145</v>
      </c>
      <c r="N36" s="122" t="s">
        <v>5</v>
      </c>
      <c r="O36" s="34"/>
      <c r="P36" s="398"/>
      <c r="Q36" s="398"/>
      <c r="R36" s="398"/>
      <c r="S36" s="398"/>
      <c r="T36" s="398"/>
      <c r="U36" s="398"/>
      <c r="V36" s="398"/>
      <c r="W36" s="398"/>
      <c r="X36" s="398"/>
      <c r="Y36" s="398"/>
      <c r="Z36" s="398"/>
      <c r="AA36" s="398"/>
    </row>
    <row r="37" spans="1:27" ht="32.1" customHeight="1" x14ac:dyDescent="0.25">
      <c r="A37" s="1" t="s">
        <v>296</v>
      </c>
      <c r="B37" s="8">
        <v>2548</v>
      </c>
      <c r="C37" s="8">
        <v>2700</v>
      </c>
      <c r="D37" s="8">
        <v>2905</v>
      </c>
      <c r="E37" s="8">
        <v>3000</v>
      </c>
      <c r="F37" s="8">
        <v>3450</v>
      </c>
      <c r="G37" s="8">
        <v>3500</v>
      </c>
      <c r="H37" s="8">
        <v>3500</v>
      </c>
      <c r="I37" s="8">
        <v>3551</v>
      </c>
      <c r="J37" s="8">
        <v>3947</v>
      </c>
      <c r="K37" s="8">
        <v>4428</v>
      </c>
      <c r="L37" s="8">
        <v>4037</v>
      </c>
      <c r="M37" s="8">
        <v>4520</v>
      </c>
      <c r="N37" s="123" t="s">
        <v>297</v>
      </c>
      <c r="P37" s="398"/>
      <c r="Q37" s="398"/>
      <c r="R37" s="398"/>
      <c r="S37" s="398"/>
      <c r="T37" s="398"/>
      <c r="U37" s="398"/>
      <c r="V37" s="398"/>
      <c r="W37" s="398"/>
      <c r="X37" s="398"/>
      <c r="Y37" s="398"/>
      <c r="Z37" s="398"/>
      <c r="AA37" s="398"/>
    </row>
    <row r="38" spans="1:27" ht="32.1" customHeight="1" x14ac:dyDescent="0.25">
      <c r="A38" s="1" t="s">
        <v>298</v>
      </c>
      <c r="B38" s="8">
        <v>1050</v>
      </c>
      <c r="C38" s="8">
        <v>1100</v>
      </c>
      <c r="D38" s="8">
        <v>1200</v>
      </c>
      <c r="E38" s="8">
        <v>1200</v>
      </c>
      <c r="F38" s="8">
        <v>1300</v>
      </c>
      <c r="G38" s="8">
        <v>1350</v>
      </c>
      <c r="H38" s="8">
        <v>1460</v>
      </c>
      <c r="I38" s="8">
        <v>1600</v>
      </c>
      <c r="J38" s="8">
        <v>1679</v>
      </c>
      <c r="K38" s="8">
        <v>1725</v>
      </c>
      <c r="L38" s="8">
        <v>1514</v>
      </c>
      <c r="M38" s="8">
        <v>1683</v>
      </c>
      <c r="N38" s="123" t="s">
        <v>299</v>
      </c>
      <c r="P38" s="398"/>
      <c r="Q38" s="398"/>
      <c r="R38" s="398"/>
      <c r="S38" s="398"/>
      <c r="T38" s="398"/>
      <c r="U38" s="398"/>
      <c r="V38" s="398"/>
      <c r="W38" s="398"/>
      <c r="X38" s="398"/>
      <c r="Y38" s="398"/>
      <c r="Z38" s="398"/>
      <c r="AA38" s="398"/>
    </row>
    <row r="39" spans="1:27" ht="32.1" customHeight="1" x14ac:dyDescent="0.25">
      <c r="A39" s="3" t="s">
        <v>300</v>
      </c>
      <c r="B39" s="8">
        <v>600</v>
      </c>
      <c r="C39" s="8">
        <v>600</v>
      </c>
      <c r="D39" s="8">
        <v>600</v>
      </c>
      <c r="E39" s="8">
        <v>700</v>
      </c>
      <c r="F39" s="8">
        <v>800</v>
      </c>
      <c r="G39" s="8">
        <v>900</v>
      </c>
      <c r="H39" s="8">
        <v>900</v>
      </c>
      <c r="I39" s="8">
        <v>1000</v>
      </c>
      <c r="J39" s="12">
        <v>1123</v>
      </c>
      <c r="K39" s="12">
        <v>1208</v>
      </c>
      <c r="L39" s="12">
        <v>1211</v>
      </c>
      <c r="M39" s="12">
        <v>1611</v>
      </c>
      <c r="N39" s="123" t="s">
        <v>301</v>
      </c>
      <c r="P39" s="398"/>
      <c r="Q39" s="398"/>
      <c r="R39" s="398"/>
      <c r="S39" s="398"/>
      <c r="T39" s="398"/>
      <c r="U39" s="398"/>
      <c r="V39" s="398"/>
      <c r="W39" s="398"/>
      <c r="X39" s="398"/>
      <c r="Y39" s="398"/>
      <c r="Z39" s="398"/>
      <c r="AA39" s="398"/>
    </row>
    <row r="40" spans="1:27" ht="32.1" customHeight="1" x14ac:dyDescent="0.25">
      <c r="A40" s="120" t="s">
        <v>19</v>
      </c>
      <c r="B40" s="121">
        <v>1825</v>
      </c>
      <c r="C40" s="121">
        <v>1838</v>
      </c>
      <c r="D40" s="121">
        <v>1935</v>
      </c>
      <c r="E40" s="121">
        <v>2072</v>
      </c>
      <c r="F40" s="121">
        <v>2259</v>
      </c>
      <c r="G40" s="121">
        <v>2380</v>
      </c>
      <c r="H40" s="121">
        <v>2532</v>
      </c>
      <c r="I40" s="121">
        <v>2772</v>
      </c>
      <c r="J40" s="121">
        <v>2959</v>
      </c>
      <c r="K40" s="165">
        <v>3108</v>
      </c>
      <c r="L40" s="165">
        <v>2889</v>
      </c>
      <c r="M40" s="165">
        <v>2968</v>
      </c>
      <c r="N40" s="122" t="s">
        <v>20</v>
      </c>
      <c r="O40" s="34"/>
      <c r="P40" s="398"/>
      <c r="Q40" s="398"/>
      <c r="R40" s="398"/>
      <c r="S40" s="398"/>
      <c r="T40" s="398"/>
      <c r="U40" s="398"/>
      <c r="V40" s="398"/>
      <c r="W40" s="398"/>
      <c r="X40" s="398"/>
      <c r="Y40" s="398"/>
      <c r="Z40" s="398"/>
      <c r="AA40" s="398"/>
    </row>
    <row r="41" spans="1:27" ht="32.1" customHeight="1" x14ac:dyDescent="0.25">
      <c r="A41" s="1" t="s">
        <v>296</v>
      </c>
      <c r="B41" s="8">
        <v>2853</v>
      </c>
      <c r="C41" s="8">
        <v>2914</v>
      </c>
      <c r="D41" s="8">
        <v>3094</v>
      </c>
      <c r="E41" s="8">
        <v>3326</v>
      </c>
      <c r="F41" s="8">
        <v>3682</v>
      </c>
      <c r="G41" s="8">
        <v>3821</v>
      </c>
      <c r="H41" s="8">
        <v>3923</v>
      </c>
      <c r="I41" s="8">
        <v>4262</v>
      </c>
      <c r="J41" s="8">
        <v>4566</v>
      </c>
      <c r="K41" s="8">
        <v>4824</v>
      </c>
      <c r="L41" s="8">
        <v>4450</v>
      </c>
      <c r="M41" s="8">
        <v>4722</v>
      </c>
      <c r="N41" s="123" t="s">
        <v>297</v>
      </c>
      <c r="P41" s="398"/>
      <c r="Q41" s="398"/>
      <c r="R41" s="398"/>
      <c r="S41" s="398"/>
      <c r="T41" s="398"/>
      <c r="U41" s="398"/>
      <c r="V41" s="398"/>
      <c r="W41" s="398"/>
      <c r="X41" s="398"/>
      <c r="Y41" s="398"/>
      <c r="Z41" s="398"/>
      <c r="AA41" s="398"/>
    </row>
    <row r="42" spans="1:27" ht="32.1" customHeight="1" x14ac:dyDescent="0.25">
      <c r="A42" s="1" t="s">
        <v>298</v>
      </c>
      <c r="B42" s="8">
        <v>1242</v>
      </c>
      <c r="C42" s="8">
        <v>1285</v>
      </c>
      <c r="D42" s="8">
        <v>1328</v>
      </c>
      <c r="E42" s="8">
        <v>1430</v>
      </c>
      <c r="F42" s="8">
        <v>1517</v>
      </c>
      <c r="G42" s="8">
        <v>1584</v>
      </c>
      <c r="H42" s="8">
        <v>1634</v>
      </c>
      <c r="I42" s="8">
        <v>1793</v>
      </c>
      <c r="J42" s="8">
        <v>1904</v>
      </c>
      <c r="K42" s="8">
        <v>2023</v>
      </c>
      <c r="L42" s="8">
        <v>1865</v>
      </c>
      <c r="M42" s="8">
        <v>1929</v>
      </c>
      <c r="N42" s="123" t="s">
        <v>299</v>
      </c>
      <c r="P42" s="398"/>
      <c r="Q42" s="398"/>
      <c r="R42" s="398"/>
      <c r="S42" s="398"/>
      <c r="T42" s="398"/>
      <c r="U42" s="398"/>
      <c r="V42" s="398"/>
      <c r="W42" s="398"/>
      <c r="X42" s="398"/>
      <c r="Y42" s="398"/>
      <c r="Z42" s="398"/>
      <c r="AA42" s="398"/>
    </row>
    <row r="43" spans="1:27" ht="32.1" customHeight="1" x14ac:dyDescent="0.25">
      <c r="A43" s="3" t="s">
        <v>300</v>
      </c>
      <c r="B43" s="8">
        <v>770</v>
      </c>
      <c r="C43" s="8">
        <v>746</v>
      </c>
      <c r="D43" s="8">
        <v>793</v>
      </c>
      <c r="E43" s="8">
        <v>854</v>
      </c>
      <c r="F43" s="8">
        <v>920</v>
      </c>
      <c r="G43" s="8">
        <v>1001</v>
      </c>
      <c r="H43" s="8">
        <v>1041</v>
      </c>
      <c r="I43" s="8">
        <v>1298</v>
      </c>
      <c r="J43" s="12">
        <v>1321</v>
      </c>
      <c r="K43" s="12">
        <v>1444</v>
      </c>
      <c r="L43" s="12">
        <v>1541</v>
      </c>
      <c r="M43" s="12">
        <v>1665</v>
      </c>
      <c r="N43" s="123" t="s">
        <v>301</v>
      </c>
      <c r="P43" s="398"/>
      <c r="Q43" s="398"/>
      <c r="R43" s="398"/>
      <c r="S43" s="398"/>
      <c r="T43" s="398"/>
      <c r="U43" s="398"/>
      <c r="V43" s="398"/>
      <c r="W43" s="398"/>
      <c r="X43" s="398"/>
      <c r="Y43" s="398"/>
      <c r="Z43" s="398"/>
      <c r="AA43" s="398"/>
    </row>
    <row r="44" spans="1:27" ht="15" customHeight="1" x14ac:dyDescent="0.25">
      <c r="A44" s="16" t="s">
        <v>183</v>
      </c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80"/>
    </row>
    <row r="45" spans="1:27" ht="15" customHeight="1" x14ac:dyDescent="0.25">
      <c r="A45" s="30" t="s">
        <v>302</v>
      </c>
      <c r="B45" s="16"/>
      <c r="C45" s="16"/>
    </row>
    <row r="46" spans="1:27" ht="15" customHeight="1" x14ac:dyDescent="0.25">
      <c r="A46" s="17" t="s">
        <v>303</v>
      </c>
      <c r="B46" s="16"/>
      <c r="C46" s="16"/>
      <c r="D46" s="16"/>
      <c r="E46" s="16"/>
      <c r="F46" s="16"/>
    </row>
    <row r="47" spans="1:27" x14ac:dyDescent="0.25">
      <c r="A47" s="16"/>
      <c r="B47" s="16"/>
      <c r="C47" s="16"/>
      <c r="D47" s="16"/>
      <c r="E47" s="16"/>
      <c r="F47" s="16"/>
    </row>
  </sheetData>
  <mergeCells count="5">
    <mergeCell ref="A1:N1"/>
    <mergeCell ref="A2:N2"/>
    <mergeCell ref="B5:M5"/>
    <mergeCell ref="B18:M18"/>
    <mergeCell ref="B31:M31"/>
  </mergeCells>
  <pageMargins left="0.43307086614173229" right="7.874015748031496E-2" top="0.55118110236220474" bottom="7.874015748031496E-2" header="0.31496062992125984" footer="0.31496062992125984"/>
  <pageSetup paperSize="9" scale="57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00B050"/>
  </sheetPr>
  <dimension ref="A1:N31"/>
  <sheetViews>
    <sheetView view="pageBreakPreview" topLeftCell="A7" zoomScale="115" zoomScaleNormal="100" zoomScaleSheetLayoutView="115" workbookViewId="0">
      <selection activeCell="E7" sqref="E7"/>
    </sheetView>
  </sheetViews>
  <sheetFormatPr defaultRowHeight="15" x14ac:dyDescent="0.25"/>
  <cols>
    <col min="1" max="1" width="22.28515625" customWidth="1"/>
    <col min="2" max="13" width="8.28515625" customWidth="1"/>
    <col min="14" max="14" width="22.28515625" customWidth="1"/>
  </cols>
  <sheetData>
    <row r="1" spans="1:14" x14ac:dyDescent="0.25">
      <c r="A1" s="399" t="s">
        <v>304</v>
      </c>
      <c r="B1" s="399"/>
      <c r="C1" s="399"/>
      <c r="D1" s="399"/>
      <c r="E1" s="399"/>
      <c r="F1" s="399"/>
      <c r="G1" s="399"/>
      <c r="H1" s="399"/>
      <c r="I1" s="399"/>
      <c r="J1" s="399"/>
      <c r="K1" s="399"/>
      <c r="L1" s="399"/>
      <c r="M1" s="399"/>
      <c r="N1" s="399"/>
    </row>
    <row r="2" spans="1:14" x14ac:dyDescent="0.25">
      <c r="A2" s="400" t="s">
        <v>305</v>
      </c>
      <c r="B2" s="401"/>
      <c r="C2" s="401"/>
      <c r="D2" s="401"/>
      <c r="E2" s="401"/>
      <c r="F2" s="401"/>
      <c r="G2" s="401"/>
      <c r="H2" s="401"/>
      <c r="I2" s="401"/>
      <c r="J2" s="401"/>
      <c r="K2" s="401"/>
      <c r="L2" s="401"/>
      <c r="M2" s="401"/>
      <c r="N2" s="401"/>
    </row>
    <row r="4" spans="1:14" ht="49.5" customHeight="1" x14ac:dyDescent="0.25">
      <c r="A4" s="131" t="s">
        <v>86</v>
      </c>
      <c r="B4" s="153">
        <v>2010</v>
      </c>
      <c r="C4" s="153">
        <v>2011</v>
      </c>
      <c r="D4" s="153">
        <v>2012</v>
      </c>
      <c r="E4" s="153">
        <v>2013</v>
      </c>
      <c r="F4" s="153">
        <v>2014</v>
      </c>
      <c r="G4" s="153">
        <v>2015</v>
      </c>
      <c r="H4" s="153">
        <v>2016</v>
      </c>
      <c r="I4" s="153">
        <v>2017</v>
      </c>
      <c r="J4" s="153">
        <v>2018</v>
      </c>
      <c r="K4" s="153">
        <v>2019</v>
      </c>
      <c r="L4" s="153">
        <v>2020</v>
      </c>
      <c r="M4" s="314">
        <v>2021</v>
      </c>
      <c r="N4" s="133" t="s">
        <v>131</v>
      </c>
    </row>
    <row r="5" spans="1:14" s="186" customFormat="1" ht="49.5" customHeight="1" x14ac:dyDescent="0.25">
      <c r="A5" s="169" t="s">
        <v>3</v>
      </c>
      <c r="B5" s="189"/>
      <c r="C5" s="189"/>
      <c r="D5" s="189"/>
      <c r="E5" s="189"/>
      <c r="F5" s="189"/>
      <c r="G5" s="189"/>
      <c r="H5" s="189"/>
      <c r="I5" s="189"/>
      <c r="J5" s="189"/>
      <c r="K5" s="189"/>
      <c r="L5" s="189"/>
      <c r="M5" s="189"/>
      <c r="N5" s="187" t="s">
        <v>18</v>
      </c>
    </row>
    <row r="6" spans="1:14" ht="49.5" customHeight="1" x14ac:dyDescent="0.25">
      <c r="A6" s="183" t="s">
        <v>149</v>
      </c>
      <c r="B6" s="184">
        <v>7149.2</v>
      </c>
      <c r="C6" s="184">
        <v>7634</v>
      </c>
      <c r="D6" s="184">
        <v>7782.9</v>
      </c>
      <c r="E6" s="184">
        <v>7903.1</v>
      </c>
      <c r="F6" s="184">
        <v>8392.4</v>
      </c>
      <c r="G6" s="184">
        <v>8348.6</v>
      </c>
      <c r="H6" s="184">
        <v>8424.1</v>
      </c>
      <c r="I6" s="184">
        <v>8677.1</v>
      </c>
      <c r="J6" s="184">
        <v>8761.248556417504</v>
      </c>
      <c r="K6" s="184">
        <v>9195.2000000000007</v>
      </c>
      <c r="L6" s="184">
        <v>9390.7000000000007</v>
      </c>
      <c r="M6" s="184">
        <v>9711.9</v>
      </c>
      <c r="N6" s="115" t="s">
        <v>199</v>
      </c>
    </row>
    <row r="7" spans="1:14" ht="49.5" customHeight="1" x14ac:dyDescent="0.25">
      <c r="A7" s="1" t="s">
        <v>202</v>
      </c>
      <c r="B7" s="10">
        <v>223.2</v>
      </c>
      <c r="C7" s="10">
        <v>181</v>
      </c>
      <c r="D7" s="10">
        <v>202.3</v>
      </c>
      <c r="E7" s="10">
        <v>232.6</v>
      </c>
      <c r="F7" s="10">
        <v>237.6</v>
      </c>
      <c r="G7" s="10">
        <v>246.2</v>
      </c>
      <c r="H7" s="10">
        <v>212.5</v>
      </c>
      <c r="I7" s="10">
        <v>197.7</v>
      </c>
      <c r="J7" s="10">
        <v>216.8</v>
      </c>
      <c r="K7" s="10">
        <v>223.9</v>
      </c>
      <c r="L7" s="10">
        <v>246.3</v>
      </c>
      <c r="M7" s="10">
        <v>254</v>
      </c>
      <c r="N7" s="109" t="s">
        <v>203</v>
      </c>
    </row>
    <row r="8" spans="1:14" ht="49.5" customHeight="1" x14ac:dyDescent="0.25">
      <c r="A8" s="1" t="s">
        <v>56</v>
      </c>
      <c r="B8" s="10">
        <v>52.4</v>
      </c>
      <c r="C8" s="10">
        <v>63</v>
      </c>
      <c r="D8" s="10">
        <v>72</v>
      </c>
      <c r="E8" s="10">
        <v>68.2</v>
      </c>
      <c r="F8" s="10">
        <v>70.5</v>
      </c>
      <c r="G8" s="10">
        <v>93.5</v>
      </c>
      <c r="H8" s="10">
        <v>99.8</v>
      </c>
      <c r="I8" s="10">
        <v>82.6</v>
      </c>
      <c r="J8" s="10">
        <v>82</v>
      </c>
      <c r="K8" s="10">
        <v>82.3</v>
      </c>
      <c r="L8" s="10">
        <v>70.5</v>
      </c>
      <c r="M8" s="10">
        <v>67.5</v>
      </c>
      <c r="N8" s="109" t="s">
        <v>111</v>
      </c>
    </row>
    <row r="9" spans="1:14" ht="49.5" customHeight="1" x14ac:dyDescent="0.25">
      <c r="A9" s="3" t="s">
        <v>57</v>
      </c>
      <c r="B9" s="10">
        <v>1480.4</v>
      </c>
      <c r="C9" s="10">
        <v>1606.7</v>
      </c>
      <c r="D9" s="10">
        <v>1594.6</v>
      </c>
      <c r="E9" s="10">
        <v>1497.8</v>
      </c>
      <c r="F9" s="10">
        <v>1617.9</v>
      </c>
      <c r="G9" s="10">
        <v>1514</v>
      </c>
      <c r="H9" s="10">
        <v>1557.4</v>
      </c>
      <c r="I9" s="10">
        <v>1654.6</v>
      </c>
      <c r="J9" s="11">
        <v>1590.1</v>
      </c>
      <c r="K9" s="62">
        <v>1694.3</v>
      </c>
      <c r="L9" s="62">
        <v>1770.9</v>
      </c>
      <c r="M9" s="62">
        <v>1899.6</v>
      </c>
      <c r="N9" s="112" t="s">
        <v>77</v>
      </c>
    </row>
    <row r="10" spans="1:14" ht="49.5" customHeight="1" x14ac:dyDescent="0.25">
      <c r="A10" s="1" t="s">
        <v>58</v>
      </c>
      <c r="B10" s="10">
        <v>47</v>
      </c>
      <c r="C10" s="10">
        <v>48.8</v>
      </c>
      <c r="D10" s="10">
        <v>60.5</v>
      </c>
      <c r="E10" s="10">
        <v>48.9</v>
      </c>
      <c r="F10" s="10">
        <v>63.3</v>
      </c>
      <c r="G10" s="10">
        <v>51.2</v>
      </c>
      <c r="H10" s="10">
        <v>79</v>
      </c>
      <c r="I10" s="10">
        <v>59.9</v>
      </c>
      <c r="J10" s="10">
        <v>66.5</v>
      </c>
      <c r="K10" s="10">
        <v>70.099999999999994</v>
      </c>
      <c r="L10" s="10">
        <v>65.7</v>
      </c>
      <c r="M10" s="10">
        <v>72.8</v>
      </c>
      <c r="N10" s="109" t="s">
        <v>112</v>
      </c>
    </row>
    <row r="11" spans="1:14" ht="49.5" customHeight="1" x14ac:dyDescent="0.25">
      <c r="A11" s="1" t="s">
        <v>59</v>
      </c>
      <c r="B11" s="10">
        <v>54.6</v>
      </c>
      <c r="C11" s="10">
        <v>54.3</v>
      </c>
      <c r="D11" s="10">
        <v>59.7</v>
      </c>
      <c r="E11" s="10">
        <v>64.900000000000006</v>
      </c>
      <c r="F11" s="10">
        <v>67.099999999999994</v>
      </c>
      <c r="G11" s="10">
        <v>53.6</v>
      </c>
      <c r="H11" s="10">
        <v>61.4</v>
      </c>
      <c r="I11" s="10">
        <v>64</v>
      </c>
      <c r="J11" s="10">
        <v>68.099999999999994</v>
      </c>
      <c r="K11" s="10">
        <v>65.2</v>
      </c>
      <c r="L11" s="10">
        <v>62.3</v>
      </c>
      <c r="M11" s="10">
        <v>64.099999999999994</v>
      </c>
      <c r="N11" s="109" t="s">
        <v>113</v>
      </c>
    </row>
    <row r="12" spans="1:14" ht="49.5" customHeight="1" x14ac:dyDescent="0.25">
      <c r="A12" s="1" t="s">
        <v>60</v>
      </c>
      <c r="B12" s="10">
        <v>582.70000000000005</v>
      </c>
      <c r="C12" s="10">
        <v>639.20000000000005</v>
      </c>
      <c r="D12" s="10">
        <v>625.79999999999995</v>
      </c>
      <c r="E12" s="10">
        <v>640.4</v>
      </c>
      <c r="F12" s="10">
        <v>692.1</v>
      </c>
      <c r="G12" s="10">
        <v>676</v>
      </c>
      <c r="H12" s="10">
        <v>679.8</v>
      </c>
      <c r="I12" s="10">
        <v>682.4</v>
      </c>
      <c r="J12" s="10">
        <v>676.3</v>
      </c>
      <c r="K12" s="10">
        <v>682.6</v>
      </c>
      <c r="L12" s="10">
        <v>690.8</v>
      </c>
      <c r="M12" s="10">
        <v>683.5</v>
      </c>
      <c r="N12" s="109" t="s">
        <v>114</v>
      </c>
    </row>
    <row r="13" spans="1:14" ht="49.5" customHeight="1" x14ac:dyDescent="0.25">
      <c r="A13" s="4" t="s">
        <v>61</v>
      </c>
      <c r="B13" s="10">
        <v>1103</v>
      </c>
      <c r="C13" s="10">
        <v>1230.0999999999999</v>
      </c>
      <c r="D13" s="10">
        <v>1261.5</v>
      </c>
      <c r="E13" s="10">
        <v>1325.8</v>
      </c>
      <c r="F13" s="10">
        <v>1399</v>
      </c>
      <c r="G13" s="10">
        <v>1372.7</v>
      </c>
      <c r="H13" s="10">
        <v>1401.3</v>
      </c>
      <c r="I13" s="10">
        <v>1453.1</v>
      </c>
      <c r="J13" s="11">
        <v>1442.4</v>
      </c>
      <c r="K13" s="11">
        <v>1546.5</v>
      </c>
      <c r="L13" s="11">
        <v>1501.8</v>
      </c>
      <c r="M13" s="11">
        <v>1584.8</v>
      </c>
      <c r="N13" s="111" t="s">
        <v>115</v>
      </c>
    </row>
    <row r="14" spans="1:14" ht="49.5" customHeight="1" x14ac:dyDescent="0.25">
      <c r="A14" s="1" t="s">
        <v>62</v>
      </c>
      <c r="B14" s="10">
        <v>406.3</v>
      </c>
      <c r="C14" s="10">
        <v>420.3</v>
      </c>
      <c r="D14" s="10">
        <v>442.5</v>
      </c>
      <c r="E14" s="10">
        <v>430.4</v>
      </c>
      <c r="F14" s="10">
        <v>448.6</v>
      </c>
      <c r="G14" s="10">
        <v>463.6</v>
      </c>
      <c r="H14" s="10">
        <v>459.2</v>
      </c>
      <c r="I14" s="10">
        <v>484.3</v>
      </c>
      <c r="J14" s="2">
        <v>507.3</v>
      </c>
      <c r="K14" s="2">
        <v>517.6</v>
      </c>
      <c r="L14" s="2">
        <v>559</v>
      </c>
      <c r="M14" s="2">
        <v>545.1</v>
      </c>
      <c r="N14" s="109" t="s">
        <v>116</v>
      </c>
    </row>
    <row r="15" spans="1:14" ht="49.5" customHeight="1" x14ac:dyDescent="0.25">
      <c r="A15" s="1" t="s">
        <v>63</v>
      </c>
      <c r="B15" s="10">
        <v>396.2</v>
      </c>
      <c r="C15" s="10">
        <v>425.5</v>
      </c>
      <c r="D15" s="10">
        <v>463.3</v>
      </c>
      <c r="E15" s="10">
        <v>457.4</v>
      </c>
      <c r="F15" s="10">
        <v>514.1</v>
      </c>
      <c r="G15" s="10">
        <v>522.79999999999995</v>
      </c>
      <c r="H15" s="10">
        <v>539.29999999999995</v>
      </c>
      <c r="I15" s="10">
        <v>583.6</v>
      </c>
      <c r="J15" s="10">
        <v>621</v>
      </c>
      <c r="K15" s="10">
        <v>671.3</v>
      </c>
      <c r="L15" s="10">
        <v>742.5</v>
      </c>
      <c r="M15" s="10">
        <v>745.8</v>
      </c>
      <c r="N15" s="109" t="s">
        <v>117</v>
      </c>
    </row>
    <row r="16" spans="1:14" ht="49.5" customHeight="1" x14ac:dyDescent="0.25">
      <c r="A16" s="1" t="s">
        <v>64</v>
      </c>
      <c r="B16" s="11">
        <v>142.4</v>
      </c>
      <c r="C16" s="11">
        <v>158.6</v>
      </c>
      <c r="D16" s="11">
        <v>181.6</v>
      </c>
      <c r="E16" s="11">
        <v>159.9</v>
      </c>
      <c r="F16" s="11">
        <v>191.3</v>
      </c>
      <c r="G16" s="11">
        <v>182.2</v>
      </c>
      <c r="H16" s="11">
        <v>172.1</v>
      </c>
      <c r="I16" s="11">
        <v>190.2</v>
      </c>
      <c r="J16" s="10">
        <v>184.6</v>
      </c>
      <c r="K16" s="10">
        <v>187.8</v>
      </c>
      <c r="L16" s="10">
        <v>186.3</v>
      </c>
      <c r="M16" s="10">
        <v>210.8</v>
      </c>
      <c r="N16" s="109" t="s">
        <v>118</v>
      </c>
    </row>
    <row r="17" spans="1:14" ht="49.5" customHeight="1" x14ac:dyDescent="0.25">
      <c r="A17" s="1" t="s">
        <v>65</v>
      </c>
      <c r="B17" s="11">
        <v>276.10000000000002</v>
      </c>
      <c r="C17" s="11">
        <v>277.7</v>
      </c>
      <c r="D17" s="11">
        <v>283.89999999999998</v>
      </c>
      <c r="E17" s="11">
        <v>277.60000000000002</v>
      </c>
      <c r="F17" s="11">
        <v>269.60000000000002</v>
      </c>
      <c r="G17" s="11">
        <v>307</v>
      </c>
      <c r="H17" s="11">
        <v>281.7</v>
      </c>
      <c r="I17" s="11">
        <v>319.10000000000002</v>
      </c>
      <c r="J17" s="10">
        <v>288.3</v>
      </c>
      <c r="K17" s="10">
        <v>320</v>
      </c>
      <c r="L17" s="10">
        <v>326.7</v>
      </c>
      <c r="M17" s="10">
        <v>335.9</v>
      </c>
      <c r="N17" s="109" t="s">
        <v>119</v>
      </c>
    </row>
    <row r="18" spans="1:14" ht="49.5" customHeight="1" x14ac:dyDescent="0.25">
      <c r="A18" s="1" t="s">
        <v>66</v>
      </c>
      <c r="B18" s="11">
        <v>42</v>
      </c>
      <c r="C18" s="11">
        <v>40.6</v>
      </c>
      <c r="D18" s="11">
        <v>46.9</v>
      </c>
      <c r="E18" s="11">
        <v>57.9</v>
      </c>
      <c r="F18" s="11">
        <v>58.4</v>
      </c>
      <c r="G18" s="11">
        <v>53.6</v>
      </c>
      <c r="H18" s="11">
        <v>56.8</v>
      </c>
      <c r="I18" s="11">
        <v>66.599999999999994</v>
      </c>
      <c r="J18" s="10">
        <v>76.8</v>
      </c>
      <c r="K18" s="10">
        <v>74.3</v>
      </c>
      <c r="L18" s="10">
        <v>73.5</v>
      </c>
      <c r="M18" s="10">
        <v>72.7</v>
      </c>
      <c r="N18" s="109" t="s">
        <v>120</v>
      </c>
    </row>
    <row r="19" spans="1:14" ht="49.5" customHeight="1" x14ac:dyDescent="0.25">
      <c r="A19" s="1" t="s">
        <v>67</v>
      </c>
      <c r="B19" s="11">
        <v>220.6</v>
      </c>
      <c r="C19" s="11">
        <v>269.5</v>
      </c>
      <c r="D19" s="11">
        <v>252.6</v>
      </c>
      <c r="E19" s="11">
        <v>252.7</v>
      </c>
      <c r="F19" s="11">
        <v>257.7</v>
      </c>
      <c r="G19" s="11">
        <v>278.8</v>
      </c>
      <c r="H19" s="11">
        <v>269.2</v>
      </c>
      <c r="I19" s="11">
        <v>270.39999999999998</v>
      </c>
      <c r="J19" s="10">
        <v>290.7</v>
      </c>
      <c r="K19" s="10">
        <v>320</v>
      </c>
      <c r="L19" s="10">
        <v>313</v>
      </c>
      <c r="M19" s="10">
        <v>319.39999999999998</v>
      </c>
      <c r="N19" s="109" t="s">
        <v>121</v>
      </c>
    </row>
    <row r="20" spans="1:14" ht="49.5" customHeight="1" x14ac:dyDescent="0.25">
      <c r="A20" s="1" t="s">
        <v>68</v>
      </c>
      <c r="B20" s="11">
        <v>230.7</v>
      </c>
      <c r="C20" s="11">
        <v>329.1</v>
      </c>
      <c r="D20" s="11">
        <v>351.4</v>
      </c>
      <c r="E20" s="11">
        <v>377</v>
      </c>
      <c r="F20" s="11">
        <v>450.5</v>
      </c>
      <c r="G20" s="11">
        <v>451.3</v>
      </c>
      <c r="H20" s="11">
        <v>441.8</v>
      </c>
      <c r="I20" s="11">
        <v>466.8</v>
      </c>
      <c r="J20" s="10">
        <v>499.7</v>
      </c>
      <c r="K20" s="10">
        <v>551.79999999999995</v>
      </c>
      <c r="L20" s="10">
        <v>575</v>
      </c>
      <c r="M20" s="10">
        <v>574.79999999999995</v>
      </c>
      <c r="N20" s="109" t="s">
        <v>122</v>
      </c>
    </row>
    <row r="21" spans="1:14" ht="49.5" customHeight="1" x14ac:dyDescent="0.25">
      <c r="A21" s="1" t="s">
        <v>69</v>
      </c>
      <c r="B21" s="11">
        <v>778.8</v>
      </c>
      <c r="C21" s="11">
        <v>717.7</v>
      </c>
      <c r="D21" s="11">
        <v>672.7</v>
      </c>
      <c r="E21" s="11">
        <v>765.5</v>
      </c>
      <c r="F21" s="11">
        <v>738.3</v>
      </c>
      <c r="G21" s="11">
        <v>739.2</v>
      </c>
      <c r="H21" s="11">
        <v>719.4</v>
      </c>
      <c r="I21" s="11">
        <v>722</v>
      </c>
      <c r="J21" s="10">
        <v>694.1</v>
      </c>
      <c r="K21" s="10">
        <v>711.2</v>
      </c>
      <c r="L21" s="10">
        <v>724.1</v>
      </c>
      <c r="M21" s="10">
        <v>731</v>
      </c>
      <c r="N21" s="109" t="s">
        <v>128</v>
      </c>
    </row>
    <row r="22" spans="1:14" ht="49.5" customHeight="1" x14ac:dyDescent="0.25">
      <c r="A22" s="1" t="s">
        <v>70</v>
      </c>
      <c r="B22" s="11">
        <v>707.1</v>
      </c>
      <c r="C22" s="11">
        <v>725.5</v>
      </c>
      <c r="D22" s="11">
        <v>733.1</v>
      </c>
      <c r="E22" s="11">
        <v>753</v>
      </c>
      <c r="F22" s="11">
        <v>814.8</v>
      </c>
      <c r="G22" s="11">
        <v>846.8</v>
      </c>
      <c r="H22" s="11">
        <v>837.3</v>
      </c>
      <c r="I22" s="11">
        <v>810.9</v>
      </c>
      <c r="J22" s="10">
        <v>911.1</v>
      </c>
      <c r="K22" s="10">
        <v>907</v>
      </c>
      <c r="L22" s="10">
        <v>856.6</v>
      </c>
      <c r="M22" s="10">
        <v>909.9</v>
      </c>
      <c r="N22" s="109" t="s">
        <v>123</v>
      </c>
    </row>
    <row r="23" spans="1:14" ht="49.5" customHeight="1" x14ac:dyDescent="0.25">
      <c r="A23" s="1" t="s">
        <v>71</v>
      </c>
      <c r="B23" s="11">
        <v>236.4</v>
      </c>
      <c r="C23" s="11">
        <v>274.10000000000002</v>
      </c>
      <c r="D23" s="11">
        <v>296.89999999999998</v>
      </c>
      <c r="E23" s="11">
        <v>305.2</v>
      </c>
      <c r="F23" s="11">
        <v>304.5</v>
      </c>
      <c r="G23" s="11">
        <v>324.8</v>
      </c>
      <c r="H23" s="11">
        <v>364</v>
      </c>
      <c r="I23" s="11">
        <v>376.2</v>
      </c>
      <c r="J23" s="10">
        <v>356.5</v>
      </c>
      <c r="K23" s="10">
        <v>374.1</v>
      </c>
      <c r="L23" s="10">
        <v>431.7</v>
      </c>
      <c r="M23" s="10">
        <v>454</v>
      </c>
      <c r="N23" s="109" t="s">
        <v>129</v>
      </c>
    </row>
    <row r="24" spans="1:14" ht="49.5" customHeight="1" x14ac:dyDescent="0.25">
      <c r="A24" s="1" t="s">
        <v>175</v>
      </c>
      <c r="B24" s="11">
        <v>65.8</v>
      </c>
      <c r="C24" s="11">
        <v>67</v>
      </c>
      <c r="D24" s="11">
        <v>65.400000000000006</v>
      </c>
      <c r="E24" s="11">
        <v>73.900000000000006</v>
      </c>
      <c r="F24" s="11">
        <v>69.7</v>
      </c>
      <c r="G24" s="11">
        <v>58</v>
      </c>
      <c r="H24" s="11">
        <v>77.5</v>
      </c>
      <c r="I24" s="11">
        <v>61.2</v>
      </c>
      <c r="J24" s="10">
        <v>63.2</v>
      </c>
      <c r="K24" s="10">
        <v>59.1</v>
      </c>
      <c r="L24" s="10">
        <v>42.7</v>
      </c>
      <c r="M24" s="10">
        <v>34.200000000000003</v>
      </c>
      <c r="N24" s="109" t="s">
        <v>124</v>
      </c>
    </row>
    <row r="25" spans="1:14" ht="49.5" customHeight="1" x14ac:dyDescent="0.25">
      <c r="A25" s="1" t="s">
        <v>72</v>
      </c>
      <c r="B25" s="11">
        <v>102.2</v>
      </c>
      <c r="C25" s="11">
        <v>104.7</v>
      </c>
      <c r="D25" s="11">
        <v>114.2</v>
      </c>
      <c r="E25" s="11">
        <v>113</v>
      </c>
      <c r="F25" s="11">
        <v>124.6</v>
      </c>
      <c r="G25" s="11">
        <v>113.2</v>
      </c>
      <c r="H25" s="11">
        <v>114.4</v>
      </c>
      <c r="I25" s="11">
        <v>130.9</v>
      </c>
      <c r="J25" s="10">
        <v>124.8</v>
      </c>
      <c r="K25" s="10">
        <v>135.9</v>
      </c>
      <c r="L25" s="10">
        <v>151.19999999999999</v>
      </c>
      <c r="M25" s="10">
        <v>152.1</v>
      </c>
      <c r="N25" s="109" t="s">
        <v>130</v>
      </c>
    </row>
    <row r="26" spans="1:14" ht="15" customHeight="1" x14ac:dyDescent="0.25">
      <c r="A26" s="16" t="s">
        <v>151</v>
      </c>
      <c r="B26" s="66"/>
      <c r="C26" s="66"/>
      <c r="D26" s="66"/>
      <c r="E26" s="66"/>
      <c r="F26" s="66"/>
      <c r="G26" s="66"/>
      <c r="H26" s="66"/>
      <c r="I26" s="66"/>
      <c r="J26" s="24"/>
      <c r="K26" s="24"/>
      <c r="L26" s="24"/>
      <c r="M26" s="24"/>
      <c r="N26" s="68"/>
    </row>
    <row r="27" spans="1:14" x14ac:dyDescent="0.25">
      <c r="A27" s="16" t="s">
        <v>152</v>
      </c>
      <c r="B27" s="16"/>
      <c r="C27" s="16"/>
      <c r="D27" s="16"/>
      <c r="E27" s="16"/>
      <c r="F27" s="16"/>
    </row>
    <row r="28" spans="1:14" x14ac:dyDescent="0.25">
      <c r="A28" s="17" t="s">
        <v>150</v>
      </c>
      <c r="B28" s="16"/>
      <c r="C28" s="16"/>
      <c r="D28" s="16"/>
      <c r="E28" s="16"/>
      <c r="F28" s="16"/>
    </row>
    <row r="29" spans="1:14" x14ac:dyDescent="0.25">
      <c r="A29" s="16" t="s">
        <v>146</v>
      </c>
      <c r="B29" s="16"/>
      <c r="C29" s="16"/>
      <c r="D29" s="16"/>
      <c r="E29" s="16"/>
      <c r="F29" s="16"/>
    </row>
    <row r="30" spans="1:14" x14ac:dyDescent="0.25">
      <c r="A30" s="17" t="s">
        <v>276</v>
      </c>
      <c r="B30" s="16"/>
      <c r="C30" s="16"/>
      <c r="D30" s="16"/>
      <c r="E30" s="16"/>
      <c r="F30" s="16"/>
    </row>
    <row r="31" spans="1:14" x14ac:dyDescent="0.25">
      <c r="B31" s="17"/>
      <c r="C31" s="17"/>
      <c r="D31" s="17"/>
      <c r="E31" s="17"/>
      <c r="F31" s="17"/>
    </row>
  </sheetData>
  <mergeCells count="2">
    <mergeCell ref="A1:N1"/>
    <mergeCell ref="A2:N2"/>
  </mergeCells>
  <pageMargins left="0.43307086614173229" right="7.874015748031496E-2" top="0.55118110236220474" bottom="7.874015748031496E-2" header="0.31496062992125984" footer="0.31496062992125984"/>
  <pageSetup paperSize="9" scale="67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00B050"/>
  </sheetPr>
  <dimension ref="A1:N31"/>
  <sheetViews>
    <sheetView view="pageBreakPreview" zoomScaleNormal="70" zoomScaleSheetLayoutView="100" workbookViewId="0">
      <selection activeCell="AA13" sqref="AA13"/>
    </sheetView>
  </sheetViews>
  <sheetFormatPr defaultRowHeight="15" x14ac:dyDescent="0.25"/>
  <cols>
    <col min="1" max="1" width="22.28515625" customWidth="1"/>
    <col min="2" max="13" width="8.28515625" customWidth="1"/>
    <col min="14" max="14" width="22.28515625" customWidth="1"/>
  </cols>
  <sheetData>
    <row r="1" spans="1:14" x14ac:dyDescent="0.25">
      <c r="A1" s="399" t="s">
        <v>278</v>
      </c>
      <c r="B1" s="399"/>
      <c r="C1" s="399"/>
      <c r="D1" s="399"/>
      <c r="E1" s="399"/>
      <c r="F1" s="399"/>
      <c r="G1" s="399"/>
      <c r="H1" s="399"/>
      <c r="I1" s="399"/>
      <c r="J1" s="399"/>
      <c r="K1" s="399"/>
      <c r="L1" s="399"/>
      <c r="M1" s="399"/>
      <c r="N1" s="399"/>
    </row>
    <row r="2" spans="1:14" x14ac:dyDescent="0.25">
      <c r="A2" s="400" t="s">
        <v>279</v>
      </c>
      <c r="B2" s="401"/>
      <c r="C2" s="401"/>
      <c r="D2" s="401"/>
      <c r="E2" s="401"/>
      <c r="F2" s="401"/>
      <c r="G2" s="401"/>
      <c r="H2" s="401"/>
      <c r="I2" s="401"/>
      <c r="J2" s="401"/>
      <c r="K2" s="401"/>
      <c r="L2" s="401"/>
      <c r="M2" s="401"/>
      <c r="N2" s="401"/>
    </row>
    <row r="4" spans="1:14" ht="49.5" customHeight="1" x14ac:dyDescent="0.25">
      <c r="A4" s="191" t="s">
        <v>86</v>
      </c>
      <c r="B4" s="161">
        <v>2010</v>
      </c>
      <c r="C4" s="161">
        <v>2011</v>
      </c>
      <c r="D4" s="161">
        <v>2012</v>
      </c>
      <c r="E4" s="161">
        <v>2013</v>
      </c>
      <c r="F4" s="161">
        <v>2014</v>
      </c>
      <c r="G4" s="161">
        <v>2015</v>
      </c>
      <c r="H4" s="161">
        <v>2016</v>
      </c>
      <c r="I4" s="161">
        <v>2017</v>
      </c>
      <c r="J4" s="161">
        <v>2018</v>
      </c>
      <c r="K4" s="161">
        <v>2019</v>
      </c>
      <c r="L4" s="161">
        <v>2020</v>
      </c>
      <c r="M4" s="163">
        <v>2021</v>
      </c>
      <c r="N4" s="139" t="s">
        <v>131</v>
      </c>
    </row>
    <row r="5" spans="1:14" ht="49.5" customHeight="1" x14ac:dyDescent="0.25">
      <c r="A5" s="169" t="s">
        <v>4</v>
      </c>
      <c r="B5" s="192"/>
      <c r="C5" s="192"/>
      <c r="D5" s="192"/>
      <c r="E5" s="192"/>
      <c r="F5" s="192"/>
      <c r="G5" s="192"/>
      <c r="H5" s="192"/>
      <c r="I5" s="192"/>
      <c r="J5" s="192"/>
      <c r="K5" s="192"/>
      <c r="L5" s="192"/>
      <c r="M5" s="192"/>
      <c r="N5" s="187" t="s">
        <v>5</v>
      </c>
    </row>
    <row r="6" spans="1:14" ht="49.5" customHeight="1" x14ac:dyDescent="0.25">
      <c r="A6" s="183" t="s">
        <v>149</v>
      </c>
      <c r="B6" s="193">
        <v>1500</v>
      </c>
      <c r="C6" s="193">
        <v>1500</v>
      </c>
      <c r="D6" s="193">
        <v>1566</v>
      </c>
      <c r="E6" s="193">
        <v>1700</v>
      </c>
      <c r="F6" s="193">
        <v>1800</v>
      </c>
      <c r="G6" s="193">
        <v>1942</v>
      </c>
      <c r="H6" s="193">
        <v>2000</v>
      </c>
      <c r="I6" s="193">
        <v>2160</v>
      </c>
      <c r="J6" s="193">
        <v>2308</v>
      </c>
      <c r="K6" s="193">
        <v>2442</v>
      </c>
      <c r="L6" s="193">
        <v>2062</v>
      </c>
      <c r="M6" s="193">
        <v>2250</v>
      </c>
      <c r="N6" s="115" t="s">
        <v>199</v>
      </c>
    </row>
    <row r="7" spans="1:14" ht="49.5" customHeight="1" x14ac:dyDescent="0.25">
      <c r="A7" s="1" t="s">
        <v>202</v>
      </c>
      <c r="B7" s="8">
        <v>780</v>
      </c>
      <c r="C7" s="8">
        <v>800</v>
      </c>
      <c r="D7" s="8">
        <v>900</v>
      </c>
      <c r="E7" s="8">
        <v>900</v>
      </c>
      <c r="F7" s="8">
        <v>1044</v>
      </c>
      <c r="G7" s="8">
        <v>1130</v>
      </c>
      <c r="H7" s="8">
        <v>1200</v>
      </c>
      <c r="I7" s="8">
        <v>1350</v>
      </c>
      <c r="J7" s="8">
        <v>1392</v>
      </c>
      <c r="K7" s="8">
        <v>1531</v>
      </c>
      <c r="L7" s="8">
        <v>1291</v>
      </c>
      <c r="M7" s="8">
        <v>1490</v>
      </c>
      <c r="N7" s="109" t="s">
        <v>203</v>
      </c>
    </row>
    <row r="8" spans="1:14" ht="49.5" customHeight="1" x14ac:dyDescent="0.25">
      <c r="A8" s="1" t="s">
        <v>56</v>
      </c>
      <c r="B8" s="8">
        <v>2800</v>
      </c>
      <c r="C8" s="8">
        <v>2400</v>
      </c>
      <c r="D8" s="8">
        <v>2500</v>
      </c>
      <c r="E8" s="8">
        <v>2800</v>
      </c>
      <c r="F8" s="8">
        <v>3500</v>
      </c>
      <c r="G8" s="8">
        <v>3600</v>
      </c>
      <c r="H8" s="8">
        <v>3690</v>
      </c>
      <c r="I8" s="8">
        <v>3700</v>
      </c>
      <c r="J8" s="8">
        <v>3703</v>
      </c>
      <c r="K8" s="8">
        <v>3968</v>
      </c>
      <c r="L8" s="8">
        <v>3402</v>
      </c>
      <c r="M8" s="8">
        <v>3921</v>
      </c>
      <c r="N8" s="109" t="s">
        <v>111</v>
      </c>
    </row>
    <row r="9" spans="1:14" ht="49.5" customHeight="1" x14ac:dyDescent="0.25">
      <c r="A9" s="3" t="s">
        <v>57</v>
      </c>
      <c r="B9" s="8">
        <v>1270</v>
      </c>
      <c r="C9" s="8">
        <v>1320</v>
      </c>
      <c r="D9" s="8">
        <v>1500</v>
      </c>
      <c r="E9" s="8">
        <v>1500</v>
      </c>
      <c r="F9" s="8">
        <v>1700</v>
      </c>
      <c r="G9" s="8">
        <v>1610</v>
      </c>
      <c r="H9" s="8">
        <v>1800</v>
      </c>
      <c r="I9" s="8">
        <v>1900</v>
      </c>
      <c r="J9" s="12">
        <v>1959</v>
      </c>
      <c r="K9" s="63">
        <v>1967</v>
      </c>
      <c r="L9" s="63">
        <v>1908</v>
      </c>
      <c r="M9" s="63">
        <v>1976</v>
      </c>
      <c r="N9" s="112" t="s">
        <v>77</v>
      </c>
    </row>
    <row r="10" spans="1:14" ht="49.5" customHeight="1" x14ac:dyDescent="0.25">
      <c r="A10" s="1" t="s">
        <v>58</v>
      </c>
      <c r="B10" s="8">
        <v>2300</v>
      </c>
      <c r="C10" s="8">
        <v>2400</v>
      </c>
      <c r="D10" s="8">
        <v>2200</v>
      </c>
      <c r="E10" s="8">
        <v>2500</v>
      </c>
      <c r="F10" s="8">
        <v>2500</v>
      </c>
      <c r="G10" s="8">
        <v>2550</v>
      </c>
      <c r="H10" s="8">
        <v>3000</v>
      </c>
      <c r="I10" s="8">
        <v>3150</v>
      </c>
      <c r="J10" s="8">
        <v>3324</v>
      </c>
      <c r="K10" s="8">
        <v>3616</v>
      </c>
      <c r="L10" s="8">
        <v>2784</v>
      </c>
      <c r="M10" s="8">
        <v>2993</v>
      </c>
      <c r="N10" s="109" t="s">
        <v>112</v>
      </c>
    </row>
    <row r="11" spans="1:14" ht="49.5" customHeight="1" x14ac:dyDescent="0.25">
      <c r="A11" s="1" t="s">
        <v>59</v>
      </c>
      <c r="B11" s="8">
        <v>1210</v>
      </c>
      <c r="C11" s="8">
        <v>1500</v>
      </c>
      <c r="D11" s="8">
        <v>1500</v>
      </c>
      <c r="E11" s="8">
        <v>1410</v>
      </c>
      <c r="F11" s="8">
        <v>1600</v>
      </c>
      <c r="G11" s="8">
        <v>1798</v>
      </c>
      <c r="H11" s="8">
        <v>1650</v>
      </c>
      <c r="I11" s="8">
        <v>2000</v>
      </c>
      <c r="J11" s="8">
        <v>2183</v>
      </c>
      <c r="K11" s="8">
        <v>2300</v>
      </c>
      <c r="L11" s="8">
        <v>2073</v>
      </c>
      <c r="M11" s="8">
        <v>2067</v>
      </c>
      <c r="N11" s="109" t="s">
        <v>113</v>
      </c>
    </row>
    <row r="12" spans="1:14" ht="49.5" customHeight="1" x14ac:dyDescent="0.25">
      <c r="A12" s="1" t="s">
        <v>60</v>
      </c>
      <c r="B12" s="8">
        <v>1200</v>
      </c>
      <c r="C12" s="8">
        <v>1300</v>
      </c>
      <c r="D12" s="8">
        <v>1300</v>
      </c>
      <c r="E12" s="8">
        <v>1500</v>
      </c>
      <c r="F12" s="8">
        <v>1500</v>
      </c>
      <c r="G12" s="8">
        <v>1560</v>
      </c>
      <c r="H12" s="8">
        <v>1630</v>
      </c>
      <c r="I12" s="8">
        <v>1900</v>
      </c>
      <c r="J12" s="8">
        <v>2164</v>
      </c>
      <c r="K12" s="8">
        <v>2169</v>
      </c>
      <c r="L12" s="8">
        <v>1856</v>
      </c>
      <c r="M12" s="8">
        <v>1781</v>
      </c>
      <c r="N12" s="109" t="s">
        <v>114</v>
      </c>
    </row>
    <row r="13" spans="1:14" ht="49.5" customHeight="1" x14ac:dyDescent="0.25">
      <c r="A13" s="4" t="s">
        <v>61</v>
      </c>
      <c r="B13" s="8">
        <v>1100</v>
      </c>
      <c r="C13" s="8">
        <v>1160</v>
      </c>
      <c r="D13" s="8">
        <v>1200</v>
      </c>
      <c r="E13" s="8">
        <v>1300</v>
      </c>
      <c r="F13" s="8">
        <v>1300</v>
      </c>
      <c r="G13" s="8">
        <v>1400</v>
      </c>
      <c r="H13" s="8">
        <v>1600</v>
      </c>
      <c r="I13" s="8">
        <v>1650</v>
      </c>
      <c r="J13" s="12">
        <v>1774</v>
      </c>
      <c r="K13" s="12">
        <v>1777</v>
      </c>
      <c r="L13" s="12">
        <v>1514</v>
      </c>
      <c r="M13" s="12">
        <v>1697</v>
      </c>
      <c r="N13" s="111" t="s">
        <v>115</v>
      </c>
    </row>
    <row r="14" spans="1:14" ht="49.5" customHeight="1" x14ac:dyDescent="0.25">
      <c r="A14" s="1" t="s">
        <v>62</v>
      </c>
      <c r="B14" s="8">
        <v>1500</v>
      </c>
      <c r="C14" s="8">
        <v>1500</v>
      </c>
      <c r="D14" s="8">
        <v>1500</v>
      </c>
      <c r="E14" s="8">
        <v>1800</v>
      </c>
      <c r="F14" s="8">
        <v>1800</v>
      </c>
      <c r="G14" s="8">
        <v>1900</v>
      </c>
      <c r="H14" s="8">
        <v>2000</v>
      </c>
      <c r="I14" s="8">
        <v>2000</v>
      </c>
      <c r="J14" s="20">
        <v>2175</v>
      </c>
      <c r="K14" s="20">
        <v>2393</v>
      </c>
      <c r="L14" s="20">
        <v>2062</v>
      </c>
      <c r="M14" s="20">
        <v>2091</v>
      </c>
      <c r="N14" s="109" t="s">
        <v>116</v>
      </c>
    </row>
    <row r="15" spans="1:14" ht="49.5" customHeight="1" x14ac:dyDescent="0.25">
      <c r="A15" s="1" t="s">
        <v>63</v>
      </c>
      <c r="B15" s="8">
        <v>900</v>
      </c>
      <c r="C15" s="8">
        <v>900</v>
      </c>
      <c r="D15" s="8">
        <v>945</v>
      </c>
      <c r="E15" s="8">
        <v>1000</v>
      </c>
      <c r="F15" s="8">
        <v>1100</v>
      </c>
      <c r="G15" s="8">
        <v>1100</v>
      </c>
      <c r="H15" s="8">
        <v>1140</v>
      </c>
      <c r="I15" s="8">
        <v>1500</v>
      </c>
      <c r="J15" s="8">
        <v>1657</v>
      </c>
      <c r="K15" s="8">
        <v>1660</v>
      </c>
      <c r="L15" s="8">
        <v>1293</v>
      </c>
      <c r="M15" s="8">
        <v>1581</v>
      </c>
      <c r="N15" s="109" t="s">
        <v>117</v>
      </c>
    </row>
    <row r="16" spans="1:14" ht="49.5" customHeight="1" x14ac:dyDescent="0.25">
      <c r="A16" s="1" t="s">
        <v>64</v>
      </c>
      <c r="B16" s="12">
        <v>2500</v>
      </c>
      <c r="C16" s="12">
        <v>2500</v>
      </c>
      <c r="D16" s="12">
        <v>2600</v>
      </c>
      <c r="E16" s="12">
        <v>3000</v>
      </c>
      <c r="F16" s="12">
        <v>2970</v>
      </c>
      <c r="G16" s="12">
        <v>3000</v>
      </c>
      <c r="H16" s="12">
        <v>3200</v>
      </c>
      <c r="I16" s="12">
        <v>3500</v>
      </c>
      <c r="J16" s="8">
        <v>3641</v>
      </c>
      <c r="K16" s="8">
        <v>3989</v>
      </c>
      <c r="L16" s="8">
        <v>3547</v>
      </c>
      <c r="M16" s="8">
        <v>3754</v>
      </c>
      <c r="N16" s="109" t="s">
        <v>118</v>
      </c>
    </row>
    <row r="17" spans="1:14" ht="49.5" customHeight="1" x14ac:dyDescent="0.25">
      <c r="A17" s="1" t="s">
        <v>65</v>
      </c>
      <c r="B17" s="8">
        <v>2500</v>
      </c>
      <c r="C17" s="8">
        <v>2500</v>
      </c>
      <c r="D17" s="8">
        <v>2500</v>
      </c>
      <c r="E17" s="8">
        <v>2500</v>
      </c>
      <c r="F17" s="8">
        <v>3000</v>
      </c>
      <c r="G17" s="8">
        <v>3000</v>
      </c>
      <c r="H17" s="8">
        <v>3070</v>
      </c>
      <c r="I17" s="8">
        <v>3100</v>
      </c>
      <c r="J17" s="8">
        <v>3370</v>
      </c>
      <c r="K17" s="8">
        <v>3660</v>
      </c>
      <c r="L17" s="8">
        <v>3273</v>
      </c>
      <c r="M17" s="8">
        <v>3330</v>
      </c>
      <c r="N17" s="109" t="s">
        <v>119</v>
      </c>
    </row>
    <row r="18" spans="1:14" ht="49.5" customHeight="1" x14ac:dyDescent="0.25">
      <c r="A18" s="1" t="s">
        <v>66</v>
      </c>
      <c r="B18" s="12">
        <v>2500</v>
      </c>
      <c r="C18" s="12">
        <v>2400</v>
      </c>
      <c r="D18" s="12">
        <v>2200</v>
      </c>
      <c r="E18" s="12">
        <v>2500</v>
      </c>
      <c r="F18" s="12">
        <v>2500</v>
      </c>
      <c r="G18" s="12">
        <v>3000</v>
      </c>
      <c r="H18" s="12">
        <v>3365</v>
      </c>
      <c r="I18" s="12">
        <v>3400</v>
      </c>
      <c r="J18" s="8">
        <v>3601</v>
      </c>
      <c r="K18" s="8">
        <v>3910</v>
      </c>
      <c r="L18" s="8">
        <v>3037</v>
      </c>
      <c r="M18" s="8">
        <v>3255</v>
      </c>
      <c r="N18" s="109" t="s">
        <v>120</v>
      </c>
    </row>
    <row r="19" spans="1:14" ht="49.5" customHeight="1" x14ac:dyDescent="0.25">
      <c r="A19" s="1" t="s">
        <v>67</v>
      </c>
      <c r="B19" s="8">
        <v>1900</v>
      </c>
      <c r="C19" s="8">
        <v>2000</v>
      </c>
      <c r="D19" s="8">
        <v>2000</v>
      </c>
      <c r="E19" s="8">
        <v>2200</v>
      </c>
      <c r="F19" s="8">
        <v>2500</v>
      </c>
      <c r="G19" s="8">
        <v>2500</v>
      </c>
      <c r="H19" s="8">
        <v>2800</v>
      </c>
      <c r="I19" s="8">
        <v>3000</v>
      </c>
      <c r="J19" s="8">
        <v>3261</v>
      </c>
      <c r="K19" s="8">
        <v>3531</v>
      </c>
      <c r="L19" s="8">
        <v>3028</v>
      </c>
      <c r="M19" s="8">
        <v>3162</v>
      </c>
      <c r="N19" s="109" t="s">
        <v>121</v>
      </c>
    </row>
    <row r="20" spans="1:14" ht="49.5" customHeight="1" x14ac:dyDescent="0.25">
      <c r="A20" s="1" t="s">
        <v>68</v>
      </c>
      <c r="B20" s="12">
        <v>1000</v>
      </c>
      <c r="C20" s="12">
        <v>900</v>
      </c>
      <c r="D20" s="12">
        <v>900</v>
      </c>
      <c r="E20" s="12">
        <v>1000</v>
      </c>
      <c r="F20" s="12">
        <v>1100</v>
      </c>
      <c r="G20" s="12">
        <v>1150</v>
      </c>
      <c r="H20" s="12">
        <v>1200</v>
      </c>
      <c r="I20" s="12">
        <v>1350</v>
      </c>
      <c r="J20" s="8">
        <v>1545</v>
      </c>
      <c r="K20" s="8">
        <v>1700</v>
      </c>
      <c r="L20" s="8">
        <v>1393</v>
      </c>
      <c r="M20" s="8">
        <v>1692</v>
      </c>
      <c r="N20" s="109" t="s">
        <v>122</v>
      </c>
    </row>
    <row r="21" spans="1:14" ht="49.5" customHeight="1" x14ac:dyDescent="0.25">
      <c r="A21" s="1" t="s">
        <v>69</v>
      </c>
      <c r="B21" s="8">
        <v>2045</v>
      </c>
      <c r="C21" s="8">
        <v>2160</v>
      </c>
      <c r="D21" s="8">
        <v>2245</v>
      </c>
      <c r="E21" s="8">
        <v>2490</v>
      </c>
      <c r="F21" s="8">
        <v>2800</v>
      </c>
      <c r="G21" s="8">
        <v>2800</v>
      </c>
      <c r="H21" s="8">
        <v>3015</v>
      </c>
      <c r="I21" s="8">
        <v>3162</v>
      </c>
      <c r="J21" s="8">
        <v>3350</v>
      </c>
      <c r="K21" s="8">
        <v>3620</v>
      </c>
      <c r="L21" s="8">
        <v>3761</v>
      </c>
      <c r="M21" s="8">
        <v>3929</v>
      </c>
      <c r="N21" s="109" t="s">
        <v>128</v>
      </c>
    </row>
    <row r="22" spans="1:14" ht="49.5" customHeight="1" x14ac:dyDescent="0.25">
      <c r="A22" s="1" t="s">
        <v>70</v>
      </c>
      <c r="B22" s="8">
        <v>2800</v>
      </c>
      <c r="C22" s="8">
        <v>2850</v>
      </c>
      <c r="D22" s="8">
        <v>3050</v>
      </c>
      <c r="E22" s="8">
        <v>3352</v>
      </c>
      <c r="F22" s="8">
        <v>3714</v>
      </c>
      <c r="G22" s="8">
        <v>3990</v>
      </c>
      <c r="H22" s="8">
        <v>4132</v>
      </c>
      <c r="I22" s="8">
        <v>4458</v>
      </c>
      <c r="J22" s="8">
        <v>4546</v>
      </c>
      <c r="K22" s="8">
        <v>4868</v>
      </c>
      <c r="L22" s="8">
        <v>5058</v>
      </c>
      <c r="M22" s="8">
        <v>5331</v>
      </c>
      <c r="N22" s="109" t="s">
        <v>123</v>
      </c>
    </row>
    <row r="23" spans="1:14" ht="49.5" customHeight="1" x14ac:dyDescent="0.25">
      <c r="A23" s="1" t="s">
        <v>71</v>
      </c>
      <c r="B23" s="8">
        <v>1995</v>
      </c>
      <c r="C23" s="8">
        <v>2000</v>
      </c>
      <c r="D23" s="8">
        <v>2100</v>
      </c>
      <c r="E23" s="8">
        <v>2300</v>
      </c>
      <c r="F23" s="8">
        <v>2500</v>
      </c>
      <c r="G23" s="8">
        <v>2550</v>
      </c>
      <c r="H23" s="8">
        <v>2800</v>
      </c>
      <c r="I23" s="8">
        <v>3000</v>
      </c>
      <c r="J23" s="8">
        <v>3202</v>
      </c>
      <c r="K23" s="8">
        <v>3519</v>
      </c>
      <c r="L23" s="8">
        <v>3602</v>
      </c>
      <c r="M23" s="8">
        <v>4193</v>
      </c>
      <c r="N23" s="109" t="s">
        <v>129</v>
      </c>
    </row>
    <row r="24" spans="1:14" ht="49.5" customHeight="1" x14ac:dyDescent="0.25">
      <c r="A24" s="1" t="s">
        <v>175</v>
      </c>
      <c r="B24" s="8">
        <v>1250</v>
      </c>
      <c r="C24" s="8">
        <v>1100</v>
      </c>
      <c r="D24" s="8">
        <v>1250</v>
      </c>
      <c r="E24" s="8">
        <v>1400</v>
      </c>
      <c r="F24" s="8">
        <v>1500</v>
      </c>
      <c r="G24" s="8">
        <v>1544</v>
      </c>
      <c r="H24" s="8">
        <v>1682</v>
      </c>
      <c r="I24" s="8">
        <v>1700</v>
      </c>
      <c r="J24" s="8">
        <v>1832</v>
      </c>
      <c r="K24" s="8">
        <v>1948</v>
      </c>
      <c r="L24" s="8">
        <v>1882</v>
      </c>
      <c r="M24" s="8">
        <v>2562</v>
      </c>
      <c r="N24" s="109" t="s">
        <v>124</v>
      </c>
    </row>
    <row r="25" spans="1:14" ht="49.5" customHeight="1" x14ac:dyDescent="0.25">
      <c r="A25" s="1" t="s">
        <v>72</v>
      </c>
      <c r="B25" s="12">
        <v>1200</v>
      </c>
      <c r="C25" s="12">
        <v>1000</v>
      </c>
      <c r="D25" s="12">
        <v>1200</v>
      </c>
      <c r="E25" s="12">
        <v>1300</v>
      </c>
      <c r="F25" s="12">
        <v>1400</v>
      </c>
      <c r="G25" s="12">
        <v>1500</v>
      </c>
      <c r="H25" s="12">
        <v>1510</v>
      </c>
      <c r="I25" s="12">
        <v>1800</v>
      </c>
      <c r="J25" s="8">
        <v>1971</v>
      </c>
      <c r="K25" s="8">
        <v>2012</v>
      </c>
      <c r="L25" s="8">
        <v>1593</v>
      </c>
      <c r="M25" s="8">
        <v>1735</v>
      </c>
      <c r="N25" s="109" t="s">
        <v>130</v>
      </c>
    </row>
    <row r="26" spans="1:14" ht="15" customHeight="1" x14ac:dyDescent="0.25">
      <c r="A26" s="16" t="s">
        <v>183</v>
      </c>
      <c r="B26" s="67"/>
      <c r="C26" s="67"/>
      <c r="D26" s="67"/>
      <c r="E26" s="67"/>
      <c r="F26" s="67"/>
      <c r="G26" s="67"/>
      <c r="H26" s="67"/>
      <c r="I26" s="67"/>
      <c r="J26" s="22"/>
      <c r="K26" s="22"/>
      <c r="L26" s="22"/>
      <c r="M26" s="22"/>
      <c r="N26" s="68"/>
    </row>
    <row r="27" spans="1:14" ht="15" customHeight="1" x14ac:dyDescent="0.25">
      <c r="A27" s="16" t="s">
        <v>152</v>
      </c>
      <c r="B27" s="16"/>
      <c r="C27" s="16"/>
      <c r="D27" s="16"/>
      <c r="E27" s="16"/>
      <c r="F27" s="16"/>
    </row>
    <row r="28" spans="1:14" ht="15" customHeight="1" x14ac:dyDescent="0.25">
      <c r="A28" s="17" t="s">
        <v>150</v>
      </c>
      <c r="B28" s="16"/>
      <c r="C28" s="16"/>
      <c r="D28" s="16"/>
      <c r="E28" s="16"/>
      <c r="F28" s="16"/>
    </row>
    <row r="29" spans="1:14" ht="15" customHeight="1" x14ac:dyDescent="0.25">
      <c r="A29" s="16" t="s">
        <v>146</v>
      </c>
      <c r="B29" s="16"/>
      <c r="C29" s="16"/>
      <c r="D29" s="16"/>
      <c r="E29" s="16"/>
      <c r="F29" s="16"/>
    </row>
    <row r="30" spans="1:14" ht="15" customHeight="1" x14ac:dyDescent="0.25">
      <c r="A30" s="17" t="s">
        <v>147</v>
      </c>
      <c r="B30" s="16"/>
      <c r="C30" s="16"/>
      <c r="D30" s="16"/>
      <c r="E30" s="16"/>
      <c r="F30" s="16"/>
    </row>
    <row r="31" spans="1:14" x14ac:dyDescent="0.25">
      <c r="B31" s="17"/>
      <c r="C31" s="17"/>
      <c r="D31" s="17"/>
      <c r="E31" s="17"/>
      <c r="F31" s="17"/>
    </row>
  </sheetData>
  <mergeCells count="2">
    <mergeCell ref="A1:N1"/>
    <mergeCell ref="A2:N2"/>
  </mergeCells>
  <pageMargins left="0.43307086614173229" right="7.874015748031496E-2" top="0.55118110236220474" bottom="7.874015748031496E-2" header="0.31496062992125984" footer="0.31496062992125984"/>
  <pageSetup paperSize="9" scale="67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00B050"/>
  </sheetPr>
  <dimension ref="A1:N30"/>
  <sheetViews>
    <sheetView view="pageBreakPreview" topLeftCell="A7" zoomScale="115" zoomScaleNormal="85" zoomScaleSheetLayoutView="115" workbookViewId="0">
      <selection activeCell="AA13" sqref="AA13"/>
    </sheetView>
  </sheetViews>
  <sheetFormatPr defaultRowHeight="15" x14ac:dyDescent="0.25"/>
  <cols>
    <col min="1" max="1" width="22.28515625" customWidth="1"/>
    <col min="2" max="13" width="8.28515625" customWidth="1"/>
    <col min="14" max="14" width="22.28515625" customWidth="1"/>
  </cols>
  <sheetData>
    <row r="1" spans="1:14" x14ac:dyDescent="0.25">
      <c r="A1" s="399" t="s">
        <v>306</v>
      </c>
      <c r="B1" s="399"/>
      <c r="C1" s="399"/>
      <c r="D1" s="399"/>
      <c r="E1" s="399"/>
      <c r="F1" s="399"/>
      <c r="G1" s="399"/>
      <c r="H1" s="399"/>
      <c r="I1" s="399"/>
      <c r="J1" s="399"/>
      <c r="K1" s="399"/>
      <c r="L1" s="399"/>
      <c r="M1" s="399"/>
      <c r="N1" s="399"/>
    </row>
    <row r="2" spans="1:14" x14ac:dyDescent="0.25">
      <c r="A2" s="400" t="s">
        <v>277</v>
      </c>
      <c r="B2" s="401"/>
      <c r="C2" s="401"/>
      <c r="D2" s="401"/>
      <c r="E2" s="401"/>
      <c r="F2" s="401"/>
      <c r="G2" s="401"/>
      <c r="H2" s="401"/>
      <c r="I2" s="401"/>
      <c r="J2" s="401"/>
      <c r="K2" s="401"/>
      <c r="L2" s="401"/>
      <c r="M2" s="401"/>
      <c r="N2" s="401"/>
    </row>
    <row r="4" spans="1:14" ht="49.5" customHeight="1" x14ac:dyDescent="0.25">
      <c r="A4" s="134" t="s">
        <v>86</v>
      </c>
      <c r="B4" s="153">
        <v>2010</v>
      </c>
      <c r="C4" s="153">
        <v>2011</v>
      </c>
      <c r="D4" s="153">
        <v>2012</v>
      </c>
      <c r="E4" s="153">
        <v>2013</v>
      </c>
      <c r="F4" s="153">
        <v>2014</v>
      </c>
      <c r="G4" s="153">
        <v>2015</v>
      </c>
      <c r="H4" s="153">
        <v>2016</v>
      </c>
      <c r="I4" s="153">
        <v>2017</v>
      </c>
      <c r="J4" s="153">
        <v>2018</v>
      </c>
      <c r="K4" s="153">
        <v>2019</v>
      </c>
      <c r="L4" s="153">
        <v>2020</v>
      </c>
      <c r="M4" s="314">
        <v>2021</v>
      </c>
      <c r="N4" s="133" t="s">
        <v>131</v>
      </c>
    </row>
    <row r="5" spans="1:14" ht="49.5" customHeight="1" x14ac:dyDescent="0.25">
      <c r="A5" s="195" t="s">
        <v>19</v>
      </c>
      <c r="B5" s="192"/>
      <c r="C5" s="192"/>
      <c r="D5" s="192"/>
      <c r="E5" s="192"/>
      <c r="F5" s="192"/>
      <c r="G5" s="192"/>
      <c r="H5" s="192"/>
      <c r="I5" s="192"/>
      <c r="J5" s="192"/>
      <c r="K5" s="192"/>
      <c r="L5" s="192"/>
      <c r="M5" s="318"/>
      <c r="N5" s="196" t="s">
        <v>20</v>
      </c>
    </row>
    <row r="6" spans="1:14" ht="49.5" customHeight="1" x14ac:dyDescent="0.25">
      <c r="A6" s="113" t="s">
        <v>196</v>
      </c>
      <c r="B6" s="116">
        <v>1936</v>
      </c>
      <c r="C6" s="116">
        <v>1959</v>
      </c>
      <c r="D6" s="116">
        <v>2052</v>
      </c>
      <c r="E6" s="116">
        <v>2186</v>
      </c>
      <c r="F6" s="116">
        <v>2377</v>
      </c>
      <c r="G6" s="116">
        <v>2487</v>
      </c>
      <c r="H6" s="116">
        <v>2657</v>
      </c>
      <c r="I6" s="116">
        <v>2879</v>
      </c>
      <c r="J6" s="116">
        <v>3087</v>
      </c>
      <c r="K6" s="116">
        <v>3224</v>
      </c>
      <c r="L6" s="116">
        <v>2933</v>
      </c>
      <c r="M6" s="116">
        <v>3036.9</v>
      </c>
      <c r="N6" s="115" t="s">
        <v>199</v>
      </c>
    </row>
    <row r="7" spans="1:14" ht="49.5" customHeight="1" x14ac:dyDescent="0.25">
      <c r="A7" s="1" t="s">
        <v>202</v>
      </c>
      <c r="B7" s="8">
        <v>1159</v>
      </c>
      <c r="C7" s="8">
        <v>1182</v>
      </c>
      <c r="D7" s="8">
        <v>1229</v>
      </c>
      <c r="E7" s="8">
        <v>1218</v>
      </c>
      <c r="F7" s="8">
        <v>1351</v>
      </c>
      <c r="G7" s="8">
        <v>1543</v>
      </c>
      <c r="H7" s="8">
        <v>1729</v>
      </c>
      <c r="I7" s="8">
        <v>1825</v>
      </c>
      <c r="J7" s="8">
        <v>1865</v>
      </c>
      <c r="K7" s="8">
        <v>1997</v>
      </c>
      <c r="L7" s="8">
        <v>1598</v>
      </c>
      <c r="M7" s="8">
        <v>1775.9</v>
      </c>
      <c r="N7" s="109" t="s">
        <v>203</v>
      </c>
    </row>
    <row r="8" spans="1:14" ht="49.5" customHeight="1" x14ac:dyDescent="0.25">
      <c r="A8" s="1" t="s">
        <v>56</v>
      </c>
      <c r="B8" s="8">
        <v>3544</v>
      </c>
      <c r="C8" s="8">
        <v>3557</v>
      </c>
      <c r="D8" s="8">
        <v>3441</v>
      </c>
      <c r="E8" s="8">
        <v>3558</v>
      </c>
      <c r="F8" s="8">
        <v>5016</v>
      </c>
      <c r="G8" s="8">
        <v>4295</v>
      </c>
      <c r="H8" s="8">
        <v>4940</v>
      </c>
      <c r="I8" s="8">
        <v>5706</v>
      </c>
      <c r="J8" s="8">
        <v>6017</v>
      </c>
      <c r="K8" s="8">
        <v>6154</v>
      </c>
      <c r="L8" s="8">
        <v>5064</v>
      </c>
      <c r="M8" s="8">
        <v>5039.5</v>
      </c>
      <c r="N8" s="109" t="s">
        <v>111</v>
      </c>
    </row>
    <row r="9" spans="1:14" ht="49.5" customHeight="1" x14ac:dyDescent="0.25">
      <c r="A9" s="3" t="s">
        <v>57</v>
      </c>
      <c r="B9" s="8">
        <v>1691</v>
      </c>
      <c r="C9" s="8">
        <v>1709</v>
      </c>
      <c r="D9" s="8">
        <v>1884</v>
      </c>
      <c r="E9" s="8">
        <v>1969</v>
      </c>
      <c r="F9" s="8">
        <v>2154</v>
      </c>
      <c r="G9" s="8">
        <v>2187</v>
      </c>
      <c r="H9" s="8">
        <v>2348</v>
      </c>
      <c r="I9" s="8">
        <v>2443</v>
      </c>
      <c r="J9" s="12">
        <v>2565</v>
      </c>
      <c r="K9" s="63">
        <v>2616</v>
      </c>
      <c r="L9" s="63">
        <v>2542</v>
      </c>
      <c r="M9" s="63">
        <v>2606.3000000000002</v>
      </c>
      <c r="N9" s="112" t="s">
        <v>77</v>
      </c>
    </row>
    <row r="10" spans="1:14" ht="49.5" customHeight="1" x14ac:dyDescent="0.25">
      <c r="A10" s="1" t="s">
        <v>58</v>
      </c>
      <c r="B10" s="8">
        <v>2939</v>
      </c>
      <c r="C10" s="8">
        <v>2706</v>
      </c>
      <c r="D10" s="8">
        <v>2684</v>
      </c>
      <c r="E10" s="8">
        <v>2940</v>
      </c>
      <c r="F10" s="8">
        <v>2867</v>
      </c>
      <c r="G10" s="8">
        <v>2877</v>
      </c>
      <c r="H10" s="8">
        <v>3324</v>
      </c>
      <c r="I10" s="8">
        <v>4011</v>
      </c>
      <c r="J10" s="8">
        <v>4437</v>
      </c>
      <c r="K10" s="8">
        <v>4573</v>
      </c>
      <c r="L10" s="8">
        <v>3596</v>
      </c>
      <c r="M10" s="8">
        <v>3401</v>
      </c>
      <c r="N10" s="109" t="s">
        <v>112</v>
      </c>
    </row>
    <row r="11" spans="1:14" ht="49.5" customHeight="1" x14ac:dyDescent="0.25">
      <c r="A11" s="1" t="s">
        <v>59</v>
      </c>
      <c r="B11" s="8">
        <v>1532</v>
      </c>
      <c r="C11" s="8">
        <v>1911</v>
      </c>
      <c r="D11" s="8">
        <v>1679</v>
      </c>
      <c r="E11" s="8">
        <v>1667</v>
      </c>
      <c r="F11" s="8">
        <v>1961</v>
      </c>
      <c r="G11" s="8">
        <v>2175</v>
      </c>
      <c r="H11" s="8">
        <v>2070</v>
      </c>
      <c r="I11" s="8">
        <v>2429</v>
      </c>
      <c r="J11" s="8">
        <v>2719</v>
      </c>
      <c r="K11" s="8">
        <v>2833</v>
      </c>
      <c r="L11" s="8">
        <v>2571</v>
      </c>
      <c r="M11" s="8">
        <v>2650.1</v>
      </c>
      <c r="N11" s="109" t="s">
        <v>113</v>
      </c>
    </row>
    <row r="12" spans="1:14" ht="49.5" customHeight="1" x14ac:dyDescent="0.25">
      <c r="A12" s="1" t="s">
        <v>60</v>
      </c>
      <c r="B12" s="8">
        <v>1646</v>
      </c>
      <c r="C12" s="8">
        <v>1767</v>
      </c>
      <c r="D12" s="8">
        <v>1814</v>
      </c>
      <c r="E12" s="8">
        <v>1908</v>
      </c>
      <c r="F12" s="8">
        <v>2024</v>
      </c>
      <c r="G12" s="8">
        <v>2131</v>
      </c>
      <c r="H12" s="8">
        <v>2220</v>
      </c>
      <c r="I12" s="8">
        <v>2587</v>
      </c>
      <c r="J12" s="8">
        <v>2821</v>
      </c>
      <c r="K12" s="8">
        <v>2854</v>
      </c>
      <c r="L12" s="8">
        <v>2557</v>
      </c>
      <c r="M12" s="8">
        <v>2347.1</v>
      </c>
      <c r="N12" s="109" t="s">
        <v>114</v>
      </c>
    </row>
    <row r="13" spans="1:14" ht="49.5" customHeight="1" x14ac:dyDescent="0.25">
      <c r="A13" s="4" t="s">
        <v>61</v>
      </c>
      <c r="B13" s="8">
        <v>1432</v>
      </c>
      <c r="C13" s="8">
        <v>1478</v>
      </c>
      <c r="D13" s="8">
        <v>1511</v>
      </c>
      <c r="E13" s="8">
        <v>1607</v>
      </c>
      <c r="F13" s="8">
        <v>1727</v>
      </c>
      <c r="G13" s="8">
        <v>1791</v>
      </c>
      <c r="H13" s="8">
        <v>1883</v>
      </c>
      <c r="I13" s="8">
        <v>2015</v>
      </c>
      <c r="J13" s="12">
        <v>2154</v>
      </c>
      <c r="K13" s="12">
        <v>2363</v>
      </c>
      <c r="L13" s="12">
        <v>2011</v>
      </c>
      <c r="M13" s="12">
        <v>2062.8000000000002</v>
      </c>
      <c r="N13" s="111" t="s">
        <v>115</v>
      </c>
    </row>
    <row r="14" spans="1:14" ht="49.5" customHeight="1" x14ac:dyDescent="0.25">
      <c r="A14" s="1" t="s">
        <v>62</v>
      </c>
      <c r="B14" s="8">
        <v>1958</v>
      </c>
      <c r="C14" s="8">
        <v>1872</v>
      </c>
      <c r="D14" s="8">
        <v>1999</v>
      </c>
      <c r="E14" s="8">
        <v>2044</v>
      </c>
      <c r="F14" s="8">
        <v>2179</v>
      </c>
      <c r="G14" s="8">
        <v>2431</v>
      </c>
      <c r="H14" s="8">
        <v>2548</v>
      </c>
      <c r="I14" s="8">
        <v>2707</v>
      </c>
      <c r="J14" s="20">
        <v>2866</v>
      </c>
      <c r="K14" s="20">
        <v>3000</v>
      </c>
      <c r="L14" s="20">
        <v>2481</v>
      </c>
      <c r="M14" s="20">
        <v>2575.8000000000002</v>
      </c>
      <c r="N14" s="109" t="s">
        <v>116</v>
      </c>
    </row>
    <row r="15" spans="1:14" ht="49.5" customHeight="1" x14ac:dyDescent="0.25">
      <c r="A15" s="1" t="s">
        <v>63</v>
      </c>
      <c r="B15" s="8">
        <v>1115</v>
      </c>
      <c r="C15" s="8">
        <v>1134</v>
      </c>
      <c r="D15" s="8">
        <v>1218</v>
      </c>
      <c r="E15" s="8">
        <v>1329</v>
      </c>
      <c r="F15" s="8">
        <v>1393</v>
      </c>
      <c r="G15" s="8">
        <v>1477</v>
      </c>
      <c r="H15" s="8">
        <v>1547</v>
      </c>
      <c r="I15" s="8">
        <v>1754</v>
      </c>
      <c r="J15" s="8">
        <v>1914</v>
      </c>
      <c r="K15" s="8">
        <v>2081</v>
      </c>
      <c r="L15" s="8">
        <v>1795</v>
      </c>
      <c r="M15" s="8">
        <v>1950.5</v>
      </c>
      <c r="N15" s="109" t="s">
        <v>117</v>
      </c>
    </row>
    <row r="16" spans="1:14" ht="49.5" customHeight="1" x14ac:dyDescent="0.25">
      <c r="A16" s="1" t="s">
        <v>64</v>
      </c>
      <c r="B16" s="8">
        <v>3188</v>
      </c>
      <c r="C16" s="8">
        <v>3078</v>
      </c>
      <c r="D16" s="8">
        <v>3153</v>
      </c>
      <c r="E16" s="8">
        <v>3496</v>
      </c>
      <c r="F16" s="8">
        <v>3460</v>
      </c>
      <c r="G16" s="8">
        <v>3695</v>
      </c>
      <c r="H16" s="8">
        <v>4010</v>
      </c>
      <c r="I16" s="8">
        <v>4429</v>
      </c>
      <c r="J16" s="8">
        <v>4805</v>
      </c>
      <c r="K16" s="33">
        <v>4898</v>
      </c>
      <c r="L16" s="33">
        <v>4310</v>
      </c>
      <c r="M16" s="33">
        <v>4345.5</v>
      </c>
      <c r="N16" s="109" t="s">
        <v>118</v>
      </c>
    </row>
    <row r="17" spans="1:14" ht="49.5" customHeight="1" x14ac:dyDescent="0.25">
      <c r="A17" s="1" t="s">
        <v>65</v>
      </c>
      <c r="B17" s="8">
        <v>2981</v>
      </c>
      <c r="C17" s="8">
        <v>2949</v>
      </c>
      <c r="D17" s="8">
        <v>3060</v>
      </c>
      <c r="E17" s="8">
        <v>3165</v>
      </c>
      <c r="F17" s="8">
        <v>3615</v>
      </c>
      <c r="G17" s="8">
        <v>3502</v>
      </c>
      <c r="H17" s="8">
        <v>4093</v>
      </c>
      <c r="I17" s="8">
        <v>4437</v>
      </c>
      <c r="J17" s="8">
        <v>4703</v>
      </c>
      <c r="K17" s="33">
        <v>4737</v>
      </c>
      <c r="L17" s="33">
        <v>4221</v>
      </c>
      <c r="M17" s="33">
        <v>3949.2</v>
      </c>
      <c r="N17" s="109" t="s">
        <v>119</v>
      </c>
    </row>
    <row r="18" spans="1:14" ht="49.5" customHeight="1" x14ac:dyDescent="0.25">
      <c r="A18" s="1" t="s">
        <v>66</v>
      </c>
      <c r="B18" s="8">
        <v>2812</v>
      </c>
      <c r="C18" s="8">
        <v>2992</v>
      </c>
      <c r="D18" s="8">
        <v>2974</v>
      </c>
      <c r="E18" s="8">
        <v>3164</v>
      </c>
      <c r="F18" s="8">
        <v>3716</v>
      </c>
      <c r="G18" s="8">
        <v>3855</v>
      </c>
      <c r="H18" s="8">
        <v>4281</v>
      </c>
      <c r="I18" s="8">
        <v>4880</v>
      </c>
      <c r="J18" s="8">
        <v>5526</v>
      </c>
      <c r="K18" s="8">
        <v>5755</v>
      </c>
      <c r="L18" s="8">
        <v>3570</v>
      </c>
      <c r="M18" s="8">
        <v>3636.4</v>
      </c>
      <c r="N18" s="109" t="s">
        <v>120</v>
      </c>
    </row>
    <row r="19" spans="1:14" ht="49.5" customHeight="1" x14ac:dyDescent="0.25">
      <c r="A19" s="1" t="s">
        <v>67</v>
      </c>
      <c r="B19" s="8">
        <v>2356</v>
      </c>
      <c r="C19" s="8">
        <v>2644</v>
      </c>
      <c r="D19" s="8">
        <v>2815</v>
      </c>
      <c r="E19" s="8">
        <v>2801</v>
      </c>
      <c r="F19" s="8">
        <v>3174</v>
      </c>
      <c r="G19" s="8">
        <v>3334</v>
      </c>
      <c r="H19" s="8">
        <v>3689</v>
      </c>
      <c r="I19" s="8">
        <v>4129</v>
      </c>
      <c r="J19" s="8">
        <v>4704</v>
      </c>
      <c r="K19" s="8">
        <v>4799</v>
      </c>
      <c r="L19" s="8">
        <v>3959</v>
      </c>
      <c r="M19" s="8">
        <v>3916.4</v>
      </c>
      <c r="N19" s="109" t="s">
        <v>121</v>
      </c>
    </row>
    <row r="20" spans="1:14" ht="49.5" customHeight="1" x14ac:dyDescent="0.25">
      <c r="A20" s="1" t="s">
        <v>68</v>
      </c>
      <c r="B20" s="8">
        <v>1372</v>
      </c>
      <c r="C20" s="8">
        <v>1278</v>
      </c>
      <c r="D20" s="8">
        <v>1180</v>
      </c>
      <c r="E20" s="8">
        <v>1393</v>
      </c>
      <c r="F20" s="8">
        <v>1513</v>
      </c>
      <c r="G20" s="8">
        <v>1522</v>
      </c>
      <c r="H20" s="8">
        <v>1667</v>
      </c>
      <c r="I20" s="8">
        <v>1859</v>
      </c>
      <c r="J20" s="8">
        <v>2094</v>
      </c>
      <c r="K20" s="8">
        <v>2195</v>
      </c>
      <c r="L20" s="8">
        <v>1992</v>
      </c>
      <c r="M20" s="8">
        <v>2039.5</v>
      </c>
      <c r="N20" s="109" t="s">
        <v>122</v>
      </c>
    </row>
    <row r="21" spans="1:14" ht="49.5" customHeight="1" x14ac:dyDescent="0.25">
      <c r="A21" s="1" t="s">
        <v>69</v>
      </c>
      <c r="B21" s="8">
        <v>2350</v>
      </c>
      <c r="C21" s="8">
        <v>2474</v>
      </c>
      <c r="D21" s="8">
        <v>2561</v>
      </c>
      <c r="E21" s="8">
        <v>2873</v>
      </c>
      <c r="F21" s="8">
        <v>3154</v>
      </c>
      <c r="G21" s="8">
        <v>3196</v>
      </c>
      <c r="H21" s="8">
        <v>3496</v>
      </c>
      <c r="I21" s="8">
        <v>3681</v>
      </c>
      <c r="J21" s="8">
        <v>3848</v>
      </c>
      <c r="K21" s="8">
        <v>4142</v>
      </c>
      <c r="L21" s="8">
        <v>4146</v>
      </c>
      <c r="M21" s="8">
        <v>4313.2</v>
      </c>
      <c r="N21" s="109" t="s">
        <v>128</v>
      </c>
    </row>
    <row r="22" spans="1:14" ht="49.5" customHeight="1" x14ac:dyDescent="0.25">
      <c r="A22" s="1" t="s">
        <v>70</v>
      </c>
      <c r="B22" s="8">
        <v>2875</v>
      </c>
      <c r="C22" s="8">
        <v>2885</v>
      </c>
      <c r="D22" s="8">
        <v>3113</v>
      </c>
      <c r="E22" s="8">
        <v>3386</v>
      </c>
      <c r="F22" s="8">
        <v>3707</v>
      </c>
      <c r="G22" s="8">
        <v>3984</v>
      </c>
      <c r="H22" s="8">
        <v>4132</v>
      </c>
      <c r="I22" s="8">
        <v>4500</v>
      </c>
      <c r="J22" s="8">
        <v>4714</v>
      </c>
      <c r="K22" s="8">
        <v>5112</v>
      </c>
      <c r="L22" s="8">
        <v>5088</v>
      </c>
      <c r="M22" s="8">
        <v>5549.7</v>
      </c>
      <c r="N22" s="109" t="s">
        <v>123</v>
      </c>
    </row>
    <row r="23" spans="1:14" ht="49.5" customHeight="1" x14ac:dyDescent="0.25">
      <c r="A23" s="1" t="s">
        <v>71</v>
      </c>
      <c r="B23" s="8">
        <v>2347</v>
      </c>
      <c r="C23" s="8">
        <v>2329</v>
      </c>
      <c r="D23" s="8">
        <v>2467</v>
      </c>
      <c r="E23" s="8">
        <v>2637</v>
      </c>
      <c r="F23" s="8">
        <v>2980</v>
      </c>
      <c r="G23" s="8">
        <v>3043</v>
      </c>
      <c r="H23" s="8">
        <v>3182</v>
      </c>
      <c r="I23" s="8">
        <v>3705</v>
      </c>
      <c r="J23" s="8">
        <v>4022</v>
      </c>
      <c r="K23" s="8">
        <v>4071</v>
      </c>
      <c r="L23" s="8">
        <v>4077</v>
      </c>
      <c r="M23" s="8">
        <v>4546.5</v>
      </c>
      <c r="N23" s="109" t="s">
        <v>129</v>
      </c>
    </row>
    <row r="24" spans="1:14" ht="49.5" customHeight="1" x14ac:dyDescent="0.25">
      <c r="A24" s="1" t="s">
        <v>175</v>
      </c>
      <c r="B24" s="8">
        <v>1496</v>
      </c>
      <c r="C24" s="8">
        <v>1502</v>
      </c>
      <c r="D24" s="8">
        <v>1598</v>
      </c>
      <c r="E24" s="8">
        <v>1627</v>
      </c>
      <c r="F24" s="8">
        <v>1831</v>
      </c>
      <c r="G24" s="8">
        <v>2000</v>
      </c>
      <c r="H24" s="8">
        <v>2091</v>
      </c>
      <c r="I24" s="8">
        <v>2521</v>
      </c>
      <c r="J24" s="8">
        <v>2687</v>
      </c>
      <c r="K24" s="8">
        <v>2797</v>
      </c>
      <c r="L24" s="8">
        <v>2665</v>
      </c>
      <c r="M24" s="8">
        <v>2907.5</v>
      </c>
      <c r="N24" s="109" t="s">
        <v>124</v>
      </c>
    </row>
    <row r="25" spans="1:14" ht="49.5" customHeight="1" x14ac:dyDescent="0.25">
      <c r="A25" s="1" t="s">
        <v>72</v>
      </c>
      <c r="B25" s="8">
        <v>1387</v>
      </c>
      <c r="C25" s="8">
        <v>1370</v>
      </c>
      <c r="D25" s="8">
        <v>1421</v>
      </c>
      <c r="E25" s="8">
        <v>1551</v>
      </c>
      <c r="F25" s="8">
        <v>1742</v>
      </c>
      <c r="G25" s="8">
        <v>1751</v>
      </c>
      <c r="H25" s="8">
        <v>1848</v>
      </c>
      <c r="I25" s="8">
        <v>2022</v>
      </c>
      <c r="J25" s="8">
        <v>2197</v>
      </c>
      <c r="K25" s="8">
        <v>2333</v>
      </c>
      <c r="L25" s="8">
        <v>2124</v>
      </c>
      <c r="M25" s="8">
        <v>2015.8</v>
      </c>
      <c r="N25" s="109" t="s">
        <v>130</v>
      </c>
    </row>
    <row r="26" spans="1:14" ht="15" customHeight="1" x14ac:dyDescent="0.25">
      <c r="A26" s="16" t="s">
        <v>183</v>
      </c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72"/>
    </row>
    <row r="27" spans="1:14" ht="15" customHeight="1" x14ac:dyDescent="0.25">
      <c r="A27" s="16" t="s">
        <v>152</v>
      </c>
      <c r="B27" s="16"/>
      <c r="C27" s="16"/>
    </row>
    <row r="28" spans="1:14" ht="15" customHeight="1" x14ac:dyDescent="0.25">
      <c r="A28" s="17" t="s">
        <v>150</v>
      </c>
      <c r="B28" s="16"/>
      <c r="C28" s="16"/>
      <c r="D28" s="16"/>
      <c r="E28" s="16"/>
      <c r="F28" s="16"/>
    </row>
    <row r="29" spans="1:14" ht="15" customHeight="1" x14ac:dyDescent="0.25">
      <c r="A29" s="16" t="s">
        <v>146</v>
      </c>
      <c r="B29" s="16"/>
      <c r="C29" s="16"/>
      <c r="D29" s="16"/>
      <c r="E29" s="16"/>
      <c r="F29" s="16"/>
    </row>
    <row r="30" spans="1:14" ht="15" customHeight="1" x14ac:dyDescent="0.25">
      <c r="A30" s="17" t="s">
        <v>147</v>
      </c>
      <c r="B30" s="16"/>
      <c r="C30" s="16"/>
      <c r="D30" s="16"/>
      <c r="E30" s="16"/>
      <c r="F30" s="16"/>
    </row>
  </sheetData>
  <mergeCells count="2">
    <mergeCell ref="A1:N1"/>
    <mergeCell ref="A2:N2"/>
  </mergeCells>
  <pageMargins left="0.43307086614173229" right="7.874015748031496E-2" top="0.55118110236220474" bottom="7.874015748031496E-2" header="0.31496062992125984" footer="0.31496062992125984"/>
  <pageSetup paperSize="9" scale="67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rgb="FF00B050"/>
  </sheetPr>
  <dimension ref="A1:R33"/>
  <sheetViews>
    <sheetView view="pageBreakPreview" topLeftCell="A19" zoomScaleNormal="85" zoomScaleSheetLayoutView="100" workbookViewId="0">
      <selection activeCell="AA13" sqref="AA13"/>
    </sheetView>
  </sheetViews>
  <sheetFormatPr defaultRowHeight="15" x14ac:dyDescent="0.25"/>
  <cols>
    <col min="1" max="1" width="22.28515625" customWidth="1"/>
    <col min="2" max="13" width="8.28515625" customWidth="1"/>
    <col min="14" max="14" width="22.28515625" customWidth="1"/>
  </cols>
  <sheetData>
    <row r="1" spans="1:18" x14ac:dyDescent="0.25">
      <c r="A1" s="399" t="s">
        <v>307</v>
      </c>
      <c r="B1" s="399"/>
      <c r="C1" s="399"/>
      <c r="D1" s="399"/>
      <c r="E1" s="399"/>
      <c r="F1" s="399"/>
      <c r="G1" s="399"/>
      <c r="H1" s="399"/>
      <c r="I1" s="399"/>
      <c r="J1" s="399"/>
      <c r="K1" s="399"/>
      <c r="L1" s="399"/>
      <c r="M1" s="399"/>
      <c r="N1" s="399"/>
    </row>
    <row r="2" spans="1:18" x14ac:dyDescent="0.25">
      <c r="A2" s="400" t="s">
        <v>308</v>
      </c>
      <c r="B2" s="401"/>
      <c r="C2" s="401"/>
      <c r="D2" s="401"/>
      <c r="E2" s="401"/>
      <c r="F2" s="401"/>
      <c r="G2" s="401"/>
      <c r="H2" s="401"/>
      <c r="I2" s="401"/>
      <c r="J2" s="401"/>
      <c r="K2" s="401"/>
      <c r="L2" s="401"/>
      <c r="M2" s="401"/>
      <c r="N2" s="401"/>
    </row>
    <row r="4" spans="1:18" ht="47.65" customHeight="1" x14ac:dyDescent="0.25">
      <c r="A4" s="131" t="s">
        <v>16</v>
      </c>
      <c r="B4" s="194"/>
      <c r="C4" s="194"/>
      <c r="D4" s="194"/>
      <c r="E4" s="194"/>
      <c r="F4" s="194"/>
      <c r="G4" s="194"/>
      <c r="H4" s="194"/>
      <c r="I4" s="194"/>
      <c r="J4" s="194"/>
      <c r="K4" s="194"/>
      <c r="L4" s="194"/>
      <c r="M4" s="316"/>
      <c r="N4" s="133" t="s">
        <v>74</v>
      </c>
    </row>
    <row r="5" spans="1:18" ht="47.65" customHeight="1" x14ac:dyDescent="0.25">
      <c r="A5" s="140" t="s">
        <v>86</v>
      </c>
      <c r="B5" s="153">
        <v>2010</v>
      </c>
      <c r="C5" s="153">
        <v>2011</v>
      </c>
      <c r="D5" s="153">
        <v>2012</v>
      </c>
      <c r="E5" s="153">
        <v>2013</v>
      </c>
      <c r="F5" s="153">
        <v>2014</v>
      </c>
      <c r="G5" s="153">
        <v>2015</v>
      </c>
      <c r="H5" s="153">
        <v>2016</v>
      </c>
      <c r="I5" s="153">
        <v>2017</v>
      </c>
      <c r="J5" s="153">
        <v>2018</v>
      </c>
      <c r="K5" s="153">
        <v>2019</v>
      </c>
      <c r="L5" s="153">
        <v>2020</v>
      </c>
      <c r="M5" s="317">
        <v>2021</v>
      </c>
      <c r="N5" s="137" t="s">
        <v>131</v>
      </c>
    </row>
    <row r="6" spans="1:18" ht="47.65" customHeight="1" x14ac:dyDescent="0.25">
      <c r="A6" s="169" t="s">
        <v>3</v>
      </c>
      <c r="B6" s="189"/>
      <c r="C6" s="189"/>
      <c r="D6" s="189"/>
      <c r="E6" s="189"/>
      <c r="F6" s="189"/>
      <c r="G6" s="189"/>
      <c r="H6" s="189"/>
      <c r="I6" s="189"/>
      <c r="J6" s="189"/>
      <c r="K6" s="189"/>
      <c r="L6" s="189"/>
      <c r="M6" s="189"/>
      <c r="N6" s="187" t="s">
        <v>18</v>
      </c>
    </row>
    <row r="7" spans="1:18" ht="47.65" customHeight="1" x14ac:dyDescent="0.25">
      <c r="A7" s="117" t="s">
        <v>196</v>
      </c>
      <c r="B7" s="114">
        <v>4432.6000000000004</v>
      </c>
      <c r="C7" s="114">
        <v>4680.1000000000004</v>
      </c>
      <c r="D7" s="114">
        <v>4745</v>
      </c>
      <c r="E7" s="114">
        <v>4784.2</v>
      </c>
      <c r="F7" s="114">
        <v>5070.7</v>
      </c>
      <c r="G7" s="114">
        <v>5049.3999999999996</v>
      </c>
      <c r="H7" s="114">
        <v>5034.3999999999996</v>
      </c>
      <c r="I7" s="114">
        <v>5151.2</v>
      </c>
      <c r="J7" s="114">
        <v>5209.8</v>
      </c>
      <c r="K7" s="114">
        <v>5435.9</v>
      </c>
      <c r="L7" s="114">
        <v>5551</v>
      </c>
      <c r="M7" s="114">
        <v>5733.9</v>
      </c>
      <c r="N7" s="115" t="s">
        <v>199</v>
      </c>
    </row>
    <row r="8" spans="1:18" ht="47.65" customHeight="1" x14ac:dyDescent="0.25">
      <c r="A8" s="1" t="s">
        <v>202</v>
      </c>
      <c r="B8" s="10">
        <v>177.5</v>
      </c>
      <c r="C8" s="10">
        <v>146.1</v>
      </c>
      <c r="D8" s="10">
        <v>163.9</v>
      </c>
      <c r="E8" s="10">
        <v>184.3</v>
      </c>
      <c r="F8" s="10">
        <v>182.4</v>
      </c>
      <c r="G8" s="10">
        <v>197.6</v>
      </c>
      <c r="H8" s="10">
        <v>174.4</v>
      </c>
      <c r="I8" s="10">
        <v>156.4</v>
      </c>
      <c r="J8" s="10">
        <v>174.2</v>
      </c>
      <c r="K8" s="84">
        <v>178.9</v>
      </c>
      <c r="L8" s="84">
        <v>195.4</v>
      </c>
      <c r="M8" s="84">
        <v>202</v>
      </c>
      <c r="N8" s="109" t="s">
        <v>203</v>
      </c>
      <c r="R8" s="65"/>
    </row>
    <row r="9" spans="1:18" ht="47.65" customHeight="1" x14ac:dyDescent="0.25">
      <c r="A9" s="1" t="s">
        <v>56</v>
      </c>
      <c r="B9" s="10">
        <v>42.3</v>
      </c>
      <c r="C9" s="10">
        <v>49.5</v>
      </c>
      <c r="D9" s="10">
        <v>55.6</v>
      </c>
      <c r="E9" s="10">
        <v>53.3</v>
      </c>
      <c r="F9" s="10">
        <v>53.3</v>
      </c>
      <c r="G9" s="10">
        <v>80.900000000000006</v>
      </c>
      <c r="H9" s="10">
        <v>76.099999999999994</v>
      </c>
      <c r="I9" s="10">
        <v>66</v>
      </c>
      <c r="J9" s="10">
        <v>64.7</v>
      </c>
      <c r="K9" s="84">
        <v>65.5</v>
      </c>
      <c r="L9" s="84">
        <v>51.3</v>
      </c>
      <c r="M9" s="84">
        <v>46.8</v>
      </c>
      <c r="N9" s="109" t="s">
        <v>111</v>
      </c>
    </row>
    <row r="10" spans="1:18" ht="47.65" customHeight="1" x14ac:dyDescent="0.25">
      <c r="A10" s="3" t="s">
        <v>57</v>
      </c>
      <c r="B10" s="10">
        <v>944.5</v>
      </c>
      <c r="C10" s="10">
        <v>1013</v>
      </c>
      <c r="D10" s="10">
        <v>1028.0999999999999</v>
      </c>
      <c r="E10" s="10">
        <v>953.2</v>
      </c>
      <c r="F10" s="10">
        <v>1038.8</v>
      </c>
      <c r="G10" s="10">
        <v>981.7</v>
      </c>
      <c r="H10" s="10">
        <v>984.1</v>
      </c>
      <c r="I10" s="10">
        <v>1052.0999999999999</v>
      </c>
      <c r="J10" s="10">
        <v>1007.3</v>
      </c>
      <c r="K10" s="85">
        <v>1059.0999999999999</v>
      </c>
      <c r="L10" s="85">
        <v>1111.8</v>
      </c>
      <c r="M10" s="85">
        <v>1176.7</v>
      </c>
      <c r="N10" s="112" t="s">
        <v>77</v>
      </c>
    </row>
    <row r="11" spans="1:18" ht="47.65" customHeight="1" x14ac:dyDescent="0.25">
      <c r="A11" s="1" t="s">
        <v>58</v>
      </c>
      <c r="B11" s="10">
        <v>37.299999999999997</v>
      </c>
      <c r="C11" s="10">
        <v>40.5</v>
      </c>
      <c r="D11" s="10">
        <v>50.1</v>
      </c>
      <c r="E11" s="10">
        <v>39.4</v>
      </c>
      <c r="F11" s="10">
        <v>49.6</v>
      </c>
      <c r="G11" s="10">
        <v>45.8</v>
      </c>
      <c r="H11" s="10">
        <v>63.5</v>
      </c>
      <c r="I11" s="10">
        <v>48.8</v>
      </c>
      <c r="J11" s="11">
        <v>57.2</v>
      </c>
      <c r="K11" s="83">
        <v>60.7</v>
      </c>
      <c r="L11" s="83">
        <v>55</v>
      </c>
      <c r="M11" s="83">
        <v>61.8</v>
      </c>
      <c r="N11" s="109" t="s">
        <v>112</v>
      </c>
    </row>
    <row r="12" spans="1:18" ht="47.65" customHeight="1" x14ac:dyDescent="0.25">
      <c r="A12" s="1" t="s">
        <v>59</v>
      </c>
      <c r="B12" s="10">
        <v>43.1</v>
      </c>
      <c r="C12" s="10">
        <v>42.7</v>
      </c>
      <c r="D12" s="10">
        <v>47.9</v>
      </c>
      <c r="E12" s="10">
        <v>53</v>
      </c>
      <c r="F12" s="10">
        <v>56.1</v>
      </c>
      <c r="G12" s="10">
        <v>47.3</v>
      </c>
      <c r="H12" s="10">
        <v>48.7</v>
      </c>
      <c r="I12" s="10">
        <v>52.6</v>
      </c>
      <c r="J12" s="11">
        <v>55.8</v>
      </c>
      <c r="K12" s="83">
        <v>54.9</v>
      </c>
      <c r="L12" s="83">
        <v>51.1</v>
      </c>
      <c r="M12" s="83">
        <v>52.9</v>
      </c>
      <c r="N12" s="109" t="s">
        <v>113</v>
      </c>
    </row>
    <row r="13" spans="1:18" ht="47.65" customHeight="1" x14ac:dyDescent="0.25">
      <c r="A13" s="1" t="s">
        <v>60</v>
      </c>
      <c r="B13" s="10">
        <v>503.5</v>
      </c>
      <c r="C13" s="10">
        <v>550</v>
      </c>
      <c r="D13" s="10">
        <v>535.9</v>
      </c>
      <c r="E13" s="10">
        <v>555.20000000000005</v>
      </c>
      <c r="F13" s="10">
        <v>599.20000000000005</v>
      </c>
      <c r="G13" s="10">
        <v>578.1</v>
      </c>
      <c r="H13" s="10">
        <v>583.79999999999995</v>
      </c>
      <c r="I13" s="10">
        <v>578.20000000000005</v>
      </c>
      <c r="J13" s="10">
        <v>566.29999999999995</v>
      </c>
      <c r="K13" s="84">
        <v>579.6</v>
      </c>
      <c r="L13" s="84">
        <v>577.79999999999995</v>
      </c>
      <c r="M13" s="84">
        <v>566.29999999999995</v>
      </c>
      <c r="N13" s="109" t="s">
        <v>114</v>
      </c>
    </row>
    <row r="14" spans="1:18" ht="47.65" customHeight="1" x14ac:dyDescent="0.25">
      <c r="A14" s="4" t="s">
        <v>61</v>
      </c>
      <c r="B14" s="10">
        <v>672.3</v>
      </c>
      <c r="C14" s="10">
        <v>734.1</v>
      </c>
      <c r="D14" s="10">
        <v>764.6</v>
      </c>
      <c r="E14" s="10">
        <v>783.7</v>
      </c>
      <c r="F14" s="10">
        <v>810.1</v>
      </c>
      <c r="G14" s="10">
        <v>786.2</v>
      </c>
      <c r="H14" s="10">
        <v>799.6</v>
      </c>
      <c r="I14" s="10">
        <v>818.6</v>
      </c>
      <c r="J14" s="10">
        <v>820.1</v>
      </c>
      <c r="K14" s="84">
        <v>875.5</v>
      </c>
      <c r="L14" s="84">
        <v>866.9</v>
      </c>
      <c r="M14" s="84">
        <v>870.3</v>
      </c>
      <c r="N14" s="111" t="s">
        <v>115</v>
      </c>
    </row>
    <row r="15" spans="1:18" ht="47.65" customHeight="1" x14ac:dyDescent="0.25">
      <c r="A15" s="1" t="s">
        <v>62</v>
      </c>
      <c r="B15" s="10">
        <v>339.1</v>
      </c>
      <c r="C15" s="10">
        <v>345.4</v>
      </c>
      <c r="D15" s="10">
        <v>372.4</v>
      </c>
      <c r="E15" s="10">
        <v>374.5</v>
      </c>
      <c r="F15" s="10">
        <v>380.3</v>
      </c>
      <c r="G15" s="10">
        <v>389.1</v>
      </c>
      <c r="H15" s="10">
        <v>373</v>
      </c>
      <c r="I15" s="10">
        <v>411.5</v>
      </c>
      <c r="J15" s="11">
        <v>416</v>
      </c>
      <c r="K15" s="83">
        <v>429.8</v>
      </c>
      <c r="L15" s="83">
        <v>458.9</v>
      </c>
      <c r="M15" s="83">
        <v>402.6</v>
      </c>
      <c r="N15" s="109" t="s">
        <v>116</v>
      </c>
    </row>
    <row r="16" spans="1:18" ht="47.65" customHeight="1" x14ac:dyDescent="0.25">
      <c r="A16" s="1" t="s">
        <v>63</v>
      </c>
      <c r="B16" s="10">
        <v>212.9</v>
      </c>
      <c r="C16" s="10">
        <v>229.7</v>
      </c>
      <c r="D16" s="10">
        <v>235.1</v>
      </c>
      <c r="E16" s="10">
        <v>220.4</v>
      </c>
      <c r="F16" s="10">
        <v>266.2</v>
      </c>
      <c r="G16" s="10">
        <v>283.2</v>
      </c>
      <c r="H16" s="10">
        <v>283.7</v>
      </c>
      <c r="I16" s="10">
        <v>303.60000000000002</v>
      </c>
      <c r="J16" s="10">
        <v>326.89999999999998</v>
      </c>
      <c r="K16" s="84">
        <v>342.4</v>
      </c>
      <c r="L16" s="84">
        <v>399</v>
      </c>
      <c r="M16" s="84">
        <v>369.5</v>
      </c>
      <c r="N16" s="109" t="s">
        <v>117</v>
      </c>
    </row>
    <row r="17" spans="1:14" ht="47.65" customHeight="1" x14ac:dyDescent="0.25">
      <c r="A17" s="1" t="s">
        <v>64</v>
      </c>
      <c r="B17" s="11">
        <v>92.5</v>
      </c>
      <c r="C17" s="11">
        <v>105.9</v>
      </c>
      <c r="D17" s="11">
        <v>102.7</v>
      </c>
      <c r="E17" s="11">
        <v>99.2</v>
      </c>
      <c r="F17" s="11">
        <v>111.9</v>
      </c>
      <c r="G17" s="11">
        <v>114.9</v>
      </c>
      <c r="H17" s="11">
        <v>111.3</v>
      </c>
      <c r="I17" s="11">
        <v>120</v>
      </c>
      <c r="J17" s="10">
        <v>111.3</v>
      </c>
      <c r="K17" s="10">
        <v>116.5</v>
      </c>
      <c r="L17" s="10">
        <v>105.4</v>
      </c>
      <c r="M17" s="10">
        <v>139.30000000000001</v>
      </c>
      <c r="N17" s="109" t="s">
        <v>118</v>
      </c>
    </row>
    <row r="18" spans="1:14" ht="47.65" customHeight="1" x14ac:dyDescent="0.25">
      <c r="A18" s="1" t="s">
        <v>65</v>
      </c>
      <c r="B18" s="10">
        <v>127.4</v>
      </c>
      <c r="C18" s="10">
        <v>125.3</v>
      </c>
      <c r="D18" s="10">
        <v>122.3</v>
      </c>
      <c r="E18" s="10">
        <v>127</v>
      </c>
      <c r="F18" s="10">
        <v>115.9</v>
      </c>
      <c r="G18" s="10">
        <v>132.19999999999999</v>
      </c>
      <c r="H18" s="10">
        <v>119.7</v>
      </c>
      <c r="I18" s="10">
        <v>130.4</v>
      </c>
      <c r="J18" s="10">
        <v>127.9</v>
      </c>
      <c r="K18" s="10">
        <v>134.19999999999999</v>
      </c>
      <c r="L18" s="10">
        <v>147.9</v>
      </c>
      <c r="M18" s="10">
        <v>150.4</v>
      </c>
      <c r="N18" s="109" t="s">
        <v>119</v>
      </c>
    </row>
    <row r="19" spans="1:14" ht="47.65" customHeight="1" x14ac:dyDescent="0.25">
      <c r="A19" s="1" t="s">
        <v>66</v>
      </c>
      <c r="B19" s="10">
        <v>21.6</v>
      </c>
      <c r="C19" s="10">
        <v>21</v>
      </c>
      <c r="D19" s="10">
        <v>26.1</v>
      </c>
      <c r="E19" s="10">
        <v>28.9</v>
      </c>
      <c r="F19" s="10">
        <v>28.4</v>
      </c>
      <c r="G19" s="10">
        <v>27.1</v>
      </c>
      <c r="H19" s="10">
        <v>27.6</v>
      </c>
      <c r="I19" s="10">
        <v>34.5</v>
      </c>
      <c r="J19" s="11">
        <v>33</v>
      </c>
      <c r="K19" s="11">
        <v>37.1</v>
      </c>
      <c r="L19" s="11">
        <v>36.700000000000003</v>
      </c>
      <c r="M19" s="11">
        <v>41.8</v>
      </c>
      <c r="N19" s="109" t="s">
        <v>120</v>
      </c>
    </row>
    <row r="20" spans="1:14" ht="47.65" customHeight="1" x14ac:dyDescent="0.25">
      <c r="A20" s="1" t="s">
        <v>67</v>
      </c>
      <c r="B20" s="10">
        <v>119</v>
      </c>
      <c r="C20" s="10">
        <v>139</v>
      </c>
      <c r="D20" s="10">
        <v>116.5</v>
      </c>
      <c r="E20" s="10">
        <v>114.8</v>
      </c>
      <c r="F20" s="10">
        <v>115.1</v>
      </c>
      <c r="G20" s="10">
        <v>126.9</v>
      </c>
      <c r="H20" s="10">
        <v>116.2</v>
      </c>
      <c r="I20" s="10">
        <v>122.4</v>
      </c>
      <c r="J20" s="10">
        <v>121.6</v>
      </c>
      <c r="K20" s="10">
        <v>140.30000000000001</v>
      </c>
      <c r="L20" s="10">
        <v>143.1</v>
      </c>
      <c r="M20" s="10">
        <v>144.80000000000001</v>
      </c>
      <c r="N20" s="109" t="s">
        <v>121</v>
      </c>
    </row>
    <row r="21" spans="1:14" ht="47.65" customHeight="1" x14ac:dyDescent="0.25">
      <c r="A21" s="3" t="s">
        <v>68</v>
      </c>
      <c r="B21" s="10">
        <v>150.30000000000001</v>
      </c>
      <c r="C21" s="10">
        <v>229.4</v>
      </c>
      <c r="D21" s="10">
        <v>236.9</v>
      </c>
      <c r="E21" s="10">
        <v>248.6</v>
      </c>
      <c r="F21" s="10">
        <v>298.7</v>
      </c>
      <c r="G21" s="10">
        <v>286.7</v>
      </c>
      <c r="H21" s="10">
        <v>288.2</v>
      </c>
      <c r="I21" s="10">
        <v>307.3</v>
      </c>
      <c r="J21" s="10">
        <v>327.39999999999998</v>
      </c>
      <c r="K21" s="57">
        <v>368.6</v>
      </c>
      <c r="L21" s="57">
        <v>361.4</v>
      </c>
      <c r="M21" s="57">
        <v>358.5</v>
      </c>
      <c r="N21" s="112" t="s">
        <v>122</v>
      </c>
    </row>
    <row r="22" spans="1:14" ht="47.65" customHeight="1" x14ac:dyDescent="0.25">
      <c r="A22" s="1" t="s">
        <v>69</v>
      </c>
      <c r="B22" s="10">
        <v>551.6</v>
      </c>
      <c r="C22" s="10">
        <v>504.7</v>
      </c>
      <c r="D22" s="10">
        <v>465.6</v>
      </c>
      <c r="E22" s="10">
        <v>531.70000000000005</v>
      </c>
      <c r="F22" s="10">
        <v>515.4</v>
      </c>
      <c r="G22" s="10">
        <v>513.79999999999995</v>
      </c>
      <c r="H22" s="10">
        <v>507.9</v>
      </c>
      <c r="I22" s="10">
        <v>496.3</v>
      </c>
      <c r="J22" s="10">
        <v>494.3</v>
      </c>
      <c r="K22" s="10">
        <v>500.4</v>
      </c>
      <c r="L22" s="10">
        <v>489.2</v>
      </c>
      <c r="M22" s="10">
        <v>520.1</v>
      </c>
      <c r="N22" s="109" t="s">
        <v>128</v>
      </c>
    </row>
    <row r="23" spans="1:14" ht="47.65" customHeight="1" x14ac:dyDescent="0.25">
      <c r="A23" s="4" t="s">
        <v>70</v>
      </c>
      <c r="B23" s="10">
        <v>238.7</v>
      </c>
      <c r="C23" s="10">
        <v>240.5</v>
      </c>
      <c r="D23" s="10">
        <v>240</v>
      </c>
      <c r="E23" s="10">
        <v>239.6</v>
      </c>
      <c r="F23" s="10">
        <v>265</v>
      </c>
      <c r="G23" s="10">
        <v>281.8</v>
      </c>
      <c r="H23" s="10">
        <v>276.39999999999998</v>
      </c>
      <c r="I23" s="10">
        <v>258</v>
      </c>
      <c r="J23" s="11">
        <v>306.60000000000002</v>
      </c>
      <c r="K23" s="11">
        <v>298.2</v>
      </c>
      <c r="L23" s="11">
        <v>268.3</v>
      </c>
      <c r="M23" s="11">
        <v>356</v>
      </c>
      <c r="N23" s="111" t="s">
        <v>123</v>
      </c>
    </row>
    <row r="24" spans="1:14" ht="47.65" customHeight="1" x14ac:dyDescent="0.25">
      <c r="A24" s="1" t="s">
        <v>71</v>
      </c>
      <c r="B24" s="10">
        <v>71.7</v>
      </c>
      <c r="C24" s="10">
        <v>81.2</v>
      </c>
      <c r="D24" s="10">
        <v>81.7</v>
      </c>
      <c r="E24" s="10">
        <v>84.9</v>
      </c>
      <c r="F24" s="10">
        <v>82</v>
      </c>
      <c r="G24" s="10">
        <v>90.4</v>
      </c>
      <c r="H24" s="10">
        <v>100.3</v>
      </c>
      <c r="I24" s="10">
        <v>100.5</v>
      </c>
      <c r="J24" s="10">
        <v>101.1</v>
      </c>
      <c r="K24" s="10">
        <v>96.1</v>
      </c>
      <c r="L24" s="10">
        <v>134.5</v>
      </c>
      <c r="M24" s="10">
        <v>168</v>
      </c>
      <c r="N24" s="109" t="s">
        <v>129</v>
      </c>
    </row>
    <row r="25" spans="1:14" ht="47.65" customHeight="1" x14ac:dyDescent="0.25">
      <c r="A25" s="4" t="s">
        <v>175</v>
      </c>
      <c r="B25" s="10">
        <v>39.700000000000003</v>
      </c>
      <c r="C25" s="10">
        <v>37.5</v>
      </c>
      <c r="D25" s="10">
        <v>42.6</v>
      </c>
      <c r="E25" s="10">
        <v>42.6</v>
      </c>
      <c r="F25" s="10">
        <v>48</v>
      </c>
      <c r="G25" s="10">
        <v>35.299999999999997</v>
      </c>
      <c r="H25" s="10">
        <v>42.9</v>
      </c>
      <c r="I25" s="10">
        <v>35</v>
      </c>
      <c r="J25" s="10">
        <v>39.299999999999997</v>
      </c>
      <c r="K25" s="10">
        <v>37.299999999999997</v>
      </c>
      <c r="L25" s="10">
        <v>21.1</v>
      </c>
      <c r="M25" s="10">
        <v>18.899999999999999</v>
      </c>
      <c r="N25" s="111" t="s">
        <v>124</v>
      </c>
    </row>
    <row r="26" spans="1:14" ht="47.65" customHeight="1" x14ac:dyDescent="0.25">
      <c r="A26" s="6" t="s">
        <v>72</v>
      </c>
      <c r="B26" s="10">
        <v>46.3</v>
      </c>
      <c r="C26" s="10">
        <v>43.9</v>
      </c>
      <c r="D26" s="10">
        <v>55.6</v>
      </c>
      <c r="E26" s="10">
        <v>49.1</v>
      </c>
      <c r="F26" s="10">
        <v>53.4</v>
      </c>
      <c r="G26" s="10">
        <v>50.5</v>
      </c>
      <c r="H26" s="10">
        <v>57.1</v>
      </c>
      <c r="I26" s="10">
        <v>58.5</v>
      </c>
      <c r="J26" s="10">
        <v>58.2</v>
      </c>
      <c r="K26" s="10">
        <v>60.6</v>
      </c>
      <c r="L26" s="10">
        <v>76.2</v>
      </c>
      <c r="M26" s="10">
        <v>87.1</v>
      </c>
      <c r="N26" s="109" t="s">
        <v>130</v>
      </c>
    </row>
    <row r="27" spans="1:14" s="34" customFormat="1" ht="15" customHeight="1" x14ac:dyDescent="0.25">
      <c r="A27" s="16" t="s">
        <v>183</v>
      </c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68"/>
    </row>
    <row r="28" spans="1:14" ht="15" customHeight="1" x14ac:dyDescent="0.25">
      <c r="A28" s="16" t="s">
        <v>152</v>
      </c>
      <c r="B28" s="16"/>
      <c r="C28" s="16"/>
      <c r="D28" s="16"/>
      <c r="E28" s="16"/>
      <c r="F28" s="16"/>
    </row>
    <row r="29" spans="1:14" ht="15" customHeight="1" x14ac:dyDescent="0.25">
      <c r="A29" s="17" t="s">
        <v>150</v>
      </c>
      <c r="B29" s="16"/>
      <c r="C29" s="16"/>
      <c r="D29" s="16"/>
      <c r="E29" s="16"/>
      <c r="F29" s="16"/>
    </row>
    <row r="30" spans="1:14" ht="15" customHeight="1" x14ac:dyDescent="0.25">
      <c r="A30" s="16" t="s">
        <v>146</v>
      </c>
      <c r="B30" s="16"/>
      <c r="C30" s="16"/>
      <c r="D30" s="16"/>
      <c r="E30" s="16"/>
      <c r="F30" s="16"/>
    </row>
    <row r="31" spans="1:14" ht="15" customHeight="1" x14ac:dyDescent="0.25">
      <c r="A31" s="17" t="s">
        <v>147</v>
      </c>
      <c r="B31" s="16"/>
      <c r="C31" s="16"/>
      <c r="D31" s="16"/>
      <c r="E31" s="16"/>
      <c r="F31" s="16"/>
    </row>
    <row r="32" spans="1:14" x14ac:dyDescent="0.25">
      <c r="B32" s="17"/>
      <c r="C32" s="17"/>
      <c r="D32" s="17"/>
      <c r="E32" s="17"/>
      <c r="F32" s="17"/>
    </row>
    <row r="33" spans="1:6" x14ac:dyDescent="0.25">
      <c r="A33" s="16"/>
      <c r="B33" s="16"/>
      <c r="C33" s="16"/>
      <c r="D33" s="16"/>
      <c r="E33" s="16"/>
      <c r="F33" s="16"/>
    </row>
  </sheetData>
  <mergeCells count="2">
    <mergeCell ref="A1:N1"/>
    <mergeCell ref="A2:N2"/>
  </mergeCells>
  <pageMargins left="0.43307086614173229" right="7.874015748031496E-2" top="0.55118110236220474" bottom="7.874015748031496E-2" header="0.31496062992125984" footer="0.31496062992125984"/>
  <pageSetup paperSize="9" scale="67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rgb="FF00B050"/>
  </sheetPr>
  <dimension ref="A1:N32"/>
  <sheetViews>
    <sheetView view="pageBreakPreview" topLeftCell="A16" zoomScale="85" zoomScaleNormal="85" zoomScaleSheetLayoutView="85" workbookViewId="0">
      <selection activeCell="AA13" sqref="AA13"/>
    </sheetView>
  </sheetViews>
  <sheetFormatPr defaultRowHeight="15" x14ac:dyDescent="0.25"/>
  <cols>
    <col min="1" max="1" width="22.28515625" customWidth="1"/>
    <col min="2" max="13" width="8.28515625" customWidth="1"/>
    <col min="14" max="14" width="22.28515625" customWidth="1"/>
  </cols>
  <sheetData>
    <row r="1" spans="1:14" x14ac:dyDescent="0.25">
      <c r="A1" s="399" t="s">
        <v>309</v>
      </c>
      <c r="B1" s="399"/>
      <c r="C1" s="399"/>
      <c r="D1" s="399"/>
      <c r="E1" s="399"/>
      <c r="F1" s="399"/>
      <c r="G1" s="399"/>
      <c r="H1" s="399"/>
      <c r="I1" s="399"/>
      <c r="J1" s="399"/>
      <c r="K1" s="399"/>
      <c r="L1" s="399"/>
      <c r="M1" s="399"/>
      <c r="N1" s="399"/>
    </row>
    <row r="2" spans="1:14" x14ac:dyDescent="0.25">
      <c r="A2" s="400" t="s">
        <v>310</v>
      </c>
      <c r="B2" s="401"/>
      <c r="C2" s="401"/>
      <c r="D2" s="401"/>
      <c r="E2" s="401"/>
      <c r="F2" s="401"/>
      <c r="G2" s="401"/>
      <c r="H2" s="401"/>
      <c r="I2" s="401"/>
      <c r="J2" s="401"/>
      <c r="K2" s="401"/>
      <c r="L2" s="401"/>
      <c r="M2" s="401"/>
      <c r="N2" s="401"/>
    </row>
    <row r="4" spans="1:14" ht="47.45" customHeight="1" x14ac:dyDescent="0.25">
      <c r="A4" s="131" t="s">
        <v>16</v>
      </c>
      <c r="B4" s="194"/>
      <c r="C4" s="194"/>
      <c r="D4" s="194"/>
      <c r="E4" s="194"/>
      <c r="F4" s="194"/>
      <c r="G4" s="194"/>
      <c r="H4" s="194"/>
      <c r="I4" s="194"/>
      <c r="J4" s="194"/>
      <c r="K4" s="194"/>
      <c r="L4" s="194"/>
      <c r="M4" s="316"/>
      <c r="N4" s="133" t="s">
        <v>74</v>
      </c>
    </row>
    <row r="5" spans="1:14" ht="47.45" customHeight="1" x14ac:dyDescent="0.25">
      <c r="A5" s="140" t="s">
        <v>86</v>
      </c>
      <c r="B5" s="153">
        <v>2010</v>
      </c>
      <c r="C5" s="153">
        <v>2011</v>
      </c>
      <c r="D5" s="153">
        <v>2012</v>
      </c>
      <c r="E5" s="153">
        <v>2013</v>
      </c>
      <c r="F5" s="153">
        <v>2014</v>
      </c>
      <c r="G5" s="153">
        <v>2015</v>
      </c>
      <c r="H5" s="153">
        <v>2016</v>
      </c>
      <c r="I5" s="153">
        <v>2017</v>
      </c>
      <c r="J5" s="153">
        <v>2018</v>
      </c>
      <c r="K5" s="153">
        <v>2019</v>
      </c>
      <c r="L5" s="153">
        <v>2020</v>
      </c>
      <c r="M5" s="317">
        <v>2021</v>
      </c>
      <c r="N5" s="137" t="s">
        <v>131</v>
      </c>
    </row>
    <row r="6" spans="1:14" ht="47.45" customHeight="1" x14ac:dyDescent="0.25">
      <c r="A6" s="169" t="s">
        <v>4</v>
      </c>
      <c r="B6" s="189"/>
      <c r="C6" s="189"/>
      <c r="D6" s="189"/>
      <c r="E6" s="189"/>
      <c r="F6" s="189"/>
      <c r="G6" s="189"/>
      <c r="H6" s="189"/>
      <c r="I6" s="189"/>
      <c r="J6" s="189"/>
      <c r="K6" s="189"/>
      <c r="L6" s="189"/>
      <c r="M6" s="189"/>
      <c r="N6" s="187" t="s">
        <v>5</v>
      </c>
    </row>
    <row r="7" spans="1:14" s="197" customFormat="1" ht="47.45" customHeight="1" x14ac:dyDescent="0.25">
      <c r="A7" s="117" t="s">
        <v>196</v>
      </c>
      <c r="B7" s="193">
        <v>1500</v>
      </c>
      <c r="C7" s="193">
        <v>1500</v>
      </c>
      <c r="D7" s="193">
        <v>1600</v>
      </c>
      <c r="E7" s="193">
        <v>1800</v>
      </c>
      <c r="F7" s="193">
        <v>1888</v>
      </c>
      <c r="G7" s="193">
        <v>2000</v>
      </c>
      <c r="H7" s="193">
        <v>2000</v>
      </c>
      <c r="I7" s="193">
        <v>2170</v>
      </c>
      <c r="J7" s="193">
        <v>2342</v>
      </c>
      <c r="K7" s="193">
        <v>2477</v>
      </c>
      <c r="L7" s="193">
        <v>2093</v>
      </c>
      <c r="M7" s="193">
        <v>2315</v>
      </c>
      <c r="N7" s="115" t="s">
        <v>199</v>
      </c>
    </row>
    <row r="8" spans="1:14" s="197" customFormat="1" ht="47.45" customHeight="1" x14ac:dyDescent="0.25">
      <c r="A8" s="1" t="s">
        <v>202</v>
      </c>
      <c r="B8" s="8">
        <v>800</v>
      </c>
      <c r="C8" s="8">
        <v>850</v>
      </c>
      <c r="D8" s="8">
        <v>910</v>
      </c>
      <c r="E8" s="8">
        <v>960</v>
      </c>
      <c r="F8" s="8">
        <v>1150</v>
      </c>
      <c r="G8" s="8">
        <v>1200</v>
      </c>
      <c r="H8" s="8">
        <v>1300</v>
      </c>
      <c r="I8" s="8">
        <v>1400</v>
      </c>
      <c r="J8" s="8">
        <v>1462</v>
      </c>
      <c r="K8" s="8">
        <v>1560</v>
      </c>
      <c r="L8" s="8">
        <v>1291</v>
      </c>
      <c r="M8" s="8">
        <v>1490</v>
      </c>
      <c r="N8" s="109" t="s">
        <v>203</v>
      </c>
    </row>
    <row r="9" spans="1:14" s="197" customFormat="1" ht="47.45" customHeight="1" x14ac:dyDescent="0.25">
      <c r="A9" s="1" t="s">
        <v>56</v>
      </c>
      <c r="B9" s="8">
        <v>2500</v>
      </c>
      <c r="C9" s="8">
        <v>2070</v>
      </c>
      <c r="D9" s="8">
        <v>2500</v>
      </c>
      <c r="E9" s="8">
        <v>2800</v>
      </c>
      <c r="F9" s="8">
        <v>3500</v>
      </c>
      <c r="G9" s="8">
        <v>3600</v>
      </c>
      <c r="H9" s="8">
        <v>3690</v>
      </c>
      <c r="I9" s="8">
        <v>3700</v>
      </c>
      <c r="J9" s="8">
        <v>3781</v>
      </c>
      <c r="K9" s="8">
        <v>3968</v>
      </c>
      <c r="L9" s="8">
        <v>3254</v>
      </c>
      <c r="M9" s="8">
        <v>4015</v>
      </c>
      <c r="N9" s="109" t="s">
        <v>111</v>
      </c>
    </row>
    <row r="10" spans="1:14" s="197" customFormat="1" ht="47.45" customHeight="1" x14ac:dyDescent="0.25">
      <c r="A10" s="7" t="s">
        <v>57</v>
      </c>
      <c r="B10" s="8">
        <v>1500</v>
      </c>
      <c r="C10" s="8">
        <v>1500</v>
      </c>
      <c r="D10" s="8">
        <v>1600</v>
      </c>
      <c r="E10" s="8">
        <v>1800</v>
      </c>
      <c r="F10" s="8">
        <v>1900</v>
      </c>
      <c r="G10" s="8">
        <v>1960</v>
      </c>
      <c r="H10" s="8">
        <v>2000</v>
      </c>
      <c r="I10" s="8">
        <v>2170</v>
      </c>
      <c r="J10" s="8">
        <v>2254</v>
      </c>
      <c r="K10" s="58">
        <v>2185</v>
      </c>
      <c r="L10" s="58">
        <v>2062</v>
      </c>
      <c r="M10" s="58">
        <v>2083</v>
      </c>
      <c r="N10" s="198" t="s">
        <v>77</v>
      </c>
    </row>
    <row r="11" spans="1:14" s="197" customFormat="1" ht="47.45" customHeight="1" x14ac:dyDescent="0.25">
      <c r="A11" s="1" t="s">
        <v>58</v>
      </c>
      <c r="B11" s="8">
        <v>2300</v>
      </c>
      <c r="C11" s="8">
        <v>2428</v>
      </c>
      <c r="D11" s="8">
        <v>2200</v>
      </c>
      <c r="E11" s="8">
        <v>2227</v>
      </c>
      <c r="F11" s="8">
        <v>2570</v>
      </c>
      <c r="G11" s="8">
        <v>2550</v>
      </c>
      <c r="H11" s="8">
        <v>3100</v>
      </c>
      <c r="I11" s="8">
        <v>3150</v>
      </c>
      <c r="J11" s="8">
        <v>3268</v>
      </c>
      <c r="K11" s="8">
        <v>3593</v>
      </c>
      <c r="L11" s="8">
        <v>2835</v>
      </c>
      <c r="M11" s="8">
        <v>3023</v>
      </c>
      <c r="N11" s="109" t="s">
        <v>112</v>
      </c>
    </row>
    <row r="12" spans="1:14" s="197" customFormat="1" ht="47.45" customHeight="1" x14ac:dyDescent="0.25">
      <c r="A12" s="1" t="s">
        <v>59</v>
      </c>
      <c r="B12" s="8">
        <v>1450</v>
      </c>
      <c r="C12" s="8">
        <v>1500</v>
      </c>
      <c r="D12" s="8">
        <v>1500</v>
      </c>
      <c r="E12" s="8">
        <v>1475</v>
      </c>
      <c r="F12" s="8">
        <v>1700</v>
      </c>
      <c r="G12" s="8">
        <v>1700</v>
      </c>
      <c r="H12" s="8">
        <v>1650</v>
      </c>
      <c r="I12" s="8">
        <v>1900</v>
      </c>
      <c r="J12" s="8">
        <v>2211</v>
      </c>
      <c r="K12" s="8">
        <v>2310</v>
      </c>
      <c r="L12" s="8">
        <v>2062</v>
      </c>
      <c r="M12" s="8">
        <v>2067</v>
      </c>
      <c r="N12" s="109" t="s">
        <v>113</v>
      </c>
    </row>
    <row r="13" spans="1:14" s="197" customFormat="1" ht="47.45" customHeight="1" x14ac:dyDescent="0.25">
      <c r="A13" s="1" t="s">
        <v>60</v>
      </c>
      <c r="B13" s="8">
        <v>1200</v>
      </c>
      <c r="C13" s="8">
        <v>1250</v>
      </c>
      <c r="D13" s="8">
        <v>1200</v>
      </c>
      <c r="E13" s="8">
        <v>1400</v>
      </c>
      <c r="F13" s="8">
        <v>1500</v>
      </c>
      <c r="G13" s="8">
        <v>1500</v>
      </c>
      <c r="H13" s="8">
        <v>1630</v>
      </c>
      <c r="I13" s="8">
        <v>1800</v>
      </c>
      <c r="J13" s="8">
        <v>2093.2991004184587</v>
      </c>
      <c r="K13" s="8">
        <v>2070</v>
      </c>
      <c r="L13" s="8">
        <v>1794</v>
      </c>
      <c r="M13" s="8">
        <v>1702</v>
      </c>
      <c r="N13" s="109" t="s">
        <v>114</v>
      </c>
    </row>
    <row r="14" spans="1:14" s="197" customFormat="1" ht="47.45" customHeight="1" x14ac:dyDescent="0.25">
      <c r="A14" s="1" t="s">
        <v>61</v>
      </c>
      <c r="B14" s="8">
        <v>1200</v>
      </c>
      <c r="C14" s="8">
        <v>1200</v>
      </c>
      <c r="D14" s="8">
        <v>1350</v>
      </c>
      <c r="E14" s="8">
        <v>1500</v>
      </c>
      <c r="F14" s="8">
        <v>1500</v>
      </c>
      <c r="G14" s="8">
        <v>1500</v>
      </c>
      <c r="H14" s="8">
        <v>1620</v>
      </c>
      <c r="I14" s="8">
        <v>1684</v>
      </c>
      <c r="J14" s="8">
        <v>1858</v>
      </c>
      <c r="K14" s="8">
        <v>1982</v>
      </c>
      <c r="L14" s="8">
        <v>1550</v>
      </c>
      <c r="M14" s="8">
        <v>1845</v>
      </c>
      <c r="N14" s="109" t="s">
        <v>115</v>
      </c>
    </row>
    <row r="15" spans="1:14" s="197" customFormat="1" ht="47.45" customHeight="1" x14ac:dyDescent="0.25">
      <c r="A15" s="1" t="s">
        <v>62</v>
      </c>
      <c r="B15" s="8">
        <v>1500</v>
      </c>
      <c r="C15" s="8">
        <v>1500</v>
      </c>
      <c r="D15" s="8">
        <v>1500</v>
      </c>
      <c r="E15" s="8">
        <v>1800</v>
      </c>
      <c r="F15" s="8">
        <v>1800</v>
      </c>
      <c r="G15" s="8">
        <v>1800</v>
      </c>
      <c r="H15" s="8">
        <v>2000</v>
      </c>
      <c r="I15" s="8">
        <v>2000</v>
      </c>
      <c r="J15" s="8">
        <v>2174</v>
      </c>
      <c r="K15" s="8">
        <v>2393</v>
      </c>
      <c r="L15" s="8">
        <v>2062</v>
      </c>
      <c r="M15" s="8">
        <v>2180</v>
      </c>
      <c r="N15" s="109" t="s">
        <v>116</v>
      </c>
    </row>
    <row r="16" spans="1:14" s="197" customFormat="1" ht="47.45" customHeight="1" x14ac:dyDescent="0.25">
      <c r="A16" s="1" t="s">
        <v>63</v>
      </c>
      <c r="B16" s="8">
        <v>1040</v>
      </c>
      <c r="C16" s="8">
        <v>1000</v>
      </c>
      <c r="D16" s="8">
        <v>1100</v>
      </c>
      <c r="E16" s="8">
        <v>1200</v>
      </c>
      <c r="F16" s="8">
        <v>1300</v>
      </c>
      <c r="G16" s="8">
        <v>1325</v>
      </c>
      <c r="H16" s="8">
        <v>1340</v>
      </c>
      <c r="I16" s="8">
        <v>1635</v>
      </c>
      <c r="J16" s="8">
        <v>1825</v>
      </c>
      <c r="K16" s="8">
        <v>1850</v>
      </c>
      <c r="L16" s="8">
        <v>1443</v>
      </c>
      <c r="M16" s="8">
        <v>1800</v>
      </c>
      <c r="N16" s="109" t="s">
        <v>117</v>
      </c>
    </row>
    <row r="17" spans="1:14" s="197" customFormat="1" ht="47.45" customHeight="1" x14ac:dyDescent="0.25">
      <c r="A17" s="1" t="s">
        <v>64</v>
      </c>
      <c r="B17" s="8">
        <v>2615</v>
      </c>
      <c r="C17" s="8">
        <v>2500</v>
      </c>
      <c r="D17" s="8">
        <v>2500</v>
      </c>
      <c r="E17" s="8">
        <v>3000</v>
      </c>
      <c r="F17" s="8">
        <v>3000</v>
      </c>
      <c r="G17" s="8">
        <v>3000</v>
      </c>
      <c r="H17" s="8">
        <v>3450</v>
      </c>
      <c r="I17" s="8">
        <v>3900</v>
      </c>
      <c r="J17" s="8">
        <v>3936</v>
      </c>
      <c r="K17" s="8">
        <v>4258</v>
      </c>
      <c r="L17" s="8">
        <v>3821</v>
      </c>
      <c r="M17" s="8">
        <v>3967</v>
      </c>
      <c r="N17" s="109" t="s">
        <v>118</v>
      </c>
    </row>
    <row r="18" spans="1:14" s="197" customFormat="1" ht="47.45" customHeight="1" x14ac:dyDescent="0.25">
      <c r="A18" s="1" t="s">
        <v>65</v>
      </c>
      <c r="B18" s="8">
        <v>2650</v>
      </c>
      <c r="C18" s="8">
        <v>2500</v>
      </c>
      <c r="D18" s="8">
        <v>2500</v>
      </c>
      <c r="E18" s="8">
        <v>3000</v>
      </c>
      <c r="F18" s="8">
        <v>3000</v>
      </c>
      <c r="G18" s="8">
        <v>3200</v>
      </c>
      <c r="H18" s="8">
        <v>3500</v>
      </c>
      <c r="I18" s="8">
        <v>3550</v>
      </c>
      <c r="J18" s="8">
        <v>3954</v>
      </c>
      <c r="K18" s="8">
        <v>4270</v>
      </c>
      <c r="L18" s="8">
        <v>3609</v>
      </c>
      <c r="M18" s="8">
        <v>3824</v>
      </c>
      <c r="N18" s="109" t="s">
        <v>119</v>
      </c>
    </row>
    <row r="19" spans="1:14" s="197" customFormat="1" ht="47.45" customHeight="1" x14ac:dyDescent="0.25">
      <c r="A19" s="1" t="s">
        <v>66</v>
      </c>
      <c r="B19" s="8">
        <v>2950</v>
      </c>
      <c r="C19" s="8">
        <v>2500</v>
      </c>
      <c r="D19" s="8">
        <v>2800</v>
      </c>
      <c r="E19" s="8">
        <v>3000</v>
      </c>
      <c r="F19" s="8">
        <v>3000</v>
      </c>
      <c r="G19" s="8">
        <v>3200</v>
      </c>
      <c r="H19" s="8">
        <v>3500</v>
      </c>
      <c r="I19" s="8">
        <v>3500</v>
      </c>
      <c r="J19" s="8">
        <v>5169</v>
      </c>
      <c r="K19" s="8">
        <v>5443</v>
      </c>
      <c r="L19" s="8">
        <v>3170</v>
      </c>
      <c r="M19" s="8">
        <v>3589</v>
      </c>
      <c r="N19" s="109" t="s">
        <v>120</v>
      </c>
    </row>
    <row r="20" spans="1:14" s="197" customFormat="1" ht="47.45" customHeight="1" x14ac:dyDescent="0.25">
      <c r="A20" s="1" t="s">
        <v>67</v>
      </c>
      <c r="B20" s="8">
        <v>2000</v>
      </c>
      <c r="C20" s="8">
        <v>2000</v>
      </c>
      <c r="D20" s="8">
        <v>2500</v>
      </c>
      <c r="E20" s="8">
        <v>2400</v>
      </c>
      <c r="F20" s="8">
        <v>3000</v>
      </c>
      <c r="G20" s="8">
        <v>3000</v>
      </c>
      <c r="H20" s="8">
        <v>3000</v>
      </c>
      <c r="I20" s="8">
        <v>3200</v>
      </c>
      <c r="J20" s="8">
        <v>3626</v>
      </c>
      <c r="K20" s="8">
        <v>3995</v>
      </c>
      <c r="L20" s="8">
        <v>3444</v>
      </c>
      <c r="M20" s="8">
        <v>3854</v>
      </c>
      <c r="N20" s="109" t="s">
        <v>121</v>
      </c>
    </row>
    <row r="21" spans="1:14" s="197" customFormat="1" ht="47.45" customHeight="1" x14ac:dyDescent="0.25">
      <c r="A21" s="7" t="s">
        <v>68</v>
      </c>
      <c r="B21" s="8">
        <v>1100</v>
      </c>
      <c r="C21" s="8">
        <v>1000</v>
      </c>
      <c r="D21" s="8">
        <v>1000</v>
      </c>
      <c r="E21" s="8">
        <v>1200</v>
      </c>
      <c r="F21" s="8">
        <v>1200</v>
      </c>
      <c r="G21" s="8">
        <v>1200</v>
      </c>
      <c r="H21" s="8">
        <v>1300</v>
      </c>
      <c r="I21" s="8">
        <v>1470</v>
      </c>
      <c r="J21" s="8">
        <v>1624</v>
      </c>
      <c r="K21" s="58">
        <v>1760</v>
      </c>
      <c r="L21" s="58">
        <v>1443</v>
      </c>
      <c r="M21" s="58">
        <v>1692</v>
      </c>
      <c r="N21" s="198" t="s">
        <v>122</v>
      </c>
    </row>
    <row r="22" spans="1:14" s="197" customFormat="1" ht="47.45" customHeight="1" x14ac:dyDescent="0.25">
      <c r="A22" s="1" t="s">
        <v>69</v>
      </c>
      <c r="B22" s="8">
        <v>2076</v>
      </c>
      <c r="C22" s="8">
        <v>2200</v>
      </c>
      <c r="D22" s="8">
        <v>2300</v>
      </c>
      <c r="E22" s="8">
        <v>2548</v>
      </c>
      <c r="F22" s="8">
        <v>2875</v>
      </c>
      <c r="G22" s="8">
        <v>2901</v>
      </c>
      <c r="H22" s="8">
        <v>3065</v>
      </c>
      <c r="I22" s="8">
        <v>3165</v>
      </c>
      <c r="J22" s="8">
        <v>3413</v>
      </c>
      <c r="K22" s="8">
        <v>3748</v>
      </c>
      <c r="L22" s="8">
        <v>3850</v>
      </c>
      <c r="M22" s="8">
        <v>3902</v>
      </c>
      <c r="N22" s="109" t="s">
        <v>128</v>
      </c>
    </row>
    <row r="23" spans="1:14" s="197" customFormat="1" ht="47.45" customHeight="1" x14ac:dyDescent="0.25">
      <c r="A23" s="1" t="s">
        <v>70</v>
      </c>
      <c r="B23" s="8">
        <v>3150</v>
      </c>
      <c r="C23" s="8">
        <v>3134</v>
      </c>
      <c r="D23" s="8">
        <v>3345</v>
      </c>
      <c r="E23" s="8">
        <v>3619</v>
      </c>
      <c r="F23" s="8">
        <v>4010</v>
      </c>
      <c r="G23" s="8">
        <v>4368</v>
      </c>
      <c r="H23" s="8">
        <v>4480</v>
      </c>
      <c r="I23" s="8">
        <v>4900</v>
      </c>
      <c r="J23" s="8">
        <v>4966</v>
      </c>
      <c r="K23" s="8">
        <v>5408</v>
      </c>
      <c r="L23" s="8">
        <v>5549</v>
      </c>
      <c r="M23" s="8">
        <v>6188</v>
      </c>
      <c r="N23" s="109" t="s">
        <v>123</v>
      </c>
    </row>
    <row r="24" spans="1:14" s="197" customFormat="1" ht="47.45" customHeight="1" x14ac:dyDescent="0.25">
      <c r="A24" s="1" t="s">
        <v>71</v>
      </c>
      <c r="B24" s="8">
        <v>2066</v>
      </c>
      <c r="C24" s="8">
        <v>2030</v>
      </c>
      <c r="D24" s="8">
        <v>2026</v>
      </c>
      <c r="E24" s="8">
        <v>2263</v>
      </c>
      <c r="F24" s="8">
        <v>2500</v>
      </c>
      <c r="G24" s="8">
        <v>2550</v>
      </c>
      <c r="H24" s="8">
        <v>2765</v>
      </c>
      <c r="I24" s="8">
        <v>3087</v>
      </c>
      <c r="J24" s="8">
        <v>3416</v>
      </c>
      <c r="K24" s="8">
        <v>3772</v>
      </c>
      <c r="L24" s="8">
        <v>3887</v>
      </c>
      <c r="M24" s="8">
        <v>4536</v>
      </c>
      <c r="N24" s="109" t="s">
        <v>129</v>
      </c>
    </row>
    <row r="25" spans="1:14" s="197" customFormat="1" ht="47.45" customHeight="1" x14ac:dyDescent="0.25">
      <c r="A25" s="1" t="s">
        <v>175</v>
      </c>
      <c r="B25" s="8">
        <v>1340</v>
      </c>
      <c r="C25" s="8">
        <v>1308</v>
      </c>
      <c r="D25" s="8">
        <v>1250</v>
      </c>
      <c r="E25" s="8">
        <v>1300</v>
      </c>
      <c r="F25" s="8">
        <v>1500</v>
      </c>
      <c r="G25" s="8">
        <v>1800</v>
      </c>
      <c r="H25" s="8">
        <v>1700</v>
      </c>
      <c r="I25" s="8">
        <v>1700</v>
      </c>
      <c r="J25" s="8">
        <v>1869</v>
      </c>
      <c r="K25" s="8">
        <v>2177</v>
      </c>
      <c r="L25" s="8">
        <v>2113</v>
      </c>
      <c r="M25" s="8">
        <v>2705</v>
      </c>
      <c r="N25" s="109" t="s">
        <v>124</v>
      </c>
    </row>
    <row r="26" spans="1:14" s="197" customFormat="1" ht="47.45" customHeight="1" x14ac:dyDescent="0.25">
      <c r="A26" s="1" t="s">
        <v>72</v>
      </c>
      <c r="B26" s="8">
        <v>1200</v>
      </c>
      <c r="C26" s="8">
        <v>1200</v>
      </c>
      <c r="D26" s="8">
        <v>1200</v>
      </c>
      <c r="E26" s="8">
        <v>1300</v>
      </c>
      <c r="F26" s="8">
        <v>1500</v>
      </c>
      <c r="G26" s="8">
        <v>1700</v>
      </c>
      <c r="H26" s="8">
        <v>1682</v>
      </c>
      <c r="I26" s="8">
        <v>2000</v>
      </c>
      <c r="J26" s="8">
        <v>2112</v>
      </c>
      <c r="K26" s="8">
        <v>2131</v>
      </c>
      <c r="L26" s="8">
        <v>1765</v>
      </c>
      <c r="M26" s="8">
        <v>1781</v>
      </c>
      <c r="N26" s="109" t="s">
        <v>130</v>
      </c>
    </row>
    <row r="27" spans="1:14" s="34" customFormat="1" ht="15" customHeight="1" x14ac:dyDescent="0.25">
      <c r="A27" s="16" t="s">
        <v>183</v>
      </c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68"/>
    </row>
    <row r="28" spans="1:14" ht="15" customHeight="1" x14ac:dyDescent="0.25">
      <c r="A28" s="16" t="s">
        <v>152</v>
      </c>
      <c r="B28" s="16"/>
      <c r="C28" s="16"/>
      <c r="D28" s="16"/>
      <c r="E28" s="16"/>
      <c r="F28" s="16"/>
    </row>
    <row r="29" spans="1:14" ht="15" customHeight="1" x14ac:dyDescent="0.25">
      <c r="A29" s="17" t="s">
        <v>150</v>
      </c>
      <c r="B29" s="16"/>
      <c r="C29" s="16"/>
      <c r="D29" s="16"/>
      <c r="E29" s="16"/>
      <c r="F29" s="16"/>
    </row>
    <row r="30" spans="1:14" ht="15" customHeight="1" x14ac:dyDescent="0.25">
      <c r="A30" s="16" t="s">
        <v>146</v>
      </c>
      <c r="B30" s="16"/>
      <c r="C30" s="16"/>
      <c r="D30" s="17"/>
      <c r="E30" s="17"/>
      <c r="F30" s="17"/>
    </row>
    <row r="31" spans="1:14" ht="15" customHeight="1" x14ac:dyDescent="0.25">
      <c r="A31" s="17" t="s">
        <v>147</v>
      </c>
      <c r="B31" s="16"/>
      <c r="C31" s="16"/>
      <c r="D31" s="16"/>
      <c r="E31" s="16"/>
      <c r="F31" s="16"/>
    </row>
    <row r="32" spans="1:14" x14ac:dyDescent="0.25">
      <c r="B32" s="17"/>
      <c r="C32" s="17"/>
      <c r="D32" s="16"/>
      <c r="E32" s="16"/>
      <c r="F32" s="16"/>
    </row>
  </sheetData>
  <mergeCells count="2">
    <mergeCell ref="A1:N1"/>
    <mergeCell ref="A2:N2"/>
  </mergeCells>
  <pageMargins left="0.43307086614173229" right="7.874015748031496E-2" top="0.55118110236220474" bottom="7.874015748031496E-2" header="0.31496062992125984" footer="0.31496062992125984"/>
  <pageSetup paperSize="9" scale="67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rgb="FF00B050"/>
  </sheetPr>
  <dimension ref="A1:N32"/>
  <sheetViews>
    <sheetView view="pageBreakPreview" topLeftCell="A4" zoomScale="85" zoomScaleNormal="85" zoomScaleSheetLayoutView="85" workbookViewId="0">
      <selection activeCell="AA13" sqref="AA13"/>
    </sheetView>
  </sheetViews>
  <sheetFormatPr defaultRowHeight="15" x14ac:dyDescent="0.25"/>
  <cols>
    <col min="1" max="1" width="22.28515625" customWidth="1"/>
    <col min="2" max="13" width="8.28515625" customWidth="1"/>
    <col min="14" max="14" width="22.28515625" customWidth="1"/>
  </cols>
  <sheetData>
    <row r="1" spans="1:14" x14ac:dyDescent="0.25">
      <c r="A1" s="399" t="s">
        <v>311</v>
      </c>
      <c r="B1" s="399"/>
      <c r="C1" s="399"/>
      <c r="D1" s="399"/>
      <c r="E1" s="399"/>
      <c r="F1" s="399"/>
      <c r="G1" s="399"/>
      <c r="H1" s="399"/>
      <c r="I1" s="399"/>
      <c r="J1" s="399"/>
      <c r="K1" s="399"/>
      <c r="L1" s="399"/>
      <c r="M1" s="399"/>
      <c r="N1" s="399"/>
    </row>
    <row r="2" spans="1:14" x14ac:dyDescent="0.25">
      <c r="A2" s="400" t="s">
        <v>310</v>
      </c>
      <c r="B2" s="401"/>
      <c r="C2" s="401"/>
      <c r="D2" s="401"/>
      <c r="E2" s="401"/>
      <c r="F2" s="401"/>
      <c r="G2" s="401"/>
      <c r="H2" s="401"/>
      <c r="I2" s="401"/>
      <c r="J2" s="401"/>
      <c r="K2" s="401"/>
      <c r="L2" s="401"/>
      <c r="M2" s="401"/>
      <c r="N2" s="401"/>
    </row>
    <row r="4" spans="1:14" ht="47.45" customHeight="1" x14ac:dyDescent="0.25">
      <c r="A4" s="131" t="s">
        <v>16</v>
      </c>
      <c r="B4" s="194"/>
      <c r="C4" s="194"/>
      <c r="D4" s="194"/>
      <c r="E4" s="194"/>
      <c r="F4" s="194"/>
      <c r="G4" s="194"/>
      <c r="H4" s="194"/>
      <c r="I4" s="194"/>
      <c r="J4" s="194"/>
      <c r="K4" s="194"/>
      <c r="L4" s="194"/>
      <c r="M4" s="316"/>
      <c r="N4" s="133" t="s">
        <v>74</v>
      </c>
    </row>
    <row r="5" spans="1:14" ht="47.45" customHeight="1" x14ac:dyDescent="0.25">
      <c r="A5" s="140" t="s">
        <v>86</v>
      </c>
      <c r="B5" s="153">
        <v>2010</v>
      </c>
      <c r="C5" s="153">
        <v>2011</v>
      </c>
      <c r="D5" s="153">
        <v>2012</v>
      </c>
      <c r="E5" s="153">
        <v>2013</v>
      </c>
      <c r="F5" s="153">
        <v>2014</v>
      </c>
      <c r="G5" s="153">
        <v>2015</v>
      </c>
      <c r="H5" s="153">
        <v>2016</v>
      </c>
      <c r="I5" s="153">
        <v>2017</v>
      </c>
      <c r="J5" s="153">
        <v>2018</v>
      </c>
      <c r="K5" s="153">
        <v>2019</v>
      </c>
      <c r="L5" s="153">
        <v>2020</v>
      </c>
      <c r="M5" s="317">
        <v>2021</v>
      </c>
      <c r="N5" s="137" t="s">
        <v>131</v>
      </c>
    </row>
    <row r="6" spans="1:14" ht="47.45" customHeight="1" x14ac:dyDescent="0.25">
      <c r="A6" s="169" t="s">
        <v>19</v>
      </c>
      <c r="B6" s="189"/>
      <c r="C6" s="189"/>
      <c r="D6" s="189"/>
      <c r="E6" s="189"/>
      <c r="F6" s="189"/>
      <c r="G6" s="189"/>
      <c r="H6" s="189"/>
      <c r="I6" s="189"/>
      <c r="J6" s="189"/>
      <c r="K6" s="189"/>
      <c r="L6" s="189"/>
      <c r="M6" s="189"/>
      <c r="N6" s="187" t="s">
        <v>20</v>
      </c>
    </row>
    <row r="7" spans="1:14" ht="47.45" customHeight="1" x14ac:dyDescent="0.25">
      <c r="A7" s="117" t="s">
        <v>196</v>
      </c>
      <c r="B7" s="193">
        <v>2003</v>
      </c>
      <c r="C7" s="193">
        <v>2035</v>
      </c>
      <c r="D7" s="193">
        <v>2126</v>
      </c>
      <c r="E7" s="193">
        <v>2259</v>
      </c>
      <c r="F7" s="193">
        <v>2455</v>
      </c>
      <c r="G7" s="193">
        <v>2558</v>
      </c>
      <c r="H7" s="193">
        <v>2741</v>
      </c>
      <c r="I7" s="193">
        <v>2953</v>
      </c>
      <c r="J7" s="193">
        <v>3174</v>
      </c>
      <c r="K7" s="193">
        <v>3304</v>
      </c>
      <c r="L7" s="193">
        <v>2963</v>
      </c>
      <c r="M7" s="193">
        <v>3084.7</v>
      </c>
      <c r="N7" s="115" t="s">
        <v>199</v>
      </c>
    </row>
    <row r="8" spans="1:14" ht="47.45" customHeight="1" x14ac:dyDescent="0.25">
      <c r="A8" s="1" t="s">
        <v>202</v>
      </c>
      <c r="B8" s="8">
        <v>1219</v>
      </c>
      <c r="C8" s="8">
        <v>1235</v>
      </c>
      <c r="D8" s="8">
        <v>1267</v>
      </c>
      <c r="E8" s="8">
        <v>1205</v>
      </c>
      <c r="F8" s="8">
        <v>1463</v>
      </c>
      <c r="G8" s="8">
        <v>1646</v>
      </c>
      <c r="H8" s="8">
        <v>1800</v>
      </c>
      <c r="I8" s="8">
        <v>1917</v>
      </c>
      <c r="J8" s="8">
        <v>1958</v>
      </c>
      <c r="K8" s="8">
        <v>2088</v>
      </c>
      <c r="L8" s="8">
        <v>1623</v>
      </c>
      <c r="M8" s="8">
        <v>1770.2</v>
      </c>
      <c r="N8" s="109" t="s">
        <v>203</v>
      </c>
    </row>
    <row r="9" spans="1:14" ht="47.45" customHeight="1" x14ac:dyDescent="0.25">
      <c r="A9" s="1" t="s">
        <v>56</v>
      </c>
      <c r="B9" s="8">
        <v>3592</v>
      </c>
      <c r="C9" s="8">
        <v>3361</v>
      </c>
      <c r="D9" s="8">
        <v>3524</v>
      </c>
      <c r="E9" s="8">
        <v>3562</v>
      </c>
      <c r="F9" s="8">
        <v>5228</v>
      </c>
      <c r="G9" s="8">
        <v>4376</v>
      </c>
      <c r="H9" s="8">
        <v>5075</v>
      </c>
      <c r="I9" s="8">
        <v>5892</v>
      </c>
      <c r="J9" s="8">
        <v>6076</v>
      </c>
      <c r="K9" s="8">
        <v>6127</v>
      </c>
      <c r="L9" s="8">
        <v>5298</v>
      </c>
      <c r="M9" s="8">
        <v>5293.4</v>
      </c>
      <c r="N9" s="109" t="s">
        <v>111</v>
      </c>
    </row>
    <row r="10" spans="1:14" ht="47.45" customHeight="1" x14ac:dyDescent="0.25">
      <c r="A10" s="3" t="s">
        <v>57</v>
      </c>
      <c r="B10" s="8">
        <v>1900</v>
      </c>
      <c r="C10" s="8">
        <v>1921</v>
      </c>
      <c r="D10" s="8">
        <v>2125</v>
      </c>
      <c r="E10" s="8">
        <v>2217</v>
      </c>
      <c r="F10" s="8">
        <v>2396</v>
      </c>
      <c r="G10" s="8">
        <v>2414</v>
      </c>
      <c r="H10" s="8">
        <v>2623</v>
      </c>
      <c r="I10" s="8">
        <v>2676</v>
      </c>
      <c r="J10" s="8">
        <v>2839</v>
      </c>
      <c r="K10" s="58">
        <v>2904</v>
      </c>
      <c r="L10" s="58">
        <v>2714</v>
      </c>
      <c r="M10" s="58">
        <v>2724.4</v>
      </c>
      <c r="N10" s="112" t="s">
        <v>77</v>
      </c>
    </row>
    <row r="11" spans="1:14" ht="47.45" customHeight="1" x14ac:dyDescent="0.25">
      <c r="A11" s="1" t="s">
        <v>58</v>
      </c>
      <c r="B11" s="8">
        <v>2658</v>
      </c>
      <c r="C11" s="8">
        <v>2692</v>
      </c>
      <c r="D11" s="8">
        <v>2694</v>
      </c>
      <c r="E11" s="8">
        <v>2951</v>
      </c>
      <c r="F11" s="8">
        <v>2868</v>
      </c>
      <c r="G11" s="8">
        <v>2787</v>
      </c>
      <c r="H11" s="8">
        <v>3421</v>
      </c>
      <c r="I11" s="8">
        <v>4169</v>
      </c>
      <c r="J11" s="12">
        <v>4276</v>
      </c>
      <c r="K11" s="12">
        <v>4347</v>
      </c>
      <c r="L11" s="12">
        <v>3668</v>
      </c>
      <c r="M11" s="12">
        <v>3427.1</v>
      </c>
      <c r="N11" s="109" t="s">
        <v>112</v>
      </c>
    </row>
    <row r="12" spans="1:14" ht="47.45" customHeight="1" x14ac:dyDescent="0.25">
      <c r="A12" s="1" t="s">
        <v>59</v>
      </c>
      <c r="B12" s="8">
        <v>1665</v>
      </c>
      <c r="C12" s="8">
        <v>1791</v>
      </c>
      <c r="D12" s="8">
        <v>1755</v>
      </c>
      <c r="E12" s="8">
        <v>1725</v>
      </c>
      <c r="F12" s="8">
        <v>1994</v>
      </c>
      <c r="G12" s="8">
        <v>2161</v>
      </c>
      <c r="H12" s="8">
        <v>2092</v>
      </c>
      <c r="I12" s="8">
        <v>2353</v>
      </c>
      <c r="J12" s="12">
        <v>2748</v>
      </c>
      <c r="K12" s="12">
        <v>2878</v>
      </c>
      <c r="L12" s="12">
        <v>2615</v>
      </c>
      <c r="M12" s="12">
        <v>2651.1</v>
      </c>
      <c r="N12" s="109" t="s">
        <v>113</v>
      </c>
    </row>
    <row r="13" spans="1:14" ht="47.45" customHeight="1" x14ac:dyDescent="0.25">
      <c r="A13" s="1" t="s">
        <v>60</v>
      </c>
      <c r="B13" s="8">
        <v>1587</v>
      </c>
      <c r="C13" s="8">
        <v>1729</v>
      </c>
      <c r="D13" s="8">
        <v>1787</v>
      </c>
      <c r="E13" s="8">
        <v>1886</v>
      </c>
      <c r="F13" s="8">
        <v>1999</v>
      </c>
      <c r="G13" s="8">
        <v>2079</v>
      </c>
      <c r="H13" s="8">
        <v>2236</v>
      </c>
      <c r="I13" s="8">
        <v>2558</v>
      </c>
      <c r="J13" s="8">
        <v>2756</v>
      </c>
      <c r="K13" s="8">
        <v>2807</v>
      </c>
      <c r="L13" s="8">
        <v>2500</v>
      </c>
      <c r="M13" s="8">
        <v>2292.5</v>
      </c>
      <c r="N13" s="109" t="s">
        <v>114</v>
      </c>
    </row>
    <row r="14" spans="1:14" ht="47.45" customHeight="1" x14ac:dyDescent="0.25">
      <c r="A14" s="4" t="s">
        <v>61</v>
      </c>
      <c r="B14" s="8">
        <v>1551</v>
      </c>
      <c r="C14" s="8">
        <v>1608</v>
      </c>
      <c r="D14" s="8">
        <v>1650</v>
      </c>
      <c r="E14" s="8">
        <v>1755</v>
      </c>
      <c r="F14" s="8">
        <v>1903</v>
      </c>
      <c r="G14" s="8">
        <v>1932</v>
      </c>
      <c r="H14" s="8">
        <v>2045</v>
      </c>
      <c r="I14" s="8">
        <v>2178</v>
      </c>
      <c r="J14" s="8">
        <v>2336</v>
      </c>
      <c r="K14" s="8">
        <v>2547</v>
      </c>
      <c r="L14" s="8">
        <v>2143</v>
      </c>
      <c r="M14" s="8">
        <v>2181.6999999999998</v>
      </c>
      <c r="N14" s="111" t="s">
        <v>115</v>
      </c>
    </row>
    <row r="15" spans="1:14" ht="47.45" customHeight="1" x14ac:dyDescent="0.25">
      <c r="A15" s="1" t="s">
        <v>62</v>
      </c>
      <c r="B15" s="8">
        <v>1971</v>
      </c>
      <c r="C15" s="8">
        <v>1871</v>
      </c>
      <c r="D15" s="8">
        <v>2013</v>
      </c>
      <c r="E15" s="8">
        <v>2073</v>
      </c>
      <c r="F15" s="8">
        <v>2207</v>
      </c>
      <c r="G15" s="8">
        <v>2434</v>
      </c>
      <c r="H15" s="8">
        <v>2605</v>
      </c>
      <c r="I15" s="8">
        <v>2751</v>
      </c>
      <c r="J15" s="12">
        <v>2870</v>
      </c>
      <c r="K15" s="12">
        <v>2993</v>
      </c>
      <c r="L15" s="12">
        <v>2487</v>
      </c>
      <c r="M15" s="12">
        <v>2571.6999999999998</v>
      </c>
      <c r="N15" s="109" t="s">
        <v>116</v>
      </c>
    </row>
    <row r="16" spans="1:14" ht="47.45" customHeight="1" x14ac:dyDescent="0.25">
      <c r="A16" s="1" t="s">
        <v>63</v>
      </c>
      <c r="B16" s="8">
        <v>1247</v>
      </c>
      <c r="C16" s="8">
        <v>1267</v>
      </c>
      <c r="D16" s="8">
        <v>1441</v>
      </c>
      <c r="E16" s="8">
        <v>1581</v>
      </c>
      <c r="F16" s="8">
        <v>1614</v>
      </c>
      <c r="G16" s="8">
        <v>1706</v>
      </c>
      <c r="H16" s="8">
        <v>1711</v>
      </c>
      <c r="I16" s="8">
        <v>1948</v>
      </c>
      <c r="J16" s="8">
        <v>2191</v>
      </c>
      <c r="K16" s="8">
        <v>2353</v>
      </c>
      <c r="L16" s="8">
        <v>2024</v>
      </c>
      <c r="M16" s="8">
        <v>2133.4</v>
      </c>
      <c r="N16" s="109" t="s">
        <v>117</v>
      </c>
    </row>
    <row r="17" spans="1:14" ht="47.45" customHeight="1" x14ac:dyDescent="0.25">
      <c r="A17" s="1" t="s">
        <v>64</v>
      </c>
      <c r="B17" s="8">
        <v>3349</v>
      </c>
      <c r="C17" s="8">
        <v>3355</v>
      </c>
      <c r="D17" s="8">
        <v>3195</v>
      </c>
      <c r="E17" s="8">
        <v>3526</v>
      </c>
      <c r="F17" s="8">
        <v>3758</v>
      </c>
      <c r="G17" s="8">
        <v>3856</v>
      </c>
      <c r="H17" s="8">
        <v>4251</v>
      </c>
      <c r="I17" s="8">
        <v>4829</v>
      </c>
      <c r="J17" s="8">
        <v>5115</v>
      </c>
      <c r="K17" s="8">
        <v>5177</v>
      </c>
      <c r="L17" s="8">
        <v>4664</v>
      </c>
      <c r="M17" s="8">
        <v>4597</v>
      </c>
      <c r="N17" s="109" t="s">
        <v>118</v>
      </c>
    </row>
    <row r="18" spans="1:14" ht="47.45" customHeight="1" x14ac:dyDescent="0.25">
      <c r="A18" s="1" t="s">
        <v>65</v>
      </c>
      <c r="B18" s="8">
        <v>3452</v>
      </c>
      <c r="C18" s="8">
        <v>3359</v>
      </c>
      <c r="D18" s="8">
        <v>3367</v>
      </c>
      <c r="E18" s="8">
        <v>3548</v>
      </c>
      <c r="F18" s="8">
        <v>4073</v>
      </c>
      <c r="G18" s="8">
        <v>4012</v>
      </c>
      <c r="H18" s="8">
        <v>4731</v>
      </c>
      <c r="I18" s="8">
        <v>4913</v>
      </c>
      <c r="J18" s="8">
        <v>5372</v>
      </c>
      <c r="K18" s="8">
        <v>5515</v>
      </c>
      <c r="L18" s="8">
        <v>4755</v>
      </c>
      <c r="M18" s="8">
        <v>4452.1000000000004</v>
      </c>
      <c r="N18" s="109" t="s">
        <v>119</v>
      </c>
    </row>
    <row r="19" spans="1:14" ht="47.45" customHeight="1" x14ac:dyDescent="0.25">
      <c r="A19" s="1" t="s">
        <v>66</v>
      </c>
      <c r="B19" s="8">
        <v>3247</v>
      </c>
      <c r="C19" s="8">
        <v>3380</v>
      </c>
      <c r="D19" s="8">
        <v>3664</v>
      </c>
      <c r="E19" s="8">
        <v>3841</v>
      </c>
      <c r="F19" s="8">
        <v>4528</v>
      </c>
      <c r="G19" s="8">
        <v>4425</v>
      </c>
      <c r="H19" s="8">
        <v>4635</v>
      </c>
      <c r="I19" s="8">
        <v>5440</v>
      </c>
      <c r="J19" s="12">
        <v>6835</v>
      </c>
      <c r="K19" s="12">
        <v>6785</v>
      </c>
      <c r="L19" s="12">
        <v>3868</v>
      </c>
      <c r="M19" s="12">
        <v>3925.5</v>
      </c>
      <c r="N19" s="109" t="s">
        <v>120</v>
      </c>
    </row>
    <row r="20" spans="1:14" ht="47.45" customHeight="1" x14ac:dyDescent="0.25">
      <c r="A20" s="1" t="s">
        <v>67</v>
      </c>
      <c r="B20" s="8">
        <v>2598</v>
      </c>
      <c r="C20" s="8">
        <v>2922</v>
      </c>
      <c r="D20" s="8">
        <v>3262</v>
      </c>
      <c r="E20" s="8">
        <v>3151</v>
      </c>
      <c r="F20" s="8">
        <v>3474</v>
      </c>
      <c r="G20" s="8">
        <v>3873</v>
      </c>
      <c r="H20" s="8">
        <v>4103</v>
      </c>
      <c r="I20" s="8">
        <v>4740</v>
      </c>
      <c r="J20" s="8">
        <v>5475</v>
      </c>
      <c r="K20" s="8">
        <v>5563</v>
      </c>
      <c r="L20" s="8">
        <v>4667</v>
      </c>
      <c r="M20" s="8">
        <v>4748</v>
      </c>
      <c r="N20" s="109" t="s">
        <v>121</v>
      </c>
    </row>
    <row r="21" spans="1:14" ht="47.45" customHeight="1" x14ac:dyDescent="0.25">
      <c r="A21" s="3" t="s">
        <v>68</v>
      </c>
      <c r="B21" s="8">
        <v>1471</v>
      </c>
      <c r="C21" s="8">
        <v>1398</v>
      </c>
      <c r="D21" s="8">
        <v>1286</v>
      </c>
      <c r="E21" s="8">
        <v>1491</v>
      </c>
      <c r="F21" s="8">
        <v>1602</v>
      </c>
      <c r="G21" s="8">
        <v>1599</v>
      </c>
      <c r="H21" s="8">
        <v>1771</v>
      </c>
      <c r="I21" s="8">
        <v>1955</v>
      </c>
      <c r="J21" s="8">
        <v>2221</v>
      </c>
      <c r="K21" s="58">
        <v>2294</v>
      </c>
      <c r="L21" s="58">
        <v>2004</v>
      </c>
      <c r="M21" s="58">
        <v>1991.2</v>
      </c>
      <c r="N21" s="112" t="s">
        <v>122</v>
      </c>
    </row>
    <row r="22" spans="1:14" ht="47.45" customHeight="1" x14ac:dyDescent="0.25">
      <c r="A22" s="1" t="s">
        <v>69</v>
      </c>
      <c r="B22" s="8">
        <v>2385</v>
      </c>
      <c r="C22" s="8">
        <v>2512</v>
      </c>
      <c r="D22" s="8">
        <v>2629</v>
      </c>
      <c r="E22" s="8">
        <v>2972</v>
      </c>
      <c r="F22" s="8">
        <v>3231</v>
      </c>
      <c r="G22" s="8">
        <v>3279</v>
      </c>
      <c r="H22" s="8">
        <v>3516</v>
      </c>
      <c r="I22" s="8">
        <v>3750</v>
      </c>
      <c r="J22" s="8">
        <v>3890</v>
      </c>
      <c r="K22" s="8">
        <v>4175</v>
      </c>
      <c r="L22" s="8">
        <v>4213</v>
      </c>
      <c r="M22" s="8">
        <v>4327</v>
      </c>
      <c r="N22" s="109" t="s">
        <v>128</v>
      </c>
    </row>
    <row r="23" spans="1:14" ht="47.45" customHeight="1" x14ac:dyDescent="0.25">
      <c r="A23" s="4" t="s">
        <v>70</v>
      </c>
      <c r="B23" s="8">
        <v>3244</v>
      </c>
      <c r="C23" s="8">
        <v>3269</v>
      </c>
      <c r="D23" s="8">
        <v>3496</v>
      </c>
      <c r="E23" s="8">
        <v>3773</v>
      </c>
      <c r="F23" s="8">
        <v>4200</v>
      </c>
      <c r="G23" s="8">
        <v>4452</v>
      </c>
      <c r="H23" s="8">
        <v>4720</v>
      </c>
      <c r="I23" s="8">
        <v>5008</v>
      </c>
      <c r="J23" s="12">
        <v>5317</v>
      </c>
      <c r="K23" s="12">
        <v>5753</v>
      </c>
      <c r="L23" s="12">
        <v>5944</v>
      </c>
      <c r="M23" s="12">
        <v>6375.3</v>
      </c>
      <c r="N23" s="111" t="s">
        <v>123</v>
      </c>
    </row>
    <row r="24" spans="1:14" ht="47.45" customHeight="1" x14ac:dyDescent="0.25">
      <c r="A24" s="1" t="s">
        <v>71</v>
      </c>
      <c r="B24" s="8">
        <v>2735</v>
      </c>
      <c r="C24" s="8">
        <v>2667</v>
      </c>
      <c r="D24" s="8">
        <v>2838</v>
      </c>
      <c r="E24" s="8">
        <v>2908</v>
      </c>
      <c r="F24" s="8">
        <v>3421</v>
      </c>
      <c r="G24" s="8">
        <v>3652</v>
      </c>
      <c r="H24" s="8">
        <v>3476</v>
      </c>
      <c r="I24" s="8">
        <v>4273</v>
      </c>
      <c r="J24" s="8">
        <v>4657</v>
      </c>
      <c r="K24" s="8">
        <v>4620</v>
      </c>
      <c r="L24" s="8">
        <v>4761</v>
      </c>
      <c r="M24" s="8">
        <v>5192.8</v>
      </c>
      <c r="N24" s="109" t="s">
        <v>129</v>
      </c>
    </row>
    <row r="25" spans="1:14" ht="47.45" customHeight="1" x14ac:dyDescent="0.25">
      <c r="A25" s="4" t="s">
        <v>175</v>
      </c>
      <c r="B25" s="8">
        <v>1562</v>
      </c>
      <c r="C25" s="8">
        <v>1635</v>
      </c>
      <c r="D25" s="8">
        <v>1678</v>
      </c>
      <c r="E25" s="8">
        <v>1661</v>
      </c>
      <c r="F25" s="8">
        <v>1911</v>
      </c>
      <c r="G25" s="8">
        <v>2013</v>
      </c>
      <c r="H25" s="8">
        <v>2212</v>
      </c>
      <c r="I25" s="8">
        <v>2500</v>
      </c>
      <c r="J25" s="8">
        <v>2946</v>
      </c>
      <c r="K25" s="8">
        <v>3067</v>
      </c>
      <c r="L25" s="8">
        <v>2901</v>
      </c>
      <c r="M25" s="8">
        <v>3132</v>
      </c>
      <c r="N25" s="111" t="s">
        <v>124</v>
      </c>
    </row>
    <row r="26" spans="1:14" ht="47.45" customHeight="1" x14ac:dyDescent="0.25">
      <c r="A26" s="1" t="s">
        <v>72</v>
      </c>
      <c r="B26" s="8">
        <v>1491</v>
      </c>
      <c r="C26" s="8">
        <v>1537</v>
      </c>
      <c r="D26" s="8">
        <v>1513</v>
      </c>
      <c r="E26" s="8">
        <v>1678</v>
      </c>
      <c r="F26" s="8">
        <v>1821</v>
      </c>
      <c r="G26" s="8">
        <v>2000</v>
      </c>
      <c r="H26" s="8">
        <v>1960</v>
      </c>
      <c r="I26" s="8">
        <v>2345</v>
      </c>
      <c r="J26" s="8">
        <v>2420</v>
      </c>
      <c r="K26" s="8">
        <v>2498</v>
      </c>
      <c r="L26" s="8">
        <v>2205</v>
      </c>
      <c r="M26" s="8">
        <v>2022.7</v>
      </c>
      <c r="N26" s="109" t="s">
        <v>130</v>
      </c>
    </row>
    <row r="27" spans="1:14" ht="15" customHeight="1" x14ac:dyDescent="0.25">
      <c r="A27" s="16" t="s">
        <v>151</v>
      </c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68"/>
    </row>
    <row r="28" spans="1:14" ht="15" customHeight="1" x14ac:dyDescent="0.25">
      <c r="A28" s="16" t="s">
        <v>152</v>
      </c>
      <c r="B28" s="16"/>
      <c r="C28" s="16"/>
      <c r="D28" s="16"/>
      <c r="E28" s="16"/>
      <c r="F28" s="16"/>
    </row>
    <row r="29" spans="1:14" ht="15" customHeight="1" x14ac:dyDescent="0.25">
      <c r="A29" s="17" t="s">
        <v>150</v>
      </c>
      <c r="B29" s="16"/>
      <c r="C29" s="16"/>
      <c r="D29" s="16"/>
      <c r="E29" s="16"/>
      <c r="F29" s="16"/>
    </row>
    <row r="30" spans="1:14" ht="15" customHeight="1" x14ac:dyDescent="0.25">
      <c r="A30" s="16" t="s">
        <v>146</v>
      </c>
      <c r="B30" s="16"/>
      <c r="C30" s="16"/>
      <c r="D30" s="16"/>
      <c r="E30" s="16"/>
      <c r="F30" s="16"/>
    </row>
    <row r="31" spans="1:14" ht="15" customHeight="1" x14ac:dyDescent="0.25">
      <c r="A31" s="17" t="s">
        <v>147</v>
      </c>
      <c r="B31" s="16"/>
      <c r="C31" s="16"/>
      <c r="D31" s="16"/>
      <c r="E31" s="16"/>
      <c r="F31" s="16"/>
    </row>
    <row r="32" spans="1:14" x14ac:dyDescent="0.25">
      <c r="B32" s="17"/>
      <c r="C32" s="17"/>
      <c r="D32" s="17"/>
      <c r="E32" s="17"/>
      <c r="F32" s="17"/>
    </row>
  </sheetData>
  <mergeCells count="2">
    <mergeCell ref="A1:N1"/>
    <mergeCell ref="A2:N2"/>
  </mergeCells>
  <pageMargins left="0.43307086614173229" right="7.874015748031496E-2" top="0.55118110236220474" bottom="7.874015748031496E-2" header="0.31496062992125984" footer="0.31496062992125984"/>
  <pageSetup paperSize="9" scale="6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1:N41"/>
  <sheetViews>
    <sheetView view="pageBreakPreview" topLeftCell="A25" zoomScale="115" zoomScaleNormal="55" zoomScaleSheetLayoutView="115" workbookViewId="0">
      <selection activeCell="AA13" sqref="AA13"/>
    </sheetView>
  </sheetViews>
  <sheetFormatPr defaultRowHeight="15" x14ac:dyDescent="0.25"/>
  <cols>
    <col min="1" max="1" width="21.140625" style="18" customWidth="1"/>
    <col min="2" max="13" width="8.28515625" customWidth="1"/>
    <col min="14" max="14" width="21.140625" style="18" customWidth="1"/>
  </cols>
  <sheetData>
    <row r="1" spans="1:14" x14ac:dyDescent="0.25">
      <c r="A1" s="399" t="s">
        <v>248</v>
      </c>
      <c r="B1" s="399"/>
      <c r="C1" s="399"/>
      <c r="D1" s="399"/>
      <c r="E1" s="399"/>
      <c r="F1" s="399"/>
      <c r="G1" s="399"/>
      <c r="H1" s="399"/>
      <c r="I1" s="399"/>
      <c r="J1" s="399"/>
      <c r="K1" s="399"/>
      <c r="L1" s="399"/>
      <c r="M1" s="399"/>
      <c r="N1" s="399"/>
    </row>
    <row r="2" spans="1:14" x14ac:dyDescent="0.25">
      <c r="A2" s="400" t="s">
        <v>249</v>
      </c>
      <c r="B2" s="400"/>
      <c r="C2" s="400"/>
      <c r="D2" s="400"/>
      <c r="E2" s="400"/>
      <c r="F2" s="400"/>
      <c r="G2" s="400"/>
      <c r="H2" s="400"/>
      <c r="I2" s="400"/>
      <c r="J2" s="400"/>
      <c r="K2" s="400"/>
      <c r="L2" s="400"/>
      <c r="M2" s="400"/>
      <c r="N2" s="400"/>
    </row>
    <row r="4" spans="1:14" ht="33" customHeight="1" x14ac:dyDescent="0.25">
      <c r="A4" s="131" t="s">
        <v>17</v>
      </c>
      <c r="B4" s="138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58"/>
      <c r="N4" s="139" t="s">
        <v>75</v>
      </c>
    </row>
    <row r="5" spans="1:14" ht="33" customHeight="1" x14ac:dyDescent="0.25">
      <c r="A5" s="140" t="s">
        <v>0</v>
      </c>
      <c r="B5" s="135">
        <v>2010</v>
      </c>
      <c r="C5" s="135">
        <v>2011</v>
      </c>
      <c r="D5" s="136">
        <v>2012</v>
      </c>
      <c r="E5" s="135">
        <v>2013</v>
      </c>
      <c r="F5" s="136">
        <v>2014</v>
      </c>
      <c r="G5" s="135">
        <v>2015</v>
      </c>
      <c r="H5" s="135">
        <v>2016</v>
      </c>
      <c r="I5" s="135">
        <v>2017</v>
      </c>
      <c r="J5" s="135">
        <v>2018</v>
      </c>
      <c r="K5" s="135">
        <v>2019</v>
      </c>
      <c r="L5" s="135">
        <v>2020</v>
      </c>
      <c r="M5" s="135">
        <v>2021</v>
      </c>
      <c r="N5" s="137" t="s">
        <v>1</v>
      </c>
    </row>
    <row r="6" spans="1:14" ht="33" customHeight="1" x14ac:dyDescent="0.25">
      <c r="A6" s="120" t="s">
        <v>3</v>
      </c>
      <c r="B6" s="125">
        <v>2716.6</v>
      </c>
      <c r="C6" s="125">
        <v>2953.9</v>
      </c>
      <c r="D6" s="125">
        <v>3037.9</v>
      </c>
      <c r="E6" s="125">
        <v>3118.9</v>
      </c>
      <c r="F6" s="125">
        <v>3321.8</v>
      </c>
      <c r="G6" s="125">
        <v>3299.2</v>
      </c>
      <c r="H6" s="125">
        <v>3389.7</v>
      </c>
      <c r="I6" s="125">
        <v>3525.9</v>
      </c>
      <c r="J6" s="125">
        <v>3551.4</v>
      </c>
      <c r="K6" s="125">
        <v>3759.3</v>
      </c>
      <c r="L6" s="125">
        <v>3839.6</v>
      </c>
      <c r="M6" s="125">
        <v>3978</v>
      </c>
      <c r="N6" s="122" t="s">
        <v>18</v>
      </c>
    </row>
    <row r="7" spans="1:14" ht="33" customHeight="1" x14ac:dyDescent="0.25">
      <c r="A7" s="1" t="s">
        <v>6</v>
      </c>
      <c r="B7" s="10">
        <v>87.4</v>
      </c>
      <c r="C7" s="10">
        <v>95.6</v>
      </c>
      <c r="D7" s="10">
        <v>95.2</v>
      </c>
      <c r="E7" s="10">
        <v>96.5</v>
      </c>
      <c r="F7" s="10">
        <v>93.8</v>
      </c>
      <c r="G7" s="10">
        <v>89.9</v>
      </c>
      <c r="H7" s="10">
        <v>88.2</v>
      </c>
      <c r="I7" s="10">
        <v>86.2</v>
      </c>
      <c r="J7" s="11">
        <v>84.6</v>
      </c>
      <c r="K7" s="11">
        <v>87.2</v>
      </c>
      <c r="L7" s="11">
        <v>74.099999999999994</v>
      </c>
      <c r="M7" s="11">
        <v>68.900000000000006</v>
      </c>
      <c r="N7" s="109" t="s">
        <v>6</v>
      </c>
    </row>
    <row r="8" spans="1:14" ht="33" customHeight="1" x14ac:dyDescent="0.25">
      <c r="A8" s="1" t="s">
        <v>7</v>
      </c>
      <c r="B8" s="10">
        <v>484.1</v>
      </c>
      <c r="C8" s="10">
        <v>488.9</v>
      </c>
      <c r="D8" s="10">
        <v>464.8</v>
      </c>
      <c r="E8" s="10">
        <v>494.1</v>
      </c>
      <c r="F8" s="10">
        <v>478.1</v>
      </c>
      <c r="G8" s="10">
        <v>479.7</v>
      </c>
      <c r="H8" s="10">
        <v>476.6</v>
      </c>
      <c r="I8" s="10">
        <v>493.5</v>
      </c>
      <c r="J8" s="10">
        <v>490.3</v>
      </c>
      <c r="K8" s="10">
        <v>506</v>
      </c>
      <c r="L8" s="10">
        <v>480.9</v>
      </c>
      <c r="M8" s="10">
        <v>487.3</v>
      </c>
      <c r="N8" s="109" t="s">
        <v>7</v>
      </c>
    </row>
    <row r="9" spans="1:14" ht="33" customHeight="1" x14ac:dyDescent="0.25">
      <c r="A9" s="3" t="s">
        <v>8</v>
      </c>
      <c r="B9" s="10">
        <v>642.79999999999995</v>
      </c>
      <c r="C9" s="10">
        <v>701.8</v>
      </c>
      <c r="D9" s="10">
        <v>702.7</v>
      </c>
      <c r="E9" s="10">
        <v>704.5</v>
      </c>
      <c r="F9" s="10">
        <v>725.8</v>
      </c>
      <c r="G9" s="10">
        <v>714.1</v>
      </c>
      <c r="H9" s="10">
        <v>730.5</v>
      </c>
      <c r="I9" s="10">
        <v>733.2</v>
      </c>
      <c r="J9" s="10">
        <v>725.1</v>
      </c>
      <c r="K9" s="57">
        <v>741.5</v>
      </c>
      <c r="L9" s="57">
        <v>734.6</v>
      </c>
      <c r="M9" s="57">
        <v>772.7</v>
      </c>
      <c r="N9" s="112" t="s">
        <v>8</v>
      </c>
    </row>
    <row r="10" spans="1:14" ht="33" customHeight="1" x14ac:dyDescent="0.25">
      <c r="A10" s="1" t="s">
        <v>9</v>
      </c>
      <c r="B10" s="10">
        <v>431.9</v>
      </c>
      <c r="C10" s="10">
        <v>507.8</v>
      </c>
      <c r="D10" s="10">
        <v>535</v>
      </c>
      <c r="E10" s="10">
        <v>567.1</v>
      </c>
      <c r="F10" s="10">
        <v>627.5</v>
      </c>
      <c r="G10" s="10">
        <v>629.29999999999995</v>
      </c>
      <c r="H10" s="10">
        <v>636.70000000000005</v>
      </c>
      <c r="I10" s="10">
        <v>670.4</v>
      </c>
      <c r="J10" s="10">
        <v>662.2</v>
      </c>
      <c r="K10" s="10">
        <v>687.1</v>
      </c>
      <c r="L10" s="10">
        <v>684.8</v>
      </c>
      <c r="M10" s="10">
        <v>686.5</v>
      </c>
      <c r="N10" s="109" t="s">
        <v>9</v>
      </c>
    </row>
    <row r="11" spans="1:14" ht="33" customHeight="1" x14ac:dyDescent="0.25">
      <c r="A11" s="4" t="s">
        <v>10</v>
      </c>
      <c r="B11" s="10">
        <v>350.9</v>
      </c>
      <c r="C11" s="10">
        <v>374</v>
      </c>
      <c r="D11" s="10">
        <v>385.5</v>
      </c>
      <c r="E11" s="10">
        <v>399.6</v>
      </c>
      <c r="F11" s="10">
        <v>439.1</v>
      </c>
      <c r="G11" s="10">
        <v>430</v>
      </c>
      <c r="H11" s="10">
        <v>456.3</v>
      </c>
      <c r="I11" s="10">
        <v>484.5</v>
      </c>
      <c r="J11" s="11">
        <v>516.20000000000005</v>
      </c>
      <c r="K11" s="11">
        <v>558.29999999999995</v>
      </c>
      <c r="L11" s="11">
        <v>593.20000000000005</v>
      </c>
      <c r="M11" s="11">
        <v>625.9</v>
      </c>
      <c r="N11" s="111" t="s">
        <v>10</v>
      </c>
    </row>
    <row r="12" spans="1:14" ht="33" customHeight="1" x14ac:dyDescent="0.25">
      <c r="A12" s="1" t="s">
        <v>11</v>
      </c>
      <c r="B12" s="10">
        <v>277.89999999999998</v>
      </c>
      <c r="C12" s="10">
        <v>300.60000000000002</v>
      </c>
      <c r="D12" s="10">
        <v>326.3</v>
      </c>
      <c r="E12" s="10">
        <v>319.60000000000002</v>
      </c>
      <c r="F12" s="10">
        <v>351.3</v>
      </c>
      <c r="G12" s="10">
        <v>358.6</v>
      </c>
      <c r="H12" s="10">
        <v>361.7</v>
      </c>
      <c r="I12" s="10">
        <v>387.7</v>
      </c>
      <c r="J12" s="10">
        <v>384.4</v>
      </c>
      <c r="K12" s="10">
        <v>417.2</v>
      </c>
      <c r="L12" s="10">
        <v>453.7</v>
      </c>
      <c r="M12" s="10">
        <v>508</v>
      </c>
      <c r="N12" s="109" t="s">
        <v>11</v>
      </c>
    </row>
    <row r="13" spans="1:14" ht="33" customHeight="1" x14ac:dyDescent="0.25">
      <c r="A13" s="4" t="s">
        <v>12</v>
      </c>
      <c r="B13" s="10">
        <v>221.3</v>
      </c>
      <c r="C13" s="10">
        <v>241.6</v>
      </c>
      <c r="D13" s="10">
        <v>254.7</v>
      </c>
      <c r="E13" s="10">
        <v>248.5</v>
      </c>
      <c r="F13" s="10">
        <v>282</v>
      </c>
      <c r="G13" s="10">
        <v>275.60000000000002</v>
      </c>
      <c r="H13" s="10">
        <v>302.8</v>
      </c>
      <c r="I13" s="10">
        <v>310</v>
      </c>
      <c r="J13" s="10">
        <v>318.10000000000002</v>
      </c>
      <c r="K13" s="10">
        <v>356.7</v>
      </c>
      <c r="L13" s="10">
        <v>363.4</v>
      </c>
      <c r="M13" s="10">
        <v>397.1</v>
      </c>
      <c r="N13" s="111" t="s">
        <v>12</v>
      </c>
    </row>
    <row r="14" spans="1:14" ht="33" customHeight="1" x14ac:dyDescent="0.25">
      <c r="A14" s="1" t="s">
        <v>13</v>
      </c>
      <c r="B14" s="10">
        <v>149.1</v>
      </c>
      <c r="C14" s="10">
        <v>166</v>
      </c>
      <c r="D14" s="10">
        <v>178.3</v>
      </c>
      <c r="E14" s="10">
        <v>187.6</v>
      </c>
      <c r="F14" s="10">
        <v>201.7</v>
      </c>
      <c r="G14" s="10">
        <v>199</v>
      </c>
      <c r="H14" s="10">
        <v>207</v>
      </c>
      <c r="I14" s="10">
        <v>219.8</v>
      </c>
      <c r="J14" s="10">
        <v>226.5</v>
      </c>
      <c r="K14" s="10">
        <v>242.6</v>
      </c>
      <c r="L14" s="10">
        <v>269.8</v>
      </c>
      <c r="M14" s="10">
        <v>265.2</v>
      </c>
      <c r="N14" s="109" t="s">
        <v>13</v>
      </c>
    </row>
    <row r="15" spans="1:14" ht="33" customHeight="1" x14ac:dyDescent="0.25">
      <c r="A15" s="4" t="s">
        <v>14</v>
      </c>
      <c r="B15" s="10">
        <v>55.3</v>
      </c>
      <c r="C15" s="10">
        <v>62</v>
      </c>
      <c r="D15" s="10">
        <v>76.5</v>
      </c>
      <c r="E15" s="10">
        <v>83.4</v>
      </c>
      <c r="F15" s="10">
        <v>95.2</v>
      </c>
      <c r="G15" s="10">
        <v>97.7</v>
      </c>
      <c r="H15" s="10">
        <v>106.1</v>
      </c>
      <c r="I15" s="10">
        <v>115.6</v>
      </c>
      <c r="J15" s="11">
        <v>118.3</v>
      </c>
      <c r="K15" s="11">
        <v>125.9</v>
      </c>
      <c r="L15" s="11">
        <v>145.6</v>
      </c>
      <c r="M15" s="11">
        <v>129.6</v>
      </c>
      <c r="N15" s="111" t="s">
        <v>14</v>
      </c>
    </row>
    <row r="16" spans="1:14" ht="33" customHeight="1" x14ac:dyDescent="0.25">
      <c r="A16" s="1" t="s">
        <v>15</v>
      </c>
      <c r="B16" s="11">
        <v>15.9</v>
      </c>
      <c r="C16" s="11">
        <v>15.7</v>
      </c>
      <c r="D16" s="11">
        <v>18.899999999999999</v>
      </c>
      <c r="E16" s="11">
        <v>17.899999999999999</v>
      </c>
      <c r="F16" s="11">
        <v>27.3</v>
      </c>
      <c r="G16" s="11">
        <v>25.4</v>
      </c>
      <c r="H16" s="11">
        <v>23.9</v>
      </c>
      <c r="I16" s="11">
        <v>25.2</v>
      </c>
      <c r="J16" s="10">
        <v>25.7</v>
      </c>
      <c r="K16" s="10">
        <v>36.700000000000003</v>
      </c>
      <c r="L16" s="10">
        <v>39.6</v>
      </c>
      <c r="M16" s="10">
        <v>36.799999999999997</v>
      </c>
      <c r="N16" s="109" t="s">
        <v>15</v>
      </c>
    </row>
    <row r="17" spans="1:14" ht="33" customHeight="1" x14ac:dyDescent="0.25">
      <c r="A17" s="120" t="s">
        <v>4</v>
      </c>
      <c r="B17" s="121">
        <v>1498</v>
      </c>
      <c r="C17" s="121">
        <v>1467</v>
      </c>
      <c r="D17" s="121">
        <v>1500</v>
      </c>
      <c r="E17" s="121">
        <v>1600</v>
      </c>
      <c r="F17" s="121">
        <v>1700</v>
      </c>
      <c r="G17" s="121">
        <v>1855</v>
      </c>
      <c r="H17" s="121">
        <v>2000</v>
      </c>
      <c r="I17" s="121">
        <v>2145</v>
      </c>
      <c r="J17" s="121">
        <v>2227</v>
      </c>
      <c r="K17" s="121">
        <v>2370</v>
      </c>
      <c r="L17" s="121">
        <v>2019</v>
      </c>
      <c r="M17" s="121">
        <v>2145</v>
      </c>
      <c r="N17" s="122" t="s">
        <v>5</v>
      </c>
    </row>
    <row r="18" spans="1:14" ht="33" customHeight="1" x14ac:dyDescent="0.25">
      <c r="A18" s="1" t="s">
        <v>6</v>
      </c>
      <c r="B18" s="8">
        <v>600</v>
      </c>
      <c r="C18" s="8">
        <v>740</v>
      </c>
      <c r="D18" s="8">
        <v>700</v>
      </c>
      <c r="E18" s="8">
        <v>800</v>
      </c>
      <c r="F18" s="8">
        <v>900</v>
      </c>
      <c r="G18" s="8">
        <v>900</v>
      </c>
      <c r="H18" s="8">
        <v>900</v>
      </c>
      <c r="I18" s="8">
        <v>1100</v>
      </c>
      <c r="J18" s="12">
        <v>1365</v>
      </c>
      <c r="K18" s="12">
        <v>1318</v>
      </c>
      <c r="L18" s="12">
        <v>1211</v>
      </c>
      <c r="M18" s="12">
        <v>1192</v>
      </c>
      <c r="N18" s="109" t="s">
        <v>6</v>
      </c>
    </row>
    <row r="19" spans="1:14" ht="33" customHeight="1" x14ac:dyDescent="0.25">
      <c r="A19" s="1" t="s">
        <v>7</v>
      </c>
      <c r="B19" s="8">
        <v>1000</v>
      </c>
      <c r="C19" s="8">
        <v>1000</v>
      </c>
      <c r="D19" s="8">
        <v>1000</v>
      </c>
      <c r="E19" s="8">
        <v>1050</v>
      </c>
      <c r="F19" s="8">
        <v>1100</v>
      </c>
      <c r="G19" s="8">
        <v>1200</v>
      </c>
      <c r="H19" s="8">
        <v>1200</v>
      </c>
      <c r="I19" s="8">
        <v>1400</v>
      </c>
      <c r="J19" s="8">
        <v>1499</v>
      </c>
      <c r="K19" s="8">
        <v>1473</v>
      </c>
      <c r="L19" s="8">
        <v>1250</v>
      </c>
      <c r="M19" s="8">
        <v>1242</v>
      </c>
      <c r="N19" s="109" t="s">
        <v>7</v>
      </c>
    </row>
    <row r="20" spans="1:14" ht="33" customHeight="1" x14ac:dyDescent="0.25">
      <c r="A20" s="3" t="s">
        <v>8</v>
      </c>
      <c r="B20" s="8">
        <v>1500</v>
      </c>
      <c r="C20" s="8">
        <v>1500</v>
      </c>
      <c r="D20" s="8">
        <v>1550</v>
      </c>
      <c r="E20" s="8">
        <v>1623</v>
      </c>
      <c r="F20" s="8">
        <v>1698</v>
      </c>
      <c r="G20" s="8">
        <v>1800</v>
      </c>
      <c r="H20" s="8">
        <v>2000</v>
      </c>
      <c r="I20" s="8">
        <v>2145</v>
      </c>
      <c r="J20" s="8">
        <v>2108</v>
      </c>
      <c r="K20" s="58">
        <v>2261</v>
      </c>
      <c r="L20" s="58">
        <v>1716</v>
      </c>
      <c r="M20" s="58">
        <v>1780</v>
      </c>
      <c r="N20" s="112" t="s">
        <v>8</v>
      </c>
    </row>
    <row r="21" spans="1:14" ht="33" customHeight="1" x14ac:dyDescent="0.25">
      <c r="A21" s="1" t="s">
        <v>9</v>
      </c>
      <c r="B21" s="8">
        <v>1800</v>
      </c>
      <c r="C21" s="8">
        <v>1714</v>
      </c>
      <c r="D21" s="8">
        <v>1875</v>
      </c>
      <c r="E21" s="8">
        <v>2000</v>
      </c>
      <c r="F21" s="8">
        <v>2065</v>
      </c>
      <c r="G21" s="8">
        <v>2200</v>
      </c>
      <c r="H21" s="8">
        <v>2350</v>
      </c>
      <c r="I21" s="8">
        <v>2500</v>
      </c>
      <c r="J21" s="8">
        <v>2520</v>
      </c>
      <c r="K21" s="8">
        <v>2732</v>
      </c>
      <c r="L21" s="8">
        <v>2437</v>
      </c>
      <c r="M21" s="8">
        <v>2392</v>
      </c>
      <c r="N21" s="109" t="s">
        <v>9</v>
      </c>
    </row>
    <row r="22" spans="1:14" ht="33" customHeight="1" x14ac:dyDescent="0.25">
      <c r="A22" s="4" t="s">
        <v>10</v>
      </c>
      <c r="B22" s="8">
        <v>1900</v>
      </c>
      <c r="C22" s="8">
        <v>1820</v>
      </c>
      <c r="D22" s="8">
        <v>1915</v>
      </c>
      <c r="E22" s="8">
        <v>2000</v>
      </c>
      <c r="F22" s="8">
        <v>2300</v>
      </c>
      <c r="G22" s="8">
        <v>2400</v>
      </c>
      <c r="H22" s="8">
        <v>2500</v>
      </c>
      <c r="I22" s="8">
        <v>2515</v>
      </c>
      <c r="J22" s="12">
        <v>2586</v>
      </c>
      <c r="K22" s="12">
        <v>2840</v>
      </c>
      <c r="L22" s="12">
        <v>2927</v>
      </c>
      <c r="M22" s="12">
        <v>2929</v>
      </c>
      <c r="N22" s="111" t="s">
        <v>10</v>
      </c>
    </row>
    <row r="23" spans="1:14" ht="33" customHeight="1" x14ac:dyDescent="0.25">
      <c r="A23" s="1" t="s">
        <v>11</v>
      </c>
      <c r="B23" s="8">
        <v>1700</v>
      </c>
      <c r="C23" s="8">
        <v>1695</v>
      </c>
      <c r="D23" s="8">
        <v>1800</v>
      </c>
      <c r="E23" s="8">
        <v>2000</v>
      </c>
      <c r="F23" s="8">
        <v>2300</v>
      </c>
      <c r="G23" s="8">
        <v>2500</v>
      </c>
      <c r="H23" s="8">
        <v>2500</v>
      </c>
      <c r="I23" s="8">
        <v>2525</v>
      </c>
      <c r="J23" s="8">
        <v>2695</v>
      </c>
      <c r="K23" s="8">
        <v>2960</v>
      </c>
      <c r="L23" s="8">
        <v>3185</v>
      </c>
      <c r="M23" s="8">
        <v>3394</v>
      </c>
      <c r="N23" s="109" t="s">
        <v>11</v>
      </c>
    </row>
    <row r="24" spans="1:14" ht="33" customHeight="1" x14ac:dyDescent="0.25">
      <c r="A24" s="4" t="s">
        <v>12</v>
      </c>
      <c r="B24" s="8">
        <v>1700</v>
      </c>
      <c r="C24" s="8">
        <v>1610</v>
      </c>
      <c r="D24" s="8">
        <v>1700</v>
      </c>
      <c r="E24" s="8">
        <v>1814</v>
      </c>
      <c r="F24" s="8">
        <v>2000</v>
      </c>
      <c r="G24" s="8">
        <v>2200</v>
      </c>
      <c r="H24" s="8">
        <v>2350</v>
      </c>
      <c r="I24" s="8">
        <v>2365</v>
      </c>
      <c r="J24" s="8">
        <v>2603</v>
      </c>
      <c r="K24" s="8">
        <v>2875</v>
      </c>
      <c r="L24" s="8">
        <v>2950</v>
      </c>
      <c r="M24" s="8">
        <v>3232</v>
      </c>
      <c r="N24" s="111" t="s">
        <v>12</v>
      </c>
    </row>
    <row r="25" spans="1:14" ht="33" customHeight="1" x14ac:dyDescent="0.25">
      <c r="A25" s="1" t="s">
        <v>13</v>
      </c>
      <c r="B25" s="8">
        <v>2000</v>
      </c>
      <c r="C25" s="8">
        <v>1900</v>
      </c>
      <c r="D25" s="8">
        <v>2000</v>
      </c>
      <c r="E25" s="8">
        <v>2000</v>
      </c>
      <c r="F25" s="8">
        <v>2200</v>
      </c>
      <c r="G25" s="8">
        <v>2500</v>
      </c>
      <c r="H25" s="8">
        <v>2200</v>
      </c>
      <c r="I25" s="8">
        <v>2750</v>
      </c>
      <c r="J25" s="8">
        <v>2658</v>
      </c>
      <c r="K25" s="8">
        <v>2850</v>
      </c>
      <c r="L25" s="8">
        <v>2655</v>
      </c>
      <c r="M25" s="8">
        <v>3161</v>
      </c>
      <c r="N25" s="109" t="s">
        <v>13</v>
      </c>
    </row>
    <row r="26" spans="1:14" ht="33" customHeight="1" x14ac:dyDescent="0.25">
      <c r="A26" s="4" t="s">
        <v>14</v>
      </c>
      <c r="B26" s="8">
        <v>1400</v>
      </c>
      <c r="C26" s="8">
        <v>1300</v>
      </c>
      <c r="D26" s="8">
        <v>1500</v>
      </c>
      <c r="E26" s="8">
        <v>2000</v>
      </c>
      <c r="F26" s="8">
        <v>2000</v>
      </c>
      <c r="G26" s="8">
        <v>2295</v>
      </c>
      <c r="H26" s="8">
        <v>2200</v>
      </c>
      <c r="I26" s="8">
        <v>2260</v>
      </c>
      <c r="J26" s="12">
        <v>2494</v>
      </c>
      <c r="K26" s="12">
        <v>2522</v>
      </c>
      <c r="L26" s="12">
        <v>2360</v>
      </c>
      <c r="M26" s="12">
        <v>2927</v>
      </c>
      <c r="N26" s="111" t="s">
        <v>14</v>
      </c>
    </row>
    <row r="27" spans="1:14" ht="33" customHeight="1" x14ac:dyDescent="0.25">
      <c r="A27" s="1" t="s">
        <v>15</v>
      </c>
      <c r="B27" s="12">
        <v>800</v>
      </c>
      <c r="C27" s="12">
        <v>780</v>
      </c>
      <c r="D27" s="12">
        <v>800</v>
      </c>
      <c r="E27" s="12">
        <v>750</v>
      </c>
      <c r="F27" s="12">
        <v>900</v>
      </c>
      <c r="G27" s="12">
        <v>1000</v>
      </c>
      <c r="H27" s="12">
        <v>1050</v>
      </c>
      <c r="I27" s="12">
        <v>1300</v>
      </c>
      <c r="J27" s="8">
        <v>1676</v>
      </c>
      <c r="K27" s="8">
        <v>1560</v>
      </c>
      <c r="L27" s="8">
        <v>1303</v>
      </c>
      <c r="M27" s="8">
        <v>1757</v>
      </c>
      <c r="N27" s="109" t="s">
        <v>15</v>
      </c>
    </row>
    <row r="28" spans="1:14" ht="33" customHeight="1" x14ac:dyDescent="0.25">
      <c r="A28" s="126" t="s">
        <v>19</v>
      </c>
      <c r="B28" s="121">
        <v>1825</v>
      </c>
      <c r="C28" s="121">
        <v>1838</v>
      </c>
      <c r="D28" s="121">
        <v>1935</v>
      </c>
      <c r="E28" s="121">
        <v>2072</v>
      </c>
      <c r="F28" s="121">
        <v>2259</v>
      </c>
      <c r="G28" s="121">
        <v>2380</v>
      </c>
      <c r="H28" s="121">
        <v>2532</v>
      </c>
      <c r="I28" s="121">
        <v>2772</v>
      </c>
      <c r="J28" s="121">
        <v>2959</v>
      </c>
      <c r="K28" s="121">
        <v>3108</v>
      </c>
      <c r="L28" s="121">
        <v>2889</v>
      </c>
      <c r="M28" s="121">
        <v>2968.1</v>
      </c>
      <c r="N28" s="122" t="s">
        <v>20</v>
      </c>
    </row>
    <row r="29" spans="1:14" ht="33" customHeight="1" x14ac:dyDescent="0.25">
      <c r="A29" s="1" t="s">
        <v>6</v>
      </c>
      <c r="B29" s="8">
        <v>690</v>
      </c>
      <c r="C29" s="8">
        <v>749</v>
      </c>
      <c r="D29" s="8">
        <v>755</v>
      </c>
      <c r="E29" s="8">
        <v>817</v>
      </c>
      <c r="F29" s="8">
        <v>865</v>
      </c>
      <c r="G29" s="8">
        <v>963</v>
      </c>
      <c r="H29" s="8">
        <v>972</v>
      </c>
      <c r="I29" s="8">
        <v>1228</v>
      </c>
      <c r="J29" s="12">
        <v>1385</v>
      </c>
      <c r="K29" s="12">
        <v>1415</v>
      </c>
      <c r="L29" s="12">
        <v>1335</v>
      </c>
      <c r="M29" s="12">
        <v>1352.5</v>
      </c>
      <c r="N29" s="109" t="s">
        <v>6</v>
      </c>
    </row>
    <row r="30" spans="1:14" ht="33" customHeight="1" x14ac:dyDescent="0.25">
      <c r="A30" s="1" t="s">
        <v>7</v>
      </c>
      <c r="B30" s="8">
        <v>1141</v>
      </c>
      <c r="C30" s="8">
        <v>1157</v>
      </c>
      <c r="D30" s="8">
        <v>1227</v>
      </c>
      <c r="E30" s="8">
        <v>1257</v>
      </c>
      <c r="F30" s="8">
        <v>1304</v>
      </c>
      <c r="G30" s="8">
        <v>1372</v>
      </c>
      <c r="H30" s="8">
        <v>1408</v>
      </c>
      <c r="I30" s="8">
        <v>1587</v>
      </c>
      <c r="J30" s="8">
        <v>1736</v>
      </c>
      <c r="K30" s="8">
        <v>1802</v>
      </c>
      <c r="L30" s="8">
        <v>1496</v>
      </c>
      <c r="M30" s="8">
        <v>1600</v>
      </c>
      <c r="N30" s="109" t="s">
        <v>7</v>
      </c>
    </row>
    <row r="31" spans="1:14" ht="33" customHeight="1" x14ac:dyDescent="0.25">
      <c r="A31" s="3" t="s">
        <v>8</v>
      </c>
      <c r="B31" s="8">
        <v>1701</v>
      </c>
      <c r="C31" s="8">
        <v>1741</v>
      </c>
      <c r="D31" s="8">
        <v>1776</v>
      </c>
      <c r="E31" s="8">
        <v>1918</v>
      </c>
      <c r="F31" s="8">
        <v>1938</v>
      </c>
      <c r="G31" s="8">
        <v>2080</v>
      </c>
      <c r="H31" s="8">
        <v>2187</v>
      </c>
      <c r="I31" s="8">
        <v>2266</v>
      </c>
      <c r="J31" s="8">
        <v>2362</v>
      </c>
      <c r="K31" s="58">
        <v>2547</v>
      </c>
      <c r="L31" s="58">
        <v>2194</v>
      </c>
      <c r="M31" s="58">
        <v>2314.5</v>
      </c>
      <c r="N31" s="112" t="s">
        <v>8</v>
      </c>
    </row>
    <row r="32" spans="1:14" ht="33" customHeight="1" x14ac:dyDescent="0.25">
      <c r="A32" s="1" t="s">
        <v>9</v>
      </c>
      <c r="B32" s="8">
        <v>1997</v>
      </c>
      <c r="C32" s="8">
        <v>2036</v>
      </c>
      <c r="D32" s="8">
        <v>2133</v>
      </c>
      <c r="E32" s="8">
        <v>2297</v>
      </c>
      <c r="F32" s="8">
        <v>2448</v>
      </c>
      <c r="G32" s="8">
        <v>2540</v>
      </c>
      <c r="H32" s="8">
        <v>2701</v>
      </c>
      <c r="I32" s="8">
        <v>2906</v>
      </c>
      <c r="J32" s="8">
        <v>3092</v>
      </c>
      <c r="K32" s="8">
        <v>3224</v>
      </c>
      <c r="L32" s="8">
        <v>2858</v>
      </c>
      <c r="M32" s="8">
        <v>2932.1</v>
      </c>
      <c r="N32" s="109" t="s">
        <v>9</v>
      </c>
    </row>
    <row r="33" spans="1:14" ht="33" customHeight="1" x14ac:dyDescent="0.25">
      <c r="A33" s="4" t="s">
        <v>10</v>
      </c>
      <c r="B33" s="8">
        <v>2276</v>
      </c>
      <c r="C33" s="8">
        <v>2199</v>
      </c>
      <c r="D33" s="8">
        <v>2240</v>
      </c>
      <c r="E33" s="8">
        <v>2404</v>
      </c>
      <c r="F33" s="8">
        <v>2791</v>
      </c>
      <c r="G33" s="8">
        <v>2718</v>
      </c>
      <c r="H33" s="8">
        <v>3043</v>
      </c>
      <c r="I33" s="8">
        <v>3197</v>
      </c>
      <c r="J33" s="12">
        <v>3371</v>
      </c>
      <c r="K33" s="12">
        <v>3643</v>
      </c>
      <c r="L33" s="12">
        <v>3386</v>
      </c>
      <c r="M33" s="12">
        <v>3441</v>
      </c>
      <c r="N33" s="111" t="s">
        <v>10</v>
      </c>
    </row>
    <row r="34" spans="1:14" ht="33" customHeight="1" x14ac:dyDescent="0.25">
      <c r="A34" s="1" t="s">
        <v>11</v>
      </c>
      <c r="B34" s="8">
        <v>2173</v>
      </c>
      <c r="C34" s="8">
        <v>2166</v>
      </c>
      <c r="D34" s="8">
        <v>2324</v>
      </c>
      <c r="E34" s="8">
        <v>2525</v>
      </c>
      <c r="F34" s="8">
        <v>2846</v>
      </c>
      <c r="G34" s="8">
        <v>2979</v>
      </c>
      <c r="H34" s="8">
        <v>3027</v>
      </c>
      <c r="I34" s="8">
        <v>3515</v>
      </c>
      <c r="J34" s="8">
        <v>3842</v>
      </c>
      <c r="K34" s="8">
        <v>3839</v>
      </c>
      <c r="L34" s="8">
        <v>3747</v>
      </c>
      <c r="M34" s="8">
        <v>3752.8</v>
      </c>
      <c r="N34" s="109" t="s">
        <v>11</v>
      </c>
    </row>
    <row r="35" spans="1:14" ht="33" customHeight="1" x14ac:dyDescent="0.25">
      <c r="A35" s="4" t="s">
        <v>12</v>
      </c>
      <c r="B35" s="8">
        <v>2219</v>
      </c>
      <c r="C35" s="8">
        <v>2161</v>
      </c>
      <c r="D35" s="8">
        <v>2303</v>
      </c>
      <c r="E35" s="8">
        <v>2523</v>
      </c>
      <c r="F35" s="8">
        <v>2748</v>
      </c>
      <c r="G35" s="8">
        <v>2981</v>
      </c>
      <c r="H35" s="8">
        <v>3256</v>
      </c>
      <c r="I35" s="8">
        <v>3376</v>
      </c>
      <c r="J35" s="8">
        <v>3696</v>
      </c>
      <c r="K35" s="8">
        <v>3914</v>
      </c>
      <c r="L35" s="8">
        <v>3738</v>
      </c>
      <c r="M35" s="8">
        <v>3793.5</v>
      </c>
      <c r="N35" s="111" t="s">
        <v>12</v>
      </c>
    </row>
    <row r="36" spans="1:14" ht="33" customHeight="1" x14ac:dyDescent="0.25">
      <c r="A36" s="1" t="s">
        <v>13</v>
      </c>
      <c r="B36" s="8">
        <v>2433</v>
      </c>
      <c r="C36" s="8">
        <v>2322</v>
      </c>
      <c r="D36" s="8">
        <v>2469</v>
      </c>
      <c r="E36" s="8">
        <v>2568</v>
      </c>
      <c r="F36" s="8">
        <v>2780</v>
      </c>
      <c r="G36" s="8">
        <v>3126</v>
      </c>
      <c r="H36" s="8">
        <v>3028</v>
      </c>
      <c r="I36" s="8">
        <v>3869</v>
      </c>
      <c r="J36" s="8">
        <v>3965</v>
      </c>
      <c r="K36" s="8">
        <v>3877</v>
      </c>
      <c r="L36" s="8">
        <v>3799</v>
      </c>
      <c r="M36" s="8">
        <v>3788.3</v>
      </c>
      <c r="N36" s="109" t="s">
        <v>13</v>
      </c>
    </row>
    <row r="37" spans="1:14" ht="33" customHeight="1" x14ac:dyDescent="0.25">
      <c r="A37" s="4" t="s">
        <v>14</v>
      </c>
      <c r="B37" s="8">
        <v>2089</v>
      </c>
      <c r="C37" s="8">
        <v>2107</v>
      </c>
      <c r="D37" s="8">
        <v>2293</v>
      </c>
      <c r="E37" s="8">
        <v>2563</v>
      </c>
      <c r="F37" s="8">
        <v>2709</v>
      </c>
      <c r="G37" s="8">
        <v>3054</v>
      </c>
      <c r="H37" s="8">
        <v>3296</v>
      </c>
      <c r="I37" s="8">
        <v>3450</v>
      </c>
      <c r="J37" s="12">
        <v>3538</v>
      </c>
      <c r="K37" s="12">
        <v>3776</v>
      </c>
      <c r="L37" s="12">
        <v>3584</v>
      </c>
      <c r="M37" s="12">
        <v>3676.6</v>
      </c>
      <c r="N37" s="111" t="s">
        <v>14</v>
      </c>
    </row>
    <row r="38" spans="1:14" ht="33" customHeight="1" x14ac:dyDescent="0.25">
      <c r="A38" s="1" t="s">
        <v>15</v>
      </c>
      <c r="B38" s="12">
        <v>1144</v>
      </c>
      <c r="C38" s="12">
        <v>1535</v>
      </c>
      <c r="D38" s="12">
        <v>1126</v>
      </c>
      <c r="E38" s="12">
        <v>1075</v>
      </c>
      <c r="F38" s="12">
        <v>1417</v>
      </c>
      <c r="G38" s="12">
        <v>1686</v>
      </c>
      <c r="H38" s="12">
        <v>2601</v>
      </c>
      <c r="I38" s="12">
        <v>2640</v>
      </c>
      <c r="J38" s="8">
        <v>2682</v>
      </c>
      <c r="K38" s="8">
        <v>2679</v>
      </c>
      <c r="L38" s="8">
        <v>2304</v>
      </c>
      <c r="M38" s="8">
        <v>2314.6</v>
      </c>
      <c r="N38" s="109" t="s">
        <v>15</v>
      </c>
    </row>
    <row r="39" spans="1:14" s="303" customFormat="1" ht="15" customHeight="1" x14ac:dyDescent="0.25">
      <c r="A39" s="48" t="s">
        <v>183</v>
      </c>
      <c r="B39" s="67"/>
      <c r="C39" s="67"/>
      <c r="D39" s="67"/>
      <c r="E39" s="67"/>
      <c r="F39" s="67"/>
      <c r="G39" s="67"/>
      <c r="H39" s="67"/>
      <c r="I39" s="67"/>
      <c r="J39" s="22"/>
      <c r="K39" s="22"/>
      <c r="L39" s="22"/>
      <c r="M39" s="22"/>
      <c r="N39" s="35"/>
    </row>
    <row r="40" spans="1:14" x14ac:dyDescent="0.25">
      <c r="B40" s="16"/>
      <c r="C40" s="16"/>
      <c r="D40" s="16"/>
      <c r="E40" s="16"/>
      <c r="F40" s="16"/>
    </row>
    <row r="41" spans="1:14" x14ac:dyDescent="0.25">
      <c r="A41" s="39"/>
      <c r="B41" s="16"/>
      <c r="C41" s="16"/>
      <c r="D41" s="16"/>
      <c r="E41" s="16"/>
      <c r="F41" s="16"/>
    </row>
  </sheetData>
  <mergeCells count="2">
    <mergeCell ref="A1:N1"/>
    <mergeCell ref="A2:N2"/>
  </mergeCells>
  <pageMargins left="0.31496062992125984" right="0.11811023622047245" top="0.35433070866141736" bottom="7.874015748031496E-2" header="0.31496062992125984" footer="0.31496062992125984"/>
  <pageSetup paperSize="9" scale="67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rgb="FF00B050"/>
  </sheetPr>
  <dimension ref="A1:N33"/>
  <sheetViews>
    <sheetView view="pageBreakPreview" topLeftCell="A19" zoomScale="115" zoomScaleNormal="55" zoomScaleSheetLayoutView="115" workbookViewId="0">
      <selection activeCell="AA13" sqref="AA13"/>
    </sheetView>
  </sheetViews>
  <sheetFormatPr defaultRowHeight="15" x14ac:dyDescent="0.25"/>
  <cols>
    <col min="1" max="1" width="22.28515625" customWidth="1"/>
    <col min="2" max="13" width="8.28515625" customWidth="1"/>
    <col min="14" max="14" width="22.28515625" customWidth="1"/>
  </cols>
  <sheetData>
    <row r="1" spans="1:14" x14ac:dyDescent="0.25">
      <c r="A1" s="399" t="s">
        <v>309</v>
      </c>
      <c r="B1" s="399"/>
      <c r="C1" s="399"/>
      <c r="D1" s="399"/>
      <c r="E1" s="399"/>
      <c r="F1" s="399"/>
      <c r="G1" s="399"/>
      <c r="H1" s="399"/>
      <c r="I1" s="399"/>
      <c r="J1" s="399"/>
      <c r="K1" s="399"/>
      <c r="L1" s="399"/>
      <c r="M1" s="399"/>
      <c r="N1" s="399"/>
    </row>
    <row r="2" spans="1:14" x14ac:dyDescent="0.25">
      <c r="A2" s="400" t="s">
        <v>310</v>
      </c>
      <c r="B2" s="401"/>
      <c r="C2" s="401"/>
      <c r="D2" s="401"/>
      <c r="E2" s="401"/>
      <c r="F2" s="401"/>
      <c r="G2" s="401"/>
      <c r="H2" s="401"/>
      <c r="I2" s="401"/>
      <c r="J2" s="401"/>
      <c r="K2" s="401"/>
      <c r="L2" s="401"/>
      <c r="M2" s="401"/>
      <c r="N2" s="401"/>
    </row>
    <row r="4" spans="1:14" ht="47.45" customHeight="1" x14ac:dyDescent="0.25">
      <c r="A4" s="131" t="s">
        <v>17</v>
      </c>
      <c r="B4" s="194"/>
      <c r="C4" s="194"/>
      <c r="D4" s="194"/>
      <c r="E4" s="194"/>
      <c r="F4" s="194"/>
      <c r="G4" s="194"/>
      <c r="H4" s="194"/>
      <c r="I4" s="194"/>
      <c r="J4" s="194"/>
      <c r="K4" s="194"/>
      <c r="L4" s="194"/>
      <c r="M4" s="316"/>
      <c r="N4" s="133" t="s">
        <v>75</v>
      </c>
    </row>
    <row r="5" spans="1:14" ht="47.45" customHeight="1" x14ac:dyDescent="0.25">
      <c r="A5" s="140" t="s">
        <v>86</v>
      </c>
      <c r="B5" s="153">
        <v>2010</v>
      </c>
      <c r="C5" s="153">
        <v>2011</v>
      </c>
      <c r="D5" s="153">
        <v>2012</v>
      </c>
      <c r="E5" s="153">
        <v>2013</v>
      </c>
      <c r="F5" s="153">
        <v>2014</v>
      </c>
      <c r="G5" s="153">
        <v>2015</v>
      </c>
      <c r="H5" s="153">
        <v>2016</v>
      </c>
      <c r="I5" s="153">
        <v>2017</v>
      </c>
      <c r="J5" s="153">
        <v>2018</v>
      </c>
      <c r="K5" s="153">
        <v>2019</v>
      </c>
      <c r="L5" s="153">
        <v>2020</v>
      </c>
      <c r="M5" s="317">
        <v>2021</v>
      </c>
      <c r="N5" s="137" t="s">
        <v>131</v>
      </c>
    </row>
    <row r="6" spans="1:14" ht="47.45" customHeight="1" x14ac:dyDescent="0.25">
      <c r="A6" s="169" t="s">
        <v>3</v>
      </c>
      <c r="B6" s="189"/>
      <c r="C6" s="189"/>
      <c r="D6" s="189"/>
      <c r="E6" s="189"/>
      <c r="F6" s="189"/>
      <c r="G6" s="189"/>
      <c r="H6" s="189"/>
      <c r="I6" s="189"/>
      <c r="J6" s="189"/>
      <c r="K6" s="189"/>
      <c r="L6" s="189"/>
      <c r="M6" s="189"/>
      <c r="N6" s="187" t="s">
        <v>18</v>
      </c>
    </row>
    <row r="7" spans="1:14" ht="47.45" customHeight="1" x14ac:dyDescent="0.25">
      <c r="A7" s="117" t="s">
        <v>196</v>
      </c>
      <c r="B7" s="114">
        <v>2716.6</v>
      </c>
      <c r="C7" s="114">
        <v>2953.9</v>
      </c>
      <c r="D7" s="114">
        <v>3037.9</v>
      </c>
      <c r="E7" s="114">
        <v>3118.9</v>
      </c>
      <c r="F7" s="114">
        <v>3321.8</v>
      </c>
      <c r="G7" s="114">
        <v>3299.2</v>
      </c>
      <c r="H7" s="114">
        <v>3389.7</v>
      </c>
      <c r="I7" s="114">
        <v>3525.9</v>
      </c>
      <c r="J7" s="114">
        <v>3551.4</v>
      </c>
      <c r="K7" s="114">
        <v>3759.3</v>
      </c>
      <c r="L7" s="114">
        <v>3839.6</v>
      </c>
      <c r="M7" s="114">
        <v>3978</v>
      </c>
      <c r="N7" s="115" t="s">
        <v>199</v>
      </c>
    </row>
    <row r="8" spans="1:14" ht="47.45" customHeight="1" x14ac:dyDescent="0.25">
      <c r="A8" s="1" t="s">
        <v>202</v>
      </c>
      <c r="B8" s="11">
        <v>45.7</v>
      </c>
      <c r="C8" s="11">
        <v>34.9</v>
      </c>
      <c r="D8" s="11">
        <v>38.5</v>
      </c>
      <c r="E8" s="11">
        <v>48.3</v>
      </c>
      <c r="F8" s="11">
        <v>55.2</v>
      </c>
      <c r="G8" s="11">
        <v>48.6</v>
      </c>
      <c r="H8" s="11">
        <v>38.1</v>
      </c>
      <c r="I8" s="11">
        <v>41.2</v>
      </c>
      <c r="J8" s="11">
        <v>42.5</v>
      </c>
      <c r="K8" s="11">
        <v>45.1</v>
      </c>
      <c r="L8" s="11">
        <v>50.9</v>
      </c>
      <c r="M8" s="11">
        <v>52</v>
      </c>
      <c r="N8" s="109" t="s">
        <v>203</v>
      </c>
    </row>
    <row r="9" spans="1:14" ht="47.45" customHeight="1" x14ac:dyDescent="0.25">
      <c r="A9" s="5" t="s">
        <v>56</v>
      </c>
      <c r="B9" s="11">
        <v>10.1</v>
      </c>
      <c r="C9" s="11">
        <v>13.5</v>
      </c>
      <c r="D9" s="11">
        <v>16.3</v>
      </c>
      <c r="E9" s="11">
        <v>15</v>
      </c>
      <c r="F9" s="11">
        <v>17.2</v>
      </c>
      <c r="G9" s="11">
        <v>12.6</v>
      </c>
      <c r="H9" s="11">
        <v>23.7</v>
      </c>
      <c r="I9" s="11">
        <v>16.600000000000001</v>
      </c>
      <c r="J9" s="11">
        <v>17.3</v>
      </c>
      <c r="K9" s="11">
        <v>16.8</v>
      </c>
      <c r="L9" s="11">
        <v>19.2</v>
      </c>
      <c r="M9" s="11">
        <v>20.8</v>
      </c>
      <c r="N9" s="111" t="s">
        <v>111</v>
      </c>
    </row>
    <row r="10" spans="1:14" ht="47.45" customHeight="1" x14ac:dyDescent="0.25">
      <c r="A10" s="5" t="s">
        <v>57</v>
      </c>
      <c r="B10" s="11">
        <v>535.79999999999995</v>
      </c>
      <c r="C10" s="11">
        <v>593.6</v>
      </c>
      <c r="D10" s="11">
        <v>566.5</v>
      </c>
      <c r="E10" s="11">
        <v>544.6</v>
      </c>
      <c r="F10" s="11">
        <v>579.1</v>
      </c>
      <c r="G10" s="11">
        <v>532.4</v>
      </c>
      <c r="H10" s="11">
        <v>573.29999999999995</v>
      </c>
      <c r="I10" s="11">
        <v>602.4</v>
      </c>
      <c r="J10" s="11">
        <v>582.79999999999995</v>
      </c>
      <c r="K10" s="11">
        <v>635.20000000000005</v>
      </c>
      <c r="L10" s="11">
        <v>659.1</v>
      </c>
      <c r="M10" s="11">
        <v>722.9</v>
      </c>
      <c r="N10" s="111" t="s">
        <v>77</v>
      </c>
    </row>
    <row r="11" spans="1:14" ht="47.45" customHeight="1" x14ac:dyDescent="0.25">
      <c r="A11" s="5" t="s">
        <v>58</v>
      </c>
      <c r="B11" s="10">
        <v>9.6999999999999993</v>
      </c>
      <c r="C11" s="10">
        <v>8.3000000000000007</v>
      </c>
      <c r="D11" s="10">
        <v>10.4</v>
      </c>
      <c r="E11" s="10">
        <v>9.5</v>
      </c>
      <c r="F11" s="10">
        <v>13.7</v>
      </c>
      <c r="G11" s="10">
        <v>5.4</v>
      </c>
      <c r="H11" s="10">
        <v>15.5</v>
      </c>
      <c r="I11" s="10">
        <v>11.2</v>
      </c>
      <c r="J11" s="11">
        <v>9.3000000000000007</v>
      </c>
      <c r="K11" s="11">
        <v>9.5</v>
      </c>
      <c r="L11" s="11">
        <v>10.6</v>
      </c>
      <c r="M11" s="11">
        <v>11</v>
      </c>
      <c r="N11" s="111" t="s">
        <v>112</v>
      </c>
    </row>
    <row r="12" spans="1:14" ht="47.45" customHeight="1" x14ac:dyDescent="0.25">
      <c r="A12" s="5" t="s">
        <v>59</v>
      </c>
      <c r="B12" s="10">
        <v>11.5</v>
      </c>
      <c r="C12" s="10">
        <v>11.7</v>
      </c>
      <c r="D12" s="10">
        <v>11.8</v>
      </c>
      <c r="E12" s="10">
        <v>11.9</v>
      </c>
      <c r="F12" s="10">
        <v>10.9</v>
      </c>
      <c r="G12" s="10">
        <v>6.3</v>
      </c>
      <c r="H12" s="10">
        <v>12.7</v>
      </c>
      <c r="I12" s="10">
        <v>11.4</v>
      </c>
      <c r="J12" s="11">
        <v>12.3</v>
      </c>
      <c r="K12" s="11">
        <v>10.3</v>
      </c>
      <c r="L12" s="11">
        <v>11.3</v>
      </c>
      <c r="M12" s="11">
        <v>11.3</v>
      </c>
      <c r="N12" s="111" t="s">
        <v>113</v>
      </c>
    </row>
    <row r="13" spans="1:14" ht="47.45" customHeight="1" x14ac:dyDescent="0.25">
      <c r="A13" s="5" t="s">
        <v>60</v>
      </c>
      <c r="B13" s="10">
        <v>79.2</v>
      </c>
      <c r="C13" s="10">
        <v>89.2</v>
      </c>
      <c r="D13" s="10">
        <v>90</v>
      </c>
      <c r="E13" s="10">
        <v>85.2</v>
      </c>
      <c r="F13" s="10">
        <v>92.9</v>
      </c>
      <c r="G13" s="10">
        <v>97.9</v>
      </c>
      <c r="H13" s="10">
        <v>96</v>
      </c>
      <c r="I13" s="10">
        <v>104.3</v>
      </c>
      <c r="J13" s="11">
        <v>110.1</v>
      </c>
      <c r="K13" s="11">
        <v>103</v>
      </c>
      <c r="L13" s="11">
        <v>113</v>
      </c>
      <c r="M13" s="11">
        <v>117.2</v>
      </c>
      <c r="N13" s="111" t="s">
        <v>114</v>
      </c>
    </row>
    <row r="14" spans="1:14" ht="47.45" customHeight="1" x14ac:dyDescent="0.25">
      <c r="A14" s="5" t="s">
        <v>61</v>
      </c>
      <c r="B14" s="10">
        <v>430.8</v>
      </c>
      <c r="C14" s="10">
        <v>496.1</v>
      </c>
      <c r="D14" s="10">
        <v>496.9</v>
      </c>
      <c r="E14" s="10">
        <v>542.1</v>
      </c>
      <c r="F14" s="10">
        <v>589</v>
      </c>
      <c r="G14" s="10">
        <v>586.5</v>
      </c>
      <c r="H14" s="10">
        <v>601.70000000000005</v>
      </c>
      <c r="I14" s="10">
        <v>634.6</v>
      </c>
      <c r="J14" s="11">
        <v>622.29999999999995</v>
      </c>
      <c r="K14" s="11">
        <v>671</v>
      </c>
      <c r="L14" s="11">
        <v>634.9</v>
      </c>
      <c r="M14" s="11">
        <v>714.5</v>
      </c>
      <c r="N14" s="111" t="s">
        <v>115</v>
      </c>
    </row>
    <row r="15" spans="1:14" ht="47.45" customHeight="1" x14ac:dyDescent="0.25">
      <c r="A15" s="5" t="s">
        <v>62</v>
      </c>
      <c r="B15" s="10">
        <v>67.2</v>
      </c>
      <c r="C15" s="10">
        <v>74.900000000000006</v>
      </c>
      <c r="D15" s="10">
        <v>70.2</v>
      </c>
      <c r="E15" s="10">
        <v>55.9</v>
      </c>
      <c r="F15" s="10">
        <v>68.3</v>
      </c>
      <c r="G15" s="10">
        <v>74.5</v>
      </c>
      <c r="H15" s="10">
        <v>86.2</v>
      </c>
      <c r="I15" s="10">
        <v>72.8</v>
      </c>
      <c r="J15" s="11">
        <v>91.3</v>
      </c>
      <c r="K15" s="11">
        <v>87.7</v>
      </c>
      <c r="L15" s="11">
        <v>100.1</v>
      </c>
      <c r="M15" s="11">
        <v>142.5</v>
      </c>
      <c r="N15" s="111" t="s">
        <v>116</v>
      </c>
    </row>
    <row r="16" spans="1:14" ht="47.45" customHeight="1" x14ac:dyDescent="0.25">
      <c r="A16" s="5" t="s">
        <v>63</v>
      </c>
      <c r="B16" s="10">
        <v>183.3</v>
      </c>
      <c r="C16" s="10">
        <v>195.8</v>
      </c>
      <c r="D16" s="10">
        <v>228.2</v>
      </c>
      <c r="E16" s="10">
        <v>237</v>
      </c>
      <c r="F16" s="10">
        <v>247.9</v>
      </c>
      <c r="G16" s="10">
        <v>239.7</v>
      </c>
      <c r="H16" s="10">
        <v>255.6</v>
      </c>
      <c r="I16" s="10">
        <v>280.10000000000002</v>
      </c>
      <c r="J16" s="11">
        <v>294.2</v>
      </c>
      <c r="K16" s="11">
        <v>328.9</v>
      </c>
      <c r="L16" s="11">
        <v>343.5</v>
      </c>
      <c r="M16" s="11">
        <v>376.3</v>
      </c>
      <c r="N16" s="111" t="s">
        <v>117</v>
      </c>
    </row>
    <row r="17" spans="1:14" ht="47.45" customHeight="1" x14ac:dyDescent="0.25">
      <c r="A17" s="5" t="s">
        <v>64</v>
      </c>
      <c r="B17" s="11">
        <v>49.9</v>
      </c>
      <c r="C17" s="11">
        <v>52.7</v>
      </c>
      <c r="D17" s="11">
        <v>78.8</v>
      </c>
      <c r="E17" s="11">
        <v>60.7</v>
      </c>
      <c r="F17" s="11">
        <v>79.400000000000006</v>
      </c>
      <c r="G17" s="11">
        <v>67.3</v>
      </c>
      <c r="H17" s="11">
        <v>60.8</v>
      </c>
      <c r="I17" s="11">
        <v>70.2</v>
      </c>
      <c r="J17" s="11">
        <v>73.3</v>
      </c>
      <c r="K17" s="11">
        <v>71.3</v>
      </c>
      <c r="L17" s="11">
        <v>80.900000000000006</v>
      </c>
      <c r="M17" s="11">
        <v>71.400000000000006</v>
      </c>
      <c r="N17" s="111" t="s">
        <v>118</v>
      </c>
    </row>
    <row r="18" spans="1:14" ht="47.45" customHeight="1" x14ac:dyDescent="0.25">
      <c r="A18" s="5" t="s">
        <v>65</v>
      </c>
      <c r="B18" s="11">
        <v>148.69999999999999</v>
      </c>
      <c r="C18" s="11">
        <v>152.30000000000001</v>
      </c>
      <c r="D18" s="11">
        <v>161.6</v>
      </c>
      <c r="E18" s="11">
        <v>150.6</v>
      </c>
      <c r="F18" s="11">
        <v>153.80000000000001</v>
      </c>
      <c r="G18" s="11">
        <v>174.8</v>
      </c>
      <c r="H18" s="11">
        <v>162</v>
      </c>
      <c r="I18" s="11">
        <v>188.7</v>
      </c>
      <c r="J18" s="11">
        <v>160.4</v>
      </c>
      <c r="K18" s="11">
        <v>185.8</v>
      </c>
      <c r="L18" s="11">
        <v>178.8</v>
      </c>
      <c r="M18" s="11">
        <v>185.5</v>
      </c>
      <c r="N18" s="111" t="s">
        <v>119</v>
      </c>
    </row>
    <row r="19" spans="1:14" ht="47.45" customHeight="1" x14ac:dyDescent="0.25">
      <c r="A19" s="5" t="s">
        <v>66</v>
      </c>
      <c r="B19" s="11">
        <v>20.3</v>
      </c>
      <c r="C19" s="11">
        <v>19.600000000000001</v>
      </c>
      <c r="D19" s="11">
        <v>20.9</v>
      </c>
      <c r="E19" s="11">
        <v>29</v>
      </c>
      <c r="F19" s="11">
        <v>30.1</v>
      </c>
      <c r="G19" s="11">
        <v>26.4</v>
      </c>
      <c r="H19" s="11">
        <v>29.1</v>
      </c>
      <c r="I19" s="11">
        <v>32.1</v>
      </c>
      <c r="J19" s="11">
        <v>43.8</v>
      </c>
      <c r="K19" s="11">
        <v>37.200000000000003</v>
      </c>
      <c r="L19" s="11">
        <v>36.799999999999997</v>
      </c>
      <c r="M19" s="11">
        <v>30.9</v>
      </c>
      <c r="N19" s="111" t="s">
        <v>120</v>
      </c>
    </row>
    <row r="20" spans="1:14" ht="47.45" customHeight="1" x14ac:dyDescent="0.25">
      <c r="A20" s="5" t="s">
        <v>67</v>
      </c>
      <c r="B20" s="11">
        <v>101.5</v>
      </c>
      <c r="C20" s="11">
        <v>130.5</v>
      </c>
      <c r="D20" s="11">
        <v>136.19999999999999</v>
      </c>
      <c r="E20" s="11">
        <v>137.9</v>
      </c>
      <c r="F20" s="11">
        <v>142.6</v>
      </c>
      <c r="G20" s="11">
        <v>151.80000000000001</v>
      </c>
      <c r="H20" s="11">
        <v>153</v>
      </c>
      <c r="I20" s="11">
        <v>148</v>
      </c>
      <c r="J20" s="11">
        <v>169</v>
      </c>
      <c r="K20" s="11">
        <v>179.7</v>
      </c>
      <c r="L20" s="11">
        <v>169.9</v>
      </c>
      <c r="M20" s="11">
        <v>174.5</v>
      </c>
      <c r="N20" s="111" t="s">
        <v>121</v>
      </c>
    </row>
    <row r="21" spans="1:14" ht="47.45" customHeight="1" x14ac:dyDescent="0.25">
      <c r="A21" s="5" t="s">
        <v>68</v>
      </c>
      <c r="B21" s="11">
        <v>80.400000000000006</v>
      </c>
      <c r="C21" s="11">
        <v>99.6</v>
      </c>
      <c r="D21" s="11">
        <v>114.4</v>
      </c>
      <c r="E21" s="11">
        <v>128.4</v>
      </c>
      <c r="F21" s="11">
        <v>151.69999999999999</v>
      </c>
      <c r="G21" s="11">
        <v>164.6</v>
      </c>
      <c r="H21" s="11">
        <v>153.69999999999999</v>
      </c>
      <c r="I21" s="11">
        <v>159.5</v>
      </c>
      <c r="J21" s="11">
        <v>172.3</v>
      </c>
      <c r="K21" s="11">
        <v>183.2</v>
      </c>
      <c r="L21" s="11">
        <v>213.5</v>
      </c>
      <c r="M21" s="11">
        <v>216.3</v>
      </c>
      <c r="N21" s="111" t="s">
        <v>122</v>
      </c>
    </row>
    <row r="22" spans="1:14" ht="47.45" customHeight="1" x14ac:dyDescent="0.25">
      <c r="A22" s="5" t="s">
        <v>69</v>
      </c>
      <c r="B22" s="11">
        <v>227.2</v>
      </c>
      <c r="C22" s="11">
        <v>212.9</v>
      </c>
      <c r="D22" s="11">
        <v>207.1</v>
      </c>
      <c r="E22" s="11">
        <v>233.8</v>
      </c>
      <c r="F22" s="11">
        <v>222.9</v>
      </c>
      <c r="G22" s="11">
        <v>225.4</v>
      </c>
      <c r="H22" s="11">
        <v>211.5</v>
      </c>
      <c r="I22" s="11">
        <v>225.7</v>
      </c>
      <c r="J22" s="11">
        <v>199.8</v>
      </c>
      <c r="K22" s="11">
        <v>210.8</v>
      </c>
      <c r="L22" s="11">
        <v>235</v>
      </c>
      <c r="M22" s="11">
        <v>210.8</v>
      </c>
      <c r="N22" s="111" t="s">
        <v>128</v>
      </c>
    </row>
    <row r="23" spans="1:14" ht="47.45" customHeight="1" x14ac:dyDescent="0.25">
      <c r="A23" s="5" t="s">
        <v>70</v>
      </c>
      <c r="B23" s="11">
        <v>468.3</v>
      </c>
      <c r="C23" s="11">
        <v>485</v>
      </c>
      <c r="D23" s="11">
        <v>493.1</v>
      </c>
      <c r="E23" s="11">
        <v>513.29999999999995</v>
      </c>
      <c r="F23" s="11">
        <v>549.9</v>
      </c>
      <c r="G23" s="11">
        <v>565</v>
      </c>
      <c r="H23" s="11">
        <v>560.9</v>
      </c>
      <c r="I23" s="11">
        <v>552.79999999999995</v>
      </c>
      <c r="J23" s="11">
        <v>604.5</v>
      </c>
      <c r="K23" s="11">
        <v>608.79999999999995</v>
      </c>
      <c r="L23" s="11">
        <v>588.4</v>
      </c>
      <c r="M23" s="11">
        <v>554</v>
      </c>
      <c r="N23" s="111" t="s">
        <v>123</v>
      </c>
    </row>
    <row r="24" spans="1:14" ht="47.45" customHeight="1" x14ac:dyDescent="0.25">
      <c r="A24" s="5" t="s">
        <v>71</v>
      </c>
      <c r="B24" s="11">
        <v>164.7</v>
      </c>
      <c r="C24" s="11">
        <v>192.9</v>
      </c>
      <c r="D24" s="11">
        <v>215.1</v>
      </c>
      <c r="E24" s="11">
        <v>220.3</v>
      </c>
      <c r="F24" s="11">
        <v>222.5</v>
      </c>
      <c r="G24" s="11">
        <v>234.5</v>
      </c>
      <c r="H24" s="11">
        <v>263.7</v>
      </c>
      <c r="I24" s="11">
        <v>275.7</v>
      </c>
      <c r="J24" s="11">
        <v>255.4</v>
      </c>
      <c r="K24" s="11">
        <v>278</v>
      </c>
      <c r="L24" s="11">
        <v>297.2</v>
      </c>
      <c r="M24" s="11">
        <v>286</v>
      </c>
      <c r="N24" s="111" t="s">
        <v>129</v>
      </c>
    </row>
    <row r="25" spans="1:14" ht="47.45" customHeight="1" x14ac:dyDescent="0.25">
      <c r="A25" s="5" t="s">
        <v>175</v>
      </c>
      <c r="B25" s="11">
        <v>26.1</v>
      </c>
      <c r="C25" s="11">
        <v>29.5</v>
      </c>
      <c r="D25" s="11">
        <v>22.9</v>
      </c>
      <c r="E25" s="11">
        <v>31.2</v>
      </c>
      <c r="F25" s="11">
        <v>21.7</v>
      </c>
      <c r="G25" s="11">
        <v>22.7</v>
      </c>
      <c r="H25" s="11">
        <v>34.6</v>
      </c>
      <c r="I25" s="11">
        <v>26.2</v>
      </c>
      <c r="J25" s="11">
        <v>23.9</v>
      </c>
      <c r="K25" s="11">
        <v>21.8</v>
      </c>
      <c r="L25" s="11">
        <v>21.7</v>
      </c>
      <c r="M25" s="11">
        <v>15.3</v>
      </c>
      <c r="N25" s="111" t="s">
        <v>124</v>
      </c>
    </row>
    <row r="26" spans="1:14" ht="47.45" customHeight="1" x14ac:dyDescent="0.25">
      <c r="A26" s="5" t="s">
        <v>72</v>
      </c>
      <c r="B26" s="11">
        <v>55.9</v>
      </c>
      <c r="C26" s="11">
        <v>60.8</v>
      </c>
      <c r="D26" s="11">
        <v>58.5</v>
      </c>
      <c r="E26" s="11">
        <v>64</v>
      </c>
      <c r="F26" s="11">
        <v>71.2</v>
      </c>
      <c r="G26" s="11">
        <v>62.7</v>
      </c>
      <c r="H26" s="11">
        <v>57.4</v>
      </c>
      <c r="I26" s="11">
        <v>72.3</v>
      </c>
      <c r="J26" s="11">
        <v>66.599999999999994</v>
      </c>
      <c r="K26" s="11">
        <v>75.3</v>
      </c>
      <c r="L26" s="11">
        <v>75</v>
      </c>
      <c r="M26" s="11">
        <v>64.900000000000006</v>
      </c>
      <c r="N26" s="111" t="s">
        <v>130</v>
      </c>
    </row>
    <row r="27" spans="1:14" ht="15" customHeight="1" x14ac:dyDescent="0.25">
      <c r="A27" s="16" t="s">
        <v>183</v>
      </c>
      <c r="B27" s="66"/>
      <c r="C27" s="66"/>
      <c r="D27" s="66"/>
      <c r="E27" s="66"/>
      <c r="F27" s="66"/>
      <c r="G27" s="66"/>
      <c r="H27" s="66"/>
      <c r="I27" s="66"/>
      <c r="J27" s="66"/>
      <c r="K27" s="66"/>
      <c r="L27" s="66"/>
      <c r="M27" s="66"/>
      <c r="N27" s="71"/>
    </row>
    <row r="28" spans="1:14" ht="15" customHeight="1" x14ac:dyDescent="0.25">
      <c r="A28" s="16" t="s">
        <v>152</v>
      </c>
      <c r="B28" s="16"/>
      <c r="C28" s="16"/>
      <c r="D28" s="16"/>
      <c r="E28" s="16"/>
    </row>
    <row r="29" spans="1:14" ht="15" customHeight="1" x14ac:dyDescent="0.25">
      <c r="A29" s="17" t="s">
        <v>150</v>
      </c>
      <c r="B29" s="16"/>
      <c r="C29" s="16"/>
      <c r="D29" s="16"/>
      <c r="E29" s="16"/>
    </row>
    <row r="30" spans="1:14" ht="15" customHeight="1" x14ac:dyDescent="0.25">
      <c r="A30" s="16" t="s">
        <v>146</v>
      </c>
      <c r="B30" s="16"/>
      <c r="C30" s="16"/>
      <c r="D30" s="16"/>
      <c r="E30" s="16"/>
    </row>
    <row r="31" spans="1:14" ht="15" customHeight="1" x14ac:dyDescent="0.25">
      <c r="A31" s="17" t="s">
        <v>147</v>
      </c>
      <c r="B31" s="16"/>
      <c r="C31" s="16"/>
      <c r="D31" s="16"/>
      <c r="E31" s="16"/>
    </row>
    <row r="32" spans="1:14" x14ac:dyDescent="0.25">
      <c r="B32" s="17"/>
      <c r="C32" s="17"/>
      <c r="D32" s="17"/>
      <c r="E32" s="17"/>
      <c r="F32" s="15"/>
    </row>
    <row r="33" spans="1:5" x14ac:dyDescent="0.25">
      <c r="A33" s="16"/>
      <c r="B33" s="16"/>
      <c r="C33" s="16"/>
      <c r="D33" s="16"/>
      <c r="E33" s="16"/>
    </row>
  </sheetData>
  <mergeCells count="2">
    <mergeCell ref="A1:N1"/>
    <mergeCell ref="A2:N2"/>
  </mergeCells>
  <pageMargins left="0.43307086614173229" right="7.874015748031496E-2" top="0.55118110236220474" bottom="7.874015748031496E-2" header="0.31496062992125984" footer="0.31496062992125984"/>
  <pageSetup paperSize="9" scale="67" orientation="portrait" r:id="rId1"/>
  <colBreaks count="1" manualBreakCount="1">
    <brk id="14" max="1048575" man="1"/>
  </colBreak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rgb="FF00B050"/>
  </sheetPr>
  <dimension ref="A1:N32"/>
  <sheetViews>
    <sheetView view="pageBreakPreview" topLeftCell="A10" zoomScale="85" zoomScaleNormal="70" zoomScaleSheetLayoutView="85" workbookViewId="0">
      <selection activeCell="AA13" sqref="AA13"/>
    </sheetView>
  </sheetViews>
  <sheetFormatPr defaultRowHeight="15" x14ac:dyDescent="0.25"/>
  <cols>
    <col min="1" max="1" width="22.28515625" customWidth="1"/>
    <col min="2" max="13" width="8.28515625" customWidth="1"/>
    <col min="14" max="14" width="22.28515625" customWidth="1"/>
  </cols>
  <sheetData>
    <row r="1" spans="1:14" x14ac:dyDescent="0.25">
      <c r="A1" s="399" t="s">
        <v>312</v>
      </c>
      <c r="B1" s="399"/>
      <c r="C1" s="399"/>
      <c r="D1" s="399"/>
      <c r="E1" s="399"/>
      <c r="F1" s="399"/>
      <c r="G1" s="399"/>
      <c r="H1" s="399"/>
      <c r="I1" s="399"/>
      <c r="J1" s="399"/>
      <c r="K1" s="399"/>
      <c r="L1" s="399"/>
      <c r="M1" s="399"/>
      <c r="N1" s="399"/>
    </row>
    <row r="2" spans="1:14" x14ac:dyDescent="0.25">
      <c r="A2" s="400" t="s">
        <v>313</v>
      </c>
      <c r="B2" s="401"/>
      <c r="C2" s="401"/>
      <c r="D2" s="401"/>
      <c r="E2" s="401"/>
      <c r="F2" s="401"/>
      <c r="G2" s="401"/>
      <c r="H2" s="401"/>
      <c r="I2" s="401"/>
      <c r="J2" s="401"/>
      <c r="K2" s="401"/>
      <c r="L2" s="401"/>
      <c r="M2" s="401"/>
      <c r="N2" s="401"/>
    </row>
    <row r="3" spans="1:14" x14ac:dyDescent="0.25">
      <c r="N3" s="197"/>
    </row>
    <row r="4" spans="1:14" ht="47.45" customHeight="1" x14ac:dyDescent="0.25">
      <c r="A4" s="131" t="s">
        <v>17</v>
      </c>
      <c r="B4" s="194"/>
      <c r="C4" s="194"/>
      <c r="D4" s="194"/>
      <c r="E4" s="194"/>
      <c r="F4" s="194"/>
      <c r="G4" s="194"/>
      <c r="H4" s="194"/>
      <c r="I4" s="194"/>
      <c r="J4" s="194"/>
      <c r="K4" s="194"/>
      <c r="L4" s="194"/>
      <c r="M4" s="316"/>
      <c r="N4" s="133" t="s">
        <v>75</v>
      </c>
    </row>
    <row r="5" spans="1:14" ht="47.45" customHeight="1" x14ac:dyDescent="0.25">
      <c r="A5" s="140" t="s">
        <v>86</v>
      </c>
      <c r="B5" s="153">
        <v>2010</v>
      </c>
      <c r="C5" s="153">
        <v>2011</v>
      </c>
      <c r="D5" s="153">
        <v>2012</v>
      </c>
      <c r="E5" s="153">
        <v>2013</v>
      </c>
      <c r="F5" s="153">
        <v>2014</v>
      </c>
      <c r="G5" s="153">
        <v>2015</v>
      </c>
      <c r="H5" s="153">
        <v>2016</v>
      </c>
      <c r="I5" s="153">
        <v>2017</v>
      </c>
      <c r="J5" s="153">
        <v>2018</v>
      </c>
      <c r="K5" s="153">
        <v>2019</v>
      </c>
      <c r="L5" s="153">
        <v>2020</v>
      </c>
      <c r="M5" s="317">
        <v>2021</v>
      </c>
      <c r="N5" s="137" t="s">
        <v>131</v>
      </c>
    </row>
    <row r="6" spans="1:14" ht="47.45" customHeight="1" x14ac:dyDescent="0.25">
      <c r="A6" s="169" t="s">
        <v>4</v>
      </c>
      <c r="B6" s="189"/>
      <c r="C6" s="189"/>
      <c r="D6" s="189"/>
      <c r="E6" s="189"/>
      <c r="F6" s="189"/>
      <c r="G6" s="189"/>
      <c r="H6" s="189"/>
      <c r="I6" s="189"/>
      <c r="J6" s="189"/>
      <c r="K6" s="189"/>
      <c r="L6" s="189"/>
      <c r="M6" s="189"/>
      <c r="N6" s="187" t="s">
        <v>5</v>
      </c>
    </row>
    <row r="7" spans="1:14" ht="47.45" customHeight="1" x14ac:dyDescent="0.25">
      <c r="A7" s="117" t="s">
        <v>196</v>
      </c>
      <c r="B7" s="116">
        <v>1498</v>
      </c>
      <c r="C7" s="116">
        <v>1467</v>
      </c>
      <c r="D7" s="116">
        <v>1500</v>
      </c>
      <c r="E7" s="116">
        <v>1600</v>
      </c>
      <c r="F7" s="116">
        <v>1700</v>
      </c>
      <c r="G7" s="116">
        <v>1855</v>
      </c>
      <c r="H7" s="116">
        <v>2000</v>
      </c>
      <c r="I7" s="116">
        <v>2145</v>
      </c>
      <c r="J7" s="116">
        <v>2227</v>
      </c>
      <c r="K7" s="116">
        <v>2370</v>
      </c>
      <c r="L7" s="116">
        <v>2019</v>
      </c>
      <c r="M7" s="116">
        <v>2145</v>
      </c>
      <c r="N7" s="115" t="s">
        <v>199</v>
      </c>
    </row>
    <row r="8" spans="1:14" ht="47.45" customHeight="1" x14ac:dyDescent="0.25">
      <c r="A8" s="5" t="s">
        <v>202</v>
      </c>
      <c r="B8" s="8">
        <v>598</v>
      </c>
      <c r="C8" s="8">
        <v>630</v>
      </c>
      <c r="D8" s="8">
        <v>700</v>
      </c>
      <c r="E8" s="8">
        <v>800</v>
      </c>
      <c r="F8" s="8">
        <v>848</v>
      </c>
      <c r="G8" s="8">
        <v>946</v>
      </c>
      <c r="H8" s="8">
        <v>1200</v>
      </c>
      <c r="I8" s="8">
        <v>1250</v>
      </c>
      <c r="J8" s="12">
        <v>1113</v>
      </c>
      <c r="K8" s="12">
        <v>1265</v>
      </c>
      <c r="L8" s="12">
        <v>1211</v>
      </c>
      <c r="M8" s="12">
        <v>1250</v>
      </c>
      <c r="N8" s="111" t="s">
        <v>203</v>
      </c>
    </row>
    <row r="9" spans="1:14" ht="47.45" customHeight="1" x14ac:dyDescent="0.25">
      <c r="A9" s="5" t="s">
        <v>56</v>
      </c>
      <c r="B9" s="8">
        <v>3500</v>
      </c>
      <c r="C9" s="8">
        <v>3900</v>
      </c>
      <c r="D9" s="8">
        <v>2800</v>
      </c>
      <c r="E9" s="8">
        <v>3000</v>
      </c>
      <c r="F9" s="8">
        <v>2900</v>
      </c>
      <c r="G9" s="8">
        <v>3600</v>
      </c>
      <c r="H9" s="8">
        <v>3600</v>
      </c>
      <c r="I9" s="8">
        <v>3650</v>
      </c>
      <c r="J9" s="12">
        <v>3375</v>
      </c>
      <c r="K9" s="12">
        <v>5133</v>
      </c>
      <c r="L9" s="12">
        <v>3716</v>
      </c>
      <c r="M9" s="12">
        <v>3807</v>
      </c>
      <c r="N9" s="111" t="s">
        <v>111</v>
      </c>
    </row>
    <row r="10" spans="1:14" ht="47.45" customHeight="1" x14ac:dyDescent="0.25">
      <c r="A10" s="5" t="s">
        <v>57</v>
      </c>
      <c r="B10" s="8">
        <v>1000</v>
      </c>
      <c r="C10" s="8">
        <v>1090</v>
      </c>
      <c r="D10" s="8">
        <v>1100</v>
      </c>
      <c r="E10" s="8">
        <v>1200</v>
      </c>
      <c r="F10" s="8">
        <v>1400</v>
      </c>
      <c r="G10" s="8">
        <v>1310</v>
      </c>
      <c r="H10" s="8">
        <v>1500</v>
      </c>
      <c r="I10" s="8">
        <v>1600</v>
      </c>
      <c r="J10" s="12">
        <v>1626</v>
      </c>
      <c r="K10" s="12">
        <v>1672</v>
      </c>
      <c r="L10" s="12">
        <v>1638</v>
      </c>
      <c r="M10" s="12">
        <v>1863</v>
      </c>
      <c r="N10" s="111" t="s">
        <v>77</v>
      </c>
    </row>
    <row r="11" spans="1:14" ht="47.45" customHeight="1" x14ac:dyDescent="0.25">
      <c r="A11" s="5" t="s">
        <v>58</v>
      </c>
      <c r="B11" s="8">
        <v>2540</v>
      </c>
      <c r="C11" s="8">
        <v>2300</v>
      </c>
      <c r="D11" s="8">
        <v>2000</v>
      </c>
      <c r="E11" s="8">
        <v>3000</v>
      </c>
      <c r="F11" s="8">
        <v>2500</v>
      </c>
      <c r="G11" s="8">
        <v>3100</v>
      </c>
      <c r="H11" s="8">
        <v>3000</v>
      </c>
      <c r="I11" s="8">
        <v>3100</v>
      </c>
      <c r="J11" s="12">
        <v>3538</v>
      </c>
      <c r="K11" s="12">
        <v>4212</v>
      </c>
      <c r="L11" s="12">
        <v>2620</v>
      </c>
      <c r="M11" s="12">
        <v>2763</v>
      </c>
      <c r="N11" s="111" t="s">
        <v>112</v>
      </c>
    </row>
    <row r="12" spans="1:14" ht="47.45" customHeight="1" x14ac:dyDescent="0.25">
      <c r="A12" s="5" t="s">
        <v>59</v>
      </c>
      <c r="B12" s="8">
        <v>800</v>
      </c>
      <c r="C12" s="8">
        <v>1700</v>
      </c>
      <c r="D12" s="8">
        <v>860</v>
      </c>
      <c r="E12" s="8">
        <v>1300</v>
      </c>
      <c r="F12" s="8">
        <v>1300</v>
      </c>
      <c r="G12" s="8">
        <v>2000</v>
      </c>
      <c r="H12" s="8">
        <v>1400</v>
      </c>
      <c r="I12" s="8">
        <v>2145</v>
      </c>
      <c r="J12" s="12">
        <v>2156</v>
      </c>
      <c r="K12" s="12">
        <v>2261</v>
      </c>
      <c r="L12" s="12">
        <v>2215</v>
      </c>
      <c r="M12" s="12">
        <v>1878</v>
      </c>
      <c r="N12" s="111" t="s">
        <v>113</v>
      </c>
    </row>
    <row r="13" spans="1:14" ht="47.45" customHeight="1" x14ac:dyDescent="0.25">
      <c r="A13" s="5" t="s">
        <v>60</v>
      </c>
      <c r="B13" s="8">
        <v>1600</v>
      </c>
      <c r="C13" s="8">
        <v>1500</v>
      </c>
      <c r="D13" s="8">
        <v>1600</v>
      </c>
      <c r="E13" s="8">
        <v>1600</v>
      </c>
      <c r="F13" s="8">
        <v>1800</v>
      </c>
      <c r="G13" s="8">
        <v>2000</v>
      </c>
      <c r="H13" s="8">
        <v>2000</v>
      </c>
      <c r="I13" s="8">
        <v>2300</v>
      </c>
      <c r="J13" s="12">
        <v>2403</v>
      </c>
      <c r="K13" s="12">
        <v>2488</v>
      </c>
      <c r="L13" s="12">
        <v>2221</v>
      </c>
      <c r="M13" s="12">
        <v>2170</v>
      </c>
      <c r="N13" s="111" t="s">
        <v>114</v>
      </c>
    </row>
    <row r="14" spans="1:14" ht="47.45" customHeight="1" x14ac:dyDescent="0.25">
      <c r="A14" s="5" t="s">
        <v>61</v>
      </c>
      <c r="B14" s="8">
        <v>980</v>
      </c>
      <c r="C14" s="8">
        <v>1000</v>
      </c>
      <c r="D14" s="8">
        <v>1000</v>
      </c>
      <c r="E14" s="8">
        <v>1100</v>
      </c>
      <c r="F14" s="8">
        <v>1200</v>
      </c>
      <c r="G14" s="8">
        <v>1200</v>
      </c>
      <c r="H14" s="8">
        <v>1400</v>
      </c>
      <c r="I14" s="8">
        <v>1600</v>
      </c>
      <c r="J14" s="12">
        <v>1540</v>
      </c>
      <c r="K14" s="12">
        <v>1711</v>
      </c>
      <c r="L14" s="12">
        <v>1350</v>
      </c>
      <c r="M14" s="12">
        <v>1592</v>
      </c>
      <c r="N14" s="111" t="s">
        <v>115</v>
      </c>
    </row>
    <row r="15" spans="1:14" ht="47.45" customHeight="1" x14ac:dyDescent="0.25">
      <c r="A15" s="5" t="s">
        <v>62</v>
      </c>
      <c r="B15" s="8">
        <v>1500</v>
      </c>
      <c r="C15" s="8">
        <v>1500</v>
      </c>
      <c r="D15" s="8">
        <v>1500</v>
      </c>
      <c r="E15" s="8">
        <v>1500</v>
      </c>
      <c r="F15" s="8">
        <v>1700</v>
      </c>
      <c r="G15" s="8">
        <v>1905</v>
      </c>
      <c r="H15" s="8">
        <v>2000</v>
      </c>
      <c r="I15" s="8">
        <v>2160</v>
      </c>
      <c r="J15" s="12">
        <v>2240</v>
      </c>
      <c r="K15" s="12">
        <v>2444</v>
      </c>
      <c r="L15" s="12">
        <v>2019</v>
      </c>
      <c r="M15" s="12">
        <v>1937</v>
      </c>
      <c r="N15" s="111" t="s">
        <v>116</v>
      </c>
    </row>
    <row r="16" spans="1:14" ht="47.45" customHeight="1" x14ac:dyDescent="0.25">
      <c r="A16" s="5" t="s">
        <v>63</v>
      </c>
      <c r="B16" s="8">
        <v>750</v>
      </c>
      <c r="C16" s="8">
        <v>800</v>
      </c>
      <c r="D16" s="8">
        <v>800</v>
      </c>
      <c r="E16" s="8">
        <v>840</v>
      </c>
      <c r="F16" s="8">
        <v>940</v>
      </c>
      <c r="G16" s="8">
        <v>950</v>
      </c>
      <c r="H16" s="8">
        <v>1000</v>
      </c>
      <c r="I16" s="8">
        <v>1300</v>
      </c>
      <c r="J16" s="12">
        <v>1261</v>
      </c>
      <c r="K16" s="12">
        <v>1380</v>
      </c>
      <c r="L16" s="12">
        <v>1211</v>
      </c>
      <c r="M16" s="12">
        <v>1392</v>
      </c>
      <c r="N16" s="111" t="s">
        <v>117</v>
      </c>
    </row>
    <row r="17" spans="1:14" ht="47.45" customHeight="1" x14ac:dyDescent="0.25">
      <c r="A17" s="5" t="s">
        <v>64</v>
      </c>
      <c r="B17" s="8">
        <v>2200</v>
      </c>
      <c r="C17" s="8">
        <v>2100</v>
      </c>
      <c r="D17" s="8">
        <v>2700</v>
      </c>
      <c r="E17" s="8">
        <v>3000</v>
      </c>
      <c r="F17" s="8">
        <v>2500</v>
      </c>
      <c r="G17" s="8">
        <v>3000</v>
      </c>
      <c r="H17" s="8">
        <v>3000</v>
      </c>
      <c r="I17" s="8">
        <v>3000</v>
      </c>
      <c r="J17" s="12">
        <v>3410</v>
      </c>
      <c r="K17" s="12">
        <v>3570</v>
      </c>
      <c r="L17" s="12">
        <v>3241</v>
      </c>
      <c r="M17" s="12">
        <v>3423</v>
      </c>
      <c r="N17" s="111" t="s">
        <v>118</v>
      </c>
    </row>
    <row r="18" spans="1:14" ht="47.45" customHeight="1" x14ac:dyDescent="0.25">
      <c r="A18" s="5" t="s">
        <v>65</v>
      </c>
      <c r="B18" s="8">
        <v>2155</v>
      </c>
      <c r="C18" s="8">
        <v>2300</v>
      </c>
      <c r="D18" s="8">
        <v>2500</v>
      </c>
      <c r="E18" s="8">
        <v>2500</v>
      </c>
      <c r="F18" s="8">
        <v>3000</v>
      </c>
      <c r="G18" s="8">
        <v>3000</v>
      </c>
      <c r="H18" s="8">
        <v>3000</v>
      </c>
      <c r="I18" s="8">
        <v>3100</v>
      </c>
      <c r="J18" s="12">
        <v>3029</v>
      </c>
      <c r="K18" s="12">
        <v>3308</v>
      </c>
      <c r="L18" s="12">
        <v>3028</v>
      </c>
      <c r="M18" s="12">
        <v>2931</v>
      </c>
      <c r="N18" s="111" t="s">
        <v>119</v>
      </c>
    </row>
    <row r="19" spans="1:14" ht="47.45" customHeight="1" x14ac:dyDescent="0.25">
      <c r="A19" s="5" t="s">
        <v>66</v>
      </c>
      <c r="B19" s="8">
        <v>2140</v>
      </c>
      <c r="C19" s="8">
        <v>2300</v>
      </c>
      <c r="D19" s="8">
        <v>1800</v>
      </c>
      <c r="E19" s="8">
        <v>2250</v>
      </c>
      <c r="F19" s="8">
        <v>2500</v>
      </c>
      <c r="G19" s="8">
        <v>2700</v>
      </c>
      <c r="H19" s="8">
        <v>2800</v>
      </c>
      <c r="I19" s="8">
        <v>3000</v>
      </c>
      <c r="J19" s="12">
        <v>3435</v>
      </c>
      <c r="K19" s="12">
        <v>3874</v>
      </c>
      <c r="L19" s="12">
        <v>2924</v>
      </c>
      <c r="M19" s="12">
        <v>2614</v>
      </c>
      <c r="N19" s="111" t="s">
        <v>120</v>
      </c>
    </row>
    <row r="20" spans="1:14" ht="47.45" customHeight="1" x14ac:dyDescent="0.25">
      <c r="A20" s="5" t="s">
        <v>67</v>
      </c>
      <c r="B20" s="8">
        <v>1700</v>
      </c>
      <c r="C20" s="8">
        <v>2000</v>
      </c>
      <c r="D20" s="8">
        <v>2000</v>
      </c>
      <c r="E20" s="8">
        <v>2000</v>
      </c>
      <c r="F20" s="8">
        <v>2375</v>
      </c>
      <c r="G20" s="8">
        <v>2500</v>
      </c>
      <c r="H20" s="8">
        <v>2800</v>
      </c>
      <c r="I20" s="8">
        <v>2800</v>
      </c>
      <c r="J20" s="12">
        <v>3020</v>
      </c>
      <c r="K20" s="12">
        <v>3330</v>
      </c>
      <c r="L20" s="12">
        <v>2826</v>
      </c>
      <c r="M20" s="12">
        <v>2646</v>
      </c>
      <c r="N20" s="111" t="s">
        <v>121</v>
      </c>
    </row>
    <row r="21" spans="1:14" ht="47.45" customHeight="1" x14ac:dyDescent="0.25">
      <c r="A21" s="5" t="s">
        <v>68</v>
      </c>
      <c r="B21" s="8">
        <v>800</v>
      </c>
      <c r="C21" s="8">
        <v>700</v>
      </c>
      <c r="D21" s="8">
        <v>650</v>
      </c>
      <c r="E21" s="8">
        <v>800</v>
      </c>
      <c r="F21" s="8">
        <v>900</v>
      </c>
      <c r="G21" s="8">
        <v>900</v>
      </c>
      <c r="H21" s="8">
        <v>900</v>
      </c>
      <c r="I21" s="8">
        <v>1200</v>
      </c>
      <c r="J21" s="12">
        <v>1316</v>
      </c>
      <c r="K21" s="12">
        <v>1436</v>
      </c>
      <c r="L21" s="12">
        <v>1274</v>
      </c>
      <c r="M21" s="12">
        <v>1692</v>
      </c>
      <c r="N21" s="111" t="s">
        <v>122</v>
      </c>
    </row>
    <row r="22" spans="1:14" ht="47.45" customHeight="1" x14ac:dyDescent="0.25">
      <c r="A22" s="5" t="s">
        <v>69</v>
      </c>
      <c r="B22" s="8">
        <v>2000</v>
      </c>
      <c r="C22" s="8">
        <v>2080</v>
      </c>
      <c r="D22" s="8">
        <v>2095</v>
      </c>
      <c r="E22" s="8">
        <v>2367</v>
      </c>
      <c r="F22" s="8">
        <v>2645</v>
      </c>
      <c r="G22" s="8">
        <v>2615</v>
      </c>
      <c r="H22" s="8">
        <v>2820</v>
      </c>
      <c r="I22" s="8">
        <v>3150</v>
      </c>
      <c r="J22" s="12">
        <v>3155</v>
      </c>
      <c r="K22" s="12">
        <v>3475</v>
      </c>
      <c r="L22" s="12">
        <v>3623</v>
      </c>
      <c r="M22" s="12">
        <v>3993</v>
      </c>
      <c r="N22" s="111" t="s">
        <v>128</v>
      </c>
    </row>
    <row r="23" spans="1:14" ht="47.45" customHeight="1" x14ac:dyDescent="0.25">
      <c r="A23" s="5" t="s">
        <v>70</v>
      </c>
      <c r="B23" s="8">
        <v>2650</v>
      </c>
      <c r="C23" s="8">
        <v>2700</v>
      </c>
      <c r="D23" s="8">
        <v>3000</v>
      </c>
      <c r="E23" s="8">
        <v>3237</v>
      </c>
      <c r="F23" s="8">
        <v>3547</v>
      </c>
      <c r="G23" s="8">
        <v>3770</v>
      </c>
      <c r="H23" s="8">
        <v>3926</v>
      </c>
      <c r="I23" s="8">
        <v>4200</v>
      </c>
      <c r="J23" s="12">
        <v>4267</v>
      </c>
      <c r="K23" s="12">
        <v>4692</v>
      </c>
      <c r="L23" s="12">
        <v>4777</v>
      </c>
      <c r="M23" s="12">
        <v>4869</v>
      </c>
      <c r="N23" s="111" t="s">
        <v>123</v>
      </c>
    </row>
    <row r="24" spans="1:14" ht="47.45" customHeight="1" x14ac:dyDescent="0.25">
      <c r="A24" s="5" t="s">
        <v>71</v>
      </c>
      <c r="B24" s="8">
        <v>1937</v>
      </c>
      <c r="C24" s="8">
        <v>2000</v>
      </c>
      <c r="D24" s="8">
        <v>2146</v>
      </c>
      <c r="E24" s="8">
        <v>2300</v>
      </c>
      <c r="F24" s="8">
        <v>2500</v>
      </c>
      <c r="G24" s="8">
        <v>2550</v>
      </c>
      <c r="H24" s="8">
        <v>2990</v>
      </c>
      <c r="I24" s="8">
        <v>3000</v>
      </c>
      <c r="J24" s="12">
        <v>3143</v>
      </c>
      <c r="K24" s="12">
        <v>3519</v>
      </c>
      <c r="L24" s="12">
        <v>3436</v>
      </c>
      <c r="M24" s="12">
        <v>4071</v>
      </c>
      <c r="N24" s="111" t="s">
        <v>129</v>
      </c>
    </row>
    <row r="25" spans="1:14" ht="47.45" customHeight="1" x14ac:dyDescent="0.25">
      <c r="A25" s="5" t="s">
        <v>175</v>
      </c>
      <c r="B25" s="8">
        <v>1100</v>
      </c>
      <c r="C25" s="8">
        <v>950</v>
      </c>
      <c r="D25" s="8">
        <v>1200</v>
      </c>
      <c r="E25" s="8">
        <v>1434</v>
      </c>
      <c r="F25" s="8">
        <v>1500</v>
      </c>
      <c r="G25" s="8">
        <v>1500</v>
      </c>
      <c r="H25" s="8">
        <v>1550</v>
      </c>
      <c r="I25" s="8">
        <v>1895</v>
      </c>
      <c r="J25" s="12">
        <v>1794</v>
      </c>
      <c r="K25" s="12">
        <v>1914</v>
      </c>
      <c r="L25" s="12">
        <v>1817</v>
      </c>
      <c r="M25" s="12">
        <v>2362</v>
      </c>
      <c r="N25" s="111" t="s">
        <v>124</v>
      </c>
    </row>
    <row r="26" spans="1:14" ht="47.45" customHeight="1" x14ac:dyDescent="0.25">
      <c r="A26" s="5" t="s">
        <v>72</v>
      </c>
      <c r="B26" s="8">
        <v>1150</v>
      </c>
      <c r="C26" s="8">
        <v>1000</v>
      </c>
      <c r="D26" s="8">
        <v>1200</v>
      </c>
      <c r="E26" s="8">
        <v>1200</v>
      </c>
      <c r="F26" s="8">
        <v>1300</v>
      </c>
      <c r="G26" s="8">
        <v>1320</v>
      </c>
      <c r="H26" s="8">
        <v>1500</v>
      </c>
      <c r="I26" s="8">
        <v>1550</v>
      </c>
      <c r="J26" s="12">
        <v>1917</v>
      </c>
      <c r="K26" s="12">
        <v>1918</v>
      </c>
      <c r="L26" s="12">
        <v>1593</v>
      </c>
      <c r="M26" s="12">
        <v>1704</v>
      </c>
      <c r="N26" s="111" t="s">
        <v>130</v>
      </c>
    </row>
    <row r="27" spans="1:14" s="34" customFormat="1" ht="15" customHeight="1" x14ac:dyDescent="0.25">
      <c r="A27" s="46" t="s">
        <v>183</v>
      </c>
      <c r="B27" s="22"/>
      <c r="C27" s="22"/>
      <c r="D27" s="22"/>
      <c r="E27" s="22"/>
      <c r="F27" s="22"/>
      <c r="G27" s="22"/>
      <c r="H27" s="22"/>
      <c r="I27" s="22"/>
      <c r="J27" s="67"/>
      <c r="K27" s="67"/>
      <c r="L27" s="67"/>
      <c r="M27" s="67"/>
      <c r="N27" s="81"/>
    </row>
    <row r="28" spans="1:14" ht="15" customHeight="1" x14ac:dyDescent="0.25">
      <c r="A28" s="16" t="s">
        <v>152</v>
      </c>
      <c r="B28" s="16"/>
      <c r="C28" s="16"/>
      <c r="D28" s="16"/>
      <c r="E28" s="16"/>
      <c r="F28" s="16"/>
    </row>
    <row r="29" spans="1:14" ht="15" customHeight="1" x14ac:dyDescent="0.25">
      <c r="A29" s="17" t="s">
        <v>150</v>
      </c>
      <c r="B29" s="16"/>
      <c r="C29" s="16"/>
      <c r="D29" s="16"/>
      <c r="E29" s="16"/>
      <c r="F29" s="16"/>
    </row>
    <row r="30" spans="1:14" ht="15" customHeight="1" x14ac:dyDescent="0.25">
      <c r="A30" s="16" t="s">
        <v>146</v>
      </c>
      <c r="B30" s="16"/>
      <c r="C30" s="16"/>
      <c r="D30" s="16"/>
      <c r="E30" s="16"/>
      <c r="F30" s="16"/>
      <c r="H30" s="34"/>
    </row>
    <row r="31" spans="1:14" ht="15" customHeight="1" x14ac:dyDescent="0.25">
      <c r="A31" s="17" t="s">
        <v>147</v>
      </c>
      <c r="B31" s="16"/>
      <c r="C31" s="16"/>
      <c r="D31" s="16"/>
      <c r="E31" s="16"/>
      <c r="F31" s="16"/>
    </row>
    <row r="32" spans="1:14" x14ac:dyDescent="0.25">
      <c r="B32" s="17"/>
      <c r="C32" s="17"/>
      <c r="D32" s="17"/>
      <c r="E32" s="17"/>
      <c r="F32" s="17"/>
    </row>
  </sheetData>
  <mergeCells count="2">
    <mergeCell ref="A1:N1"/>
    <mergeCell ref="A2:N2"/>
  </mergeCells>
  <pageMargins left="0.43307086614173229" right="7.874015748031496E-2" top="0.55118110236220474" bottom="7.874015748031496E-2" header="0.31496062992125984" footer="0.31496062992125984"/>
  <pageSetup paperSize="9" scale="67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rgb="FF00B050"/>
  </sheetPr>
  <dimension ref="A1:N33"/>
  <sheetViews>
    <sheetView view="pageBreakPreview" topLeftCell="A19" zoomScale="85" zoomScaleNormal="100" zoomScaleSheetLayoutView="85" workbookViewId="0">
      <selection activeCell="AA13" sqref="AA13"/>
    </sheetView>
  </sheetViews>
  <sheetFormatPr defaultRowHeight="15" x14ac:dyDescent="0.25"/>
  <cols>
    <col min="1" max="1" width="22.28515625" customWidth="1"/>
    <col min="2" max="13" width="8.28515625" customWidth="1"/>
    <col min="14" max="14" width="22.28515625" customWidth="1"/>
  </cols>
  <sheetData>
    <row r="1" spans="1:14" x14ac:dyDescent="0.25">
      <c r="A1" s="399" t="s">
        <v>311</v>
      </c>
      <c r="B1" s="399"/>
      <c r="C1" s="399"/>
      <c r="D1" s="399"/>
      <c r="E1" s="399"/>
      <c r="F1" s="399"/>
      <c r="G1" s="399"/>
      <c r="H1" s="399"/>
      <c r="I1" s="399"/>
      <c r="J1" s="399"/>
      <c r="K1" s="399"/>
      <c r="L1" s="399"/>
      <c r="M1" s="399"/>
      <c r="N1" s="399"/>
    </row>
    <row r="2" spans="1:14" x14ac:dyDescent="0.25">
      <c r="A2" s="400" t="s">
        <v>310</v>
      </c>
      <c r="B2" s="401"/>
      <c r="C2" s="401"/>
      <c r="D2" s="401"/>
      <c r="E2" s="401"/>
      <c r="F2" s="401"/>
      <c r="G2" s="401"/>
      <c r="H2" s="401"/>
      <c r="I2" s="401"/>
      <c r="J2" s="401"/>
      <c r="K2" s="401"/>
      <c r="L2" s="401"/>
      <c r="M2" s="401"/>
      <c r="N2" s="401"/>
    </row>
    <row r="4" spans="1:14" ht="63.95" customHeight="1" x14ac:dyDescent="0.25">
      <c r="A4" s="131" t="s">
        <v>17</v>
      </c>
      <c r="B4" s="194"/>
      <c r="C4" s="194"/>
      <c r="D4" s="194"/>
      <c r="E4" s="194"/>
      <c r="F4" s="194"/>
      <c r="G4" s="194"/>
      <c r="H4" s="194"/>
      <c r="I4" s="194"/>
      <c r="J4" s="194"/>
      <c r="K4" s="194"/>
      <c r="L4" s="194"/>
      <c r="M4" s="316"/>
      <c r="N4" s="133" t="s">
        <v>75</v>
      </c>
    </row>
    <row r="5" spans="1:14" ht="63.95" customHeight="1" x14ac:dyDescent="0.25">
      <c r="A5" s="140" t="s">
        <v>86</v>
      </c>
      <c r="B5" s="153">
        <v>2010</v>
      </c>
      <c r="C5" s="153">
        <v>2011</v>
      </c>
      <c r="D5" s="153">
        <v>2012</v>
      </c>
      <c r="E5" s="153">
        <v>2013</v>
      </c>
      <c r="F5" s="153">
        <v>2014</v>
      </c>
      <c r="G5" s="153">
        <v>2015</v>
      </c>
      <c r="H5" s="153">
        <v>2016</v>
      </c>
      <c r="I5" s="153">
        <v>2017</v>
      </c>
      <c r="J5" s="153">
        <v>2018</v>
      </c>
      <c r="K5" s="153">
        <v>2019</v>
      </c>
      <c r="L5" s="153">
        <v>2020</v>
      </c>
      <c r="M5" s="317">
        <v>2021</v>
      </c>
      <c r="N5" s="137" t="s">
        <v>131</v>
      </c>
    </row>
    <row r="6" spans="1:14" ht="45.6" customHeight="1" x14ac:dyDescent="0.25">
      <c r="A6" s="169" t="s">
        <v>19</v>
      </c>
      <c r="B6" s="189"/>
      <c r="C6" s="189"/>
      <c r="D6" s="189"/>
      <c r="E6" s="189"/>
      <c r="F6" s="189"/>
      <c r="G6" s="189"/>
      <c r="H6" s="189"/>
      <c r="I6" s="189"/>
      <c r="J6" s="189"/>
      <c r="K6" s="189"/>
      <c r="L6" s="189"/>
      <c r="M6" s="189"/>
      <c r="N6" s="187" t="s">
        <v>20</v>
      </c>
    </row>
    <row r="7" spans="1:14" ht="45.6" customHeight="1" x14ac:dyDescent="0.25">
      <c r="A7" s="117" t="s">
        <v>196</v>
      </c>
      <c r="B7" s="116">
        <v>1825</v>
      </c>
      <c r="C7" s="116">
        <v>1838</v>
      </c>
      <c r="D7" s="116">
        <v>1935</v>
      </c>
      <c r="E7" s="116">
        <v>2072</v>
      </c>
      <c r="F7" s="116">
        <v>2259</v>
      </c>
      <c r="G7" s="116">
        <v>2380</v>
      </c>
      <c r="H7" s="116">
        <v>2532</v>
      </c>
      <c r="I7" s="116">
        <v>2772</v>
      </c>
      <c r="J7" s="116">
        <v>2959</v>
      </c>
      <c r="K7" s="116">
        <v>3108</v>
      </c>
      <c r="L7" s="116">
        <v>2889</v>
      </c>
      <c r="M7" s="116">
        <v>2968.1</v>
      </c>
      <c r="N7" s="115" t="s">
        <v>199</v>
      </c>
    </row>
    <row r="8" spans="1:14" ht="45.6" customHeight="1" x14ac:dyDescent="0.25">
      <c r="A8" s="5" t="s">
        <v>202</v>
      </c>
      <c r="B8" s="8">
        <v>927</v>
      </c>
      <c r="C8" s="8">
        <v>963</v>
      </c>
      <c r="D8" s="8">
        <v>1068</v>
      </c>
      <c r="E8" s="8">
        <v>1268</v>
      </c>
      <c r="F8" s="8">
        <v>984</v>
      </c>
      <c r="G8" s="8">
        <v>1125</v>
      </c>
      <c r="H8" s="8">
        <v>1401</v>
      </c>
      <c r="I8" s="8">
        <v>1475</v>
      </c>
      <c r="J8" s="12">
        <v>1486</v>
      </c>
      <c r="K8" s="12">
        <v>1638</v>
      </c>
      <c r="L8" s="12">
        <v>1505</v>
      </c>
      <c r="M8" s="12">
        <v>1797.9</v>
      </c>
      <c r="N8" s="275" t="s">
        <v>203</v>
      </c>
    </row>
    <row r="9" spans="1:14" ht="45.6" customHeight="1" x14ac:dyDescent="0.25">
      <c r="A9" s="5" t="s">
        <v>56</v>
      </c>
      <c r="B9" s="8">
        <v>3345</v>
      </c>
      <c r="C9" s="8">
        <v>4280</v>
      </c>
      <c r="D9" s="8">
        <v>3159</v>
      </c>
      <c r="E9" s="8">
        <v>3546</v>
      </c>
      <c r="F9" s="8">
        <v>4357</v>
      </c>
      <c r="G9" s="8">
        <v>3773</v>
      </c>
      <c r="H9" s="8">
        <v>4506</v>
      </c>
      <c r="I9" s="8">
        <v>4969</v>
      </c>
      <c r="J9" s="12">
        <v>5795</v>
      </c>
      <c r="K9" s="12">
        <v>6260</v>
      </c>
      <c r="L9" s="12">
        <v>4439</v>
      </c>
      <c r="M9" s="12">
        <v>4467.7</v>
      </c>
      <c r="N9" s="275" t="s">
        <v>111</v>
      </c>
    </row>
    <row r="10" spans="1:14" ht="45.6" customHeight="1" x14ac:dyDescent="0.25">
      <c r="A10" s="5" t="s">
        <v>57</v>
      </c>
      <c r="B10" s="8">
        <v>1322</v>
      </c>
      <c r="C10" s="8">
        <v>1346</v>
      </c>
      <c r="D10" s="8">
        <v>1445</v>
      </c>
      <c r="E10" s="8">
        <v>1537</v>
      </c>
      <c r="F10" s="8">
        <v>1720</v>
      </c>
      <c r="G10" s="8">
        <v>1769</v>
      </c>
      <c r="H10" s="8">
        <v>1876</v>
      </c>
      <c r="I10" s="8">
        <v>2036</v>
      </c>
      <c r="J10" s="12">
        <v>2091</v>
      </c>
      <c r="K10" s="12">
        <v>2136</v>
      </c>
      <c r="L10" s="12">
        <v>2252</v>
      </c>
      <c r="M10" s="12">
        <v>2414.1999999999998</v>
      </c>
      <c r="N10" s="111" t="s">
        <v>77</v>
      </c>
    </row>
    <row r="11" spans="1:14" ht="45.6" customHeight="1" x14ac:dyDescent="0.25">
      <c r="A11" s="5" t="s">
        <v>58</v>
      </c>
      <c r="B11" s="8">
        <v>4015</v>
      </c>
      <c r="C11" s="8">
        <v>2776</v>
      </c>
      <c r="D11" s="8">
        <v>2640</v>
      </c>
      <c r="E11" s="8">
        <v>2894</v>
      </c>
      <c r="F11" s="8">
        <v>2864</v>
      </c>
      <c r="G11" s="8">
        <v>3641</v>
      </c>
      <c r="H11" s="8">
        <v>2927</v>
      </c>
      <c r="I11" s="8">
        <v>3321</v>
      </c>
      <c r="J11" s="12">
        <v>5425</v>
      </c>
      <c r="K11" s="12">
        <v>6010</v>
      </c>
      <c r="L11" s="12">
        <v>3223</v>
      </c>
      <c r="M11" s="12">
        <v>3253.6</v>
      </c>
      <c r="N11" s="111" t="s">
        <v>112</v>
      </c>
    </row>
    <row r="12" spans="1:14" ht="45.6" customHeight="1" x14ac:dyDescent="0.25">
      <c r="A12" s="5" t="s">
        <v>59</v>
      </c>
      <c r="B12" s="8">
        <v>1034</v>
      </c>
      <c r="C12" s="8">
        <v>2347</v>
      </c>
      <c r="D12" s="8">
        <v>1369</v>
      </c>
      <c r="E12" s="8">
        <v>1409</v>
      </c>
      <c r="F12" s="8">
        <v>1789</v>
      </c>
      <c r="G12" s="8">
        <v>2278</v>
      </c>
      <c r="H12" s="8">
        <v>1987</v>
      </c>
      <c r="I12" s="8">
        <v>2780</v>
      </c>
      <c r="J12" s="12">
        <v>2586</v>
      </c>
      <c r="K12" s="12">
        <v>2595</v>
      </c>
      <c r="L12" s="12">
        <v>2370</v>
      </c>
      <c r="M12" s="12">
        <v>2645.1</v>
      </c>
      <c r="N12" s="111" t="s">
        <v>113</v>
      </c>
    </row>
    <row r="13" spans="1:14" ht="45.6" customHeight="1" x14ac:dyDescent="0.25">
      <c r="A13" s="5" t="s">
        <v>60</v>
      </c>
      <c r="B13" s="8">
        <v>2025</v>
      </c>
      <c r="C13" s="8">
        <v>2005</v>
      </c>
      <c r="D13" s="8">
        <v>1971</v>
      </c>
      <c r="E13" s="8">
        <v>2050</v>
      </c>
      <c r="F13" s="8">
        <v>2182</v>
      </c>
      <c r="G13" s="8">
        <v>2438</v>
      </c>
      <c r="H13" s="8">
        <v>2122</v>
      </c>
      <c r="I13" s="8">
        <v>2752</v>
      </c>
      <c r="J13" s="12">
        <v>3158</v>
      </c>
      <c r="K13" s="12">
        <v>3115</v>
      </c>
      <c r="L13" s="12">
        <v>2852</v>
      </c>
      <c r="M13" s="12">
        <v>2611.1999999999998</v>
      </c>
      <c r="N13" s="111" t="s">
        <v>114</v>
      </c>
    </row>
    <row r="14" spans="1:14" ht="45.6" customHeight="1" x14ac:dyDescent="0.25">
      <c r="A14" s="5" t="s">
        <v>61</v>
      </c>
      <c r="B14" s="8">
        <v>1248</v>
      </c>
      <c r="C14" s="8">
        <v>1285</v>
      </c>
      <c r="D14" s="8">
        <v>1296</v>
      </c>
      <c r="E14" s="8">
        <v>1394</v>
      </c>
      <c r="F14" s="8">
        <v>1486</v>
      </c>
      <c r="G14" s="8">
        <v>1602</v>
      </c>
      <c r="H14" s="8">
        <v>1667</v>
      </c>
      <c r="I14" s="8">
        <v>1803</v>
      </c>
      <c r="J14" s="12">
        <v>1915</v>
      </c>
      <c r="K14" s="12">
        <v>2123</v>
      </c>
      <c r="L14" s="12">
        <v>1830</v>
      </c>
      <c r="M14" s="12">
        <v>1918</v>
      </c>
      <c r="N14" s="111" t="s">
        <v>115</v>
      </c>
    </row>
    <row r="15" spans="1:14" ht="45.6" customHeight="1" x14ac:dyDescent="0.25">
      <c r="A15" s="5" t="s">
        <v>62</v>
      </c>
      <c r="B15" s="8">
        <v>1891</v>
      </c>
      <c r="C15" s="8">
        <v>1878</v>
      </c>
      <c r="D15" s="8">
        <v>1922</v>
      </c>
      <c r="E15" s="8">
        <v>1851</v>
      </c>
      <c r="F15" s="8">
        <v>2024</v>
      </c>
      <c r="G15" s="8">
        <v>2412</v>
      </c>
      <c r="H15" s="8">
        <v>2300</v>
      </c>
      <c r="I15" s="8">
        <v>2456</v>
      </c>
      <c r="J15" s="12">
        <v>2846</v>
      </c>
      <c r="K15" s="12">
        <v>3031</v>
      </c>
      <c r="L15" s="12">
        <v>2453</v>
      </c>
      <c r="M15" s="12">
        <v>2587.3000000000002</v>
      </c>
      <c r="N15" s="111" t="s">
        <v>116</v>
      </c>
    </row>
    <row r="16" spans="1:14" ht="45.6" customHeight="1" x14ac:dyDescent="0.25">
      <c r="A16" s="5" t="s">
        <v>63</v>
      </c>
      <c r="B16" s="8">
        <v>962</v>
      </c>
      <c r="C16" s="8">
        <v>977</v>
      </c>
      <c r="D16" s="8">
        <v>987</v>
      </c>
      <c r="E16" s="8">
        <v>1094</v>
      </c>
      <c r="F16" s="8">
        <v>1157</v>
      </c>
      <c r="G16" s="8">
        <v>1207</v>
      </c>
      <c r="H16" s="8">
        <v>1366</v>
      </c>
      <c r="I16" s="8">
        <v>1544</v>
      </c>
      <c r="J16" s="12">
        <v>1605</v>
      </c>
      <c r="K16" s="12">
        <v>1799</v>
      </c>
      <c r="L16" s="12">
        <v>1528</v>
      </c>
      <c r="M16" s="12">
        <v>1770.9</v>
      </c>
      <c r="N16" s="111" t="s">
        <v>117</v>
      </c>
    </row>
    <row r="17" spans="1:14" ht="45.6" customHeight="1" x14ac:dyDescent="0.25">
      <c r="A17" s="5" t="s">
        <v>64</v>
      </c>
      <c r="B17" s="8">
        <v>2889</v>
      </c>
      <c r="C17" s="8">
        <v>2521</v>
      </c>
      <c r="D17" s="8">
        <v>3097</v>
      </c>
      <c r="E17" s="8">
        <v>3447</v>
      </c>
      <c r="F17" s="8">
        <v>3040</v>
      </c>
      <c r="G17" s="8">
        <v>3422</v>
      </c>
      <c r="H17" s="8">
        <v>3569</v>
      </c>
      <c r="I17" s="8">
        <v>3747</v>
      </c>
      <c r="J17" s="12">
        <v>4334</v>
      </c>
      <c r="K17" s="12">
        <v>4444</v>
      </c>
      <c r="L17" s="12">
        <v>3849</v>
      </c>
      <c r="M17" s="12">
        <v>3855</v>
      </c>
      <c r="N17" s="111" t="s">
        <v>118</v>
      </c>
    </row>
    <row r="18" spans="1:14" ht="45.6" customHeight="1" x14ac:dyDescent="0.25">
      <c r="A18" s="5" t="s">
        <v>65</v>
      </c>
      <c r="B18" s="8">
        <v>2577</v>
      </c>
      <c r="C18" s="8">
        <v>2612</v>
      </c>
      <c r="D18" s="8">
        <v>2828</v>
      </c>
      <c r="E18" s="8">
        <v>2841</v>
      </c>
      <c r="F18" s="8">
        <v>3270</v>
      </c>
      <c r="G18" s="8">
        <v>3117</v>
      </c>
      <c r="H18" s="8">
        <v>3622</v>
      </c>
      <c r="I18" s="8">
        <v>4108</v>
      </c>
      <c r="J18" s="12">
        <v>4170</v>
      </c>
      <c r="K18" s="12">
        <v>4176</v>
      </c>
      <c r="L18" s="12">
        <v>3780</v>
      </c>
      <c r="M18" s="12">
        <v>3541.4</v>
      </c>
      <c r="N18" s="111" t="s">
        <v>119</v>
      </c>
    </row>
    <row r="19" spans="1:14" ht="45.6" customHeight="1" x14ac:dyDescent="0.25">
      <c r="A19" s="5" t="s">
        <v>66</v>
      </c>
      <c r="B19" s="8">
        <v>2350</v>
      </c>
      <c r="C19" s="8">
        <v>2577</v>
      </c>
      <c r="D19" s="8">
        <v>2113</v>
      </c>
      <c r="E19" s="8">
        <v>2488</v>
      </c>
      <c r="F19" s="8">
        <v>2950</v>
      </c>
      <c r="G19" s="8">
        <v>3271</v>
      </c>
      <c r="H19" s="8">
        <v>3945</v>
      </c>
      <c r="I19" s="8">
        <v>4278</v>
      </c>
      <c r="J19" s="12">
        <v>4541</v>
      </c>
      <c r="K19" s="12">
        <v>4728</v>
      </c>
      <c r="L19" s="12">
        <v>3273</v>
      </c>
      <c r="M19" s="12">
        <v>3245.9</v>
      </c>
      <c r="N19" s="111" t="s">
        <v>120</v>
      </c>
    </row>
    <row r="20" spans="1:14" ht="45.6" customHeight="1" x14ac:dyDescent="0.25">
      <c r="A20" s="5" t="s">
        <v>67</v>
      </c>
      <c r="B20" s="8">
        <v>2072</v>
      </c>
      <c r="C20" s="8">
        <v>2347</v>
      </c>
      <c r="D20" s="8">
        <v>2432</v>
      </c>
      <c r="E20" s="8">
        <v>2510</v>
      </c>
      <c r="F20" s="8">
        <v>2931</v>
      </c>
      <c r="G20" s="8">
        <v>2883</v>
      </c>
      <c r="H20" s="8">
        <v>3374</v>
      </c>
      <c r="I20" s="8">
        <v>3623</v>
      </c>
      <c r="J20" s="12">
        <v>4149</v>
      </c>
      <c r="K20" s="12">
        <v>4202</v>
      </c>
      <c r="L20" s="12">
        <v>3362</v>
      </c>
      <c r="M20" s="12">
        <v>3226.3</v>
      </c>
      <c r="N20" s="111" t="s">
        <v>121</v>
      </c>
    </row>
    <row r="21" spans="1:14" ht="45.6" customHeight="1" x14ac:dyDescent="0.25">
      <c r="A21" s="5" t="s">
        <v>68</v>
      </c>
      <c r="B21" s="8">
        <v>1186</v>
      </c>
      <c r="C21" s="8">
        <v>1001</v>
      </c>
      <c r="D21" s="8">
        <v>962</v>
      </c>
      <c r="E21" s="8">
        <v>1202</v>
      </c>
      <c r="F21" s="8">
        <v>1338</v>
      </c>
      <c r="G21" s="8">
        <v>1388</v>
      </c>
      <c r="H21" s="8">
        <v>1472</v>
      </c>
      <c r="I21" s="8">
        <v>1675</v>
      </c>
      <c r="J21" s="12">
        <v>1854</v>
      </c>
      <c r="K21" s="12">
        <v>1995</v>
      </c>
      <c r="L21" s="12">
        <v>1971</v>
      </c>
      <c r="M21" s="12">
        <v>2119.6</v>
      </c>
      <c r="N21" s="111" t="s">
        <v>122</v>
      </c>
    </row>
    <row r="22" spans="1:14" ht="45.6" customHeight="1" x14ac:dyDescent="0.25">
      <c r="A22" s="5" t="s">
        <v>69</v>
      </c>
      <c r="B22" s="8">
        <v>2264</v>
      </c>
      <c r="C22" s="8">
        <v>2384</v>
      </c>
      <c r="D22" s="8">
        <v>2406</v>
      </c>
      <c r="E22" s="8">
        <v>2647</v>
      </c>
      <c r="F22" s="8">
        <v>2975</v>
      </c>
      <c r="G22" s="8">
        <v>3007</v>
      </c>
      <c r="H22" s="8">
        <v>3447</v>
      </c>
      <c r="I22" s="8">
        <v>3531</v>
      </c>
      <c r="J22" s="12">
        <v>3743</v>
      </c>
      <c r="K22" s="12">
        <v>4062</v>
      </c>
      <c r="L22" s="12">
        <v>4006</v>
      </c>
      <c r="M22" s="12">
        <v>4278.8999999999996</v>
      </c>
      <c r="N22" s="111" t="s">
        <v>128</v>
      </c>
    </row>
    <row r="23" spans="1:14" ht="45.6" customHeight="1" x14ac:dyDescent="0.25">
      <c r="A23" s="5" t="s">
        <v>70</v>
      </c>
      <c r="B23" s="8">
        <v>2687</v>
      </c>
      <c r="C23" s="8">
        <v>2695</v>
      </c>
      <c r="D23" s="8">
        <v>2926</v>
      </c>
      <c r="E23" s="8">
        <v>3205</v>
      </c>
      <c r="F23" s="8">
        <v>3470</v>
      </c>
      <c r="G23" s="8">
        <v>3751</v>
      </c>
      <c r="H23" s="8">
        <v>3842</v>
      </c>
      <c r="I23" s="8">
        <v>4262</v>
      </c>
      <c r="J23" s="12">
        <v>4409</v>
      </c>
      <c r="K23" s="12">
        <v>4798</v>
      </c>
      <c r="L23" s="12">
        <v>4698</v>
      </c>
      <c r="M23" s="12">
        <v>5019.2</v>
      </c>
      <c r="N23" s="111" t="s">
        <v>123</v>
      </c>
    </row>
    <row r="24" spans="1:14" ht="45.6" customHeight="1" x14ac:dyDescent="0.25">
      <c r="A24" s="5" t="s">
        <v>71</v>
      </c>
      <c r="B24" s="8">
        <v>2178</v>
      </c>
      <c r="C24" s="8">
        <v>2187</v>
      </c>
      <c r="D24" s="8">
        <v>2326</v>
      </c>
      <c r="E24" s="8">
        <v>2533</v>
      </c>
      <c r="F24" s="8">
        <v>2818</v>
      </c>
      <c r="G24" s="8">
        <v>2809</v>
      </c>
      <c r="H24" s="8">
        <v>3070</v>
      </c>
      <c r="I24" s="8">
        <v>3498</v>
      </c>
      <c r="J24" s="12">
        <v>3771</v>
      </c>
      <c r="K24" s="12">
        <v>3881</v>
      </c>
      <c r="L24" s="12">
        <v>3767</v>
      </c>
      <c r="M24" s="12">
        <v>4166.7</v>
      </c>
      <c r="N24" s="111" t="s">
        <v>129</v>
      </c>
    </row>
    <row r="25" spans="1:14" ht="45.6" customHeight="1" x14ac:dyDescent="0.25">
      <c r="A25" s="5" t="s">
        <v>175</v>
      </c>
      <c r="B25" s="8">
        <v>1396</v>
      </c>
      <c r="C25" s="8">
        <v>1332</v>
      </c>
      <c r="D25" s="8">
        <v>1448</v>
      </c>
      <c r="E25" s="8">
        <v>1581</v>
      </c>
      <c r="F25" s="8">
        <v>1653</v>
      </c>
      <c r="G25" s="8">
        <v>1979</v>
      </c>
      <c r="H25" s="8">
        <v>1941</v>
      </c>
      <c r="I25" s="8">
        <v>2549</v>
      </c>
      <c r="J25" s="12">
        <v>2262</v>
      </c>
      <c r="K25" s="12">
        <v>2335</v>
      </c>
      <c r="L25" s="12">
        <v>2436</v>
      </c>
      <c r="M25" s="12">
        <v>2630.5</v>
      </c>
      <c r="N25" s="111" t="s">
        <v>124</v>
      </c>
    </row>
    <row r="26" spans="1:14" ht="45.6" customHeight="1" x14ac:dyDescent="0.25">
      <c r="A26" s="5" t="s">
        <v>72</v>
      </c>
      <c r="B26" s="8">
        <v>1301</v>
      </c>
      <c r="C26" s="8">
        <v>1249</v>
      </c>
      <c r="D26" s="8">
        <v>1334</v>
      </c>
      <c r="E26" s="8">
        <v>1454</v>
      </c>
      <c r="F26" s="8">
        <v>1682</v>
      </c>
      <c r="G26" s="8">
        <v>1551</v>
      </c>
      <c r="H26" s="8">
        <v>1736</v>
      </c>
      <c r="I26" s="8">
        <v>1761</v>
      </c>
      <c r="J26" s="12">
        <v>2001</v>
      </c>
      <c r="K26" s="12">
        <v>2200</v>
      </c>
      <c r="L26" s="12">
        <v>2042</v>
      </c>
      <c r="M26" s="12">
        <v>2006.5</v>
      </c>
      <c r="N26" s="111" t="s">
        <v>130</v>
      </c>
    </row>
    <row r="27" spans="1:14" ht="15" customHeight="1" x14ac:dyDescent="0.25">
      <c r="A27" s="16" t="s">
        <v>183</v>
      </c>
      <c r="B27" s="22"/>
      <c r="C27" s="22"/>
      <c r="D27" s="22"/>
      <c r="E27" s="22"/>
      <c r="F27" s="22"/>
      <c r="G27" s="22"/>
      <c r="H27" s="22"/>
      <c r="I27" s="22"/>
      <c r="J27" s="67"/>
      <c r="K27" s="67"/>
      <c r="L27" s="67"/>
      <c r="M27" s="67"/>
      <c r="N27" s="71"/>
    </row>
    <row r="28" spans="1:14" ht="15" customHeight="1" x14ac:dyDescent="0.25">
      <c r="A28" s="16" t="s">
        <v>152</v>
      </c>
      <c r="B28" s="16"/>
      <c r="C28" s="16"/>
      <c r="D28" s="16"/>
      <c r="E28" s="16"/>
      <c r="F28" s="31"/>
    </row>
    <row r="29" spans="1:14" ht="15" customHeight="1" x14ac:dyDescent="0.25">
      <c r="A29" s="17" t="s">
        <v>150</v>
      </c>
      <c r="B29" s="16"/>
      <c r="C29" s="16"/>
      <c r="D29" s="16"/>
      <c r="E29" s="16"/>
      <c r="F29" s="31"/>
    </row>
    <row r="30" spans="1:14" ht="15" customHeight="1" x14ac:dyDescent="0.25">
      <c r="A30" s="16" t="s">
        <v>146</v>
      </c>
      <c r="B30" s="16"/>
      <c r="C30" s="16"/>
      <c r="D30" s="16"/>
      <c r="E30" s="16"/>
      <c r="F30" s="31"/>
    </row>
    <row r="31" spans="1:14" ht="15" customHeight="1" x14ac:dyDescent="0.25">
      <c r="A31" s="17" t="s">
        <v>147</v>
      </c>
      <c r="B31" s="16"/>
      <c r="C31" s="16"/>
      <c r="D31" s="16"/>
      <c r="E31" s="16"/>
      <c r="F31" s="31"/>
    </row>
    <row r="32" spans="1:14" x14ac:dyDescent="0.25">
      <c r="B32" s="17"/>
      <c r="C32" s="17"/>
      <c r="D32" s="17"/>
      <c r="E32" s="17"/>
      <c r="F32" s="32"/>
    </row>
    <row r="33" spans="1:6" x14ac:dyDescent="0.25">
      <c r="A33" s="31"/>
      <c r="B33" s="31"/>
      <c r="C33" s="31"/>
      <c r="D33" s="31"/>
      <c r="E33" s="31"/>
      <c r="F33" s="31"/>
    </row>
  </sheetData>
  <mergeCells count="2">
    <mergeCell ref="A1:N1"/>
    <mergeCell ref="A2:N2"/>
  </mergeCells>
  <pageMargins left="0.43307086614173229" right="7.874015748031496E-2" top="0.55118110236220474" bottom="7.874015748031496E-2" header="0.31496062992125984" footer="0.31496062992125984"/>
  <pageSetup paperSize="9" scale="67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rgb="FF00B050"/>
  </sheetPr>
  <dimension ref="A1:N28"/>
  <sheetViews>
    <sheetView view="pageBreakPreview" zoomScaleNormal="85" zoomScaleSheetLayoutView="100" workbookViewId="0">
      <selection activeCell="AA13" sqref="AA13"/>
    </sheetView>
  </sheetViews>
  <sheetFormatPr defaultRowHeight="15" x14ac:dyDescent="0.25"/>
  <cols>
    <col min="1" max="1" width="22.28515625" customWidth="1"/>
    <col min="2" max="13" width="8.28515625" customWidth="1"/>
    <col min="14" max="14" width="22.28515625" customWidth="1"/>
  </cols>
  <sheetData>
    <row r="1" spans="1:14" x14ac:dyDescent="0.25">
      <c r="A1" s="399" t="s">
        <v>314</v>
      </c>
      <c r="B1" s="399"/>
      <c r="C1" s="399"/>
      <c r="D1" s="399"/>
      <c r="E1" s="399"/>
      <c r="F1" s="399"/>
      <c r="G1" s="399"/>
      <c r="H1" s="399"/>
      <c r="I1" s="399"/>
      <c r="J1" s="399"/>
      <c r="K1" s="399"/>
      <c r="L1" s="399"/>
      <c r="M1" s="399"/>
      <c r="N1" s="399"/>
    </row>
    <row r="2" spans="1:14" x14ac:dyDescent="0.25">
      <c r="A2" s="400" t="s">
        <v>315</v>
      </c>
      <c r="B2" s="401"/>
      <c r="C2" s="401"/>
      <c r="D2" s="401"/>
      <c r="E2" s="401"/>
      <c r="F2" s="401"/>
      <c r="G2" s="401"/>
      <c r="H2" s="401"/>
      <c r="I2" s="401"/>
      <c r="J2" s="401"/>
      <c r="K2" s="401"/>
      <c r="L2" s="401"/>
      <c r="M2" s="401"/>
      <c r="N2" s="401"/>
    </row>
    <row r="4" spans="1:14" ht="81" customHeight="1" x14ac:dyDescent="0.25">
      <c r="A4" s="131" t="s">
        <v>139</v>
      </c>
      <c r="B4" s="135">
        <v>2010</v>
      </c>
      <c r="C4" s="135">
        <v>2011</v>
      </c>
      <c r="D4" s="135">
        <v>2012</v>
      </c>
      <c r="E4" s="135">
        <v>2013</v>
      </c>
      <c r="F4" s="135">
        <v>2014</v>
      </c>
      <c r="G4" s="135">
        <v>2015</v>
      </c>
      <c r="H4" s="135">
        <v>2016</v>
      </c>
      <c r="I4" s="135">
        <v>2017</v>
      </c>
      <c r="J4" s="135">
        <v>2018</v>
      </c>
      <c r="K4" s="135">
        <v>2019</v>
      </c>
      <c r="L4" s="135">
        <v>2020</v>
      </c>
      <c r="M4" s="155">
        <v>2021</v>
      </c>
      <c r="N4" s="139" t="s">
        <v>140</v>
      </c>
    </row>
    <row r="5" spans="1:14" ht="59.45" customHeight="1" x14ac:dyDescent="0.25">
      <c r="A5" s="188" t="s">
        <v>3</v>
      </c>
      <c r="B5" s="170">
        <v>7149.2</v>
      </c>
      <c r="C5" s="170">
        <v>7634</v>
      </c>
      <c r="D5" s="170">
        <v>7782.9</v>
      </c>
      <c r="E5" s="170">
        <v>7903.1</v>
      </c>
      <c r="F5" s="170">
        <v>8392.4</v>
      </c>
      <c r="G5" s="170">
        <v>8348.6</v>
      </c>
      <c r="H5" s="170">
        <v>8424.1</v>
      </c>
      <c r="I5" s="170">
        <v>8677.1</v>
      </c>
      <c r="J5" s="170">
        <v>8761.2000000000007</v>
      </c>
      <c r="K5" s="170">
        <v>9195.2000000000007</v>
      </c>
      <c r="L5" s="170">
        <v>9390.7000000000007</v>
      </c>
      <c r="M5" s="170">
        <v>9711.9</v>
      </c>
      <c r="N5" s="171" t="s">
        <v>18</v>
      </c>
    </row>
    <row r="6" spans="1:14" ht="59.45" customHeight="1" x14ac:dyDescent="0.25">
      <c r="A6" s="43" t="s">
        <v>202</v>
      </c>
      <c r="B6" s="10">
        <v>223.2</v>
      </c>
      <c r="C6" s="10">
        <v>181</v>
      </c>
      <c r="D6" s="10">
        <v>202.3</v>
      </c>
      <c r="E6" s="10">
        <v>232.6</v>
      </c>
      <c r="F6" s="10">
        <v>237.6</v>
      </c>
      <c r="G6" s="10">
        <v>246.2</v>
      </c>
      <c r="H6" s="10">
        <v>212.5</v>
      </c>
      <c r="I6" s="10">
        <v>197.7</v>
      </c>
      <c r="J6" s="10">
        <v>216.8</v>
      </c>
      <c r="K6" s="10">
        <v>223.9</v>
      </c>
      <c r="L6" s="10">
        <v>246.3</v>
      </c>
      <c r="M6" s="10">
        <v>254</v>
      </c>
      <c r="N6" s="276" t="s">
        <v>203</v>
      </c>
    </row>
    <row r="7" spans="1:14" ht="59.45" customHeight="1" x14ac:dyDescent="0.25">
      <c r="A7" s="42" t="s">
        <v>56</v>
      </c>
      <c r="B7" s="10">
        <v>52.4</v>
      </c>
      <c r="C7" s="10">
        <v>63</v>
      </c>
      <c r="D7" s="10">
        <v>72</v>
      </c>
      <c r="E7" s="10">
        <v>68.2</v>
      </c>
      <c r="F7" s="10">
        <v>70.5</v>
      </c>
      <c r="G7" s="10">
        <v>93.5</v>
      </c>
      <c r="H7" s="10">
        <v>99.8</v>
      </c>
      <c r="I7" s="10">
        <v>82.6</v>
      </c>
      <c r="J7" s="10">
        <v>82</v>
      </c>
      <c r="K7" s="10">
        <v>82.3</v>
      </c>
      <c r="L7" s="10">
        <v>70.5</v>
      </c>
      <c r="M7" s="10">
        <v>67.5</v>
      </c>
      <c r="N7" s="109" t="s">
        <v>76</v>
      </c>
    </row>
    <row r="8" spans="1:14" ht="59.45" customHeight="1" x14ac:dyDescent="0.25">
      <c r="A8" s="1" t="s">
        <v>57</v>
      </c>
      <c r="B8" s="10">
        <v>1480.4</v>
      </c>
      <c r="C8" s="10">
        <v>1606.7</v>
      </c>
      <c r="D8" s="10">
        <v>1594.6</v>
      </c>
      <c r="E8" s="10">
        <v>1497.8</v>
      </c>
      <c r="F8" s="10">
        <v>1617.9</v>
      </c>
      <c r="G8" s="10">
        <v>1514</v>
      </c>
      <c r="H8" s="10">
        <v>1557.4</v>
      </c>
      <c r="I8" s="10">
        <v>1654.6</v>
      </c>
      <c r="J8" s="10">
        <v>1590.1</v>
      </c>
      <c r="K8" s="10">
        <v>1694.3</v>
      </c>
      <c r="L8" s="57">
        <v>1770.9</v>
      </c>
      <c r="M8" s="57">
        <v>1899.6</v>
      </c>
      <c r="N8" s="277" t="s">
        <v>77</v>
      </c>
    </row>
    <row r="9" spans="1:14" ht="59.45" customHeight="1" x14ac:dyDescent="0.25">
      <c r="A9" s="3" t="s">
        <v>60</v>
      </c>
      <c r="B9" s="10">
        <v>582.70000000000005</v>
      </c>
      <c r="C9" s="10">
        <v>639.20000000000005</v>
      </c>
      <c r="D9" s="10">
        <v>625.79999999999995</v>
      </c>
      <c r="E9" s="10">
        <v>640.4</v>
      </c>
      <c r="F9" s="10">
        <v>692.1</v>
      </c>
      <c r="G9" s="10">
        <v>676</v>
      </c>
      <c r="H9" s="10">
        <v>679.8</v>
      </c>
      <c r="I9" s="10">
        <v>682.4</v>
      </c>
      <c r="J9" s="11">
        <v>676.3</v>
      </c>
      <c r="K9" s="11">
        <v>682.6</v>
      </c>
      <c r="L9" s="62">
        <v>690.8</v>
      </c>
      <c r="M9" s="62">
        <v>683.5</v>
      </c>
      <c r="N9" s="112" t="s">
        <v>78</v>
      </c>
    </row>
    <row r="10" spans="1:14" ht="59.45" customHeight="1" x14ac:dyDescent="0.25">
      <c r="A10" s="1" t="s">
        <v>79</v>
      </c>
      <c r="B10" s="10">
        <v>4810.5</v>
      </c>
      <c r="C10" s="10">
        <v>5144.2</v>
      </c>
      <c r="D10" s="10">
        <v>5288.2</v>
      </c>
      <c r="E10" s="10">
        <v>5464</v>
      </c>
      <c r="F10" s="10">
        <v>5774.2</v>
      </c>
      <c r="G10" s="10">
        <v>5818.9</v>
      </c>
      <c r="H10" s="10">
        <v>5874.5</v>
      </c>
      <c r="I10" s="10">
        <v>6059.8</v>
      </c>
      <c r="J10" s="10">
        <v>6196.1</v>
      </c>
      <c r="K10" s="10">
        <v>6512.1</v>
      </c>
      <c r="L10" s="10">
        <v>6612.2</v>
      </c>
      <c r="M10" s="10">
        <v>6807.3</v>
      </c>
      <c r="N10" s="109" t="s">
        <v>80</v>
      </c>
    </row>
    <row r="11" spans="1:14" ht="59.45" customHeight="1" x14ac:dyDescent="0.25">
      <c r="A11" s="200" t="s">
        <v>4</v>
      </c>
      <c r="B11" s="121">
        <v>1500</v>
      </c>
      <c r="C11" s="121">
        <v>1500</v>
      </c>
      <c r="D11" s="121">
        <v>1566</v>
      </c>
      <c r="E11" s="121">
        <v>1700</v>
      </c>
      <c r="F11" s="121">
        <v>1800</v>
      </c>
      <c r="G11" s="121">
        <v>1942</v>
      </c>
      <c r="H11" s="121">
        <v>2000</v>
      </c>
      <c r="I11" s="121">
        <v>2160</v>
      </c>
      <c r="J11" s="121">
        <v>2308</v>
      </c>
      <c r="K11" s="121">
        <v>2442</v>
      </c>
      <c r="L11" s="121">
        <v>2062</v>
      </c>
      <c r="M11" s="121">
        <v>2250</v>
      </c>
      <c r="N11" s="122" t="s">
        <v>5</v>
      </c>
    </row>
    <row r="12" spans="1:14" ht="59.45" customHeight="1" x14ac:dyDescent="0.25">
      <c r="A12" s="43" t="s">
        <v>202</v>
      </c>
      <c r="B12" s="8">
        <v>780</v>
      </c>
      <c r="C12" s="8">
        <v>800</v>
      </c>
      <c r="D12" s="8">
        <v>900</v>
      </c>
      <c r="E12" s="8">
        <v>900</v>
      </c>
      <c r="F12" s="8">
        <v>1044</v>
      </c>
      <c r="G12" s="8">
        <v>1130</v>
      </c>
      <c r="H12" s="8">
        <v>1200</v>
      </c>
      <c r="I12" s="8">
        <v>1350</v>
      </c>
      <c r="J12" s="8">
        <v>1392</v>
      </c>
      <c r="K12" s="8">
        <v>1531</v>
      </c>
      <c r="L12" s="8">
        <v>1291</v>
      </c>
      <c r="M12" s="8">
        <v>1490</v>
      </c>
      <c r="N12" s="276" t="s">
        <v>203</v>
      </c>
    </row>
    <row r="13" spans="1:14" ht="59.45" customHeight="1" x14ac:dyDescent="0.25">
      <c r="A13" s="42" t="s">
        <v>56</v>
      </c>
      <c r="B13" s="8">
        <v>2800</v>
      </c>
      <c r="C13" s="8">
        <v>2400</v>
      </c>
      <c r="D13" s="8">
        <v>2500</v>
      </c>
      <c r="E13" s="8">
        <v>2800</v>
      </c>
      <c r="F13" s="8">
        <v>3500</v>
      </c>
      <c r="G13" s="8">
        <v>3600</v>
      </c>
      <c r="H13" s="8">
        <v>3690</v>
      </c>
      <c r="I13" s="8">
        <v>3700</v>
      </c>
      <c r="J13" s="8">
        <v>3703</v>
      </c>
      <c r="K13" s="8">
        <v>3968</v>
      </c>
      <c r="L13" s="8">
        <v>3402</v>
      </c>
      <c r="M13" s="8">
        <v>3921</v>
      </c>
      <c r="N13" s="109" t="s">
        <v>76</v>
      </c>
    </row>
    <row r="14" spans="1:14" ht="59.45" customHeight="1" x14ac:dyDescent="0.25">
      <c r="A14" s="1" t="s">
        <v>57</v>
      </c>
      <c r="B14" s="8">
        <v>1270</v>
      </c>
      <c r="C14" s="8">
        <v>1320</v>
      </c>
      <c r="D14" s="8">
        <v>1500</v>
      </c>
      <c r="E14" s="8">
        <v>1500</v>
      </c>
      <c r="F14" s="8">
        <v>1700</v>
      </c>
      <c r="G14" s="8">
        <v>1610</v>
      </c>
      <c r="H14" s="8">
        <v>1800</v>
      </c>
      <c r="I14" s="8">
        <v>1900</v>
      </c>
      <c r="J14" s="8">
        <v>1959</v>
      </c>
      <c r="K14" s="8">
        <v>1967</v>
      </c>
      <c r="L14" s="58">
        <v>1908</v>
      </c>
      <c r="M14" s="58">
        <v>1976</v>
      </c>
      <c r="N14" s="277" t="s">
        <v>77</v>
      </c>
    </row>
    <row r="15" spans="1:14" ht="59.45" customHeight="1" x14ac:dyDescent="0.25">
      <c r="A15" s="3" t="s">
        <v>60</v>
      </c>
      <c r="B15" s="8">
        <v>1200</v>
      </c>
      <c r="C15" s="8">
        <v>1300</v>
      </c>
      <c r="D15" s="8">
        <v>1300</v>
      </c>
      <c r="E15" s="8">
        <v>1500</v>
      </c>
      <c r="F15" s="8">
        <v>1500</v>
      </c>
      <c r="G15" s="8">
        <v>1560</v>
      </c>
      <c r="H15" s="8">
        <v>1630</v>
      </c>
      <c r="I15" s="8">
        <v>1900</v>
      </c>
      <c r="J15" s="12">
        <v>2164</v>
      </c>
      <c r="K15" s="12">
        <v>2169</v>
      </c>
      <c r="L15" s="63">
        <v>1856</v>
      </c>
      <c r="M15" s="63">
        <v>1781</v>
      </c>
      <c r="N15" s="112" t="s">
        <v>78</v>
      </c>
    </row>
    <row r="16" spans="1:14" ht="59.45" customHeight="1" x14ac:dyDescent="0.25">
      <c r="A16" s="1" t="s">
        <v>79</v>
      </c>
      <c r="B16" s="8">
        <v>1615</v>
      </c>
      <c r="C16" s="8">
        <v>1600</v>
      </c>
      <c r="D16" s="8">
        <v>1706</v>
      </c>
      <c r="E16" s="8">
        <v>1814</v>
      </c>
      <c r="F16" s="8">
        <v>2000</v>
      </c>
      <c r="G16" s="8">
        <v>2000</v>
      </c>
      <c r="H16" s="8">
        <v>2165</v>
      </c>
      <c r="I16" s="8">
        <v>2260</v>
      </c>
      <c r="J16" s="8">
        <v>2431</v>
      </c>
      <c r="K16" s="8">
        <v>2672</v>
      </c>
      <c r="L16" s="8">
        <v>2268</v>
      </c>
      <c r="M16" s="8">
        <v>2550</v>
      </c>
      <c r="N16" s="109" t="s">
        <v>80</v>
      </c>
    </row>
    <row r="17" spans="1:14" ht="59.45" customHeight="1" x14ac:dyDescent="0.25">
      <c r="A17" s="200" t="s">
        <v>19</v>
      </c>
      <c r="B17" s="121">
        <v>1936</v>
      </c>
      <c r="C17" s="121">
        <v>1959</v>
      </c>
      <c r="D17" s="121">
        <v>2052</v>
      </c>
      <c r="E17" s="121">
        <v>2186</v>
      </c>
      <c r="F17" s="121">
        <v>2377</v>
      </c>
      <c r="G17" s="121">
        <v>2487</v>
      </c>
      <c r="H17" s="121">
        <v>2657</v>
      </c>
      <c r="I17" s="121">
        <v>2879</v>
      </c>
      <c r="J17" s="121">
        <v>3087</v>
      </c>
      <c r="K17" s="121">
        <v>3224</v>
      </c>
      <c r="L17" s="121">
        <v>2933</v>
      </c>
      <c r="M17" s="121">
        <v>3036.9</v>
      </c>
      <c r="N17" s="122" t="s">
        <v>20</v>
      </c>
    </row>
    <row r="18" spans="1:14" ht="59.45" customHeight="1" x14ac:dyDescent="0.25">
      <c r="A18" s="43" t="s">
        <v>202</v>
      </c>
      <c r="B18" s="8">
        <v>1159</v>
      </c>
      <c r="C18" s="8">
        <v>1182</v>
      </c>
      <c r="D18" s="8">
        <v>1229</v>
      </c>
      <c r="E18" s="8">
        <v>1218</v>
      </c>
      <c r="F18" s="8">
        <v>1351</v>
      </c>
      <c r="G18" s="8">
        <v>1543</v>
      </c>
      <c r="H18" s="8">
        <v>1729</v>
      </c>
      <c r="I18" s="19">
        <v>1825</v>
      </c>
      <c r="J18" s="8">
        <v>1865</v>
      </c>
      <c r="K18" s="8">
        <v>1997</v>
      </c>
      <c r="L18" s="8">
        <v>1598</v>
      </c>
      <c r="M18" s="8">
        <v>1775.9</v>
      </c>
      <c r="N18" s="276" t="s">
        <v>203</v>
      </c>
    </row>
    <row r="19" spans="1:14" ht="59.45" customHeight="1" x14ac:dyDescent="0.25">
      <c r="A19" s="42" t="s">
        <v>56</v>
      </c>
      <c r="B19" s="8">
        <v>3544</v>
      </c>
      <c r="C19" s="8">
        <v>3557</v>
      </c>
      <c r="D19" s="8">
        <v>3441</v>
      </c>
      <c r="E19" s="8">
        <v>3558</v>
      </c>
      <c r="F19" s="8">
        <v>5016</v>
      </c>
      <c r="G19" s="8">
        <v>4295</v>
      </c>
      <c r="H19" s="8">
        <v>4940</v>
      </c>
      <c r="I19" s="8">
        <v>5706</v>
      </c>
      <c r="J19" s="8">
        <v>6017</v>
      </c>
      <c r="K19" s="8">
        <v>6154</v>
      </c>
      <c r="L19" s="8">
        <v>5064</v>
      </c>
      <c r="M19" s="8">
        <v>5039.5</v>
      </c>
      <c r="N19" s="109" t="s">
        <v>76</v>
      </c>
    </row>
    <row r="20" spans="1:14" ht="59.45" customHeight="1" x14ac:dyDescent="0.25">
      <c r="A20" s="1" t="s">
        <v>57</v>
      </c>
      <c r="B20" s="8">
        <v>1691</v>
      </c>
      <c r="C20" s="8">
        <v>1709</v>
      </c>
      <c r="D20" s="8">
        <v>1884</v>
      </c>
      <c r="E20" s="8">
        <v>1969</v>
      </c>
      <c r="F20" s="8">
        <v>2154</v>
      </c>
      <c r="G20" s="8">
        <v>2187</v>
      </c>
      <c r="H20" s="8">
        <v>2348</v>
      </c>
      <c r="I20" s="8">
        <v>2443</v>
      </c>
      <c r="J20" s="8">
        <v>2565</v>
      </c>
      <c r="K20" s="8">
        <v>2616</v>
      </c>
      <c r="L20" s="58">
        <v>2542</v>
      </c>
      <c r="M20" s="58">
        <v>2606.3000000000002</v>
      </c>
      <c r="N20" s="277" t="s">
        <v>77</v>
      </c>
    </row>
    <row r="21" spans="1:14" ht="59.45" customHeight="1" x14ac:dyDescent="0.25">
      <c r="A21" s="3" t="s">
        <v>60</v>
      </c>
      <c r="B21" s="8">
        <v>1646</v>
      </c>
      <c r="C21" s="8">
        <v>1767</v>
      </c>
      <c r="D21" s="8">
        <v>1814</v>
      </c>
      <c r="E21" s="8">
        <v>1908</v>
      </c>
      <c r="F21" s="8">
        <v>2024</v>
      </c>
      <c r="G21" s="8">
        <v>2131</v>
      </c>
      <c r="H21" s="8">
        <v>2220</v>
      </c>
      <c r="I21" s="8">
        <v>2587</v>
      </c>
      <c r="J21" s="12">
        <v>2821</v>
      </c>
      <c r="K21" s="12">
        <v>2854</v>
      </c>
      <c r="L21" s="63">
        <v>2557</v>
      </c>
      <c r="M21" s="63">
        <v>2347.1</v>
      </c>
      <c r="N21" s="112" t="s">
        <v>78</v>
      </c>
    </row>
    <row r="22" spans="1:14" ht="59.45" customHeight="1" x14ac:dyDescent="0.25">
      <c r="A22" s="6" t="s">
        <v>79</v>
      </c>
      <c r="B22" s="8">
        <v>2064</v>
      </c>
      <c r="C22" s="8">
        <v>2068</v>
      </c>
      <c r="D22" s="8">
        <v>2143</v>
      </c>
      <c r="E22" s="8">
        <v>2301</v>
      </c>
      <c r="F22" s="8">
        <v>2492</v>
      </c>
      <c r="G22" s="8">
        <v>2618</v>
      </c>
      <c r="H22" s="8">
        <v>2784</v>
      </c>
      <c r="I22" s="8">
        <v>3028</v>
      </c>
      <c r="J22" s="8">
        <v>3253</v>
      </c>
      <c r="K22" s="8">
        <v>3426</v>
      </c>
      <c r="L22" s="8">
        <v>3103</v>
      </c>
      <c r="M22" s="8">
        <v>3253.5</v>
      </c>
      <c r="N22" s="109" t="s">
        <v>80</v>
      </c>
    </row>
    <row r="23" spans="1:14" x14ac:dyDescent="0.25">
      <c r="A23" s="16" t="s">
        <v>183</v>
      </c>
      <c r="B23" s="16"/>
      <c r="C23" s="16"/>
      <c r="D23" s="16"/>
    </row>
    <row r="24" spans="1:14" x14ac:dyDescent="0.25">
      <c r="A24" s="16"/>
      <c r="B24" s="16"/>
      <c r="C24" s="16"/>
      <c r="D24" s="16"/>
    </row>
    <row r="28" spans="1:14" x14ac:dyDescent="0.25">
      <c r="B28" s="34"/>
    </row>
  </sheetData>
  <mergeCells count="2">
    <mergeCell ref="A1:N1"/>
    <mergeCell ref="A2:N2"/>
  </mergeCells>
  <pageMargins left="0.39370078740157483" right="7.874015748031496E-2" top="0.55118110236220474" bottom="7.874015748031496E-2" header="0.31496062992125984" footer="0.31496062992125984"/>
  <pageSetup paperSize="9" scale="67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tabColor rgb="FF00B050"/>
  </sheetPr>
  <dimension ref="A1:N26"/>
  <sheetViews>
    <sheetView view="pageBreakPreview" zoomScale="115" zoomScaleNormal="70" zoomScaleSheetLayoutView="115" workbookViewId="0">
      <selection activeCell="AA13" sqref="AA13"/>
    </sheetView>
  </sheetViews>
  <sheetFormatPr defaultRowHeight="15" x14ac:dyDescent="0.25"/>
  <cols>
    <col min="1" max="1" width="22.28515625" customWidth="1"/>
    <col min="2" max="13" width="8.28515625" customWidth="1"/>
    <col min="14" max="14" width="22.28515625" customWidth="1"/>
  </cols>
  <sheetData>
    <row r="1" spans="1:14" x14ac:dyDescent="0.25">
      <c r="A1" s="399" t="s">
        <v>316</v>
      </c>
      <c r="B1" s="399"/>
      <c r="C1" s="399"/>
      <c r="D1" s="399"/>
      <c r="E1" s="399"/>
      <c r="F1" s="399"/>
      <c r="G1" s="399"/>
      <c r="H1" s="399"/>
      <c r="I1" s="399"/>
      <c r="J1" s="399"/>
      <c r="K1" s="399"/>
      <c r="L1" s="399"/>
      <c r="M1" s="399"/>
      <c r="N1" s="399"/>
    </row>
    <row r="2" spans="1:14" x14ac:dyDescent="0.25">
      <c r="A2" s="400" t="s">
        <v>317</v>
      </c>
      <c r="B2" s="401"/>
      <c r="C2" s="401"/>
      <c r="D2" s="401"/>
      <c r="E2" s="401"/>
      <c r="F2" s="401"/>
      <c r="G2" s="401"/>
      <c r="H2" s="401"/>
      <c r="I2" s="401"/>
      <c r="J2" s="401"/>
      <c r="K2" s="401"/>
      <c r="L2" s="401"/>
      <c r="M2" s="401"/>
      <c r="N2" s="401"/>
    </row>
    <row r="4" spans="1:14" ht="81.95" customHeight="1" x14ac:dyDescent="0.25">
      <c r="A4" s="146" t="s">
        <v>16</v>
      </c>
      <c r="B4" s="129">
        <v>2010</v>
      </c>
      <c r="C4" s="129">
        <v>2011</v>
      </c>
      <c r="D4" s="129">
        <v>2012</v>
      </c>
      <c r="E4" s="129">
        <v>2013</v>
      </c>
      <c r="F4" s="129">
        <v>2014</v>
      </c>
      <c r="G4" s="129">
        <v>2015</v>
      </c>
      <c r="H4" s="129">
        <v>2016</v>
      </c>
      <c r="I4" s="129">
        <v>2017</v>
      </c>
      <c r="J4" s="129">
        <v>2018</v>
      </c>
      <c r="K4" s="129">
        <v>2019</v>
      </c>
      <c r="L4" s="129">
        <v>2020</v>
      </c>
      <c r="M4" s="129">
        <v>2021</v>
      </c>
      <c r="N4" s="201" t="s">
        <v>74</v>
      </c>
    </row>
    <row r="5" spans="1:14" ht="56.1" customHeight="1" x14ac:dyDescent="0.25">
      <c r="A5" s="147" t="s">
        <v>139</v>
      </c>
      <c r="B5" s="138"/>
      <c r="C5" s="138"/>
      <c r="D5" s="138"/>
      <c r="E5" s="138"/>
      <c r="F5" s="138"/>
      <c r="G5" s="138"/>
      <c r="H5" s="138"/>
      <c r="I5" s="138"/>
      <c r="J5" s="138"/>
      <c r="K5" s="138"/>
      <c r="L5" s="138"/>
      <c r="M5" s="138"/>
      <c r="N5" s="204" t="s">
        <v>140</v>
      </c>
    </row>
    <row r="6" spans="1:14" ht="56.1" customHeight="1" x14ac:dyDescent="0.25">
      <c r="A6" s="203" t="s">
        <v>3</v>
      </c>
      <c r="B6" s="125">
        <v>4432.6000000000004</v>
      </c>
      <c r="C6" s="125">
        <v>4680.1000000000004</v>
      </c>
      <c r="D6" s="125">
        <v>4745</v>
      </c>
      <c r="E6" s="125">
        <v>4784.2</v>
      </c>
      <c r="F6" s="125">
        <v>5070.7</v>
      </c>
      <c r="G6" s="125">
        <v>5049.3999999999996</v>
      </c>
      <c r="H6" s="125">
        <v>5034.3999999999996</v>
      </c>
      <c r="I6" s="125">
        <v>5151.2</v>
      </c>
      <c r="J6" s="125">
        <v>5209.8</v>
      </c>
      <c r="K6" s="125">
        <v>5435.9</v>
      </c>
      <c r="L6" s="125">
        <v>5551</v>
      </c>
      <c r="M6" s="125">
        <v>5733.9</v>
      </c>
      <c r="N6" s="122" t="s">
        <v>18</v>
      </c>
    </row>
    <row r="7" spans="1:14" ht="56.1" customHeight="1" x14ac:dyDescent="0.25">
      <c r="A7" s="43" t="s">
        <v>202</v>
      </c>
      <c r="B7" s="10">
        <v>177.5</v>
      </c>
      <c r="C7" s="10">
        <v>146.1</v>
      </c>
      <c r="D7" s="10">
        <v>163.9</v>
      </c>
      <c r="E7" s="10">
        <v>184.3</v>
      </c>
      <c r="F7" s="10">
        <v>182.4</v>
      </c>
      <c r="G7" s="10">
        <v>197.6</v>
      </c>
      <c r="H7" s="10">
        <v>174.4</v>
      </c>
      <c r="I7" s="10">
        <v>156.4</v>
      </c>
      <c r="J7" s="10">
        <v>174.2</v>
      </c>
      <c r="K7" s="10">
        <v>178.9</v>
      </c>
      <c r="L7" s="10">
        <v>195.4</v>
      </c>
      <c r="M7" s="10">
        <v>202</v>
      </c>
      <c r="N7" s="276" t="s">
        <v>203</v>
      </c>
    </row>
    <row r="8" spans="1:14" ht="56.1" customHeight="1" x14ac:dyDescent="0.25">
      <c r="A8" s="42" t="s">
        <v>56</v>
      </c>
      <c r="B8" s="10">
        <v>42.3</v>
      </c>
      <c r="C8" s="10">
        <v>49.5</v>
      </c>
      <c r="D8" s="10">
        <v>55.6</v>
      </c>
      <c r="E8" s="10">
        <v>53.3</v>
      </c>
      <c r="F8" s="10">
        <v>53.3</v>
      </c>
      <c r="G8" s="10">
        <v>80.900000000000006</v>
      </c>
      <c r="H8" s="10">
        <v>76.099999999999994</v>
      </c>
      <c r="I8" s="10">
        <v>66</v>
      </c>
      <c r="J8" s="10">
        <v>64.7</v>
      </c>
      <c r="K8" s="10">
        <v>65.5</v>
      </c>
      <c r="L8" s="10">
        <v>51.3</v>
      </c>
      <c r="M8" s="10">
        <v>46.8</v>
      </c>
      <c r="N8" s="109" t="s">
        <v>76</v>
      </c>
    </row>
    <row r="9" spans="1:14" ht="56.1" customHeight="1" x14ac:dyDescent="0.25">
      <c r="A9" s="1" t="s">
        <v>57</v>
      </c>
      <c r="B9" s="10">
        <v>944.5</v>
      </c>
      <c r="C9" s="10">
        <v>1013</v>
      </c>
      <c r="D9" s="10">
        <v>1028.0999999999999</v>
      </c>
      <c r="E9" s="10">
        <v>953.2</v>
      </c>
      <c r="F9" s="10">
        <v>1038.8</v>
      </c>
      <c r="G9" s="10">
        <v>981.7</v>
      </c>
      <c r="H9" s="10">
        <v>984.1</v>
      </c>
      <c r="I9" s="10">
        <v>1052.0999999999999</v>
      </c>
      <c r="J9" s="10">
        <v>1007.3</v>
      </c>
      <c r="K9" s="57">
        <v>1059.0999999999999</v>
      </c>
      <c r="L9" s="57">
        <v>1111.8</v>
      </c>
      <c r="M9" s="57">
        <v>1176.7</v>
      </c>
      <c r="N9" s="277" t="s">
        <v>77</v>
      </c>
    </row>
    <row r="10" spans="1:14" ht="56.1" customHeight="1" x14ac:dyDescent="0.25">
      <c r="A10" s="3" t="s">
        <v>60</v>
      </c>
      <c r="B10" s="10">
        <v>503.5</v>
      </c>
      <c r="C10" s="10">
        <v>550</v>
      </c>
      <c r="D10" s="10">
        <v>535.9</v>
      </c>
      <c r="E10" s="10">
        <v>555.20000000000005</v>
      </c>
      <c r="F10" s="10">
        <v>599.20000000000005</v>
      </c>
      <c r="G10" s="10">
        <v>578.1</v>
      </c>
      <c r="H10" s="10">
        <v>583.79999999999995</v>
      </c>
      <c r="I10" s="10">
        <v>578.20000000000005</v>
      </c>
      <c r="J10" s="10">
        <v>566.29999999999995</v>
      </c>
      <c r="K10" s="57">
        <v>579.6</v>
      </c>
      <c r="L10" s="57">
        <v>577.79999999999995</v>
      </c>
      <c r="M10" s="57">
        <v>566.29999999999995</v>
      </c>
      <c r="N10" s="112" t="s">
        <v>78</v>
      </c>
    </row>
    <row r="11" spans="1:14" ht="56.1" customHeight="1" x14ac:dyDescent="0.25">
      <c r="A11" s="1" t="s">
        <v>79</v>
      </c>
      <c r="B11" s="10">
        <v>2764.8</v>
      </c>
      <c r="C11" s="10">
        <v>2921.4</v>
      </c>
      <c r="D11" s="10">
        <v>2961.6</v>
      </c>
      <c r="E11" s="10">
        <v>3038.3</v>
      </c>
      <c r="F11" s="10">
        <v>3197</v>
      </c>
      <c r="G11" s="10">
        <v>3211.2</v>
      </c>
      <c r="H11" s="10">
        <v>3216</v>
      </c>
      <c r="I11" s="10">
        <v>3298.4</v>
      </c>
      <c r="J11" s="11">
        <v>3397.3</v>
      </c>
      <c r="K11" s="11">
        <v>3552.8</v>
      </c>
      <c r="L11" s="11">
        <v>3614.7</v>
      </c>
      <c r="M11" s="11">
        <v>3742.1</v>
      </c>
      <c r="N11" s="109" t="s">
        <v>80</v>
      </c>
    </row>
    <row r="12" spans="1:14" ht="56.1" customHeight="1" x14ac:dyDescent="0.25">
      <c r="A12" s="199" t="s">
        <v>4</v>
      </c>
      <c r="B12" s="98">
        <v>1500</v>
      </c>
      <c r="C12" s="98">
        <v>1500</v>
      </c>
      <c r="D12" s="98">
        <v>1600</v>
      </c>
      <c r="E12" s="98">
        <v>1800</v>
      </c>
      <c r="F12" s="98">
        <v>1888</v>
      </c>
      <c r="G12" s="98">
        <v>2000</v>
      </c>
      <c r="H12" s="98">
        <v>2000</v>
      </c>
      <c r="I12" s="98">
        <v>2170</v>
      </c>
      <c r="J12" s="98">
        <v>2342</v>
      </c>
      <c r="K12" s="98">
        <v>2477</v>
      </c>
      <c r="L12" s="98">
        <v>2093</v>
      </c>
      <c r="M12" s="98">
        <v>2315</v>
      </c>
      <c r="N12" s="118" t="s">
        <v>5</v>
      </c>
    </row>
    <row r="13" spans="1:14" ht="56.1" customHeight="1" x14ac:dyDescent="0.25">
      <c r="A13" s="43" t="s">
        <v>202</v>
      </c>
      <c r="B13" s="8">
        <v>800</v>
      </c>
      <c r="C13" s="8">
        <v>850</v>
      </c>
      <c r="D13" s="8">
        <v>910</v>
      </c>
      <c r="E13" s="8">
        <v>960</v>
      </c>
      <c r="F13" s="8">
        <v>1150</v>
      </c>
      <c r="G13" s="8">
        <v>1200</v>
      </c>
      <c r="H13" s="8">
        <v>1300</v>
      </c>
      <c r="I13" s="8">
        <v>1400</v>
      </c>
      <c r="J13" s="8">
        <v>1462</v>
      </c>
      <c r="K13" s="8">
        <v>1560</v>
      </c>
      <c r="L13" s="8">
        <v>1291</v>
      </c>
      <c r="M13" s="8">
        <v>1490</v>
      </c>
      <c r="N13" s="276" t="s">
        <v>203</v>
      </c>
    </row>
    <row r="14" spans="1:14" ht="56.1" customHeight="1" x14ac:dyDescent="0.25">
      <c r="A14" s="42" t="s">
        <v>56</v>
      </c>
      <c r="B14" s="8">
        <v>2500</v>
      </c>
      <c r="C14" s="8">
        <v>2070</v>
      </c>
      <c r="D14" s="8">
        <v>2500</v>
      </c>
      <c r="E14" s="8">
        <v>2800</v>
      </c>
      <c r="F14" s="8">
        <v>3500</v>
      </c>
      <c r="G14" s="8">
        <v>3600</v>
      </c>
      <c r="H14" s="8">
        <v>3690</v>
      </c>
      <c r="I14" s="8">
        <v>3700</v>
      </c>
      <c r="J14" s="8">
        <v>3781</v>
      </c>
      <c r="K14" s="8">
        <v>3968</v>
      </c>
      <c r="L14" s="8">
        <v>3254</v>
      </c>
      <c r="M14" s="8">
        <v>4015</v>
      </c>
      <c r="N14" s="109" t="s">
        <v>76</v>
      </c>
    </row>
    <row r="15" spans="1:14" ht="56.1" customHeight="1" x14ac:dyDescent="0.25">
      <c r="A15" s="1" t="s">
        <v>57</v>
      </c>
      <c r="B15" s="8">
        <v>1500</v>
      </c>
      <c r="C15" s="8">
        <v>1500</v>
      </c>
      <c r="D15" s="8">
        <v>1600</v>
      </c>
      <c r="E15" s="8">
        <v>1800</v>
      </c>
      <c r="F15" s="8">
        <v>1900</v>
      </c>
      <c r="G15" s="8">
        <v>1960</v>
      </c>
      <c r="H15" s="8">
        <v>2000</v>
      </c>
      <c r="I15" s="8">
        <v>2170</v>
      </c>
      <c r="J15" s="8">
        <v>2254</v>
      </c>
      <c r="K15" s="58">
        <v>2185</v>
      </c>
      <c r="L15" s="58">
        <v>2062</v>
      </c>
      <c r="M15" s="58">
        <v>2083</v>
      </c>
      <c r="N15" s="277" t="s">
        <v>77</v>
      </c>
    </row>
    <row r="16" spans="1:14" ht="56.1" customHeight="1" x14ac:dyDescent="0.25">
      <c r="A16" s="3" t="s">
        <v>60</v>
      </c>
      <c r="B16" s="8">
        <v>1200</v>
      </c>
      <c r="C16" s="8">
        <v>1250</v>
      </c>
      <c r="D16" s="8">
        <v>1200</v>
      </c>
      <c r="E16" s="8">
        <v>1400</v>
      </c>
      <c r="F16" s="8">
        <v>1500</v>
      </c>
      <c r="G16" s="8">
        <v>1500</v>
      </c>
      <c r="H16" s="8">
        <v>1630</v>
      </c>
      <c r="I16" s="8">
        <v>1800</v>
      </c>
      <c r="J16" s="8">
        <v>2093.2991004184587</v>
      </c>
      <c r="K16" s="58">
        <v>2070</v>
      </c>
      <c r="L16" s="58">
        <v>1794</v>
      </c>
      <c r="M16" s="58">
        <v>1702</v>
      </c>
      <c r="N16" s="112" t="s">
        <v>78</v>
      </c>
    </row>
    <row r="17" spans="1:14" ht="56.1" customHeight="1" x14ac:dyDescent="0.25">
      <c r="A17" s="1" t="s">
        <v>79</v>
      </c>
      <c r="B17" s="8">
        <v>1682</v>
      </c>
      <c r="C17" s="8">
        <v>1675</v>
      </c>
      <c r="D17" s="8">
        <v>1767</v>
      </c>
      <c r="E17" s="8">
        <v>1900</v>
      </c>
      <c r="F17" s="8">
        <v>2000</v>
      </c>
      <c r="G17" s="8">
        <v>2060</v>
      </c>
      <c r="H17" s="8">
        <v>2200</v>
      </c>
      <c r="I17" s="8">
        <v>2300</v>
      </c>
      <c r="J17" s="12">
        <v>2457</v>
      </c>
      <c r="K17" s="12">
        <v>2712</v>
      </c>
      <c r="L17" s="12">
        <v>2268</v>
      </c>
      <c r="M17" s="12">
        <v>2636</v>
      </c>
      <c r="N17" s="109" t="s">
        <v>80</v>
      </c>
    </row>
    <row r="18" spans="1:14" ht="56.1" customHeight="1" x14ac:dyDescent="0.25">
      <c r="A18" s="199" t="s">
        <v>19</v>
      </c>
      <c r="B18" s="98">
        <v>2003</v>
      </c>
      <c r="C18" s="98">
        <v>2035</v>
      </c>
      <c r="D18" s="98">
        <v>2126</v>
      </c>
      <c r="E18" s="98">
        <v>2259</v>
      </c>
      <c r="F18" s="98">
        <v>2455</v>
      </c>
      <c r="G18" s="98">
        <v>2558</v>
      </c>
      <c r="H18" s="98">
        <v>2741</v>
      </c>
      <c r="I18" s="98">
        <v>2953</v>
      </c>
      <c r="J18" s="98">
        <v>3174</v>
      </c>
      <c r="K18" s="98">
        <v>3304</v>
      </c>
      <c r="L18" s="98">
        <v>2963</v>
      </c>
      <c r="M18" s="98">
        <v>3084.7</v>
      </c>
      <c r="N18" s="118" t="s">
        <v>20</v>
      </c>
    </row>
    <row r="19" spans="1:14" ht="56.1" customHeight="1" x14ac:dyDescent="0.25">
      <c r="A19" s="43" t="s">
        <v>202</v>
      </c>
      <c r="B19" s="8">
        <v>1219</v>
      </c>
      <c r="C19" s="8">
        <v>1235</v>
      </c>
      <c r="D19" s="8">
        <v>1267</v>
      </c>
      <c r="E19" s="8">
        <v>1205</v>
      </c>
      <c r="F19" s="8">
        <v>1463</v>
      </c>
      <c r="G19" s="8">
        <v>1646</v>
      </c>
      <c r="H19" s="8">
        <v>1800</v>
      </c>
      <c r="I19" s="8">
        <v>1917</v>
      </c>
      <c r="J19" s="8">
        <v>1958</v>
      </c>
      <c r="K19" s="8">
        <v>2088</v>
      </c>
      <c r="L19" s="8">
        <v>1623</v>
      </c>
      <c r="M19" s="8">
        <v>1770.2</v>
      </c>
      <c r="N19" s="276" t="s">
        <v>203</v>
      </c>
    </row>
    <row r="20" spans="1:14" ht="56.1" customHeight="1" x14ac:dyDescent="0.25">
      <c r="A20" s="42" t="s">
        <v>56</v>
      </c>
      <c r="B20" s="8">
        <v>3592</v>
      </c>
      <c r="C20" s="8">
        <v>3361</v>
      </c>
      <c r="D20" s="8">
        <v>3524</v>
      </c>
      <c r="E20" s="8">
        <v>3562</v>
      </c>
      <c r="F20" s="8">
        <v>5228</v>
      </c>
      <c r="G20" s="8">
        <v>4376</v>
      </c>
      <c r="H20" s="8">
        <v>5075</v>
      </c>
      <c r="I20" s="8">
        <v>5892</v>
      </c>
      <c r="J20" s="8">
        <v>6076</v>
      </c>
      <c r="K20" s="8">
        <v>6127</v>
      </c>
      <c r="L20" s="8">
        <v>5298</v>
      </c>
      <c r="M20" s="8">
        <v>5293.4</v>
      </c>
      <c r="N20" s="109" t="s">
        <v>76</v>
      </c>
    </row>
    <row r="21" spans="1:14" ht="56.1" customHeight="1" x14ac:dyDescent="0.25">
      <c r="A21" s="1" t="s">
        <v>57</v>
      </c>
      <c r="B21" s="8">
        <v>1900</v>
      </c>
      <c r="C21" s="8">
        <v>1921</v>
      </c>
      <c r="D21" s="8">
        <v>2125</v>
      </c>
      <c r="E21" s="8">
        <v>2217</v>
      </c>
      <c r="F21" s="8">
        <v>2396</v>
      </c>
      <c r="G21" s="8">
        <v>2414</v>
      </c>
      <c r="H21" s="8">
        <v>2623</v>
      </c>
      <c r="I21" s="8">
        <v>2676</v>
      </c>
      <c r="J21" s="8">
        <v>2839</v>
      </c>
      <c r="K21" s="58">
        <v>2904</v>
      </c>
      <c r="L21" s="58">
        <v>2714</v>
      </c>
      <c r="M21" s="58">
        <v>2724.4</v>
      </c>
      <c r="N21" s="277" t="s">
        <v>77</v>
      </c>
    </row>
    <row r="22" spans="1:14" ht="56.1" customHeight="1" x14ac:dyDescent="0.25">
      <c r="A22" s="3" t="s">
        <v>60</v>
      </c>
      <c r="B22" s="8">
        <v>1587</v>
      </c>
      <c r="C22" s="8">
        <v>1729</v>
      </c>
      <c r="D22" s="8">
        <v>1787</v>
      </c>
      <c r="E22" s="8">
        <v>1886</v>
      </c>
      <c r="F22" s="8">
        <v>1999</v>
      </c>
      <c r="G22" s="8">
        <v>2079</v>
      </c>
      <c r="H22" s="8">
        <v>2236</v>
      </c>
      <c r="I22" s="8">
        <v>2558</v>
      </c>
      <c r="J22" s="8">
        <v>2756</v>
      </c>
      <c r="K22" s="58">
        <v>2807</v>
      </c>
      <c r="L22" s="58">
        <v>2500</v>
      </c>
      <c r="M22" s="58">
        <v>2292.5</v>
      </c>
      <c r="N22" s="112" t="s">
        <v>78</v>
      </c>
    </row>
    <row r="23" spans="1:14" ht="56.1" customHeight="1" x14ac:dyDescent="0.25">
      <c r="A23" s="1" t="s">
        <v>79</v>
      </c>
      <c r="B23" s="8">
        <v>2140</v>
      </c>
      <c r="C23" s="8">
        <v>2149</v>
      </c>
      <c r="D23" s="8">
        <v>2209</v>
      </c>
      <c r="E23" s="8">
        <v>2382</v>
      </c>
      <c r="F23" s="8">
        <v>2569</v>
      </c>
      <c r="G23" s="8">
        <v>2698</v>
      </c>
      <c r="H23" s="8">
        <v>2864</v>
      </c>
      <c r="I23" s="8">
        <v>3102</v>
      </c>
      <c r="J23" s="12">
        <v>3350</v>
      </c>
      <c r="K23" s="12">
        <v>3513</v>
      </c>
      <c r="L23" s="12">
        <v>3153</v>
      </c>
      <c r="M23" s="12">
        <v>3361.2</v>
      </c>
      <c r="N23" s="109" t="s">
        <v>80</v>
      </c>
    </row>
    <row r="24" spans="1:14" ht="9" customHeight="1" x14ac:dyDescent="0.25">
      <c r="A24" s="79"/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68"/>
    </row>
    <row r="25" spans="1:14" x14ac:dyDescent="0.25">
      <c r="A25" s="16" t="s">
        <v>183</v>
      </c>
      <c r="B25" s="16"/>
      <c r="C25" s="16"/>
      <c r="D25" s="16"/>
    </row>
    <row r="26" spans="1:14" x14ac:dyDescent="0.25">
      <c r="A26" s="16"/>
      <c r="B26" s="16"/>
      <c r="C26" s="16"/>
      <c r="D26" s="16"/>
    </row>
  </sheetData>
  <mergeCells count="2">
    <mergeCell ref="A1:N1"/>
    <mergeCell ref="A2:N2"/>
  </mergeCells>
  <pageMargins left="0.39370078740157483" right="0.19685039370078741" top="0.55118110236220474" bottom="7.874015748031496E-2" header="0.31496062992125984" footer="0.31496062992125984"/>
  <pageSetup paperSize="9" scale="67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tabColor rgb="FF00B050"/>
  </sheetPr>
  <dimension ref="A1:N25"/>
  <sheetViews>
    <sheetView view="pageBreakPreview" zoomScale="115" zoomScaleNormal="70" zoomScaleSheetLayoutView="115" workbookViewId="0">
      <selection activeCell="AA13" sqref="AA13"/>
    </sheetView>
  </sheetViews>
  <sheetFormatPr defaultRowHeight="15" x14ac:dyDescent="0.25"/>
  <cols>
    <col min="1" max="1" width="22.28515625" customWidth="1"/>
    <col min="2" max="13" width="8.28515625" customWidth="1"/>
    <col min="14" max="14" width="22.28515625" customWidth="1"/>
  </cols>
  <sheetData>
    <row r="1" spans="1:14" x14ac:dyDescent="0.25">
      <c r="A1" s="399" t="s">
        <v>316</v>
      </c>
      <c r="B1" s="399"/>
      <c r="C1" s="399"/>
      <c r="D1" s="399"/>
      <c r="E1" s="399"/>
      <c r="F1" s="399"/>
      <c r="G1" s="399"/>
      <c r="H1" s="399"/>
      <c r="I1" s="399"/>
      <c r="J1" s="399"/>
      <c r="K1" s="399"/>
      <c r="L1" s="399"/>
      <c r="M1" s="399"/>
      <c r="N1" s="399"/>
    </row>
    <row r="2" spans="1:14" x14ac:dyDescent="0.25">
      <c r="A2" s="400" t="s">
        <v>317</v>
      </c>
      <c r="B2" s="401"/>
      <c r="C2" s="401"/>
      <c r="D2" s="401"/>
      <c r="E2" s="401"/>
      <c r="F2" s="401"/>
      <c r="G2" s="401"/>
      <c r="H2" s="401"/>
      <c r="I2" s="401"/>
      <c r="J2" s="401"/>
      <c r="K2" s="401"/>
      <c r="L2" s="401"/>
      <c r="M2" s="401"/>
      <c r="N2" s="401"/>
    </row>
    <row r="4" spans="1:14" ht="81.95" customHeight="1" x14ac:dyDescent="0.25">
      <c r="A4" s="146" t="s">
        <v>17</v>
      </c>
      <c r="B4" s="129">
        <v>2010</v>
      </c>
      <c r="C4" s="129">
        <v>2011</v>
      </c>
      <c r="D4" s="129">
        <v>2012</v>
      </c>
      <c r="E4" s="129">
        <v>2013</v>
      </c>
      <c r="F4" s="129">
        <v>2014</v>
      </c>
      <c r="G4" s="129">
        <v>2015</v>
      </c>
      <c r="H4" s="129">
        <v>2016</v>
      </c>
      <c r="I4" s="129">
        <v>2017</v>
      </c>
      <c r="J4" s="129">
        <v>2018</v>
      </c>
      <c r="K4" s="129">
        <v>2019</v>
      </c>
      <c r="L4" s="129">
        <v>2020</v>
      </c>
      <c r="M4" s="129">
        <v>2021</v>
      </c>
      <c r="N4" s="201" t="s">
        <v>75</v>
      </c>
    </row>
    <row r="5" spans="1:14" ht="56.1" customHeight="1" x14ac:dyDescent="0.25">
      <c r="A5" s="147" t="s">
        <v>139</v>
      </c>
      <c r="B5" s="138"/>
      <c r="C5" s="138"/>
      <c r="D5" s="138"/>
      <c r="E5" s="138"/>
      <c r="F5" s="138"/>
      <c r="G5" s="138"/>
      <c r="H5" s="138"/>
      <c r="I5" s="138"/>
      <c r="J5" s="138"/>
      <c r="K5" s="138"/>
      <c r="L5" s="138"/>
      <c r="M5" s="138"/>
      <c r="N5" s="204" t="s">
        <v>140</v>
      </c>
    </row>
    <row r="6" spans="1:14" ht="56.1" customHeight="1" x14ac:dyDescent="0.25">
      <c r="A6" s="199" t="s">
        <v>3</v>
      </c>
      <c r="B6" s="97">
        <v>2716.6</v>
      </c>
      <c r="C6" s="97">
        <v>2953.9</v>
      </c>
      <c r="D6" s="97">
        <v>3037.9</v>
      </c>
      <c r="E6" s="97">
        <v>3118.9</v>
      </c>
      <c r="F6" s="97">
        <v>3321.8</v>
      </c>
      <c r="G6" s="97">
        <v>3299.2</v>
      </c>
      <c r="H6" s="97">
        <v>3389.7</v>
      </c>
      <c r="I6" s="99">
        <v>3525.9</v>
      </c>
      <c r="J6" s="97">
        <v>3551.4</v>
      </c>
      <c r="K6" s="97">
        <v>3759.3</v>
      </c>
      <c r="L6" s="97">
        <v>3839.6</v>
      </c>
      <c r="M6" s="97">
        <v>3978</v>
      </c>
      <c r="N6" s="118" t="s">
        <v>18</v>
      </c>
    </row>
    <row r="7" spans="1:14" ht="56.1" customHeight="1" x14ac:dyDescent="0.25">
      <c r="A7" s="43" t="s">
        <v>202</v>
      </c>
      <c r="B7" s="10">
        <v>45.7</v>
      </c>
      <c r="C7" s="10">
        <v>34.9</v>
      </c>
      <c r="D7" s="10">
        <v>38.5</v>
      </c>
      <c r="E7" s="10">
        <v>48.3</v>
      </c>
      <c r="F7" s="10">
        <v>55.2</v>
      </c>
      <c r="G7" s="10">
        <v>48.6</v>
      </c>
      <c r="H7" s="10">
        <v>38.1</v>
      </c>
      <c r="I7" s="10">
        <v>41.2</v>
      </c>
      <c r="J7" s="11">
        <v>42.5</v>
      </c>
      <c r="K7" s="11">
        <v>45.1</v>
      </c>
      <c r="L7" s="11">
        <v>50.9</v>
      </c>
      <c r="M7" s="11">
        <v>52</v>
      </c>
      <c r="N7" s="276" t="s">
        <v>203</v>
      </c>
    </row>
    <row r="8" spans="1:14" ht="56.1" customHeight="1" x14ac:dyDescent="0.25">
      <c r="A8" s="42" t="s">
        <v>56</v>
      </c>
      <c r="B8" s="10">
        <v>10.1</v>
      </c>
      <c r="C8" s="10">
        <v>13.5</v>
      </c>
      <c r="D8" s="10">
        <v>16.3</v>
      </c>
      <c r="E8" s="10">
        <v>15</v>
      </c>
      <c r="F8" s="10">
        <v>17.2</v>
      </c>
      <c r="G8" s="10">
        <v>12.6</v>
      </c>
      <c r="H8" s="10">
        <v>23.7</v>
      </c>
      <c r="I8" s="10">
        <v>16.600000000000001</v>
      </c>
      <c r="J8" s="11">
        <v>17.3</v>
      </c>
      <c r="K8" s="11">
        <v>16.8</v>
      </c>
      <c r="L8" s="11">
        <v>19.2</v>
      </c>
      <c r="M8" s="11">
        <v>20.8</v>
      </c>
      <c r="N8" s="109" t="s">
        <v>76</v>
      </c>
    </row>
    <row r="9" spans="1:14" ht="56.1" customHeight="1" x14ac:dyDescent="0.25">
      <c r="A9" s="1" t="s">
        <v>57</v>
      </c>
      <c r="B9" s="10">
        <v>535.79999999999995</v>
      </c>
      <c r="C9" s="10">
        <v>593.6</v>
      </c>
      <c r="D9" s="10">
        <v>566.5</v>
      </c>
      <c r="E9" s="10">
        <v>544.6</v>
      </c>
      <c r="F9" s="10">
        <v>579.1</v>
      </c>
      <c r="G9" s="10">
        <v>532.4</v>
      </c>
      <c r="H9" s="10">
        <v>573.29999999999995</v>
      </c>
      <c r="I9" s="10">
        <v>602.4</v>
      </c>
      <c r="J9" s="10">
        <v>582.79999999999995</v>
      </c>
      <c r="K9" s="57">
        <v>635.20000000000005</v>
      </c>
      <c r="L9" s="57">
        <v>659.1</v>
      </c>
      <c r="M9" s="57">
        <v>722.9</v>
      </c>
      <c r="N9" s="277" t="s">
        <v>77</v>
      </c>
    </row>
    <row r="10" spans="1:14" ht="56.1" customHeight="1" x14ac:dyDescent="0.25">
      <c r="A10" s="3" t="s">
        <v>60</v>
      </c>
      <c r="B10" s="10">
        <v>79.2</v>
      </c>
      <c r="C10" s="10">
        <v>89.2</v>
      </c>
      <c r="D10" s="10">
        <v>90</v>
      </c>
      <c r="E10" s="10">
        <v>85.2</v>
      </c>
      <c r="F10" s="10">
        <v>92.9</v>
      </c>
      <c r="G10" s="10">
        <v>97.9</v>
      </c>
      <c r="H10" s="10">
        <v>96</v>
      </c>
      <c r="I10" s="10">
        <v>104.3</v>
      </c>
      <c r="J10" s="10">
        <v>110.1</v>
      </c>
      <c r="K10" s="57">
        <v>103</v>
      </c>
      <c r="L10" s="57">
        <v>113</v>
      </c>
      <c r="M10" s="57">
        <v>117.2</v>
      </c>
      <c r="N10" s="112" t="s">
        <v>78</v>
      </c>
    </row>
    <row r="11" spans="1:14" ht="56.1" customHeight="1" x14ac:dyDescent="0.25">
      <c r="A11" s="1" t="s">
        <v>79</v>
      </c>
      <c r="B11" s="10">
        <v>2045.8</v>
      </c>
      <c r="C11" s="10">
        <v>2222.8000000000002</v>
      </c>
      <c r="D11" s="10">
        <v>2326.6</v>
      </c>
      <c r="E11" s="10">
        <v>2425.8000000000002</v>
      </c>
      <c r="F11" s="10">
        <v>2577.1999999999998</v>
      </c>
      <c r="G11" s="10">
        <v>2607.6999999999998</v>
      </c>
      <c r="H11" s="10">
        <v>2658.5</v>
      </c>
      <c r="I11" s="10">
        <v>2761.4</v>
      </c>
      <c r="J11" s="10">
        <v>2798.8</v>
      </c>
      <c r="K11" s="10">
        <v>2959.2</v>
      </c>
      <c r="L11" s="10">
        <v>2997.5</v>
      </c>
      <c r="M11" s="10">
        <v>3065.2</v>
      </c>
      <c r="N11" s="109" t="s">
        <v>80</v>
      </c>
    </row>
    <row r="12" spans="1:14" ht="56.1" customHeight="1" x14ac:dyDescent="0.25">
      <c r="A12" s="199" t="s">
        <v>4</v>
      </c>
      <c r="B12" s="98">
        <v>1498</v>
      </c>
      <c r="C12" s="98">
        <v>1467</v>
      </c>
      <c r="D12" s="98">
        <v>1500</v>
      </c>
      <c r="E12" s="98">
        <v>1600</v>
      </c>
      <c r="F12" s="98">
        <v>1700</v>
      </c>
      <c r="G12" s="98">
        <v>1855</v>
      </c>
      <c r="H12" s="98">
        <v>2000</v>
      </c>
      <c r="I12" s="98">
        <v>2145</v>
      </c>
      <c r="J12" s="98">
        <v>2227</v>
      </c>
      <c r="K12" s="98">
        <v>2370</v>
      </c>
      <c r="L12" s="98">
        <v>2019</v>
      </c>
      <c r="M12" s="98">
        <v>2145</v>
      </c>
      <c r="N12" s="118" t="s">
        <v>5</v>
      </c>
    </row>
    <row r="13" spans="1:14" ht="56.1" customHeight="1" x14ac:dyDescent="0.25">
      <c r="A13" s="43" t="s">
        <v>202</v>
      </c>
      <c r="B13" s="8">
        <v>598</v>
      </c>
      <c r="C13" s="8">
        <v>630</v>
      </c>
      <c r="D13" s="8">
        <v>700</v>
      </c>
      <c r="E13" s="8">
        <v>800</v>
      </c>
      <c r="F13" s="8">
        <v>848</v>
      </c>
      <c r="G13" s="8">
        <v>946</v>
      </c>
      <c r="H13" s="8">
        <v>1200</v>
      </c>
      <c r="I13" s="8">
        <v>1250</v>
      </c>
      <c r="J13" s="12">
        <v>1113</v>
      </c>
      <c r="K13" s="12">
        <v>1265</v>
      </c>
      <c r="L13" s="12">
        <v>1211</v>
      </c>
      <c r="M13" s="12">
        <v>1250</v>
      </c>
      <c r="N13" s="276" t="s">
        <v>203</v>
      </c>
    </row>
    <row r="14" spans="1:14" ht="56.1" customHeight="1" x14ac:dyDescent="0.25">
      <c r="A14" s="42" t="s">
        <v>56</v>
      </c>
      <c r="B14" s="8">
        <v>3500</v>
      </c>
      <c r="C14" s="8">
        <v>3900</v>
      </c>
      <c r="D14" s="8">
        <v>2800</v>
      </c>
      <c r="E14" s="8">
        <v>3000</v>
      </c>
      <c r="F14" s="8">
        <v>2900</v>
      </c>
      <c r="G14" s="8">
        <v>3600</v>
      </c>
      <c r="H14" s="8">
        <v>3600</v>
      </c>
      <c r="I14" s="8">
        <v>3650</v>
      </c>
      <c r="J14" s="12">
        <v>3375</v>
      </c>
      <c r="K14" s="12">
        <v>5133</v>
      </c>
      <c r="L14" s="12">
        <v>3716</v>
      </c>
      <c r="M14" s="12">
        <v>3807</v>
      </c>
      <c r="N14" s="109" t="s">
        <v>76</v>
      </c>
    </row>
    <row r="15" spans="1:14" ht="56.1" customHeight="1" x14ac:dyDescent="0.25">
      <c r="A15" s="1" t="s">
        <v>57</v>
      </c>
      <c r="B15" s="8">
        <v>1000</v>
      </c>
      <c r="C15" s="8">
        <v>1090</v>
      </c>
      <c r="D15" s="8">
        <v>1100</v>
      </c>
      <c r="E15" s="8">
        <v>1200</v>
      </c>
      <c r="F15" s="8">
        <v>1400</v>
      </c>
      <c r="G15" s="8">
        <v>1310</v>
      </c>
      <c r="H15" s="8">
        <v>1500</v>
      </c>
      <c r="I15" s="8">
        <v>1600</v>
      </c>
      <c r="J15" s="8">
        <v>1626</v>
      </c>
      <c r="K15" s="58">
        <v>1672</v>
      </c>
      <c r="L15" s="58">
        <v>1638</v>
      </c>
      <c r="M15" s="58">
        <v>1863</v>
      </c>
      <c r="N15" s="277" t="s">
        <v>77</v>
      </c>
    </row>
    <row r="16" spans="1:14" ht="56.1" customHeight="1" x14ac:dyDescent="0.25">
      <c r="A16" s="3" t="s">
        <v>60</v>
      </c>
      <c r="B16" s="8">
        <v>1600</v>
      </c>
      <c r="C16" s="8">
        <v>1500</v>
      </c>
      <c r="D16" s="8">
        <v>1600</v>
      </c>
      <c r="E16" s="8">
        <v>1600</v>
      </c>
      <c r="F16" s="8">
        <v>1800</v>
      </c>
      <c r="G16" s="8">
        <v>2000</v>
      </c>
      <c r="H16" s="8">
        <v>2000</v>
      </c>
      <c r="I16" s="8">
        <v>2300</v>
      </c>
      <c r="J16" s="8">
        <v>2403</v>
      </c>
      <c r="K16" s="58">
        <v>2488</v>
      </c>
      <c r="L16" s="58">
        <v>2221</v>
      </c>
      <c r="M16" s="58">
        <v>2170</v>
      </c>
      <c r="N16" s="112" t="s">
        <v>78</v>
      </c>
    </row>
    <row r="17" spans="1:14" ht="56.1" customHeight="1" x14ac:dyDescent="0.25">
      <c r="A17" s="1" t="s">
        <v>79</v>
      </c>
      <c r="B17" s="8">
        <v>1580</v>
      </c>
      <c r="C17" s="8">
        <v>1560</v>
      </c>
      <c r="D17" s="8">
        <v>1695</v>
      </c>
      <c r="E17" s="8">
        <v>1800</v>
      </c>
      <c r="F17" s="8">
        <v>1895</v>
      </c>
      <c r="G17" s="8">
        <v>2000</v>
      </c>
      <c r="H17" s="8">
        <v>2050</v>
      </c>
      <c r="I17" s="8">
        <v>2260</v>
      </c>
      <c r="J17" s="8">
        <v>2388</v>
      </c>
      <c r="K17" s="8">
        <v>2645</v>
      </c>
      <c r="L17" s="8">
        <v>2243</v>
      </c>
      <c r="M17" s="8">
        <v>2403</v>
      </c>
      <c r="N17" s="109" t="s">
        <v>80</v>
      </c>
    </row>
    <row r="18" spans="1:14" ht="56.1" customHeight="1" x14ac:dyDescent="0.25">
      <c r="A18" s="199" t="s">
        <v>132</v>
      </c>
      <c r="B18" s="98">
        <v>1825</v>
      </c>
      <c r="C18" s="98">
        <v>1838</v>
      </c>
      <c r="D18" s="98">
        <v>1935</v>
      </c>
      <c r="E18" s="98">
        <v>2072</v>
      </c>
      <c r="F18" s="98">
        <v>2259</v>
      </c>
      <c r="G18" s="98">
        <v>2380</v>
      </c>
      <c r="H18" s="98">
        <v>2532</v>
      </c>
      <c r="I18" s="98">
        <v>2772</v>
      </c>
      <c r="J18" s="98">
        <v>2959</v>
      </c>
      <c r="K18" s="98">
        <v>3108</v>
      </c>
      <c r="L18" s="98">
        <v>2889</v>
      </c>
      <c r="M18" s="98">
        <v>2968.1</v>
      </c>
      <c r="N18" s="118" t="s">
        <v>20</v>
      </c>
    </row>
    <row r="19" spans="1:14" ht="56.1" customHeight="1" x14ac:dyDescent="0.25">
      <c r="A19" s="43" t="s">
        <v>202</v>
      </c>
      <c r="B19" s="8">
        <v>927</v>
      </c>
      <c r="C19" s="8">
        <v>963</v>
      </c>
      <c r="D19" s="8">
        <v>1068</v>
      </c>
      <c r="E19" s="8">
        <v>1268</v>
      </c>
      <c r="F19" s="8">
        <v>984</v>
      </c>
      <c r="G19" s="8">
        <v>1125</v>
      </c>
      <c r="H19" s="8">
        <v>1401</v>
      </c>
      <c r="I19" s="8">
        <v>1475</v>
      </c>
      <c r="J19" s="12">
        <v>1486</v>
      </c>
      <c r="K19" s="12">
        <v>1638</v>
      </c>
      <c r="L19" s="12">
        <v>1505</v>
      </c>
      <c r="M19" s="12">
        <v>1797.9</v>
      </c>
      <c r="N19" s="276" t="s">
        <v>203</v>
      </c>
    </row>
    <row r="20" spans="1:14" ht="56.1" customHeight="1" x14ac:dyDescent="0.25">
      <c r="A20" s="42" t="s">
        <v>56</v>
      </c>
      <c r="B20" s="8">
        <v>3345</v>
      </c>
      <c r="C20" s="8">
        <v>4280</v>
      </c>
      <c r="D20" s="8">
        <v>3159</v>
      </c>
      <c r="E20" s="8">
        <v>3546</v>
      </c>
      <c r="F20" s="8">
        <v>4357</v>
      </c>
      <c r="G20" s="8">
        <v>3773</v>
      </c>
      <c r="H20" s="8">
        <v>4506</v>
      </c>
      <c r="I20" s="8">
        <v>4969</v>
      </c>
      <c r="J20" s="12">
        <v>5795</v>
      </c>
      <c r="K20" s="12">
        <v>6260</v>
      </c>
      <c r="L20" s="12">
        <v>4439</v>
      </c>
      <c r="M20" s="12">
        <v>4467.7</v>
      </c>
      <c r="N20" s="109" t="s">
        <v>76</v>
      </c>
    </row>
    <row r="21" spans="1:14" ht="56.1" customHeight="1" x14ac:dyDescent="0.25">
      <c r="A21" s="1" t="s">
        <v>57</v>
      </c>
      <c r="B21" s="8">
        <v>1322</v>
      </c>
      <c r="C21" s="8">
        <v>1346</v>
      </c>
      <c r="D21" s="8">
        <v>1445</v>
      </c>
      <c r="E21" s="8">
        <v>1537</v>
      </c>
      <c r="F21" s="8">
        <v>1720</v>
      </c>
      <c r="G21" s="8">
        <v>1769</v>
      </c>
      <c r="H21" s="8">
        <v>1876</v>
      </c>
      <c r="I21" s="8">
        <v>2036</v>
      </c>
      <c r="J21" s="8">
        <v>2091</v>
      </c>
      <c r="K21" s="58">
        <v>2136</v>
      </c>
      <c r="L21" s="58">
        <v>2252</v>
      </c>
      <c r="M21" s="58">
        <v>2414.1999999999998</v>
      </c>
      <c r="N21" s="277" t="s">
        <v>77</v>
      </c>
    </row>
    <row r="22" spans="1:14" ht="56.1" customHeight="1" x14ac:dyDescent="0.25">
      <c r="A22" s="3" t="s">
        <v>60</v>
      </c>
      <c r="B22" s="8">
        <v>2025</v>
      </c>
      <c r="C22" s="8">
        <v>2005</v>
      </c>
      <c r="D22" s="8">
        <v>1971</v>
      </c>
      <c r="E22" s="8">
        <v>2050</v>
      </c>
      <c r="F22" s="8">
        <v>2182</v>
      </c>
      <c r="G22" s="8">
        <v>2438</v>
      </c>
      <c r="H22" s="8">
        <v>2122</v>
      </c>
      <c r="I22" s="8">
        <v>2752</v>
      </c>
      <c r="J22" s="8">
        <v>3158</v>
      </c>
      <c r="K22" s="58">
        <v>3115</v>
      </c>
      <c r="L22" s="58">
        <v>2852</v>
      </c>
      <c r="M22" s="58">
        <v>2611.1999999999998</v>
      </c>
      <c r="N22" s="112" t="s">
        <v>78</v>
      </c>
    </row>
    <row r="23" spans="1:14" ht="56.1" customHeight="1" x14ac:dyDescent="0.25">
      <c r="A23" s="1" t="s">
        <v>79</v>
      </c>
      <c r="B23" s="8">
        <v>1962</v>
      </c>
      <c r="C23" s="8">
        <v>1961</v>
      </c>
      <c r="D23" s="8">
        <v>2058</v>
      </c>
      <c r="E23" s="8">
        <v>2200</v>
      </c>
      <c r="F23" s="8">
        <v>2396</v>
      </c>
      <c r="G23" s="8">
        <v>2519</v>
      </c>
      <c r="H23" s="8">
        <v>2687</v>
      </c>
      <c r="I23" s="8">
        <v>2939</v>
      </c>
      <c r="J23" s="8">
        <v>3136</v>
      </c>
      <c r="K23" s="8">
        <v>3321</v>
      </c>
      <c r="L23" s="8">
        <v>3044</v>
      </c>
      <c r="M23" s="8">
        <v>3122.1</v>
      </c>
      <c r="N23" s="109" t="s">
        <v>80</v>
      </c>
    </row>
    <row r="24" spans="1:14" x14ac:dyDescent="0.25">
      <c r="A24" s="16" t="s">
        <v>183</v>
      </c>
      <c r="B24" s="16"/>
      <c r="C24" s="16"/>
      <c r="D24" s="16"/>
    </row>
    <row r="25" spans="1:14" x14ac:dyDescent="0.25">
      <c r="A25" s="16"/>
      <c r="B25" s="16"/>
      <c r="C25" s="16"/>
      <c r="D25" s="16"/>
    </row>
  </sheetData>
  <mergeCells count="2">
    <mergeCell ref="A1:N1"/>
    <mergeCell ref="A2:N2"/>
  </mergeCells>
  <pageMargins left="0.39370078740157483" right="0.19685039370078741" top="0.55118110236220474" bottom="7.874015748031496E-2" header="0.31496062992125984" footer="0.31496062992125984"/>
  <pageSetup paperSize="9" scale="67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tabColor rgb="FFFFFF00"/>
  </sheetPr>
  <dimension ref="A1:N29"/>
  <sheetViews>
    <sheetView showGridLines="0" view="pageBreakPreview" zoomScaleNormal="100" zoomScaleSheetLayoutView="100" workbookViewId="0">
      <selection activeCell="AA13" sqref="AA13"/>
    </sheetView>
  </sheetViews>
  <sheetFormatPr defaultRowHeight="15" x14ac:dyDescent="0.25"/>
  <cols>
    <col min="1" max="1" width="17.7109375" customWidth="1"/>
    <col min="2" max="13" width="9" customWidth="1"/>
    <col min="14" max="14" width="17.7109375" customWidth="1"/>
  </cols>
  <sheetData>
    <row r="1" spans="1:14" ht="18" customHeight="1" x14ac:dyDescent="0.25">
      <c r="A1" s="405" t="s">
        <v>280</v>
      </c>
      <c r="B1" s="405"/>
      <c r="C1" s="405"/>
      <c r="D1" s="405"/>
      <c r="E1" s="405"/>
      <c r="F1" s="405"/>
      <c r="G1" s="405"/>
      <c r="H1" s="405"/>
      <c r="I1" s="405"/>
      <c r="J1" s="405"/>
      <c r="K1" s="405"/>
      <c r="L1" s="405"/>
      <c r="M1" s="405"/>
      <c r="N1" s="405"/>
    </row>
    <row r="2" spans="1:14" ht="18" customHeight="1" x14ac:dyDescent="0.25">
      <c r="A2" s="400" t="s">
        <v>281</v>
      </c>
      <c r="B2" s="401"/>
      <c r="C2" s="401"/>
      <c r="D2" s="401"/>
      <c r="E2" s="401"/>
      <c r="F2" s="401"/>
      <c r="G2" s="401"/>
      <c r="H2" s="401"/>
      <c r="I2" s="401"/>
      <c r="J2" s="401"/>
      <c r="K2" s="401"/>
      <c r="L2" s="401"/>
      <c r="M2" s="401"/>
      <c r="N2" s="401"/>
    </row>
    <row r="3" spans="1:14" ht="10.5" customHeight="1" x14ac:dyDescent="0.25"/>
    <row r="4" spans="1:14" ht="60.95" customHeight="1" x14ac:dyDescent="0.25">
      <c r="A4" s="140" t="s">
        <v>138</v>
      </c>
      <c r="B4" s="129">
        <v>2010</v>
      </c>
      <c r="C4" s="129">
        <v>2011</v>
      </c>
      <c r="D4" s="129">
        <v>2012</v>
      </c>
      <c r="E4" s="129">
        <v>2013</v>
      </c>
      <c r="F4" s="129">
        <v>2014</v>
      </c>
      <c r="G4" s="129">
        <v>2015</v>
      </c>
      <c r="H4" s="129">
        <v>2016</v>
      </c>
      <c r="I4" s="129">
        <v>2017</v>
      </c>
      <c r="J4" s="129">
        <v>2018</v>
      </c>
      <c r="K4" s="129">
        <v>2019</v>
      </c>
      <c r="L4" s="129">
        <v>2020</v>
      </c>
      <c r="M4" s="129">
        <v>2021</v>
      </c>
      <c r="N4" s="137" t="s">
        <v>200</v>
      </c>
    </row>
    <row r="5" spans="1:14" ht="51.95" customHeight="1" x14ac:dyDescent="0.25">
      <c r="A5" s="126" t="s">
        <v>3</v>
      </c>
      <c r="B5" s="125">
        <v>8414.6</v>
      </c>
      <c r="C5" s="125">
        <v>8983.4</v>
      </c>
      <c r="D5" s="125">
        <v>9166.2000000000007</v>
      </c>
      <c r="E5" s="125">
        <v>9540.6</v>
      </c>
      <c r="F5" s="125">
        <v>10146.6</v>
      </c>
      <c r="G5" s="125">
        <v>10150.4</v>
      </c>
      <c r="H5" s="125">
        <v>10155.9</v>
      </c>
      <c r="I5" s="125">
        <v>10516.9</v>
      </c>
      <c r="J5" s="125">
        <v>10494.8</v>
      </c>
      <c r="K5" s="206">
        <v>10955.3</v>
      </c>
      <c r="L5" s="206">
        <v>10972</v>
      </c>
      <c r="M5" s="206">
        <v>11164.9</v>
      </c>
      <c r="N5" s="122" t="s">
        <v>18</v>
      </c>
    </row>
    <row r="6" spans="1:14" ht="51.95" customHeight="1" x14ac:dyDescent="0.25">
      <c r="A6" s="216" t="s">
        <v>181</v>
      </c>
      <c r="B6" s="184">
        <v>7149.2</v>
      </c>
      <c r="C6" s="184">
        <v>7634</v>
      </c>
      <c r="D6" s="184">
        <v>7782.9</v>
      </c>
      <c r="E6" s="184">
        <v>7903.1</v>
      </c>
      <c r="F6" s="184">
        <v>8392.4</v>
      </c>
      <c r="G6" s="184">
        <v>8348.6</v>
      </c>
      <c r="H6" s="184">
        <v>8424.1</v>
      </c>
      <c r="I6" s="184">
        <v>8677.1</v>
      </c>
      <c r="J6" s="184">
        <v>8761.2000000000007</v>
      </c>
      <c r="K6" s="217">
        <v>9195.2000000000007</v>
      </c>
      <c r="L6" s="217">
        <v>9390.7000000000007</v>
      </c>
      <c r="M6" s="217">
        <v>9711.9</v>
      </c>
      <c r="N6" s="185" t="s">
        <v>186</v>
      </c>
    </row>
    <row r="7" spans="1:14" ht="51.95" customHeight="1" x14ac:dyDescent="0.25">
      <c r="A7" s="205" t="s">
        <v>81</v>
      </c>
      <c r="B7" s="10">
        <v>4622.7</v>
      </c>
      <c r="C7" s="10">
        <v>4888.7</v>
      </c>
      <c r="D7" s="10">
        <v>5003.8</v>
      </c>
      <c r="E7" s="10">
        <v>5072</v>
      </c>
      <c r="F7" s="10">
        <v>5480.2</v>
      </c>
      <c r="G7" s="10">
        <v>5531.9</v>
      </c>
      <c r="H7" s="10">
        <v>5539.5</v>
      </c>
      <c r="I7" s="10">
        <v>5707.5</v>
      </c>
      <c r="J7" s="10">
        <v>5800.6</v>
      </c>
      <c r="K7" s="218">
        <v>6222.6</v>
      </c>
      <c r="L7" s="218">
        <v>6437.7</v>
      </c>
      <c r="M7" s="218">
        <v>6641.3</v>
      </c>
      <c r="N7" s="276" t="s">
        <v>81</v>
      </c>
    </row>
    <row r="8" spans="1:14" ht="51.95" customHeight="1" x14ac:dyDescent="0.25">
      <c r="A8" s="53" t="s">
        <v>82</v>
      </c>
      <c r="B8" s="10">
        <v>1852.9</v>
      </c>
      <c r="C8" s="10">
        <v>2033.3</v>
      </c>
      <c r="D8" s="10">
        <v>2062.1999999999998</v>
      </c>
      <c r="E8" s="10">
        <v>2086.6999999999998</v>
      </c>
      <c r="F8" s="10">
        <v>2154.8000000000002</v>
      </c>
      <c r="G8" s="10">
        <v>2067.6999999999998</v>
      </c>
      <c r="H8" s="10">
        <v>2125.6</v>
      </c>
      <c r="I8" s="10">
        <v>2184.5</v>
      </c>
      <c r="J8" s="10">
        <v>2166.6999999999998</v>
      </c>
      <c r="K8" s="218">
        <v>2124.8000000000002</v>
      </c>
      <c r="L8" s="218">
        <v>2162.4</v>
      </c>
      <c r="M8" s="218">
        <v>2277.1</v>
      </c>
      <c r="N8" s="190" t="s">
        <v>134</v>
      </c>
    </row>
    <row r="9" spans="1:14" ht="51.95" customHeight="1" x14ac:dyDescent="0.25">
      <c r="A9" s="6" t="s">
        <v>83</v>
      </c>
      <c r="B9" s="10">
        <v>616.79999999999995</v>
      </c>
      <c r="C9" s="10">
        <v>668</v>
      </c>
      <c r="D9" s="10">
        <v>666.2</v>
      </c>
      <c r="E9" s="10">
        <v>688.5</v>
      </c>
      <c r="F9" s="10">
        <v>707.3</v>
      </c>
      <c r="G9" s="10">
        <v>689.7</v>
      </c>
      <c r="H9" s="10">
        <v>700.6</v>
      </c>
      <c r="I9" s="10">
        <v>721.6</v>
      </c>
      <c r="J9" s="10">
        <v>725.5</v>
      </c>
      <c r="K9" s="218">
        <v>758.3</v>
      </c>
      <c r="L9" s="218">
        <v>736.4</v>
      </c>
      <c r="M9" s="218">
        <v>738.7</v>
      </c>
      <c r="N9" s="109" t="s">
        <v>135</v>
      </c>
    </row>
    <row r="10" spans="1:14" ht="51.95" customHeight="1" x14ac:dyDescent="0.25">
      <c r="A10" s="219" t="s">
        <v>84</v>
      </c>
      <c r="B10" s="10">
        <v>56.8</v>
      </c>
      <c r="C10" s="10">
        <v>44</v>
      </c>
      <c r="D10" s="10">
        <v>50.7</v>
      </c>
      <c r="E10" s="10">
        <v>55.9</v>
      </c>
      <c r="F10" s="10">
        <v>50.1</v>
      </c>
      <c r="G10" s="10">
        <v>59.3</v>
      </c>
      <c r="H10" s="10">
        <v>58.3</v>
      </c>
      <c r="I10" s="10">
        <v>63.5</v>
      </c>
      <c r="J10" s="10">
        <v>68.5</v>
      </c>
      <c r="K10" s="218">
        <v>89.3</v>
      </c>
      <c r="L10" s="218">
        <v>54.1</v>
      </c>
      <c r="M10" s="218">
        <v>54.8</v>
      </c>
      <c r="N10" s="312" t="s">
        <v>136</v>
      </c>
    </row>
    <row r="11" spans="1:14" ht="51.95" customHeight="1" x14ac:dyDescent="0.25">
      <c r="A11" s="216" t="s">
        <v>182</v>
      </c>
      <c r="B11" s="217">
        <v>1265.4000000000005</v>
      </c>
      <c r="C11" s="217">
        <v>1349.3999999999996</v>
      </c>
      <c r="D11" s="217">
        <v>1383.3000000000011</v>
      </c>
      <c r="E11" s="217">
        <v>1637.5</v>
      </c>
      <c r="F11" s="217">
        <v>1754.2000000000007</v>
      </c>
      <c r="G11" s="217">
        <v>1801.7999999999993</v>
      </c>
      <c r="H11" s="217">
        <v>1731.9</v>
      </c>
      <c r="I11" s="217">
        <v>1839.7</v>
      </c>
      <c r="J11" s="217">
        <v>1733.5999999999985</v>
      </c>
      <c r="K11" s="217">
        <v>1760.0999999999985</v>
      </c>
      <c r="L11" s="217">
        <v>1581.3</v>
      </c>
      <c r="M11" s="217">
        <v>1453</v>
      </c>
      <c r="N11" s="185" t="s">
        <v>187</v>
      </c>
    </row>
    <row r="12" spans="1:14" ht="51.95" customHeight="1" x14ac:dyDescent="0.25">
      <c r="A12" s="120" t="s">
        <v>4</v>
      </c>
      <c r="B12" s="210">
        <v>1300</v>
      </c>
      <c r="C12" s="210">
        <v>1320</v>
      </c>
      <c r="D12" s="210">
        <v>1450</v>
      </c>
      <c r="E12" s="210">
        <v>1500</v>
      </c>
      <c r="F12" s="210">
        <v>1500</v>
      </c>
      <c r="G12" s="210">
        <v>1600</v>
      </c>
      <c r="H12" s="210">
        <v>1703</v>
      </c>
      <c r="I12" s="210">
        <v>1880</v>
      </c>
      <c r="J12" s="210">
        <v>2066</v>
      </c>
      <c r="K12" s="211">
        <v>2185</v>
      </c>
      <c r="L12" s="212">
        <v>1894</v>
      </c>
      <c r="M12" s="212">
        <v>1984</v>
      </c>
      <c r="N12" s="213" t="s">
        <v>133</v>
      </c>
    </row>
    <row r="13" spans="1:14" ht="51.95" customHeight="1" x14ac:dyDescent="0.25">
      <c r="A13" s="183" t="s">
        <v>181</v>
      </c>
      <c r="B13" s="220">
        <v>1500</v>
      </c>
      <c r="C13" s="220">
        <v>1500</v>
      </c>
      <c r="D13" s="220">
        <v>1566</v>
      </c>
      <c r="E13" s="220">
        <v>1700</v>
      </c>
      <c r="F13" s="220">
        <v>1800</v>
      </c>
      <c r="G13" s="220">
        <v>1942</v>
      </c>
      <c r="H13" s="220">
        <v>2000</v>
      </c>
      <c r="I13" s="220">
        <v>2160</v>
      </c>
      <c r="J13" s="220">
        <v>2308</v>
      </c>
      <c r="K13" s="215">
        <v>2442</v>
      </c>
      <c r="L13" s="215">
        <v>2062</v>
      </c>
      <c r="M13" s="215">
        <v>2250</v>
      </c>
      <c r="N13" s="185" t="s">
        <v>186</v>
      </c>
    </row>
    <row r="14" spans="1:14" ht="51.95" customHeight="1" x14ac:dyDescent="0.25">
      <c r="A14" s="43" t="s">
        <v>81</v>
      </c>
      <c r="B14" s="8">
        <v>1465</v>
      </c>
      <c r="C14" s="8">
        <v>1475</v>
      </c>
      <c r="D14" s="8">
        <v>1500</v>
      </c>
      <c r="E14" s="8">
        <v>1600</v>
      </c>
      <c r="F14" s="8">
        <v>1729</v>
      </c>
      <c r="G14" s="8">
        <v>1800</v>
      </c>
      <c r="H14" s="8">
        <v>1931</v>
      </c>
      <c r="I14" s="8">
        <v>2145</v>
      </c>
      <c r="J14" s="61">
        <v>2302</v>
      </c>
      <c r="K14" s="221">
        <v>2415</v>
      </c>
      <c r="L14" s="222">
        <v>2019</v>
      </c>
      <c r="M14" s="222">
        <v>2127</v>
      </c>
      <c r="N14" s="207" t="s">
        <v>81</v>
      </c>
    </row>
    <row r="15" spans="1:14" ht="51.95" customHeight="1" x14ac:dyDescent="0.25">
      <c r="A15" s="42" t="s">
        <v>82</v>
      </c>
      <c r="B15" s="8">
        <v>1800</v>
      </c>
      <c r="C15" s="8">
        <v>1800</v>
      </c>
      <c r="D15" s="8">
        <v>2000</v>
      </c>
      <c r="E15" s="8">
        <v>2000</v>
      </c>
      <c r="F15" s="8">
        <v>2000</v>
      </c>
      <c r="G15" s="8">
        <v>2300</v>
      </c>
      <c r="H15" s="8">
        <v>2350</v>
      </c>
      <c r="I15" s="8">
        <v>2440</v>
      </c>
      <c r="J15" s="61">
        <v>2460</v>
      </c>
      <c r="K15" s="221">
        <v>2597</v>
      </c>
      <c r="L15" s="223">
        <v>2470</v>
      </c>
      <c r="M15" s="223">
        <v>2734</v>
      </c>
      <c r="N15" s="208" t="s">
        <v>134</v>
      </c>
    </row>
    <row r="16" spans="1:14" ht="51.95" customHeight="1" x14ac:dyDescent="0.25">
      <c r="A16" s="1" t="s">
        <v>83</v>
      </c>
      <c r="B16" s="8">
        <v>1300</v>
      </c>
      <c r="C16" s="8">
        <v>1300</v>
      </c>
      <c r="D16" s="8">
        <v>1500</v>
      </c>
      <c r="E16" s="8">
        <v>1500</v>
      </c>
      <c r="F16" s="8">
        <v>1600</v>
      </c>
      <c r="G16" s="8">
        <v>1771</v>
      </c>
      <c r="H16" s="8">
        <v>1790</v>
      </c>
      <c r="I16" s="8">
        <v>2000</v>
      </c>
      <c r="J16" s="61">
        <v>2122</v>
      </c>
      <c r="K16" s="221">
        <v>2217</v>
      </c>
      <c r="L16" s="223">
        <v>2014</v>
      </c>
      <c r="M16" s="223">
        <v>1930</v>
      </c>
      <c r="N16" s="202" t="s">
        <v>135</v>
      </c>
    </row>
    <row r="17" spans="1:14" ht="51.95" customHeight="1" x14ac:dyDescent="0.25">
      <c r="A17" s="7" t="s">
        <v>84</v>
      </c>
      <c r="B17" s="8">
        <v>900</v>
      </c>
      <c r="C17" s="8">
        <v>900</v>
      </c>
      <c r="D17" s="8">
        <v>950</v>
      </c>
      <c r="E17" s="8">
        <v>900</v>
      </c>
      <c r="F17" s="8">
        <v>1086</v>
      </c>
      <c r="G17" s="8">
        <v>1500</v>
      </c>
      <c r="H17" s="8">
        <v>1515</v>
      </c>
      <c r="I17" s="8">
        <v>1600</v>
      </c>
      <c r="J17" s="61">
        <v>1732</v>
      </c>
      <c r="K17" s="221">
        <v>1836</v>
      </c>
      <c r="L17" s="222">
        <v>1412</v>
      </c>
      <c r="M17" s="222">
        <v>1582</v>
      </c>
      <c r="N17" s="224" t="s">
        <v>136</v>
      </c>
    </row>
    <row r="18" spans="1:14" ht="51.95" customHeight="1" x14ac:dyDescent="0.25">
      <c r="A18" s="183" t="s">
        <v>182</v>
      </c>
      <c r="B18" s="215">
        <v>750</v>
      </c>
      <c r="C18" s="215">
        <v>800</v>
      </c>
      <c r="D18" s="215">
        <v>875</v>
      </c>
      <c r="E18" s="215">
        <v>950</v>
      </c>
      <c r="F18" s="215">
        <v>1000</v>
      </c>
      <c r="G18" s="215">
        <v>1138</v>
      </c>
      <c r="H18" s="215">
        <v>1200</v>
      </c>
      <c r="I18" s="215">
        <v>1335</v>
      </c>
      <c r="J18" s="215">
        <v>1392</v>
      </c>
      <c r="K18" s="215">
        <v>1452</v>
      </c>
      <c r="L18" s="215">
        <v>1260</v>
      </c>
      <c r="M18" s="215">
        <v>1339</v>
      </c>
      <c r="N18" s="185" t="s">
        <v>187</v>
      </c>
    </row>
    <row r="19" spans="1:14" ht="51.95" customHeight="1" x14ac:dyDescent="0.25">
      <c r="A19" s="120" t="s">
        <v>19</v>
      </c>
      <c r="B19" s="214">
        <v>1792</v>
      </c>
      <c r="C19" s="214">
        <v>1809</v>
      </c>
      <c r="D19" s="214">
        <v>1906</v>
      </c>
      <c r="E19" s="214">
        <v>2023</v>
      </c>
      <c r="F19" s="214">
        <v>2193</v>
      </c>
      <c r="G19" s="214">
        <v>2312</v>
      </c>
      <c r="H19" s="214">
        <v>2462.5948368305612</v>
      </c>
      <c r="I19" s="214">
        <v>2650</v>
      </c>
      <c r="J19" s="214">
        <v>2841.5584281432034</v>
      </c>
      <c r="K19" s="211">
        <v>2989.3599181557561</v>
      </c>
      <c r="L19" s="212">
        <v>2747</v>
      </c>
      <c r="M19" s="212">
        <v>2843.6</v>
      </c>
      <c r="N19" s="213" t="s">
        <v>20</v>
      </c>
    </row>
    <row r="20" spans="1:14" ht="51.95" customHeight="1" x14ac:dyDescent="0.25">
      <c r="A20" s="183" t="s">
        <v>181</v>
      </c>
      <c r="B20" s="225">
        <v>1936</v>
      </c>
      <c r="C20" s="225">
        <v>1959</v>
      </c>
      <c r="D20" s="225">
        <v>2052</v>
      </c>
      <c r="E20" s="225">
        <v>2186</v>
      </c>
      <c r="F20" s="225">
        <v>2377</v>
      </c>
      <c r="G20" s="225">
        <v>2487</v>
      </c>
      <c r="H20" s="225">
        <v>2657</v>
      </c>
      <c r="I20" s="225">
        <v>2879</v>
      </c>
      <c r="J20" s="225">
        <v>3087</v>
      </c>
      <c r="K20" s="215">
        <v>3223.7257322109049</v>
      </c>
      <c r="L20" s="215">
        <v>2933</v>
      </c>
      <c r="M20" s="215">
        <v>3036.9</v>
      </c>
      <c r="N20" s="185" t="s">
        <v>186</v>
      </c>
    </row>
    <row r="21" spans="1:14" ht="51.95" customHeight="1" x14ac:dyDescent="0.25">
      <c r="A21" s="43" t="s">
        <v>81</v>
      </c>
      <c r="B21" s="8">
        <v>1873</v>
      </c>
      <c r="C21" s="8">
        <v>1853</v>
      </c>
      <c r="D21" s="8">
        <v>1948</v>
      </c>
      <c r="E21" s="8">
        <v>2110</v>
      </c>
      <c r="F21" s="8">
        <v>2286</v>
      </c>
      <c r="G21" s="8">
        <v>2398</v>
      </c>
      <c r="H21" s="8">
        <v>2561</v>
      </c>
      <c r="I21" s="8">
        <v>2762</v>
      </c>
      <c r="J21" s="61">
        <v>2961.6811372307775</v>
      </c>
      <c r="K21" s="221">
        <v>3116</v>
      </c>
      <c r="L21" s="222">
        <v>2817</v>
      </c>
      <c r="M21" s="222">
        <v>2902.6</v>
      </c>
      <c r="N21" s="207" t="s">
        <v>81</v>
      </c>
    </row>
    <row r="22" spans="1:14" ht="51.95" customHeight="1" x14ac:dyDescent="0.25">
      <c r="A22" s="42" t="s">
        <v>82</v>
      </c>
      <c r="B22" s="8">
        <v>2167</v>
      </c>
      <c r="C22" s="8">
        <v>2260</v>
      </c>
      <c r="D22" s="8">
        <v>2353</v>
      </c>
      <c r="E22" s="8">
        <v>2444</v>
      </c>
      <c r="F22" s="8">
        <v>2675</v>
      </c>
      <c r="G22" s="8">
        <v>2812</v>
      </c>
      <c r="H22" s="8">
        <v>3009</v>
      </c>
      <c r="I22" s="8">
        <v>3254</v>
      </c>
      <c r="J22" s="61">
        <v>3498.3055261320696</v>
      </c>
      <c r="K22" s="221">
        <v>3616</v>
      </c>
      <c r="L22" s="223">
        <v>3325</v>
      </c>
      <c r="M22" s="223">
        <v>3487.8</v>
      </c>
      <c r="N22" s="208" t="s">
        <v>134</v>
      </c>
    </row>
    <row r="23" spans="1:14" ht="51.95" customHeight="1" x14ac:dyDescent="0.25">
      <c r="A23" s="1" t="s">
        <v>83</v>
      </c>
      <c r="B23" s="8">
        <v>1780</v>
      </c>
      <c r="C23" s="8">
        <v>1863</v>
      </c>
      <c r="D23" s="8">
        <v>1949</v>
      </c>
      <c r="E23" s="8">
        <v>2032</v>
      </c>
      <c r="F23" s="8">
        <v>2241</v>
      </c>
      <c r="G23" s="8">
        <v>2291</v>
      </c>
      <c r="H23" s="8">
        <v>2399</v>
      </c>
      <c r="I23" s="8">
        <v>2731</v>
      </c>
      <c r="J23" s="61">
        <v>2925.3269715268166</v>
      </c>
      <c r="K23" s="221">
        <v>3108</v>
      </c>
      <c r="L23" s="223">
        <v>2853</v>
      </c>
      <c r="M23" s="223">
        <v>2913.5</v>
      </c>
      <c r="N23" s="202" t="s">
        <v>135</v>
      </c>
    </row>
    <row r="24" spans="1:14" ht="51.95" customHeight="1" x14ac:dyDescent="0.25">
      <c r="A24" s="219" t="s">
        <v>84</v>
      </c>
      <c r="B24" s="8">
        <v>1146</v>
      </c>
      <c r="C24" s="8">
        <v>1232</v>
      </c>
      <c r="D24" s="8">
        <v>1394</v>
      </c>
      <c r="E24" s="8">
        <v>1291</v>
      </c>
      <c r="F24" s="8">
        <v>1446</v>
      </c>
      <c r="G24" s="8">
        <v>1825</v>
      </c>
      <c r="H24" s="8">
        <v>2009</v>
      </c>
      <c r="I24" s="8">
        <v>2191</v>
      </c>
      <c r="J24" s="61">
        <v>2345.0497911646007</v>
      </c>
      <c r="K24" s="221">
        <v>2401</v>
      </c>
      <c r="L24" s="222">
        <v>2161</v>
      </c>
      <c r="M24" s="222">
        <v>2244.9</v>
      </c>
      <c r="N24" s="224" t="s">
        <v>136</v>
      </c>
    </row>
    <row r="25" spans="1:14" ht="51.95" customHeight="1" x14ac:dyDescent="0.25">
      <c r="A25" s="183" t="s">
        <v>182</v>
      </c>
      <c r="B25" s="215">
        <v>978</v>
      </c>
      <c r="C25" s="215">
        <v>965</v>
      </c>
      <c r="D25" s="215">
        <v>1086</v>
      </c>
      <c r="E25" s="215">
        <v>1237</v>
      </c>
      <c r="F25" s="215">
        <v>1311</v>
      </c>
      <c r="G25" s="215">
        <v>1502</v>
      </c>
      <c r="H25" s="215">
        <v>1518</v>
      </c>
      <c r="I25" s="215">
        <v>1570</v>
      </c>
      <c r="J25" s="215">
        <v>1603</v>
      </c>
      <c r="K25" s="215">
        <v>1765</v>
      </c>
      <c r="L25" s="215">
        <v>1644</v>
      </c>
      <c r="M25" s="215">
        <v>1551.5</v>
      </c>
      <c r="N25" s="185" t="s">
        <v>187</v>
      </c>
    </row>
    <row r="26" spans="1:14" ht="15" customHeight="1" x14ac:dyDescent="0.25">
      <c r="A26" s="40"/>
    </row>
    <row r="27" spans="1:14" ht="20.25" customHeight="1" x14ac:dyDescent="0.25">
      <c r="A27" s="46"/>
      <c r="B27" s="16"/>
      <c r="C27" s="16"/>
      <c r="D27" s="16"/>
    </row>
    <row r="29" spans="1:14" x14ac:dyDescent="0.25">
      <c r="E29" s="89"/>
    </row>
  </sheetData>
  <mergeCells count="2">
    <mergeCell ref="A1:N1"/>
    <mergeCell ref="A2:N2"/>
  </mergeCells>
  <pageMargins left="0.39370078740157483" right="0.27559055118110237" top="0.55118110236220474" bottom="7.874015748031496E-2" header="0.31496062992125984" footer="0.31496062992125984"/>
  <pageSetup paperSize="9" scale="67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tabColor rgb="FFFFFF00"/>
  </sheetPr>
  <dimension ref="A1:N35"/>
  <sheetViews>
    <sheetView showGridLines="0" view="pageBreakPreview" topLeftCell="A22" zoomScale="85" zoomScaleNormal="70" zoomScaleSheetLayoutView="85" workbookViewId="0">
      <selection activeCell="AA13" sqref="AA13"/>
    </sheetView>
  </sheetViews>
  <sheetFormatPr defaultRowHeight="15" x14ac:dyDescent="0.25"/>
  <cols>
    <col min="1" max="1" width="17.7109375" customWidth="1"/>
    <col min="2" max="13" width="9" customWidth="1"/>
    <col min="14" max="14" width="17.7109375" style="182" customWidth="1"/>
  </cols>
  <sheetData>
    <row r="1" spans="1:14" ht="20.25" customHeight="1" x14ac:dyDescent="0.25">
      <c r="A1" s="399" t="s">
        <v>282</v>
      </c>
      <c r="B1" s="399"/>
      <c r="C1" s="399"/>
      <c r="D1" s="399"/>
      <c r="E1" s="399"/>
      <c r="F1" s="399"/>
      <c r="G1" s="399"/>
      <c r="H1" s="399"/>
      <c r="I1" s="399"/>
      <c r="J1" s="399"/>
      <c r="K1" s="399"/>
      <c r="L1" s="399"/>
      <c r="M1" s="399"/>
      <c r="N1" s="399"/>
    </row>
    <row r="2" spans="1:14" ht="17.25" customHeight="1" x14ac:dyDescent="0.25">
      <c r="A2" s="400" t="s">
        <v>283</v>
      </c>
      <c r="B2" s="400"/>
      <c r="C2" s="400"/>
      <c r="D2" s="400"/>
      <c r="E2" s="400"/>
      <c r="F2" s="400"/>
      <c r="G2" s="400"/>
      <c r="H2" s="400"/>
      <c r="I2" s="400"/>
      <c r="J2" s="400"/>
      <c r="K2" s="400"/>
      <c r="L2" s="400"/>
      <c r="M2" s="400"/>
      <c r="N2" s="400"/>
    </row>
    <row r="4" spans="1:14" ht="60.95" customHeight="1" x14ac:dyDescent="0.25">
      <c r="A4" s="131" t="s">
        <v>16</v>
      </c>
      <c r="B4" s="403"/>
      <c r="C4" s="403"/>
      <c r="D4" s="403"/>
      <c r="E4" s="403"/>
      <c r="F4" s="403"/>
      <c r="G4" s="403"/>
      <c r="H4" s="403"/>
      <c r="I4" s="403"/>
      <c r="J4" s="403"/>
      <c r="K4" s="403"/>
      <c r="L4" s="403"/>
      <c r="M4" s="316"/>
      <c r="N4" s="133" t="s">
        <v>74</v>
      </c>
    </row>
    <row r="5" spans="1:14" ht="60.95" customHeight="1" x14ac:dyDescent="0.25">
      <c r="A5" s="128" t="s">
        <v>138</v>
      </c>
      <c r="B5" s="129">
        <v>2010</v>
      </c>
      <c r="C5" s="129">
        <v>2011</v>
      </c>
      <c r="D5" s="129">
        <v>2012</v>
      </c>
      <c r="E5" s="129">
        <v>2013</v>
      </c>
      <c r="F5" s="129">
        <v>2014</v>
      </c>
      <c r="G5" s="129">
        <v>2015</v>
      </c>
      <c r="H5" s="129">
        <v>2016</v>
      </c>
      <c r="I5" s="129">
        <v>2017</v>
      </c>
      <c r="J5" s="129">
        <v>2018</v>
      </c>
      <c r="K5" s="129">
        <v>2019</v>
      </c>
      <c r="L5" s="129">
        <v>2020</v>
      </c>
      <c r="M5" s="129">
        <v>2021</v>
      </c>
      <c r="N5" s="226" t="s">
        <v>200</v>
      </c>
    </row>
    <row r="6" spans="1:14" ht="48.95" customHeight="1" x14ac:dyDescent="0.25">
      <c r="A6" s="120" t="s">
        <v>3</v>
      </c>
      <c r="B6" s="227">
        <v>5440.8</v>
      </c>
      <c r="C6" s="227">
        <v>5774.2</v>
      </c>
      <c r="D6" s="227">
        <v>5874.4</v>
      </c>
      <c r="E6" s="227">
        <v>6113.4</v>
      </c>
      <c r="F6" s="227">
        <v>6420.8</v>
      </c>
      <c r="G6" s="227">
        <v>6497.7</v>
      </c>
      <c r="H6" s="227">
        <v>6393.1</v>
      </c>
      <c r="I6" s="227">
        <v>6571.2</v>
      </c>
      <c r="J6" s="227">
        <v>6560.5</v>
      </c>
      <c r="K6" s="206">
        <v>6775.3</v>
      </c>
      <c r="L6" s="228">
        <v>6683</v>
      </c>
      <c r="M6" s="228">
        <v>6731.2</v>
      </c>
      <c r="N6" s="213" t="s">
        <v>18</v>
      </c>
    </row>
    <row r="7" spans="1:14" ht="48.95" customHeight="1" x14ac:dyDescent="0.25">
      <c r="A7" s="183" t="s">
        <v>181</v>
      </c>
      <c r="B7" s="230">
        <v>4432.6000000000004</v>
      </c>
      <c r="C7" s="230">
        <v>4680.1000000000004</v>
      </c>
      <c r="D7" s="230">
        <v>4745</v>
      </c>
      <c r="E7" s="230">
        <v>4784.2</v>
      </c>
      <c r="F7" s="230">
        <v>5070.7</v>
      </c>
      <c r="G7" s="230">
        <v>5049.3999999999996</v>
      </c>
      <c r="H7" s="230">
        <v>5034.3999999999996</v>
      </c>
      <c r="I7" s="230">
        <v>5151.2</v>
      </c>
      <c r="J7" s="230">
        <v>5209.8</v>
      </c>
      <c r="K7" s="217">
        <v>5435.9</v>
      </c>
      <c r="L7" s="217">
        <v>5551</v>
      </c>
      <c r="M7" s="217">
        <v>5733.9</v>
      </c>
      <c r="N7" s="185" t="s">
        <v>186</v>
      </c>
    </row>
    <row r="8" spans="1:14" ht="48.95" customHeight="1" x14ac:dyDescent="0.25">
      <c r="A8" s="43" t="s">
        <v>81</v>
      </c>
      <c r="B8" s="10">
        <v>2885.2</v>
      </c>
      <c r="C8" s="10">
        <v>3039.4</v>
      </c>
      <c r="D8" s="10">
        <v>3080.3</v>
      </c>
      <c r="E8" s="10">
        <v>3106.9</v>
      </c>
      <c r="F8" s="10">
        <v>3352.4</v>
      </c>
      <c r="G8" s="10">
        <v>3388.8</v>
      </c>
      <c r="H8" s="10">
        <v>3357.2</v>
      </c>
      <c r="I8" s="10">
        <v>3456.7</v>
      </c>
      <c r="J8" s="10">
        <v>3524.7</v>
      </c>
      <c r="K8" s="88">
        <v>3761.5</v>
      </c>
      <c r="L8" s="94">
        <v>3873.7</v>
      </c>
      <c r="M8" s="94">
        <v>3986.5</v>
      </c>
      <c r="N8" s="207" t="s">
        <v>81</v>
      </c>
    </row>
    <row r="9" spans="1:14" ht="48.95" customHeight="1" x14ac:dyDescent="0.25">
      <c r="A9" s="42" t="s">
        <v>82</v>
      </c>
      <c r="B9" s="10">
        <v>1117.9000000000001</v>
      </c>
      <c r="C9" s="10">
        <v>1195.2</v>
      </c>
      <c r="D9" s="10">
        <v>1213.7</v>
      </c>
      <c r="E9" s="10">
        <v>1225.8</v>
      </c>
      <c r="F9" s="10">
        <v>1247.7</v>
      </c>
      <c r="G9" s="10">
        <v>1191.8</v>
      </c>
      <c r="H9" s="10">
        <v>1211.9000000000001</v>
      </c>
      <c r="I9" s="10">
        <v>1228.3</v>
      </c>
      <c r="J9" s="10">
        <v>1203.9000000000001</v>
      </c>
      <c r="K9" s="88">
        <v>1178.5999999999999</v>
      </c>
      <c r="L9" s="95">
        <v>1206.3</v>
      </c>
      <c r="M9" s="95">
        <v>1278.7</v>
      </c>
      <c r="N9" s="208" t="s">
        <v>134</v>
      </c>
    </row>
    <row r="10" spans="1:14" ht="48.95" customHeight="1" x14ac:dyDescent="0.25">
      <c r="A10" s="1" t="s">
        <v>83</v>
      </c>
      <c r="B10" s="10">
        <v>391.7</v>
      </c>
      <c r="C10" s="10">
        <v>419.3</v>
      </c>
      <c r="D10" s="10">
        <v>418.9</v>
      </c>
      <c r="E10" s="10">
        <v>418.6</v>
      </c>
      <c r="F10" s="10">
        <v>439.1</v>
      </c>
      <c r="G10" s="10">
        <v>429.2</v>
      </c>
      <c r="H10" s="10">
        <v>427.3</v>
      </c>
      <c r="I10" s="10">
        <v>428.5</v>
      </c>
      <c r="J10" s="10">
        <v>438.7</v>
      </c>
      <c r="K10" s="88">
        <v>438.1</v>
      </c>
      <c r="L10" s="95">
        <v>439.4</v>
      </c>
      <c r="M10" s="95">
        <v>434.4</v>
      </c>
      <c r="N10" s="202" t="s">
        <v>135</v>
      </c>
    </row>
    <row r="11" spans="1:14" ht="48.95" customHeight="1" x14ac:dyDescent="0.25">
      <c r="A11" s="3" t="s">
        <v>84</v>
      </c>
      <c r="B11" s="10">
        <v>37.799999999999997</v>
      </c>
      <c r="C11" s="10">
        <v>26.1</v>
      </c>
      <c r="D11" s="10">
        <v>32.1</v>
      </c>
      <c r="E11" s="10">
        <v>32.9</v>
      </c>
      <c r="F11" s="10">
        <v>31.5</v>
      </c>
      <c r="G11" s="10">
        <v>39.6</v>
      </c>
      <c r="H11" s="10">
        <v>38</v>
      </c>
      <c r="I11" s="10">
        <v>37.700000000000003</v>
      </c>
      <c r="J11" s="10">
        <v>42.6</v>
      </c>
      <c r="K11" s="88">
        <v>57.6</v>
      </c>
      <c r="L11" s="94">
        <v>31.7</v>
      </c>
      <c r="M11" s="94">
        <v>34.299999999999997</v>
      </c>
      <c r="N11" s="209" t="s">
        <v>136</v>
      </c>
    </row>
    <row r="12" spans="1:14" ht="48.95" customHeight="1" x14ac:dyDescent="0.25">
      <c r="A12" s="183" t="s">
        <v>182</v>
      </c>
      <c r="B12" s="230">
        <v>1008.1999999999998</v>
      </c>
      <c r="C12" s="230">
        <v>1094.0999999999995</v>
      </c>
      <c r="D12" s="230">
        <v>1129.3999999999996</v>
      </c>
      <c r="E12" s="230">
        <v>1329.1999999999998</v>
      </c>
      <c r="F12" s="230">
        <v>1350.1000000000004</v>
      </c>
      <c r="G12" s="230">
        <v>1448.4</v>
      </c>
      <c r="H12" s="230">
        <v>1358.8</v>
      </c>
      <c r="I12" s="230">
        <v>1420</v>
      </c>
      <c r="J12" s="230">
        <v>1350.6999999999998</v>
      </c>
      <c r="K12" s="230">
        <v>1339.4000000000005</v>
      </c>
      <c r="L12" s="230">
        <v>1132</v>
      </c>
      <c r="M12" s="230">
        <v>997.3</v>
      </c>
      <c r="N12" s="185" t="s">
        <v>187</v>
      </c>
    </row>
    <row r="13" spans="1:14" ht="48.95" customHeight="1" x14ac:dyDescent="0.25">
      <c r="A13" s="120" t="s">
        <v>4</v>
      </c>
      <c r="B13" s="229">
        <v>1300</v>
      </c>
      <c r="C13" s="229">
        <v>1350</v>
      </c>
      <c r="D13" s="229">
        <v>1427</v>
      </c>
      <c r="E13" s="229">
        <v>1500</v>
      </c>
      <c r="F13" s="229">
        <v>1511</v>
      </c>
      <c r="G13" s="229">
        <v>1600</v>
      </c>
      <c r="H13" s="229">
        <v>1721</v>
      </c>
      <c r="I13" s="229">
        <v>1880</v>
      </c>
      <c r="J13" s="229">
        <v>2081</v>
      </c>
      <c r="K13" s="211">
        <v>2185</v>
      </c>
      <c r="L13" s="212">
        <v>1893</v>
      </c>
      <c r="M13" s="212">
        <v>2027</v>
      </c>
      <c r="N13" s="213" t="s">
        <v>5</v>
      </c>
    </row>
    <row r="14" spans="1:14" ht="48.95" customHeight="1" x14ac:dyDescent="0.25">
      <c r="A14" s="183" t="s">
        <v>181</v>
      </c>
      <c r="B14" s="231">
        <v>1500</v>
      </c>
      <c r="C14" s="231">
        <v>1500</v>
      </c>
      <c r="D14" s="231">
        <v>1600</v>
      </c>
      <c r="E14" s="231">
        <v>1800</v>
      </c>
      <c r="F14" s="231">
        <v>1888</v>
      </c>
      <c r="G14" s="231">
        <v>2000</v>
      </c>
      <c r="H14" s="231">
        <v>2000</v>
      </c>
      <c r="I14" s="231">
        <v>2170</v>
      </c>
      <c r="J14" s="231">
        <v>2342</v>
      </c>
      <c r="K14" s="215">
        <v>2477</v>
      </c>
      <c r="L14" s="215">
        <v>2093</v>
      </c>
      <c r="M14" s="215">
        <v>2315</v>
      </c>
      <c r="N14" s="185" t="s">
        <v>186</v>
      </c>
    </row>
    <row r="15" spans="1:14" ht="48.95" customHeight="1" x14ac:dyDescent="0.25">
      <c r="A15" s="43" t="s">
        <v>81</v>
      </c>
      <c r="B15" s="8">
        <v>1483</v>
      </c>
      <c r="C15" s="8">
        <v>1500</v>
      </c>
      <c r="D15" s="8">
        <v>1500</v>
      </c>
      <c r="E15" s="8">
        <v>1625</v>
      </c>
      <c r="F15" s="8">
        <v>1770</v>
      </c>
      <c r="G15" s="8">
        <v>1800</v>
      </c>
      <c r="H15" s="8">
        <v>1940</v>
      </c>
      <c r="I15" s="8">
        <v>2160</v>
      </c>
      <c r="J15" s="8">
        <v>2310</v>
      </c>
      <c r="K15" s="221">
        <v>2415</v>
      </c>
      <c r="L15" s="222">
        <v>2030</v>
      </c>
      <c r="M15" s="222">
        <v>2167</v>
      </c>
      <c r="N15" s="207" t="s">
        <v>81</v>
      </c>
    </row>
    <row r="16" spans="1:14" ht="48.95" customHeight="1" x14ac:dyDescent="0.25">
      <c r="A16" s="42" t="s">
        <v>82</v>
      </c>
      <c r="B16" s="8">
        <v>1800</v>
      </c>
      <c r="C16" s="8">
        <v>2000</v>
      </c>
      <c r="D16" s="8">
        <v>2000</v>
      </c>
      <c r="E16" s="8">
        <v>2000</v>
      </c>
      <c r="F16" s="8">
        <v>2200</v>
      </c>
      <c r="G16" s="8">
        <v>2400</v>
      </c>
      <c r="H16" s="8">
        <v>2500</v>
      </c>
      <c r="I16" s="8">
        <v>2500</v>
      </c>
      <c r="J16" s="8">
        <v>2619</v>
      </c>
      <c r="K16" s="221">
        <v>3140</v>
      </c>
      <c r="L16" s="223">
        <v>2709</v>
      </c>
      <c r="M16" s="223">
        <v>2886</v>
      </c>
      <c r="N16" s="208" t="s">
        <v>134</v>
      </c>
    </row>
    <row r="17" spans="1:14" ht="48.95" customHeight="1" x14ac:dyDescent="0.25">
      <c r="A17" s="1" t="s">
        <v>83</v>
      </c>
      <c r="B17" s="8">
        <v>1500</v>
      </c>
      <c r="C17" s="8">
        <v>1500</v>
      </c>
      <c r="D17" s="8">
        <v>1500</v>
      </c>
      <c r="E17" s="8">
        <v>1700</v>
      </c>
      <c r="F17" s="8">
        <v>1800</v>
      </c>
      <c r="G17" s="8">
        <v>1900</v>
      </c>
      <c r="H17" s="8">
        <v>1970</v>
      </c>
      <c r="I17" s="8">
        <v>2000</v>
      </c>
      <c r="J17" s="8">
        <v>2258</v>
      </c>
      <c r="K17" s="221">
        <v>2525</v>
      </c>
      <c r="L17" s="223">
        <v>2062</v>
      </c>
      <c r="M17" s="223">
        <v>2057</v>
      </c>
      <c r="N17" s="202" t="s">
        <v>135</v>
      </c>
    </row>
    <row r="18" spans="1:14" ht="48.95" customHeight="1" x14ac:dyDescent="0.25">
      <c r="A18" s="7" t="s">
        <v>84</v>
      </c>
      <c r="B18" s="8">
        <v>900</v>
      </c>
      <c r="C18" s="8">
        <v>900</v>
      </c>
      <c r="D18" s="8">
        <v>990</v>
      </c>
      <c r="E18" s="8">
        <v>1000</v>
      </c>
      <c r="F18" s="8">
        <v>1100</v>
      </c>
      <c r="G18" s="8">
        <v>1600</v>
      </c>
      <c r="H18" s="8">
        <v>1515</v>
      </c>
      <c r="I18" s="8">
        <v>1550</v>
      </c>
      <c r="J18" s="8">
        <v>1797</v>
      </c>
      <c r="K18" s="221">
        <v>1900</v>
      </c>
      <c r="L18" s="222">
        <v>1547</v>
      </c>
      <c r="M18" s="222">
        <v>1642</v>
      </c>
      <c r="N18" s="224" t="s">
        <v>136</v>
      </c>
    </row>
    <row r="19" spans="1:14" ht="48.95" customHeight="1" x14ac:dyDescent="0.25">
      <c r="A19" s="183" t="s">
        <v>182</v>
      </c>
      <c r="B19" s="193">
        <v>800</v>
      </c>
      <c r="C19" s="193">
        <v>800</v>
      </c>
      <c r="D19" s="193">
        <v>900</v>
      </c>
      <c r="E19" s="193">
        <v>1000</v>
      </c>
      <c r="F19" s="193">
        <v>1100</v>
      </c>
      <c r="G19" s="193">
        <v>1200</v>
      </c>
      <c r="H19" s="193">
        <v>1252</v>
      </c>
      <c r="I19" s="193">
        <v>1335</v>
      </c>
      <c r="J19" s="193">
        <v>1439</v>
      </c>
      <c r="K19" s="193">
        <v>1540</v>
      </c>
      <c r="L19" s="193">
        <v>1350</v>
      </c>
      <c r="M19" s="193">
        <v>1412</v>
      </c>
      <c r="N19" s="185" t="s">
        <v>187</v>
      </c>
    </row>
    <row r="20" spans="1:14" ht="48.95" customHeight="1" x14ac:dyDescent="0.25">
      <c r="A20" s="120" t="s">
        <v>19</v>
      </c>
      <c r="B20" s="229">
        <v>1823.3081122929336</v>
      </c>
      <c r="C20" s="229">
        <v>1841.7678773708444</v>
      </c>
      <c r="D20" s="229">
        <v>1933.3286490409862</v>
      </c>
      <c r="E20" s="229">
        <v>2048.4979238518922</v>
      </c>
      <c r="F20" s="229">
        <v>2232.0421428742688</v>
      </c>
      <c r="G20" s="229">
        <v>2345.1301333000724</v>
      </c>
      <c r="H20" s="229">
        <v>2500.4023086714201</v>
      </c>
      <c r="I20" s="229">
        <v>2677.7686199374175</v>
      </c>
      <c r="J20" s="229">
        <v>2864.4055293924262</v>
      </c>
      <c r="K20" s="211">
        <v>3021.6084190912757</v>
      </c>
      <c r="L20" s="212">
        <v>2756</v>
      </c>
      <c r="M20" s="212">
        <v>2865.6</v>
      </c>
      <c r="N20" s="213" t="s">
        <v>20</v>
      </c>
    </row>
    <row r="21" spans="1:14" ht="48.95" customHeight="1" x14ac:dyDescent="0.25">
      <c r="A21" s="183" t="s">
        <v>181</v>
      </c>
      <c r="B21" s="231">
        <v>2003</v>
      </c>
      <c r="C21" s="231">
        <v>2035</v>
      </c>
      <c r="D21" s="231">
        <v>2126</v>
      </c>
      <c r="E21" s="231">
        <v>2259</v>
      </c>
      <c r="F21" s="231">
        <v>2455</v>
      </c>
      <c r="G21" s="231">
        <v>2558</v>
      </c>
      <c r="H21" s="231">
        <v>2741</v>
      </c>
      <c r="I21" s="231">
        <v>2953</v>
      </c>
      <c r="J21" s="231">
        <v>3174</v>
      </c>
      <c r="K21" s="215">
        <v>3303.5449018515005</v>
      </c>
      <c r="L21" s="215">
        <v>2963</v>
      </c>
      <c r="M21" s="215">
        <v>3084.7</v>
      </c>
      <c r="N21" s="185" t="s">
        <v>186</v>
      </c>
    </row>
    <row r="22" spans="1:14" ht="48.95" customHeight="1" x14ac:dyDescent="0.25">
      <c r="A22" s="43" t="s">
        <v>81</v>
      </c>
      <c r="B22" s="8">
        <v>1913</v>
      </c>
      <c r="C22" s="8">
        <v>1887</v>
      </c>
      <c r="D22" s="8">
        <v>1995</v>
      </c>
      <c r="E22" s="8">
        <v>2140</v>
      </c>
      <c r="F22" s="8">
        <v>2318</v>
      </c>
      <c r="G22" s="8">
        <v>2428</v>
      </c>
      <c r="H22" s="8">
        <v>2607</v>
      </c>
      <c r="I22" s="8">
        <v>2778</v>
      </c>
      <c r="J22" s="8">
        <v>2981.021073915445</v>
      </c>
      <c r="K22" s="221">
        <v>3109</v>
      </c>
      <c r="L22" s="222">
        <v>2801</v>
      </c>
      <c r="M22" s="222">
        <v>2923.1</v>
      </c>
      <c r="N22" s="207" t="s">
        <v>81</v>
      </c>
    </row>
    <row r="23" spans="1:14" ht="48.95" customHeight="1" x14ac:dyDescent="0.25">
      <c r="A23" s="42" t="s">
        <v>82</v>
      </c>
      <c r="B23" s="8">
        <v>2277</v>
      </c>
      <c r="C23" s="8">
        <v>2421</v>
      </c>
      <c r="D23" s="8">
        <v>2485</v>
      </c>
      <c r="E23" s="8">
        <v>2617</v>
      </c>
      <c r="F23" s="8">
        <v>2856</v>
      </c>
      <c r="G23" s="8">
        <v>2983</v>
      </c>
      <c r="H23" s="8">
        <v>3172</v>
      </c>
      <c r="I23" s="8">
        <v>3486</v>
      </c>
      <c r="J23" s="8">
        <v>3768.6174501896517</v>
      </c>
      <c r="K23" s="221">
        <v>3926</v>
      </c>
      <c r="L23" s="223">
        <v>3484</v>
      </c>
      <c r="M23" s="223">
        <v>3615.6</v>
      </c>
      <c r="N23" s="208" t="s">
        <v>134</v>
      </c>
    </row>
    <row r="24" spans="1:14" ht="48.95" customHeight="1" x14ac:dyDescent="0.25">
      <c r="A24" s="1" t="s">
        <v>83</v>
      </c>
      <c r="B24" s="8">
        <v>1964</v>
      </c>
      <c r="C24" s="8">
        <v>2049</v>
      </c>
      <c r="D24" s="8">
        <v>2116</v>
      </c>
      <c r="E24" s="8">
        <v>2172</v>
      </c>
      <c r="F24" s="8">
        <v>2431</v>
      </c>
      <c r="G24" s="8">
        <v>2450</v>
      </c>
      <c r="H24" s="8">
        <v>2645</v>
      </c>
      <c r="I24" s="8">
        <v>2921</v>
      </c>
      <c r="J24" s="8">
        <v>3177.7557622289337</v>
      </c>
      <c r="K24" s="221">
        <v>3415</v>
      </c>
      <c r="L24" s="223">
        <v>3016</v>
      </c>
      <c r="M24" s="223">
        <v>3068.7</v>
      </c>
      <c r="N24" s="202" t="s">
        <v>135</v>
      </c>
    </row>
    <row r="25" spans="1:14" ht="48.95" customHeight="1" x14ac:dyDescent="0.25">
      <c r="A25" s="7" t="s">
        <v>84</v>
      </c>
      <c r="B25" s="8">
        <v>1201</v>
      </c>
      <c r="C25" s="8">
        <v>1379</v>
      </c>
      <c r="D25" s="8">
        <v>1262</v>
      </c>
      <c r="E25" s="8">
        <v>1334</v>
      </c>
      <c r="F25" s="8">
        <v>1385</v>
      </c>
      <c r="G25" s="8">
        <v>2030</v>
      </c>
      <c r="H25" s="8">
        <v>1862</v>
      </c>
      <c r="I25" s="8">
        <v>2050</v>
      </c>
      <c r="J25" s="8">
        <v>2271.5494031702065</v>
      </c>
      <c r="K25" s="221">
        <v>2427</v>
      </c>
      <c r="L25" s="222">
        <v>2144</v>
      </c>
      <c r="M25" s="222">
        <v>2268.6999999999998</v>
      </c>
      <c r="N25" s="224" t="s">
        <v>136</v>
      </c>
    </row>
    <row r="26" spans="1:14" ht="48.95" customHeight="1" x14ac:dyDescent="0.25">
      <c r="A26" s="183" t="s">
        <v>182</v>
      </c>
      <c r="B26" s="193">
        <v>1033</v>
      </c>
      <c r="C26" s="193">
        <v>1016</v>
      </c>
      <c r="D26" s="193">
        <v>1122</v>
      </c>
      <c r="E26" s="193">
        <v>1289</v>
      </c>
      <c r="F26" s="193">
        <v>1396</v>
      </c>
      <c r="G26" s="193">
        <v>1604</v>
      </c>
      <c r="H26" s="193">
        <v>1609</v>
      </c>
      <c r="I26" s="193">
        <v>1678</v>
      </c>
      <c r="J26" s="193">
        <v>1671</v>
      </c>
      <c r="K26" s="193">
        <v>1877.4206593060383</v>
      </c>
      <c r="L26" s="193">
        <v>1741</v>
      </c>
      <c r="M26" s="193">
        <v>1606.1</v>
      </c>
      <c r="N26" s="185" t="s">
        <v>187</v>
      </c>
    </row>
    <row r="27" spans="1:14" x14ac:dyDescent="0.25">
      <c r="A27" s="41"/>
    </row>
    <row r="28" spans="1:14" x14ac:dyDescent="0.25">
      <c r="A28" s="90"/>
      <c r="B28" s="90"/>
      <c r="C28" s="90"/>
      <c r="D28" s="90"/>
      <c r="E28" s="91"/>
      <c r="F28" s="91"/>
      <c r="G28" s="91"/>
      <c r="H28" s="91"/>
      <c r="I28" s="91"/>
      <c r="J28" s="91"/>
      <c r="K28" s="91"/>
      <c r="L28" s="91"/>
      <c r="M28" s="91"/>
    </row>
    <row r="35" spans="2:2" x14ac:dyDescent="0.25">
      <c r="B35" s="34"/>
    </row>
  </sheetData>
  <mergeCells count="3">
    <mergeCell ref="A1:N1"/>
    <mergeCell ref="A2:N2"/>
    <mergeCell ref="B4:L4"/>
  </mergeCells>
  <pageMargins left="0.39370078740157483" right="0.27559055118110237" top="0.55118110236220474" bottom="7.874015748031496E-2" header="0.31496062992125984" footer="0.31496062992125984"/>
  <pageSetup paperSize="9" scale="67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tabColor rgb="FFFFFF00"/>
  </sheetPr>
  <dimension ref="A1:N35"/>
  <sheetViews>
    <sheetView showGridLines="0" view="pageBreakPreview" topLeftCell="A3" zoomScale="85" zoomScaleNormal="70" zoomScaleSheetLayoutView="85" workbookViewId="0">
      <selection activeCell="AA13" sqref="AA13"/>
    </sheetView>
  </sheetViews>
  <sheetFormatPr defaultRowHeight="15" x14ac:dyDescent="0.25"/>
  <cols>
    <col min="1" max="1" width="17.7109375" customWidth="1"/>
    <col min="2" max="13" width="9" customWidth="1"/>
    <col min="14" max="14" width="17.7109375" style="182" customWidth="1"/>
  </cols>
  <sheetData>
    <row r="1" spans="1:14" ht="20.25" customHeight="1" x14ac:dyDescent="0.25">
      <c r="A1" s="399" t="s">
        <v>282</v>
      </c>
      <c r="B1" s="399"/>
      <c r="C1" s="399"/>
      <c r="D1" s="399"/>
      <c r="E1" s="399"/>
      <c r="F1" s="399"/>
      <c r="G1" s="399"/>
      <c r="H1" s="399"/>
      <c r="I1" s="399"/>
      <c r="J1" s="399"/>
      <c r="K1" s="399"/>
      <c r="L1" s="399"/>
      <c r="M1" s="399"/>
      <c r="N1" s="399"/>
    </row>
    <row r="2" spans="1:14" ht="17.25" customHeight="1" x14ac:dyDescent="0.25">
      <c r="A2" s="400" t="s">
        <v>283</v>
      </c>
      <c r="B2" s="400"/>
      <c r="C2" s="400"/>
      <c r="D2" s="400"/>
      <c r="E2" s="400"/>
      <c r="F2" s="400"/>
      <c r="G2" s="400"/>
      <c r="H2" s="400"/>
      <c r="I2" s="400"/>
      <c r="J2" s="400"/>
      <c r="K2" s="400"/>
      <c r="L2" s="400"/>
      <c r="M2" s="400"/>
      <c r="N2" s="400"/>
    </row>
    <row r="4" spans="1:14" ht="60.95" customHeight="1" x14ac:dyDescent="0.25">
      <c r="A4" s="131" t="s">
        <v>17</v>
      </c>
      <c r="B4" s="403"/>
      <c r="C4" s="403"/>
      <c r="D4" s="403"/>
      <c r="E4" s="403"/>
      <c r="F4" s="403"/>
      <c r="G4" s="403"/>
      <c r="H4" s="403"/>
      <c r="I4" s="403"/>
      <c r="J4" s="403"/>
      <c r="K4" s="403"/>
      <c r="L4" s="403"/>
      <c r="M4" s="316"/>
      <c r="N4" s="133" t="s">
        <v>75</v>
      </c>
    </row>
    <row r="5" spans="1:14" ht="60.95" customHeight="1" x14ac:dyDescent="0.25">
      <c r="A5" s="128" t="s">
        <v>138</v>
      </c>
      <c r="B5" s="129">
        <v>2010</v>
      </c>
      <c r="C5" s="129">
        <v>2011</v>
      </c>
      <c r="D5" s="129">
        <v>2012</v>
      </c>
      <c r="E5" s="129">
        <v>2013</v>
      </c>
      <c r="F5" s="129">
        <v>2014</v>
      </c>
      <c r="G5" s="129">
        <v>2015</v>
      </c>
      <c r="H5" s="129">
        <v>2016</v>
      </c>
      <c r="I5" s="129">
        <v>2017</v>
      </c>
      <c r="J5" s="129">
        <v>2018</v>
      </c>
      <c r="K5" s="129">
        <v>2019</v>
      </c>
      <c r="L5" s="129">
        <v>2020</v>
      </c>
      <c r="M5" s="129">
        <v>2021</v>
      </c>
      <c r="N5" s="226" t="s">
        <v>200</v>
      </c>
    </row>
    <row r="6" spans="1:14" ht="48.95" customHeight="1" x14ac:dyDescent="0.25">
      <c r="A6" s="120" t="s">
        <v>3</v>
      </c>
      <c r="B6" s="227">
        <v>2973.7999999999997</v>
      </c>
      <c r="C6" s="227">
        <v>3209.2000000000003</v>
      </c>
      <c r="D6" s="227">
        <v>3291.8</v>
      </c>
      <c r="E6" s="227">
        <v>3427.2</v>
      </c>
      <c r="F6" s="227">
        <v>3725.8</v>
      </c>
      <c r="G6" s="227">
        <v>3652.7</v>
      </c>
      <c r="H6" s="227">
        <v>3762.7999999999997</v>
      </c>
      <c r="I6" s="227">
        <v>3945.6</v>
      </c>
      <c r="J6" s="227">
        <v>3934.3</v>
      </c>
      <c r="K6" s="234">
        <v>4180</v>
      </c>
      <c r="L6" s="235">
        <v>4289</v>
      </c>
      <c r="M6" s="235">
        <v>4433.7</v>
      </c>
      <c r="N6" s="213" t="s">
        <v>18</v>
      </c>
    </row>
    <row r="7" spans="1:14" ht="48.95" customHeight="1" x14ac:dyDescent="0.25">
      <c r="A7" s="183" t="s">
        <v>181</v>
      </c>
      <c r="B7" s="230">
        <v>2716.6</v>
      </c>
      <c r="C7" s="230">
        <v>2953.9</v>
      </c>
      <c r="D7" s="230">
        <v>3037.9</v>
      </c>
      <c r="E7" s="230">
        <v>3118.9</v>
      </c>
      <c r="F7" s="230">
        <v>3321.8</v>
      </c>
      <c r="G7" s="230">
        <v>3299.2</v>
      </c>
      <c r="H7" s="230">
        <v>3389.7</v>
      </c>
      <c r="I7" s="230">
        <v>3525.9</v>
      </c>
      <c r="J7" s="230">
        <v>3551.4</v>
      </c>
      <c r="K7" s="217">
        <v>3759.3</v>
      </c>
      <c r="L7" s="217">
        <v>3839.6</v>
      </c>
      <c r="M7" s="217">
        <v>3978</v>
      </c>
      <c r="N7" s="185" t="s">
        <v>186</v>
      </c>
    </row>
    <row r="8" spans="1:14" ht="48.95" customHeight="1" x14ac:dyDescent="0.25">
      <c r="A8" s="43" t="s">
        <v>81</v>
      </c>
      <c r="B8" s="10">
        <v>1737.5</v>
      </c>
      <c r="C8" s="10">
        <v>1849.3</v>
      </c>
      <c r="D8" s="10">
        <v>1923.5</v>
      </c>
      <c r="E8" s="10">
        <v>1965.1</v>
      </c>
      <c r="F8" s="10">
        <v>2127.9</v>
      </c>
      <c r="G8" s="10">
        <v>2143.1</v>
      </c>
      <c r="H8" s="10">
        <v>2182.3000000000002</v>
      </c>
      <c r="I8" s="10">
        <v>2250.9</v>
      </c>
      <c r="J8" s="10">
        <v>2275.9</v>
      </c>
      <c r="K8" s="218">
        <v>2461.1</v>
      </c>
      <c r="L8" s="232">
        <v>2564</v>
      </c>
      <c r="M8" s="232">
        <v>2654.7</v>
      </c>
      <c r="N8" s="207" t="s">
        <v>81</v>
      </c>
    </row>
    <row r="9" spans="1:14" ht="48.95" customHeight="1" x14ac:dyDescent="0.25">
      <c r="A9" s="42" t="s">
        <v>82</v>
      </c>
      <c r="B9" s="10">
        <v>735</v>
      </c>
      <c r="C9" s="10">
        <v>838.1</v>
      </c>
      <c r="D9" s="10">
        <v>848.4</v>
      </c>
      <c r="E9" s="10">
        <v>860.9</v>
      </c>
      <c r="F9" s="10">
        <v>907.1</v>
      </c>
      <c r="G9" s="10">
        <v>875.9</v>
      </c>
      <c r="H9" s="10">
        <v>913.7</v>
      </c>
      <c r="I9" s="10">
        <v>956.2</v>
      </c>
      <c r="J9" s="10">
        <v>962.8</v>
      </c>
      <c r="K9" s="218">
        <v>946.2</v>
      </c>
      <c r="L9" s="233">
        <v>956.2</v>
      </c>
      <c r="M9" s="233">
        <v>998.4</v>
      </c>
      <c r="N9" s="208" t="s">
        <v>134</v>
      </c>
    </row>
    <row r="10" spans="1:14" ht="48.95" customHeight="1" x14ac:dyDescent="0.25">
      <c r="A10" s="1" t="s">
        <v>83</v>
      </c>
      <c r="B10" s="10">
        <v>225.1</v>
      </c>
      <c r="C10" s="10">
        <v>248.7</v>
      </c>
      <c r="D10" s="10">
        <v>247.3</v>
      </c>
      <c r="E10" s="10">
        <v>269.89999999999998</v>
      </c>
      <c r="F10" s="10">
        <v>268.3</v>
      </c>
      <c r="G10" s="10">
        <v>260.60000000000002</v>
      </c>
      <c r="H10" s="10">
        <v>273.3</v>
      </c>
      <c r="I10" s="10">
        <v>293.10000000000002</v>
      </c>
      <c r="J10" s="10">
        <v>286.8</v>
      </c>
      <c r="K10" s="218">
        <v>320.2</v>
      </c>
      <c r="L10" s="233">
        <v>297</v>
      </c>
      <c r="M10" s="233">
        <v>304.2</v>
      </c>
      <c r="N10" s="202" t="s">
        <v>135</v>
      </c>
    </row>
    <row r="11" spans="1:14" ht="48.95" customHeight="1" x14ac:dyDescent="0.25">
      <c r="A11" s="7" t="s">
        <v>84</v>
      </c>
      <c r="B11" s="10">
        <v>19.100000000000001</v>
      </c>
      <c r="C11" s="10">
        <v>17.899999999999999</v>
      </c>
      <c r="D11" s="10">
        <v>18.7</v>
      </c>
      <c r="E11" s="10">
        <v>23</v>
      </c>
      <c r="F11" s="10">
        <v>18.600000000000001</v>
      </c>
      <c r="G11" s="10">
        <v>19.7</v>
      </c>
      <c r="H11" s="10">
        <v>20.399999999999999</v>
      </c>
      <c r="I11" s="10">
        <v>25.8</v>
      </c>
      <c r="J11" s="10">
        <v>26</v>
      </c>
      <c r="K11" s="218">
        <v>31.7</v>
      </c>
      <c r="L11" s="232">
        <v>22.5</v>
      </c>
      <c r="M11" s="232">
        <v>20.6</v>
      </c>
      <c r="N11" s="224" t="s">
        <v>136</v>
      </c>
    </row>
    <row r="12" spans="1:14" ht="48.95" customHeight="1" x14ac:dyDescent="0.25">
      <c r="A12" s="183" t="s">
        <v>182</v>
      </c>
      <c r="B12" s="184">
        <v>257.2</v>
      </c>
      <c r="C12" s="184">
        <v>255.3</v>
      </c>
      <c r="D12" s="184">
        <v>253.9</v>
      </c>
      <c r="E12" s="184">
        <v>308.39999999999998</v>
      </c>
      <c r="F12" s="184">
        <v>404.1</v>
      </c>
      <c r="G12" s="184">
        <v>353.5</v>
      </c>
      <c r="H12" s="184">
        <v>373.1</v>
      </c>
      <c r="I12" s="184">
        <v>419.7</v>
      </c>
      <c r="J12" s="184">
        <v>382.8</v>
      </c>
      <c r="K12" s="184">
        <v>420.7</v>
      </c>
      <c r="L12" s="184">
        <v>449.3</v>
      </c>
      <c r="M12" s="184">
        <v>455.7</v>
      </c>
      <c r="N12" s="185" t="s">
        <v>187</v>
      </c>
    </row>
    <row r="13" spans="1:14" ht="48.95" customHeight="1" x14ac:dyDescent="0.25">
      <c r="A13" s="120" t="s">
        <v>4</v>
      </c>
      <c r="B13" s="229">
        <v>1320</v>
      </c>
      <c r="C13" s="229">
        <v>1300</v>
      </c>
      <c r="D13" s="229">
        <v>1500</v>
      </c>
      <c r="E13" s="229">
        <v>1500</v>
      </c>
      <c r="F13" s="229">
        <v>1500</v>
      </c>
      <c r="G13" s="229">
        <v>1600</v>
      </c>
      <c r="H13" s="229">
        <v>1685</v>
      </c>
      <c r="I13" s="229">
        <v>1865</v>
      </c>
      <c r="J13" s="229">
        <v>2028</v>
      </c>
      <c r="K13" s="236">
        <v>2206</v>
      </c>
      <c r="L13" s="237">
        <v>1911</v>
      </c>
      <c r="M13" s="237">
        <v>1929</v>
      </c>
      <c r="N13" s="213" t="s">
        <v>5</v>
      </c>
    </row>
    <row r="14" spans="1:14" ht="48.95" customHeight="1" x14ac:dyDescent="0.25">
      <c r="A14" s="183" t="s">
        <v>181</v>
      </c>
      <c r="B14" s="231">
        <v>1498</v>
      </c>
      <c r="C14" s="231">
        <v>1467</v>
      </c>
      <c r="D14" s="231">
        <v>1500</v>
      </c>
      <c r="E14" s="231">
        <v>1600</v>
      </c>
      <c r="F14" s="231">
        <v>1700</v>
      </c>
      <c r="G14" s="231">
        <v>1855</v>
      </c>
      <c r="H14" s="231">
        <v>2000</v>
      </c>
      <c r="I14" s="231">
        <v>2145</v>
      </c>
      <c r="J14" s="231">
        <v>2227</v>
      </c>
      <c r="K14" s="215">
        <v>2370</v>
      </c>
      <c r="L14" s="215">
        <v>2019</v>
      </c>
      <c r="M14" s="215">
        <v>2145</v>
      </c>
      <c r="N14" s="185" t="s">
        <v>186</v>
      </c>
    </row>
    <row r="15" spans="1:14" ht="48.95" customHeight="1" x14ac:dyDescent="0.25">
      <c r="A15" s="43" t="s">
        <v>81</v>
      </c>
      <c r="B15" s="8">
        <v>1442</v>
      </c>
      <c r="C15" s="8">
        <v>1400</v>
      </c>
      <c r="D15" s="8">
        <v>1500</v>
      </c>
      <c r="E15" s="8">
        <v>1560</v>
      </c>
      <c r="F15" s="8">
        <v>1675</v>
      </c>
      <c r="G15" s="8">
        <v>1745</v>
      </c>
      <c r="H15" s="8">
        <v>1915</v>
      </c>
      <c r="I15" s="8">
        <v>2145</v>
      </c>
      <c r="J15" s="8">
        <v>2284</v>
      </c>
      <c r="K15" s="221">
        <v>2415</v>
      </c>
      <c r="L15" s="222">
        <v>2019</v>
      </c>
      <c r="M15" s="222">
        <v>1999</v>
      </c>
      <c r="N15" s="207" t="s">
        <v>81</v>
      </c>
    </row>
    <row r="16" spans="1:14" ht="48.95" customHeight="1" x14ac:dyDescent="0.25">
      <c r="A16" s="42" t="s">
        <v>82</v>
      </c>
      <c r="B16" s="8">
        <v>1527</v>
      </c>
      <c r="C16" s="8">
        <v>1600</v>
      </c>
      <c r="D16" s="8">
        <v>1800</v>
      </c>
      <c r="E16" s="8">
        <v>1800</v>
      </c>
      <c r="F16" s="8">
        <v>2000</v>
      </c>
      <c r="G16" s="8">
        <v>2000</v>
      </c>
      <c r="H16" s="8">
        <v>2160</v>
      </c>
      <c r="I16" s="8">
        <v>2260</v>
      </c>
      <c r="J16" s="8">
        <v>2270</v>
      </c>
      <c r="K16" s="221">
        <v>2512</v>
      </c>
      <c r="L16" s="223">
        <v>2371</v>
      </c>
      <c r="M16" s="223">
        <v>2499</v>
      </c>
      <c r="N16" s="208" t="s">
        <v>134</v>
      </c>
    </row>
    <row r="17" spans="1:14" ht="48.95" customHeight="1" x14ac:dyDescent="0.25">
      <c r="A17" s="1" t="s">
        <v>83</v>
      </c>
      <c r="B17" s="8">
        <v>1005</v>
      </c>
      <c r="C17" s="8">
        <v>1000</v>
      </c>
      <c r="D17" s="8">
        <v>1210</v>
      </c>
      <c r="E17" s="8">
        <v>1300</v>
      </c>
      <c r="F17" s="8">
        <v>1300</v>
      </c>
      <c r="G17" s="8">
        <v>1500</v>
      </c>
      <c r="H17" s="8">
        <v>1400</v>
      </c>
      <c r="I17" s="8">
        <v>1700</v>
      </c>
      <c r="J17" s="8">
        <v>1748</v>
      </c>
      <c r="K17" s="221">
        <v>1783</v>
      </c>
      <c r="L17" s="223">
        <v>1817</v>
      </c>
      <c r="M17" s="223">
        <v>1803</v>
      </c>
      <c r="N17" s="202" t="s">
        <v>135</v>
      </c>
    </row>
    <row r="18" spans="1:14" ht="48.95" customHeight="1" x14ac:dyDescent="0.25">
      <c r="A18" s="7" t="s">
        <v>84</v>
      </c>
      <c r="B18" s="8">
        <v>920</v>
      </c>
      <c r="C18" s="8">
        <v>800</v>
      </c>
      <c r="D18" s="8">
        <v>950</v>
      </c>
      <c r="E18" s="8">
        <v>850</v>
      </c>
      <c r="F18" s="8">
        <v>1000</v>
      </c>
      <c r="G18" s="8">
        <v>1080</v>
      </c>
      <c r="H18" s="8">
        <v>1560</v>
      </c>
      <c r="I18" s="8">
        <v>1600</v>
      </c>
      <c r="J18" s="8">
        <v>1561</v>
      </c>
      <c r="K18" s="221">
        <v>1577</v>
      </c>
      <c r="L18" s="222">
        <v>1212</v>
      </c>
      <c r="M18" s="222">
        <v>1340</v>
      </c>
      <c r="N18" s="224" t="s">
        <v>136</v>
      </c>
    </row>
    <row r="19" spans="1:14" ht="48.95" customHeight="1" x14ac:dyDescent="0.25">
      <c r="A19" s="183" t="s">
        <v>182</v>
      </c>
      <c r="B19" s="193">
        <v>600</v>
      </c>
      <c r="C19" s="193">
        <v>600</v>
      </c>
      <c r="D19" s="193">
        <v>700</v>
      </c>
      <c r="E19" s="193">
        <v>800</v>
      </c>
      <c r="F19" s="193">
        <v>829</v>
      </c>
      <c r="G19" s="193">
        <v>826</v>
      </c>
      <c r="H19" s="193">
        <v>910</v>
      </c>
      <c r="I19" s="193">
        <v>1060</v>
      </c>
      <c r="J19" s="193">
        <v>1258</v>
      </c>
      <c r="K19" s="193">
        <v>1270</v>
      </c>
      <c r="L19" s="193">
        <v>1140</v>
      </c>
      <c r="M19" s="193">
        <v>1220</v>
      </c>
      <c r="N19" s="185" t="s">
        <v>187</v>
      </c>
    </row>
    <row r="20" spans="1:14" ht="48.95" customHeight="1" x14ac:dyDescent="0.25">
      <c r="A20" s="120" t="s">
        <v>19</v>
      </c>
      <c r="B20" s="229">
        <v>1733</v>
      </c>
      <c r="C20" s="229">
        <v>1751</v>
      </c>
      <c r="D20" s="229">
        <v>1857</v>
      </c>
      <c r="E20" s="229">
        <v>1977</v>
      </c>
      <c r="F20" s="229">
        <v>2125</v>
      </c>
      <c r="G20" s="229">
        <v>2254</v>
      </c>
      <c r="H20" s="229">
        <v>2398</v>
      </c>
      <c r="I20" s="229">
        <v>2605</v>
      </c>
      <c r="J20" s="229">
        <v>2804</v>
      </c>
      <c r="K20" s="236">
        <v>2937</v>
      </c>
      <c r="L20" s="237">
        <v>2733</v>
      </c>
      <c r="M20" s="237">
        <v>2810.2</v>
      </c>
      <c r="N20" s="213" t="s">
        <v>20</v>
      </c>
    </row>
    <row r="21" spans="1:14" ht="48.95" customHeight="1" x14ac:dyDescent="0.25">
      <c r="A21" s="183" t="s">
        <v>181</v>
      </c>
      <c r="B21" s="231">
        <v>1825</v>
      </c>
      <c r="C21" s="231">
        <v>1838</v>
      </c>
      <c r="D21" s="231">
        <v>1935</v>
      </c>
      <c r="E21" s="231">
        <v>2072</v>
      </c>
      <c r="F21" s="231">
        <v>2259</v>
      </c>
      <c r="G21" s="231">
        <v>2380</v>
      </c>
      <c r="H21" s="231">
        <v>2532</v>
      </c>
      <c r="I21" s="231">
        <v>2772</v>
      </c>
      <c r="J21" s="231">
        <v>2959</v>
      </c>
      <c r="K21" s="215">
        <v>3108.307588832497</v>
      </c>
      <c r="L21" s="215">
        <v>2889</v>
      </c>
      <c r="M21" s="215">
        <v>2968.1</v>
      </c>
      <c r="N21" s="185" t="s">
        <v>186</v>
      </c>
    </row>
    <row r="22" spans="1:14" ht="48.95" customHeight="1" x14ac:dyDescent="0.25">
      <c r="A22" s="43" t="s">
        <v>81</v>
      </c>
      <c r="B22" s="8">
        <v>1808</v>
      </c>
      <c r="C22" s="8">
        <v>1797</v>
      </c>
      <c r="D22" s="8">
        <v>1871</v>
      </c>
      <c r="E22" s="8">
        <v>2062</v>
      </c>
      <c r="F22" s="8">
        <v>2236</v>
      </c>
      <c r="G22" s="8">
        <v>2350</v>
      </c>
      <c r="H22" s="8">
        <v>2490</v>
      </c>
      <c r="I22" s="8">
        <v>2739</v>
      </c>
      <c r="J22" s="8">
        <v>2931.7296911263816</v>
      </c>
      <c r="K22" s="221">
        <v>3126</v>
      </c>
      <c r="L22" s="222">
        <v>2840</v>
      </c>
      <c r="M22" s="222">
        <v>2871.7</v>
      </c>
      <c r="N22" s="207" t="s">
        <v>81</v>
      </c>
    </row>
    <row r="23" spans="1:14" ht="48.95" customHeight="1" x14ac:dyDescent="0.25">
      <c r="A23" s="42" t="s">
        <v>82</v>
      </c>
      <c r="B23" s="8">
        <v>2000</v>
      </c>
      <c r="C23" s="8">
        <v>2029</v>
      </c>
      <c r="D23" s="8">
        <v>2164</v>
      </c>
      <c r="E23" s="8">
        <v>2199</v>
      </c>
      <c r="F23" s="8">
        <v>2426</v>
      </c>
      <c r="G23" s="8">
        <v>2579</v>
      </c>
      <c r="H23" s="8">
        <v>2793</v>
      </c>
      <c r="I23" s="8">
        <v>2956</v>
      </c>
      <c r="J23" s="8">
        <v>3160.3080034707673</v>
      </c>
      <c r="K23" s="221">
        <v>3229</v>
      </c>
      <c r="L23" s="223">
        <v>3123</v>
      </c>
      <c r="M23" s="223">
        <v>3324.2</v>
      </c>
      <c r="N23" s="208" t="s">
        <v>134</v>
      </c>
    </row>
    <row r="24" spans="1:14" ht="48.95" customHeight="1" x14ac:dyDescent="0.25">
      <c r="A24" s="1" t="s">
        <v>83</v>
      </c>
      <c r="B24" s="8">
        <v>1460</v>
      </c>
      <c r="C24" s="8">
        <v>1550</v>
      </c>
      <c r="D24" s="8">
        <v>1665</v>
      </c>
      <c r="E24" s="8">
        <v>1816</v>
      </c>
      <c r="F24" s="8">
        <v>1930</v>
      </c>
      <c r="G24" s="8">
        <v>2029</v>
      </c>
      <c r="H24" s="8">
        <v>2013</v>
      </c>
      <c r="I24" s="8">
        <v>2452</v>
      </c>
      <c r="J24" s="8">
        <v>2539.1779034258684</v>
      </c>
      <c r="K24" s="221">
        <v>2688</v>
      </c>
      <c r="L24" s="223">
        <v>2612</v>
      </c>
      <c r="M24" s="223">
        <v>2692</v>
      </c>
      <c r="N24" s="202" t="s">
        <v>135</v>
      </c>
    </row>
    <row r="25" spans="1:14" ht="48.95" customHeight="1" x14ac:dyDescent="0.25">
      <c r="A25" s="219" t="s">
        <v>84</v>
      </c>
      <c r="B25" s="8">
        <v>1038</v>
      </c>
      <c r="C25" s="8">
        <v>1016</v>
      </c>
      <c r="D25" s="8">
        <v>1621</v>
      </c>
      <c r="E25" s="8">
        <v>1229</v>
      </c>
      <c r="F25" s="8">
        <v>1549</v>
      </c>
      <c r="G25" s="8">
        <v>1412</v>
      </c>
      <c r="H25" s="8">
        <v>2283</v>
      </c>
      <c r="I25" s="8">
        <v>2395</v>
      </c>
      <c r="J25" s="8">
        <v>2465.5696122604731</v>
      </c>
      <c r="K25" s="221">
        <v>2355</v>
      </c>
      <c r="L25" s="222">
        <v>2184</v>
      </c>
      <c r="M25" s="222">
        <v>2205.3000000000002</v>
      </c>
      <c r="N25" s="224" t="s">
        <v>136</v>
      </c>
    </row>
    <row r="26" spans="1:14" ht="48.95" customHeight="1" x14ac:dyDescent="0.25">
      <c r="A26" s="183" t="s">
        <v>182</v>
      </c>
      <c r="B26" s="193">
        <v>761</v>
      </c>
      <c r="C26" s="193">
        <v>745</v>
      </c>
      <c r="D26" s="193">
        <v>924</v>
      </c>
      <c r="E26" s="193">
        <v>1010</v>
      </c>
      <c r="F26" s="193">
        <v>1025</v>
      </c>
      <c r="G26" s="193">
        <v>1086</v>
      </c>
      <c r="H26" s="193">
        <v>1184</v>
      </c>
      <c r="I26" s="193">
        <v>1205</v>
      </c>
      <c r="J26" s="193">
        <v>1364</v>
      </c>
      <c r="K26" s="193">
        <v>1407</v>
      </c>
      <c r="L26" s="193">
        <v>1398</v>
      </c>
      <c r="M26" s="193">
        <v>1431.9</v>
      </c>
      <c r="N26" s="185" t="s">
        <v>187</v>
      </c>
    </row>
    <row r="27" spans="1:14" x14ac:dyDescent="0.25">
      <c r="A27" s="41"/>
    </row>
    <row r="28" spans="1:14" x14ac:dyDescent="0.25">
      <c r="A28" s="90"/>
      <c r="B28" s="90"/>
      <c r="C28" s="90"/>
      <c r="D28" s="90"/>
      <c r="E28" s="91"/>
      <c r="F28" s="91"/>
      <c r="G28" s="91"/>
      <c r="H28" s="91"/>
      <c r="I28" s="91"/>
      <c r="J28" s="91"/>
      <c r="K28" s="91"/>
      <c r="L28" s="91"/>
      <c r="M28" s="91"/>
    </row>
    <row r="35" spans="2:2" x14ac:dyDescent="0.25">
      <c r="B35" s="34"/>
    </row>
  </sheetData>
  <mergeCells count="3">
    <mergeCell ref="A1:N1"/>
    <mergeCell ref="A2:N2"/>
    <mergeCell ref="B4:L4"/>
  </mergeCells>
  <pageMargins left="0.39370078740157483" right="0.27559055118110237" top="0.55118110236220474" bottom="7.874015748031496E-2" header="0.31496062992125984" footer="0.31496062992125984"/>
  <pageSetup paperSize="9" scale="67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tabColor theme="5"/>
  </sheetPr>
  <dimension ref="A1:N50"/>
  <sheetViews>
    <sheetView view="pageBreakPreview" topLeftCell="A10" zoomScale="85" zoomScaleNormal="70" zoomScaleSheetLayoutView="85" workbookViewId="0">
      <selection activeCell="AA13" sqref="AA13"/>
    </sheetView>
  </sheetViews>
  <sheetFormatPr defaultRowHeight="15" x14ac:dyDescent="0.25"/>
  <cols>
    <col min="1" max="1" width="17.7109375" customWidth="1"/>
    <col min="2" max="13" width="9" customWidth="1"/>
    <col min="14" max="14" width="17.7109375" customWidth="1"/>
  </cols>
  <sheetData>
    <row r="1" spans="1:14" x14ac:dyDescent="0.25">
      <c r="A1" s="399" t="s">
        <v>284</v>
      </c>
      <c r="B1" s="399"/>
      <c r="C1" s="399"/>
      <c r="D1" s="399"/>
      <c r="E1" s="399"/>
      <c r="F1" s="399"/>
      <c r="G1" s="399"/>
      <c r="H1" s="399"/>
      <c r="I1" s="399"/>
      <c r="J1" s="399"/>
      <c r="K1" s="399"/>
      <c r="L1" s="399"/>
      <c r="M1" s="399"/>
      <c r="N1" s="399"/>
    </row>
    <row r="2" spans="1:14" x14ac:dyDescent="0.25">
      <c r="A2" s="400" t="s">
        <v>285</v>
      </c>
      <c r="B2" s="401"/>
      <c r="C2" s="401"/>
      <c r="D2" s="401"/>
      <c r="E2" s="401"/>
      <c r="F2" s="401"/>
      <c r="G2" s="401"/>
      <c r="H2" s="401"/>
      <c r="I2" s="401"/>
      <c r="J2" s="401"/>
      <c r="K2" s="401"/>
      <c r="L2" s="401"/>
      <c r="M2" s="401"/>
      <c r="N2" s="401"/>
    </row>
    <row r="4" spans="1:14" ht="51" customHeight="1" x14ac:dyDescent="0.25">
      <c r="A4" s="140" t="s">
        <v>141</v>
      </c>
      <c r="B4" s="129">
        <v>2010</v>
      </c>
      <c r="C4" s="129">
        <v>2011</v>
      </c>
      <c r="D4" s="129">
        <v>2012</v>
      </c>
      <c r="E4" s="129">
        <v>2013</v>
      </c>
      <c r="F4" s="129">
        <v>2014</v>
      </c>
      <c r="G4" s="129">
        <v>2015</v>
      </c>
      <c r="H4" s="129">
        <v>2016</v>
      </c>
      <c r="I4" s="129">
        <v>2017</v>
      </c>
      <c r="J4" s="129">
        <v>2018</v>
      </c>
      <c r="K4" s="129">
        <v>2019</v>
      </c>
      <c r="L4" s="129">
        <v>2020</v>
      </c>
      <c r="M4" s="129">
        <v>2021</v>
      </c>
      <c r="N4" s="137" t="s">
        <v>142</v>
      </c>
    </row>
    <row r="5" spans="1:14" s="186" customFormat="1" ht="41.1" customHeight="1" x14ac:dyDescent="0.25">
      <c r="A5" s="169" t="s">
        <v>3</v>
      </c>
      <c r="B5" s="173"/>
      <c r="C5" s="173"/>
      <c r="D5" s="173"/>
      <c r="E5" s="173"/>
      <c r="F5" s="173"/>
      <c r="G5" s="173"/>
      <c r="H5" s="173"/>
      <c r="I5" s="173"/>
      <c r="J5" s="173"/>
      <c r="K5" s="173"/>
      <c r="L5" s="173"/>
      <c r="M5" s="173"/>
      <c r="N5" s="187" t="s">
        <v>18</v>
      </c>
    </row>
    <row r="6" spans="1:14" ht="41.1" customHeight="1" x14ac:dyDescent="0.25">
      <c r="A6" s="100" t="s">
        <v>2</v>
      </c>
      <c r="B6" s="101">
        <v>1265.4000000000001</v>
      </c>
      <c r="C6" s="101">
        <v>1349.4</v>
      </c>
      <c r="D6" s="101">
        <v>1383.3</v>
      </c>
      <c r="E6" s="101">
        <v>1637.5</v>
      </c>
      <c r="F6" s="101">
        <v>1754.2</v>
      </c>
      <c r="G6" s="101">
        <v>1801.8</v>
      </c>
      <c r="H6" s="101">
        <v>1731.9</v>
      </c>
      <c r="I6" s="101">
        <v>1839.7</v>
      </c>
      <c r="J6" s="101">
        <v>1733.6</v>
      </c>
      <c r="K6" s="102">
        <v>1760.1</v>
      </c>
      <c r="L6" s="102">
        <v>1581.3</v>
      </c>
      <c r="M6" s="102">
        <v>1453</v>
      </c>
      <c r="N6" s="108" t="s">
        <v>73</v>
      </c>
    </row>
    <row r="7" spans="1:14" ht="41.1" customHeight="1" x14ac:dyDescent="0.25">
      <c r="A7" s="7" t="s">
        <v>16</v>
      </c>
      <c r="B7" s="10">
        <v>1008.2</v>
      </c>
      <c r="C7" s="10">
        <v>1094.2</v>
      </c>
      <c r="D7" s="10">
        <v>1129.4000000000001</v>
      </c>
      <c r="E7" s="10">
        <v>1329.2</v>
      </c>
      <c r="F7" s="10">
        <v>1350.1</v>
      </c>
      <c r="G7" s="10">
        <v>1448.4</v>
      </c>
      <c r="H7" s="10">
        <v>1358.8</v>
      </c>
      <c r="I7" s="10">
        <v>1420</v>
      </c>
      <c r="J7" s="10">
        <v>1350.7</v>
      </c>
      <c r="K7" s="59">
        <v>1339.4</v>
      </c>
      <c r="L7" s="59">
        <v>1132</v>
      </c>
      <c r="M7" s="59">
        <v>997.3</v>
      </c>
      <c r="N7" s="198" t="s">
        <v>74</v>
      </c>
    </row>
    <row r="8" spans="1:14" ht="41.1" customHeight="1" x14ac:dyDescent="0.25">
      <c r="A8" s="1" t="s">
        <v>17</v>
      </c>
      <c r="B8" s="10">
        <v>257.2</v>
      </c>
      <c r="C8" s="10">
        <v>255.3</v>
      </c>
      <c r="D8" s="10">
        <v>253.9</v>
      </c>
      <c r="E8" s="10">
        <v>308.39999999999998</v>
      </c>
      <c r="F8" s="10">
        <v>404.1</v>
      </c>
      <c r="G8" s="10">
        <v>353.5</v>
      </c>
      <c r="H8" s="10">
        <v>373.1</v>
      </c>
      <c r="I8" s="10">
        <v>419.7</v>
      </c>
      <c r="J8" s="10">
        <v>382.8</v>
      </c>
      <c r="K8" s="10">
        <v>420.7</v>
      </c>
      <c r="L8" s="60">
        <v>449.3</v>
      </c>
      <c r="M8" s="60">
        <v>455.7</v>
      </c>
      <c r="N8" s="109" t="s">
        <v>75</v>
      </c>
    </row>
    <row r="9" spans="1:14" s="186" customFormat="1" ht="41.1" customHeight="1" x14ac:dyDescent="0.25">
      <c r="A9" s="120" t="s">
        <v>4</v>
      </c>
      <c r="B9" s="239"/>
      <c r="C9" s="239"/>
      <c r="D9" s="239"/>
      <c r="E9" s="239"/>
      <c r="F9" s="239"/>
      <c r="G9" s="239"/>
      <c r="H9" s="239"/>
      <c r="I9" s="240"/>
      <c r="J9" s="239"/>
      <c r="K9" s="239"/>
      <c r="L9" s="239"/>
      <c r="M9" s="239"/>
      <c r="N9" s="213" t="s">
        <v>5</v>
      </c>
    </row>
    <row r="10" spans="1:14" ht="41.1" customHeight="1" x14ac:dyDescent="0.25">
      <c r="A10" s="104" t="s">
        <v>2</v>
      </c>
      <c r="B10" s="105">
        <v>750</v>
      </c>
      <c r="C10" s="105">
        <v>800</v>
      </c>
      <c r="D10" s="105">
        <v>875</v>
      </c>
      <c r="E10" s="105">
        <v>950</v>
      </c>
      <c r="F10" s="105">
        <v>1000</v>
      </c>
      <c r="G10" s="105">
        <v>1138</v>
      </c>
      <c r="H10" s="105">
        <v>1200</v>
      </c>
      <c r="I10" s="105">
        <v>1335</v>
      </c>
      <c r="J10" s="105">
        <v>1392</v>
      </c>
      <c r="K10" s="105">
        <v>1452</v>
      </c>
      <c r="L10" s="106">
        <v>1260</v>
      </c>
      <c r="M10" s="106">
        <v>1339</v>
      </c>
      <c r="N10" s="238" t="s">
        <v>73</v>
      </c>
    </row>
    <row r="11" spans="1:14" ht="41.1" customHeight="1" x14ac:dyDescent="0.25">
      <c r="A11" s="7" t="s">
        <v>16</v>
      </c>
      <c r="B11" s="8">
        <v>800</v>
      </c>
      <c r="C11" s="8">
        <v>800</v>
      </c>
      <c r="D11" s="8">
        <v>900</v>
      </c>
      <c r="E11" s="8">
        <v>1000</v>
      </c>
      <c r="F11" s="8">
        <v>1100</v>
      </c>
      <c r="G11" s="8">
        <v>1200</v>
      </c>
      <c r="H11" s="8">
        <v>1252</v>
      </c>
      <c r="I11" s="8">
        <v>1335</v>
      </c>
      <c r="J11" s="8">
        <v>1439</v>
      </c>
      <c r="K11" s="8">
        <v>1540</v>
      </c>
      <c r="L11" s="96">
        <v>1350</v>
      </c>
      <c r="M11" s="96">
        <v>1412</v>
      </c>
      <c r="N11" s="198" t="s">
        <v>74</v>
      </c>
    </row>
    <row r="12" spans="1:14" ht="41.1" customHeight="1" x14ac:dyDescent="0.25">
      <c r="A12" s="1" t="s">
        <v>17</v>
      </c>
      <c r="B12" s="8">
        <v>600</v>
      </c>
      <c r="C12" s="8">
        <v>600</v>
      </c>
      <c r="D12" s="8">
        <v>700</v>
      </c>
      <c r="E12" s="8">
        <v>800</v>
      </c>
      <c r="F12" s="8">
        <v>829</v>
      </c>
      <c r="G12" s="8">
        <v>826</v>
      </c>
      <c r="H12" s="8">
        <v>910</v>
      </c>
      <c r="I12" s="8">
        <v>1060</v>
      </c>
      <c r="J12" s="8">
        <v>1258</v>
      </c>
      <c r="K12" s="8">
        <v>1270</v>
      </c>
      <c r="L12" s="61">
        <v>1140</v>
      </c>
      <c r="M12" s="61">
        <v>1220</v>
      </c>
      <c r="N12" s="109" t="s">
        <v>75</v>
      </c>
    </row>
    <row r="13" spans="1:14" s="186" customFormat="1" ht="41.1" customHeight="1" x14ac:dyDescent="0.25">
      <c r="A13" s="120" t="s">
        <v>19</v>
      </c>
      <c r="B13" s="239"/>
      <c r="C13" s="239"/>
      <c r="D13" s="239"/>
      <c r="E13" s="239"/>
      <c r="F13" s="239"/>
      <c r="G13" s="239"/>
      <c r="H13" s="239"/>
      <c r="I13" s="239"/>
      <c r="J13" s="239"/>
      <c r="K13" s="239"/>
      <c r="L13" s="239"/>
      <c r="M13" s="239"/>
      <c r="N13" s="213" t="s">
        <v>20</v>
      </c>
    </row>
    <row r="14" spans="1:14" ht="41.1" customHeight="1" x14ac:dyDescent="0.25">
      <c r="A14" s="100" t="s">
        <v>2</v>
      </c>
      <c r="B14" s="103">
        <v>978</v>
      </c>
      <c r="C14" s="103">
        <v>965</v>
      </c>
      <c r="D14" s="103">
        <v>1086</v>
      </c>
      <c r="E14" s="103">
        <v>1237</v>
      </c>
      <c r="F14" s="103">
        <v>1311</v>
      </c>
      <c r="G14" s="103">
        <v>1502</v>
      </c>
      <c r="H14" s="103">
        <v>1518</v>
      </c>
      <c r="I14" s="103">
        <v>1570</v>
      </c>
      <c r="J14" s="103">
        <v>1603</v>
      </c>
      <c r="K14" s="103">
        <v>1765</v>
      </c>
      <c r="L14" s="103">
        <v>1644</v>
      </c>
      <c r="M14" s="103">
        <v>1551.5</v>
      </c>
      <c r="N14" s="108" t="s">
        <v>73</v>
      </c>
    </row>
    <row r="15" spans="1:14" ht="41.1" customHeight="1" x14ac:dyDescent="0.25">
      <c r="A15" s="7" t="s">
        <v>16</v>
      </c>
      <c r="B15" s="8">
        <v>1033</v>
      </c>
      <c r="C15" s="8">
        <v>1016</v>
      </c>
      <c r="D15" s="8">
        <v>1122</v>
      </c>
      <c r="E15" s="8">
        <v>1289</v>
      </c>
      <c r="F15" s="8">
        <v>1396</v>
      </c>
      <c r="G15" s="8">
        <v>1604</v>
      </c>
      <c r="H15" s="8">
        <v>1609</v>
      </c>
      <c r="I15" s="8">
        <v>1678</v>
      </c>
      <c r="J15" s="8">
        <v>1671</v>
      </c>
      <c r="K15" s="8">
        <v>1877</v>
      </c>
      <c r="L15" s="96">
        <v>1741</v>
      </c>
      <c r="M15" s="96">
        <v>1606.1</v>
      </c>
      <c r="N15" s="198" t="s">
        <v>74</v>
      </c>
    </row>
    <row r="16" spans="1:14" ht="41.1" customHeight="1" x14ac:dyDescent="0.25">
      <c r="A16" s="1" t="s">
        <v>17</v>
      </c>
      <c r="B16" s="8">
        <v>761</v>
      </c>
      <c r="C16" s="8">
        <v>745</v>
      </c>
      <c r="D16" s="8">
        <v>924</v>
      </c>
      <c r="E16" s="8">
        <v>1010</v>
      </c>
      <c r="F16" s="8">
        <v>1025</v>
      </c>
      <c r="G16" s="8">
        <v>1086</v>
      </c>
      <c r="H16" s="8">
        <v>1184</v>
      </c>
      <c r="I16" s="8">
        <v>1205</v>
      </c>
      <c r="J16" s="8">
        <v>1364</v>
      </c>
      <c r="K16" s="8">
        <v>1407</v>
      </c>
      <c r="L16" s="8">
        <v>1398</v>
      </c>
      <c r="M16" s="8">
        <v>1431.9</v>
      </c>
      <c r="N16" s="109" t="s">
        <v>75</v>
      </c>
    </row>
    <row r="17" spans="1:14" x14ac:dyDescent="0.25"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3"/>
    </row>
    <row r="18" spans="1:14" x14ac:dyDescent="0.25">
      <c r="A18" s="21"/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3"/>
    </row>
    <row r="19" spans="1:14" x14ac:dyDescent="0.25">
      <c r="A19" s="399" t="s">
        <v>286</v>
      </c>
      <c r="B19" s="399"/>
      <c r="C19" s="399"/>
      <c r="D19" s="399"/>
      <c r="E19" s="399"/>
      <c r="F19" s="399"/>
      <c r="G19" s="399"/>
      <c r="H19" s="399"/>
      <c r="I19" s="399"/>
      <c r="J19" s="399"/>
      <c r="K19" s="399"/>
      <c r="L19" s="399"/>
      <c r="M19" s="399"/>
      <c r="N19" s="399"/>
    </row>
    <row r="20" spans="1:14" x14ac:dyDescent="0.25">
      <c r="A20" s="400" t="s">
        <v>287</v>
      </c>
      <c r="B20" s="401"/>
      <c r="C20" s="401"/>
      <c r="D20" s="401"/>
      <c r="E20" s="401"/>
      <c r="F20" s="401"/>
      <c r="G20" s="401"/>
      <c r="H20" s="401"/>
      <c r="I20" s="401"/>
      <c r="J20" s="401"/>
      <c r="K20" s="401"/>
      <c r="L20" s="401"/>
      <c r="M20" s="401"/>
      <c r="N20" s="401"/>
    </row>
    <row r="21" spans="1:14" x14ac:dyDescent="0.25">
      <c r="A21" s="21"/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3"/>
    </row>
    <row r="22" spans="1:14" ht="47.1" customHeight="1" x14ac:dyDescent="0.25">
      <c r="A22" s="140" t="s">
        <v>98</v>
      </c>
      <c r="B22" s="159">
        <v>2010</v>
      </c>
      <c r="C22" s="159">
        <v>2011</v>
      </c>
      <c r="D22" s="159">
        <v>2012</v>
      </c>
      <c r="E22" s="142">
        <v>2013</v>
      </c>
      <c r="F22" s="159">
        <v>2014</v>
      </c>
      <c r="G22" s="142">
        <v>2015</v>
      </c>
      <c r="H22" s="159">
        <v>2016</v>
      </c>
      <c r="I22" s="159">
        <v>2017</v>
      </c>
      <c r="J22" s="159">
        <v>2018</v>
      </c>
      <c r="K22" s="159">
        <v>2019</v>
      </c>
      <c r="L22" s="159">
        <v>2020</v>
      </c>
      <c r="M22" s="129">
        <v>2021</v>
      </c>
      <c r="N22" s="137" t="s">
        <v>98</v>
      </c>
    </row>
    <row r="23" spans="1:14" s="186" customFormat="1" ht="41.1" customHeight="1" x14ac:dyDescent="0.25">
      <c r="A23" s="195" t="s">
        <v>3</v>
      </c>
      <c r="B23" s="173"/>
      <c r="C23" s="173"/>
      <c r="D23" s="173"/>
      <c r="E23" s="173"/>
      <c r="F23" s="173"/>
      <c r="G23" s="173"/>
      <c r="H23" s="173"/>
      <c r="I23" s="173"/>
      <c r="J23" s="173"/>
      <c r="K23" s="173"/>
      <c r="L23" s="173"/>
      <c r="M23" s="319"/>
      <c r="N23" s="196" t="s">
        <v>18</v>
      </c>
    </row>
    <row r="24" spans="1:14" ht="41.1" customHeight="1" x14ac:dyDescent="0.25">
      <c r="A24" s="100" t="s">
        <v>2</v>
      </c>
      <c r="B24" s="101">
        <v>1265.4000000000001</v>
      </c>
      <c r="C24" s="101">
        <v>1349.4</v>
      </c>
      <c r="D24" s="101">
        <v>1383.3</v>
      </c>
      <c r="E24" s="101">
        <v>1637.5</v>
      </c>
      <c r="F24" s="101">
        <v>1754.2</v>
      </c>
      <c r="G24" s="101">
        <v>1801.8</v>
      </c>
      <c r="H24" s="101">
        <v>1731.9</v>
      </c>
      <c r="I24" s="101">
        <v>1839.7</v>
      </c>
      <c r="J24" s="101">
        <v>1733.6</v>
      </c>
      <c r="K24" s="102">
        <v>1760.1</v>
      </c>
      <c r="L24" s="102">
        <v>1581.3</v>
      </c>
      <c r="M24" s="102">
        <v>1453</v>
      </c>
      <c r="N24" s="108" t="s">
        <v>73</v>
      </c>
    </row>
    <row r="25" spans="1:14" ht="41.1" customHeight="1" x14ac:dyDescent="0.25">
      <c r="A25" s="7" t="s">
        <v>29</v>
      </c>
      <c r="B25" s="10">
        <v>734.2</v>
      </c>
      <c r="C25" s="10">
        <v>898.3</v>
      </c>
      <c r="D25" s="10">
        <v>1018.1</v>
      </c>
      <c r="E25" s="10">
        <v>1148.8</v>
      </c>
      <c r="F25" s="10">
        <v>1102.8</v>
      </c>
      <c r="G25" s="10">
        <v>1080.5999999999999</v>
      </c>
      <c r="H25" s="10">
        <v>1099.3</v>
      </c>
      <c r="I25" s="10">
        <v>1207.9000000000001</v>
      </c>
      <c r="J25" s="10">
        <v>1223.8</v>
      </c>
      <c r="K25" s="59">
        <v>1231.2</v>
      </c>
      <c r="L25" s="59">
        <v>1047.0999999999999</v>
      </c>
      <c r="M25" s="59">
        <v>913.4</v>
      </c>
      <c r="N25" s="198" t="s">
        <v>99</v>
      </c>
    </row>
    <row r="26" spans="1:14" ht="41.1" customHeight="1" x14ac:dyDescent="0.25">
      <c r="A26" s="1" t="s">
        <v>153</v>
      </c>
      <c r="B26" s="10">
        <v>531.29999999999995</v>
      </c>
      <c r="C26" s="10">
        <v>451.1</v>
      </c>
      <c r="D26" s="10">
        <v>365.2</v>
      </c>
      <c r="E26" s="10">
        <v>488.7</v>
      </c>
      <c r="F26" s="10">
        <v>651.4</v>
      </c>
      <c r="G26" s="10">
        <v>721.3</v>
      </c>
      <c r="H26" s="10">
        <v>632.6</v>
      </c>
      <c r="I26" s="10">
        <v>631.9</v>
      </c>
      <c r="J26" s="10">
        <v>509.8</v>
      </c>
      <c r="K26" s="10">
        <v>529</v>
      </c>
      <c r="L26" s="60">
        <v>534.1</v>
      </c>
      <c r="M26" s="60">
        <v>539.6</v>
      </c>
      <c r="N26" s="109" t="s">
        <v>100</v>
      </c>
    </row>
    <row r="27" spans="1:14" s="186" customFormat="1" ht="41.1" customHeight="1" x14ac:dyDescent="0.25">
      <c r="A27" s="120" t="s">
        <v>4</v>
      </c>
      <c r="B27" s="239"/>
      <c r="C27" s="239"/>
      <c r="D27" s="239"/>
      <c r="E27" s="239"/>
      <c r="F27" s="239"/>
      <c r="G27" s="239"/>
      <c r="H27" s="239"/>
      <c r="I27" s="239"/>
      <c r="J27" s="239"/>
      <c r="K27" s="239"/>
      <c r="L27" s="239"/>
      <c r="M27" s="239"/>
      <c r="N27" s="213" t="s">
        <v>5</v>
      </c>
    </row>
    <row r="28" spans="1:14" ht="41.1" customHeight="1" x14ac:dyDescent="0.25">
      <c r="A28" s="100" t="s">
        <v>2</v>
      </c>
      <c r="B28" s="103">
        <v>750</v>
      </c>
      <c r="C28" s="103">
        <v>800</v>
      </c>
      <c r="D28" s="103">
        <v>875</v>
      </c>
      <c r="E28" s="103">
        <v>950</v>
      </c>
      <c r="F28" s="103">
        <v>1000</v>
      </c>
      <c r="G28" s="103">
        <v>1138</v>
      </c>
      <c r="H28" s="103">
        <v>1200</v>
      </c>
      <c r="I28" s="103">
        <v>1335</v>
      </c>
      <c r="J28" s="103">
        <v>1392</v>
      </c>
      <c r="K28" s="103">
        <v>1452</v>
      </c>
      <c r="L28" s="107">
        <v>1260</v>
      </c>
      <c r="M28" s="107">
        <v>1339</v>
      </c>
      <c r="N28" s="108" t="s">
        <v>73</v>
      </c>
    </row>
    <row r="29" spans="1:14" ht="41.1" customHeight="1" x14ac:dyDescent="0.25">
      <c r="A29" s="7" t="s">
        <v>29</v>
      </c>
      <c r="B29" s="8">
        <v>780</v>
      </c>
      <c r="C29" s="8">
        <v>800</v>
      </c>
      <c r="D29" s="8">
        <v>900</v>
      </c>
      <c r="E29" s="8">
        <v>1000</v>
      </c>
      <c r="F29" s="8">
        <v>1100</v>
      </c>
      <c r="G29" s="8">
        <v>1200</v>
      </c>
      <c r="H29" s="8">
        <v>1210</v>
      </c>
      <c r="I29" s="8">
        <v>1341</v>
      </c>
      <c r="J29" s="8">
        <v>1455</v>
      </c>
      <c r="K29" s="8">
        <v>1482</v>
      </c>
      <c r="L29" s="96">
        <v>1239</v>
      </c>
      <c r="M29" s="96">
        <v>1339</v>
      </c>
      <c r="N29" s="198" t="s">
        <v>99</v>
      </c>
    </row>
    <row r="30" spans="1:14" ht="41.1" customHeight="1" x14ac:dyDescent="0.25">
      <c r="A30" s="1" t="s">
        <v>153</v>
      </c>
      <c r="B30" s="8">
        <v>703</v>
      </c>
      <c r="C30" s="8">
        <v>730</v>
      </c>
      <c r="D30" s="8">
        <v>800</v>
      </c>
      <c r="E30" s="8">
        <v>900</v>
      </c>
      <c r="F30" s="8">
        <v>950</v>
      </c>
      <c r="G30" s="8">
        <v>1050</v>
      </c>
      <c r="H30" s="8">
        <v>1150</v>
      </c>
      <c r="I30" s="8">
        <v>1200</v>
      </c>
      <c r="J30" s="8">
        <v>1262</v>
      </c>
      <c r="K30" s="8">
        <v>1430</v>
      </c>
      <c r="L30" s="61">
        <v>1312</v>
      </c>
      <c r="M30" s="61">
        <v>1318</v>
      </c>
      <c r="N30" s="109" t="s">
        <v>100</v>
      </c>
    </row>
    <row r="31" spans="1:14" s="186" customFormat="1" ht="41.1" customHeight="1" x14ac:dyDescent="0.25">
      <c r="A31" s="120" t="s">
        <v>19</v>
      </c>
      <c r="B31" s="239"/>
      <c r="C31" s="239"/>
      <c r="D31" s="239"/>
      <c r="E31" s="239"/>
      <c r="F31" s="239"/>
      <c r="G31" s="239"/>
      <c r="H31" s="239"/>
      <c r="I31" s="239"/>
      <c r="J31" s="239"/>
      <c r="K31" s="239"/>
      <c r="L31" s="239"/>
      <c r="M31" s="239"/>
      <c r="N31" s="213" t="s">
        <v>20</v>
      </c>
    </row>
    <row r="32" spans="1:14" ht="41.1" customHeight="1" x14ac:dyDescent="0.25">
      <c r="A32" s="100" t="s">
        <v>2</v>
      </c>
      <c r="B32" s="103">
        <v>978</v>
      </c>
      <c r="C32" s="103">
        <v>965</v>
      </c>
      <c r="D32" s="103">
        <v>1086</v>
      </c>
      <c r="E32" s="103">
        <v>1237</v>
      </c>
      <c r="F32" s="103">
        <v>1311</v>
      </c>
      <c r="G32" s="103">
        <v>1502</v>
      </c>
      <c r="H32" s="103">
        <v>1518</v>
      </c>
      <c r="I32" s="103">
        <v>1570</v>
      </c>
      <c r="J32" s="103">
        <v>1603</v>
      </c>
      <c r="K32" s="103">
        <v>1765</v>
      </c>
      <c r="L32" s="103">
        <v>1644</v>
      </c>
      <c r="M32" s="103">
        <v>1551.5</v>
      </c>
      <c r="N32" s="108" t="s">
        <v>73</v>
      </c>
    </row>
    <row r="33" spans="1:14" ht="41.1" customHeight="1" x14ac:dyDescent="0.25">
      <c r="A33" s="7" t="s">
        <v>29</v>
      </c>
      <c r="B33" s="8">
        <v>1134</v>
      </c>
      <c r="C33" s="8">
        <v>1037</v>
      </c>
      <c r="D33" s="8">
        <v>1165</v>
      </c>
      <c r="E33" s="8">
        <v>1350</v>
      </c>
      <c r="F33" s="8">
        <v>1436</v>
      </c>
      <c r="G33" s="8">
        <v>1736</v>
      </c>
      <c r="H33" s="8">
        <v>1710</v>
      </c>
      <c r="I33" s="8">
        <v>1728</v>
      </c>
      <c r="J33" s="8">
        <v>1705</v>
      </c>
      <c r="K33" s="8">
        <v>1879</v>
      </c>
      <c r="L33" s="58">
        <v>1734</v>
      </c>
      <c r="M33" s="58">
        <v>1642</v>
      </c>
      <c r="N33" s="198" t="s">
        <v>99</v>
      </c>
    </row>
    <row r="34" spans="1:14" ht="41.1" customHeight="1" x14ac:dyDescent="0.25">
      <c r="A34" s="1" t="s">
        <v>153</v>
      </c>
      <c r="B34" s="8">
        <v>761</v>
      </c>
      <c r="C34" s="8">
        <v>821</v>
      </c>
      <c r="D34" s="8">
        <v>865</v>
      </c>
      <c r="E34" s="8">
        <v>971</v>
      </c>
      <c r="F34" s="8">
        <v>1100</v>
      </c>
      <c r="G34" s="8">
        <v>1153</v>
      </c>
      <c r="H34" s="8">
        <v>1183</v>
      </c>
      <c r="I34" s="8">
        <v>1269</v>
      </c>
      <c r="J34" s="8">
        <v>1360</v>
      </c>
      <c r="K34" s="8">
        <v>1499</v>
      </c>
      <c r="L34" s="8">
        <v>1467</v>
      </c>
      <c r="M34" s="8">
        <v>1398.1</v>
      </c>
      <c r="N34" s="109" t="s">
        <v>100</v>
      </c>
    </row>
    <row r="35" spans="1:14" x14ac:dyDescent="0.25"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3"/>
    </row>
    <row r="36" spans="1:14" x14ac:dyDescent="0.25">
      <c r="A36" s="21"/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3"/>
    </row>
    <row r="37" spans="1:14" x14ac:dyDescent="0.25">
      <c r="A37" s="21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3"/>
    </row>
    <row r="38" spans="1:14" x14ac:dyDescent="0.25">
      <c r="A38" s="36"/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35"/>
    </row>
    <row r="39" spans="1:14" x14ac:dyDescent="0.25">
      <c r="A39" s="38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37"/>
    </row>
    <row r="40" spans="1:14" x14ac:dyDescent="0.25">
      <c r="A40" s="21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7"/>
    </row>
    <row r="41" spans="1:14" x14ac:dyDescent="0.25">
      <c r="A41" s="21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3"/>
    </row>
    <row r="42" spans="1:14" x14ac:dyDescent="0.25">
      <c r="A42" s="36"/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35"/>
    </row>
    <row r="43" spans="1:14" x14ac:dyDescent="0.25">
      <c r="A43" s="38"/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37"/>
    </row>
    <row r="44" spans="1:14" x14ac:dyDescent="0.25">
      <c r="A44" s="21"/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7"/>
    </row>
    <row r="45" spans="1:14" x14ac:dyDescent="0.25">
      <c r="A45" s="21"/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3"/>
    </row>
    <row r="46" spans="1:14" x14ac:dyDescent="0.25">
      <c r="A46" s="36"/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35"/>
    </row>
    <row r="47" spans="1:14" x14ac:dyDescent="0.25">
      <c r="A47" s="21"/>
      <c r="B47" s="28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37"/>
    </row>
    <row r="48" spans="1:14" x14ac:dyDescent="0.25">
      <c r="A48" s="21"/>
      <c r="B48" s="22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7"/>
    </row>
    <row r="49" spans="1:14" x14ac:dyDescent="0.25">
      <c r="A49" s="21"/>
      <c r="B49" s="22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3"/>
    </row>
    <row r="50" spans="1:14" x14ac:dyDescent="0.25">
      <c r="A50" s="29"/>
      <c r="B50" s="29"/>
      <c r="C50" s="29"/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</row>
  </sheetData>
  <mergeCells count="4">
    <mergeCell ref="A20:N20"/>
    <mergeCell ref="A1:N1"/>
    <mergeCell ref="A2:N2"/>
    <mergeCell ref="A19:N19"/>
  </mergeCells>
  <pageMargins left="0.39370078740157483" right="0.15748031496062992" top="0.55118110236220474" bottom="7.874015748031496E-2" header="0.31496062992125984" footer="0.31496062992125984"/>
  <pageSetup paperSize="9" scale="6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</sheetPr>
  <dimension ref="A1:O29"/>
  <sheetViews>
    <sheetView view="pageBreakPreview" topLeftCell="A4" zoomScale="115" zoomScaleNormal="55" zoomScaleSheetLayoutView="115" workbookViewId="0">
      <selection activeCell="AA13" sqref="AA13"/>
    </sheetView>
  </sheetViews>
  <sheetFormatPr defaultRowHeight="12.75" x14ac:dyDescent="0.2"/>
  <cols>
    <col min="1" max="1" width="21.140625" style="16" customWidth="1"/>
    <col min="2" max="13" width="8.28515625" style="16" customWidth="1"/>
    <col min="14" max="14" width="21.140625" style="16" customWidth="1"/>
    <col min="15" max="16384" width="9.140625" style="16"/>
  </cols>
  <sheetData>
    <row r="1" spans="1:15" x14ac:dyDescent="0.2">
      <c r="A1" s="399" t="s">
        <v>250</v>
      </c>
      <c r="B1" s="399"/>
      <c r="C1" s="399"/>
      <c r="D1" s="399"/>
      <c r="E1" s="399"/>
      <c r="F1" s="399"/>
      <c r="G1" s="399"/>
      <c r="H1" s="399"/>
      <c r="I1" s="399"/>
      <c r="J1" s="399"/>
      <c r="K1" s="399"/>
      <c r="L1" s="399"/>
      <c r="M1" s="399"/>
      <c r="N1" s="399"/>
    </row>
    <row r="2" spans="1:15" x14ac:dyDescent="0.2">
      <c r="A2" s="400" t="s">
        <v>251</v>
      </c>
      <c r="B2" s="400"/>
      <c r="C2" s="400"/>
      <c r="D2" s="400"/>
      <c r="E2" s="400"/>
      <c r="F2" s="400"/>
      <c r="G2" s="400"/>
      <c r="H2" s="400"/>
      <c r="I2" s="400"/>
      <c r="J2" s="400"/>
      <c r="K2" s="400"/>
      <c r="L2" s="400"/>
      <c r="M2" s="400"/>
      <c r="N2" s="400"/>
    </row>
    <row r="4" spans="1:15" ht="72" customHeight="1" x14ac:dyDescent="0.2">
      <c r="A4" s="128" t="s">
        <v>137</v>
      </c>
      <c r="B4" s="135">
        <v>2010</v>
      </c>
      <c r="C4" s="135">
        <v>2011</v>
      </c>
      <c r="D4" s="136">
        <v>2012</v>
      </c>
      <c r="E4" s="135">
        <v>2013</v>
      </c>
      <c r="F4" s="136">
        <v>2014</v>
      </c>
      <c r="G4" s="135">
        <v>2015</v>
      </c>
      <c r="H4" s="135">
        <v>2016</v>
      </c>
      <c r="I4" s="135">
        <v>2017</v>
      </c>
      <c r="J4" s="135">
        <v>2018</v>
      </c>
      <c r="K4" s="135">
        <v>2019</v>
      </c>
      <c r="L4" s="135">
        <v>2020</v>
      </c>
      <c r="M4" s="135">
        <v>2021</v>
      </c>
      <c r="N4" s="130" t="s">
        <v>87</v>
      </c>
      <c r="O4" s="46"/>
    </row>
    <row r="5" spans="1:15" ht="72" customHeight="1" x14ac:dyDescent="0.2">
      <c r="A5" s="120" t="s">
        <v>3</v>
      </c>
      <c r="B5" s="125">
        <v>7149.2</v>
      </c>
      <c r="C5" s="125">
        <v>7634</v>
      </c>
      <c r="D5" s="125">
        <v>7782.9</v>
      </c>
      <c r="E5" s="125">
        <v>7903.1</v>
      </c>
      <c r="F5" s="125">
        <v>8392.4</v>
      </c>
      <c r="G5" s="125">
        <v>8348.6</v>
      </c>
      <c r="H5" s="125">
        <v>8424.1</v>
      </c>
      <c r="I5" s="125">
        <v>8677.1</v>
      </c>
      <c r="J5" s="125">
        <v>8761.2000000000007</v>
      </c>
      <c r="K5" s="125">
        <v>9195.2000000000007</v>
      </c>
      <c r="L5" s="125">
        <v>9390.7000000000007</v>
      </c>
      <c r="M5" s="125">
        <v>9711.9</v>
      </c>
      <c r="N5" s="122" t="s">
        <v>18</v>
      </c>
      <c r="O5" s="46"/>
    </row>
    <row r="6" spans="1:15" ht="72" customHeight="1" x14ac:dyDescent="0.2">
      <c r="A6" s="7" t="s">
        <v>21</v>
      </c>
      <c r="B6" s="10">
        <v>78.400000000000006</v>
      </c>
      <c r="C6" s="10">
        <v>68.5</v>
      </c>
      <c r="D6" s="10">
        <v>85</v>
      </c>
      <c r="E6" s="10">
        <v>62.9</v>
      </c>
      <c r="F6" s="10">
        <v>58</v>
      </c>
      <c r="G6" s="10">
        <v>73.599999999999994</v>
      </c>
      <c r="H6" s="10">
        <v>63.9</v>
      </c>
      <c r="I6" s="10">
        <v>54.4</v>
      </c>
      <c r="J6" s="10">
        <v>55.7</v>
      </c>
      <c r="K6" s="10">
        <v>57.8</v>
      </c>
      <c r="L6" s="10">
        <v>59.9</v>
      </c>
      <c r="M6" s="10">
        <v>51.6</v>
      </c>
      <c r="N6" s="123" t="s">
        <v>88</v>
      </c>
      <c r="O6" s="46"/>
    </row>
    <row r="7" spans="1:15" ht="72" customHeight="1" x14ac:dyDescent="0.2">
      <c r="A7" s="1" t="s">
        <v>22</v>
      </c>
      <c r="B7" s="10">
        <v>643.79999999999995</v>
      </c>
      <c r="C7" s="10">
        <v>649.1</v>
      </c>
      <c r="D7" s="10">
        <v>660.3</v>
      </c>
      <c r="E7" s="10">
        <v>580.5</v>
      </c>
      <c r="F7" s="10">
        <v>618.29999999999995</v>
      </c>
      <c r="G7" s="10">
        <v>572.29999999999995</v>
      </c>
      <c r="H7" s="10">
        <v>531.6</v>
      </c>
      <c r="I7" s="10">
        <v>491.6</v>
      </c>
      <c r="J7" s="10">
        <v>493.5</v>
      </c>
      <c r="K7" s="10">
        <v>470.3</v>
      </c>
      <c r="L7" s="10">
        <v>374.3</v>
      </c>
      <c r="M7" s="10">
        <v>270.3</v>
      </c>
      <c r="N7" s="123" t="s">
        <v>89</v>
      </c>
      <c r="O7" s="46"/>
    </row>
    <row r="8" spans="1:15" ht="72" customHeight="1" x14ac:dyDescent="0.2">
      <c r="A8" s="3" t="s">
        <v>23</v>
      </c>
      <c r="B8" s="10">
        <v>4147.5</v>
      </c>
      <c r="C8" s="10">
        <v>4505</v>
      </c>
      <c r="D8" s="10">
        <v>4484.2</v>
      </c>
      <c r="E8" s="10">
        <v>4641.8999999999996</v>
      </c>
      <c r="F8" s="10">
        <v>4791.5</v>
      </c>
      <c r="G8" s="10">
        <v>4640.3</v>
      </c>
      <c r="H8" s="10">
        <v>4703.3</v>
      </c>
      <c r="I8" s="10">
        <v>4867.6000000000004</v>
      </c>
      <c r="J8" s="11">
        <v>4844.5</v>
      </c>
      <c r="K8" s="11">
        <v>5107.3</v>
      </c>
      <c r="L8" s="11">
        <v>5126.3999999999996</v>
      </c>
      <c r="M8" s="11">
        <v>5224</v>
      </c>
      <c r="N8" s="123" t="s">
        <v>90</v>
      </c>
      <c r="O8" s="46"/>
    </row>
    <row r="9" spans="1:15" ht="72" customHeight="1" x14ac:dyDescent="0.2">
      <c r="A9" s="1" t="s">
        <v>24</v>
      </c>
      <c r="B9" s="10">
        <v>2279.5</v>
      </c>
      <c r="C9" s="10">
        <v>2411.5</v>
      </c>
      <c r="D9" s="10">
        <v>2553.4</v>
      </c>
      <c r="E9" s="10">
        <v>2617.8000000000002</v>
      </c>
      <c r="F9" s="10">
        <v>2924.6</v>
      </c>
      <c r="G9" s="10">
        <v>3062.3</v>
      </c>
      <c r="H9" s="10">
        <v>3125.2</v>
      </c>
      <c r="I9" s="10">
        <v>3263.5</v>
      </c>
      <c r="J9" s="10">
        <v>3367.6</v>
      </c>
      <c r="K9" s="10">
        <v>3559.8</v>
      </c>
      <c r="L9" s="10">
        <v>3830.1</v>
      </c>
      <c r="M9" s="10">
        <v>4166.1000000000004</v>
      </c>
      <c r="N9" s="123" t="s">
        <v>91</v>
      </c>
      <c r="O9" s="46"/>
    </row>
    <row r="10" spans="1:15" ht="72" customHeight="1" x14ac:dyDescent="0.2">
      <c r="A10" s="120" t="s">
        <v>4</v>
      </c>
      <c r="B10" s="121">
        <v>1500</v>
      </c>
      <c r="C10" s="121">
        <v>1500</v>
      </c>
      <c r="D10" s="121">
        <v>1566</v>
      </c>
      <c r="E10" s="121">
        <v>1700</v>
      </c>
      <c r="F10" s="121">
        <v>1800</v>
      </c>
      <c r="G10" s="121">
        <v>1942</v>
      </c>
      <c r="H10" s="121">
        <v>2000</v>
      </c>
      <c r="I10" s="121">
        <v>2160</v>
      </c>
      <c r="J10" s="121">
        <v>2308</v>
      </c>
      <c r="K10" s="121">
        <v>2442</v>
      </c>
      <c r="L10" s="121">
        <v>2062</v>
      </c>
      <c r="M10" s="121">
        <v>2250</v>
      </c>
      <c r="N10" s="122" t="s">
        <v>5</v>
      </c>
      <c r="O10" s="46"/>
    </row>
    <row r="11" spans="1:15" ht="72" customHeight="1" x14ac:dyDescent="0.2">
      <c r="A11" s="7" t="s">
        <v>21</v>
      </c>
      <c r="B11" s="8">
        <v>621</v>
      </c>
      <c r="C11" s="8">
        <v>600</v>
      </c>
      <c r="D11" s="8">
        <v>750</v>
      </c>
      <c r="E11" s="8">
        <v>800</v>
      </c>
      <c r="F11" s="8">
        <v>850</v>
      </c>
      <c r="G11" s="8">
        <v>900</v>
      </c>
      <c r="H11" s="8">
        <v>960</v>
      </c>
      <c r="I11" s="8">
        <v>1100</v>
      </c>
      <c r="J11" s="8">
        <v>1166</v>
      </c>
      <c r="K11" s="8">
        <v>1436</v>
      </c>
      <c r="L11" s="8">
        <v>1237</v>
      </c>
      <c r="M11" s="8">
        <v>1315</v>
      </c>
      <c r="N11" s="123" t="s">
        <v>88</v>
      </c>
      <c r="O11" s="46"/>
    </row>
    <row r="12" spans="1:15" ht="72" customHeight="1" x14ac:dyDescent="0.2">
      <c r="A12" s="1" t="s">
        <v>22</v>
      </c>
      <c r="B12" s="8">
        <v>890</v>
      </c>
      <c r="C12" s="8">
        <v>900</v>
      </c>
      <c r="D12" s="8">
        <v>980</v>
      </c>
      <c r="E12" s="8">
        <v>1000</v>
      </c>
      <c r="F12" s="8">
        <v>1100</v>
      </c>
      <c r="G12" s="8">
        <v>1110</v>
      </c>
      <c r="H12" s="8">
        <v>1206</v>
      </c>
      <c r="I12" s="8">
        <v>1400</v>
      </c>
      <c r="J12" s="8">
        <v>1518</v>
      </c>
      <c r="K12" s="8">
        <v>1560</v>
      </c>
      <c r="L12" s="8">
        <v>1274</v>
      </c>
      <c r="M12" s="8">
        <v>1448</v>
      </c>
      <c r="N12" s="123" t="s">
        <v>89</v>
      </c>
      <c r="O12" s="46"/>
    </row>
    <row r="13" spans="1:15" ht="72" customHeight="1" x14ac:dyDescent="0.2">
      <c r="A13" s="3" t="s">
        <v>23</v>
      </c>
      <c r="B13" s="8">
        <v>1250</v>
      </c>
      <c r="C13" s="8">
        <v>1290</v>
      </c>
      <c r="D13" s="8">
        <v>1300</v>
      </c>
      <c r="E13" s="8">
        <v>1491</v>
      </c>
      <c r="F13" s="8">
        <v>1500</v>
      </c>
      <c r="G13" s="8">
        <v>1500</v>
      </c>
      <c r="H13" s="8">
        <v>1650</v>
      </c>
      <c r="I13" s="8">
        <v>1750</v>
      </c>
      <c r="J13" s="12">
        <v>1850</v>
      </c>
      <c r="K13" s="12">
        <v>1955</v>
      </c>
      <c r="L13" s="12">
        <v>1630</v>
      </c>
      <c r="M13" s="12">
        <v>1797</v>
      </c>
      <c r="N13" s="123" t="s">
        <v>90</v>
      </c>
      <c r="O13" s="46"/>
    </row>
    <row r="14" spans="1:15" ht="72" customHeight="1" x14ac:dyDescent="0.2">
      <c r="A14" s="1" t="s">
        <v>24</v>
      </c>
      <c r="B14" s="8">
        <v>2550</v>
      </c>
      <c r="C14" s="8">
        <v>2650</v>
      </c>
      <c r="D14" s="8">
        <v>2743</v>
      </c>
      <c r="E14" s="8">
        <v>2945</v>
      </c>
      <c r="F14" s="8">
        <v>3000</v>
      </c>
      <c r="G14" s="8">
        <v>3090</v>
      </c>
      <c r="H14" s="8">
        <v>3300</v>
      </c>
      <c r="I14" s="8">
        <v>3400</v>
      </c>
      <c r="J14" s="8">
        <v>3648</v>
      </c>
      <c r="K14" s="8">
        <v>3901</v>
      </c>
      <c r="L14" s="8">
        <v>3499</v>
      </c>
      <c r="M14" s="8">
        <v>3794</v>
      </c>
      <c r="N14" s="123" t="s">
        <v>91</v>
      </c>
      <c r="O14" s="46"/>
    </row>
    <row r="15" spans="1:15" ht="72" customHeight="1" x14ac:dyDescent="0.2">
      <c r="A15" s="120" t="s">
        <v>19</v>
      </c>
      <c r="B15" s="121">
        <v>1936</v>
      </c>
      <c r="C15" s="121">
        <v>1959</v>
      </c>
      <c r="D15" s="121">
        <v>2052</v>
      </c>
      <c r="E15" s="121">
        <v>2186</v>
      </c>
      <c r="F15" s="121">
        <v>2377</v>
      </c>
      <c r="G15" s="121">
        <v>2487</v>
      </c>
      <c r="H15" s="121">
        <v>2657</v>
      </c>
      <c r="I15" s="121">
        <v>2879</v>
      </c>
      <c r="J15" s="121">
        <v>3087</v>
      </c>
      <c r="K15" s="121">
        <v>3224</v>
      </c>
      <c r="L15" s="121">
        <v>2933</v>
      </c>
      <c r="M15" s="121">
        <v>3036.9</v>
      </c>
      <c r="N15" s="122" t="s">
        <v>20</v>
      </c>
      <c r="O15" s="46"/>
    </row>
    <row r="16" spans="1:15" ht="72" customHeight="1" x14ac:dyDescent="0.2">
      <c r="A16" s="7" t="s">
        <v>21</v>
      </c>
      <c r="B16" s="8">
        <v>759</v>
      </c>
      <c r="C16" s="8">
        <v>735</v>
      </c>
      <c r="D16" s="8">
        <v>835</v>
      </c>
      <c r="E16" s="8">
        <v>876</v>
      </c>
      <c r="F16" s="8">
        <v>950</v>
      </c>
      <c r="G16" s="8">
        <v>979</v>
      </c>
      <c r="H16" s="8">
        <v>1192</v>
      </c>
      <c r="I16" s="8">
        <v>1410</v>
      </c>
      <c r="J16" s="8">
        <v>1481</v>
      </c>
      <c r="K16" s="8">
        <v>1608</v>
      </c>
      <c r="L16" s="8">
        <v>1447</v>
      </c>
      <c r="M16" s="8">
        <v>1454.4</v>
      </c>
      <c r="N16" s="123" t="s">
        <v>88</v>
      </c>
      <c r="O16" s="46"/>
    </row>
    <row r="17" spans="1:15" ht="72" customHeight="1" x14ac:dyDescent="0.2">
      <c r="A17" s="1" t="s">
        <v>22</v>
      </c>
      <c r="B17" s="8">
        <v>1069</v>
      </c>
      <c r="C17" s="8">
        <v>1096</v>
      </c>
      <c r="D17" s="8">
        <v>1137</v>
      </c>
      <c r="E17" s="8">
        <v>1205</v>
      </c>
      <c r="F17" s="8">
        <v>1327</v>
      </c>
      <c r="G17" s="8">
        <v>1381</v>
      </c>
      <c r="H17" s="8">
        <v>1451</v>
      </c>
      <c r="I17" s="8">
        <v>1649</v>
      </c>
      <c r="J17" s="8">
        <v>1821</v>
      </c>
      <c r="K17" s="8">
        <v>1929</v>
      </c>
      <c r="L17" s="8">
        <v>1556</v>
      </c>
      <c r="M17" s="8">
        <v>1583.9</v>
      </c>
      <c r="N17" s="123" t="s">
        <v>89</v>
      </c>
      <c r="O17" s="46"/>
    </row>
    <row r="18" spans="1:15" ht="72" customHeight="1" x14ac:dyDescent="0.2">
      <c r="A18" s="3" t="s">
        <v>23</v>
      </c>
      <c r="B18" s="8">
        <v>1480</v>
      </c>
      <c r="C18" s="8">
        <v>1506</v>
      </c>
      <c r="D18" s="8">
        <v>1562</v>
      </c>
      <c r="E18" s="8">
        <v>1680</v>
      </c>
      <c r="F18" s="8">
        <v>1772</v>
      </c>
      <c r="G18" s="8">
        <v>1817</v>
      </c>
      <c r="H18" s="8">
        <v>1921</v>
      </c>
      <c r="I18" s="8">
        <v>2055</v>
      </c>
      <c r="J18" s="12">
        <v>2215</v>
      </c>
      <c r="K18" s="12">
        <v>2372</v>
      </c>
      <c r="L18" s="12">
        <v>2125</v>
      </c>
      <c r="M18" s="12">
        <v>2169.1999999999998</v>
      </c>
      <c r="N18" s="123" t="s">
        <v>90</v>
      </c>
      <c r="O18" s="46"/>
    </row>
    <row r="19" spans="1:15" ht="72" customHeight="1" x14ac:dyDescent="0.2">
      <c r="A19" s="6" t="s">
        <v>24</v>
      </c>
      <c r="B19" s="8">
        <v>3050</v>
      </c>
      <c r="C19" s="8">
        <v>3070</v>
      </c>
      <c r="D19" s="8">
        <v>3189</v>
      </c>
      <c r="E19" s="8">
        <v>3331</v>
      </c>
      <c r="F19" s="8">
        <v>3619</v>
      </c>
      <c r="G19" s="8">
        <v>3746</v>
      </c>
      <c r="H19" s="8">
        <v>4000</v>
      </c>
      <c r="I19" s="8">
        <v>4320</v>
      </c>
      <c r="J19" s="8">
        <v>4553</v>
      </c>
      <c r="K19" s="8">
        <v>4643</v>
      </c>
      <c r="L19" s="8">
        <v>4171</v>
      </c>
      <c r="M19" s="8">
        <v>4238.8</v>
      </c>
      <c r="N19" s="123" t="s">
        <v>91</v>
      </c>
      <c r="O19" s="46"/>
    </row>
    <row r="20" spans="1:15" s="303" customFormat="1" ht="15" customHeight="1" x14ac:dyDescent="0.25">
      <c r="A20" s="48" t="s">
        <v>183</v>
      </c>
      <c r="B20" s="67"/>
      <c r="C20" s="67"/>
      <c r="D20" s="67"/>
      <c r="E20" s="67"/>
      <c r="F20" s="67"/>
      <c r="G20" s="67"/>
      <c r="H20" s="67"/>
      <c r="I20" s="67"/>
      <c r="J20" s="22"/>
      <c r="K20" s="22"/>
      <c r="L20" s="22"/>
      <c r="M20" s="22"/>
      <c r="N20" s="35"/>
    </row>
    <row r="29" spans="1:15" x14ac:dyDescent="0.2">
      <c r="B29" s="46"/>
    </row>
  </sheetData>
  <mergeCells count="2">
    <mergeCell ref="A1:N1"/>
    <mergeCell ref="A2:N2"/>
  </mergeCells>
  <pageMargins left="0.39370078740157483" right="7.874015748031496E-2" top="0.55118110236220474" bottom="7.874015748031496E-2" header="0.31496062992125984" footer="0.31496062992125984"/>
  <pageSetup paperSize="9" scale="67" orientation="portrait" r:id="rId1"/>
  <colBreaks count="1" manualBreakCount="1">
    <brk id="14" max="1048575" man="1"/>
  </colBreaks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tabColor theme="5"/>
  </sheetPr>
  <dimension ref="A1:N39"/>
  <sheetViews>
    <sheetView view="pageBreakPreview" zoomScale="85" zoomScaleNormal="100" zoomScaleSheetLayoutView="85" workbookViewId="0">
      <selection activeCell="AA13" sqref="AA13"/>
    </sheetView>
  </sheetViews>
  <sheetFormatPr defaultRowHeight="15" x14ac:dyDescent="0.25"/>
  <cols>
    <col min="1" max="1" width="17.7109375" customWidth="1"/>
    <col min="2" max="13" width="9" customWidth="1"/>
    <col min="14" max="14" width="17.7109375" customWidth="1"/>
  </cols>
  <sheetData>
    <row r="1" spans="1:14" x14ac:dyDescent="0.25">
      <c r="A1" s="399" t="s">
        <v>288</v>
      </c>
      <c r="B1" s="399"/>
      <c r="C1" s="399"/>
      <c r="D1" s="399"/>
      <c r="E1" s="399"/>
      <c r="F1" s="399"/>
      <c r="G1" s="399"/>
      <c r="H1" s="399"/>
      <c r="I1" s="399"/>
      <c r="J1" s="399"/>
      <c r="K1" s="399"/>
      <c r="L1" s="399"/>
      <c r="M1" s="399"/>
      <c r="N1" s="399"/>
    </row>
    <row r="2" spans="1:14" x14ac:dyDescent="0.25">
      <c r="A2" s="400" t="s">
        <v>289</v>
      </c>
      <c r="B2" s="401"/>
      <c r="C2" s="401"/>
      <c r="D2" s="401"/>
      <c r="E2" s="401"/>
      <c r="F2" s="401"/>
      <c r="G2" s="401"/>
      <c r="H2" s="401"/>
      <c r="I2" s="401"/>
      <c r="J2" s="401"/>
      <c r="K2" s="401"/>
      <c r="L2" s="401"/>
      <c r="M2" s="401"/>
      <c r="N2" s="401"/>
    </row>
    <row r="4" spans="1:14" ht="75.95" customHeight="1" x14ac:dyDescent="0.25">
      <c r="A4" s="140" t="s">
        <v>143</v>
      </c>
      <c r="B4" s="159">
        <v>2010</v>
      </c>
      <c r="C4" s="159">
        <v>2011</v>
      </c>
      <c r="D4" s="159">
        <v>2012</v>
      </c>
      <c r="E4" s="142">
        <v>2013</v>
      </c>
      <c r="F4" s="159">
        <v>2014</v>
      </c>
      <c r="G4" s="142">
        <v>2015</v>
      </c>
      <c r="H4" s="159">
        <v>2016</v>
      </c>
      <c r="I4" s="159">
        <v>2017</v>
      </c>
      <c r="J4" s="159">
        <v>2018</v>
      </c>
      <c r="K4" s="159">
        <v>2019</v>
      </c>
      <c r="L4" s="159">
        <v>2020</v>
      </c>
      <c r="M4" s="136">
        <v>2021</v>
      </c>
      <c r="N4" s="130" t="s">
        <v>148</v>
      </c>
    </row>
    <row r="5" spans="1:14" s="186" customFormat="1" ht="60" customHeight="1" x14ac:dyDescent="0.25">
      <c r="A5" s="169" t="s">
        <v>3</v>
      </c>
      <c r="B5" s="173"/>
      <c r="C5" s="173"/>
      <c r="D5" s="173"/>
      <c r="E5" s="173"/>
      <c r="F5" s="173"/>
      <c r="G5" s="173"/>
      <c r="H5" s="173"/>
      <c r="I5" s="173"/>
      <c r="J5" s="173"/>
      <c r="K5" s="173"/>
      <c r="L5" s="173"/>
      <c r="M5" s="173"/>
      <c r="N5" s="187" t="s">
        <v>18</v>
      </c>
    </row>
    <row r="6" spans="1:14" ht="60" customHeight="1" x14ac:dyDescent="0.25">
      <c r="A6" s="183" t="s">
        <v>2</v>
      </c>
      <c r="B6" s="184">
        <v>1265.4000000000001</v>
      </c>
      <c r="C6" s="184">
        <v>1349.4</v>
      </c>
      <c r="D6" s="184">
        <v>1383.3</v>
      </c>
      <c r="E6" s="184">
        <v>1637.5</v>
      </c>
      <c r="F6" s="184">
        <v>1754.2</v>
      </c>
      <c r="G6" s="184">
        <v>1801.8</v>
      </c>
      <c r="H6" s="184">
        <v>1731.9</v>
      </c>
      <c r="I6" s="184">
        <v>1839.7</v>
      </c>
      <c r="J6" s="184">
        <v>1733.6</v>
      </c>
      <c r="K6" s="184">
        <v>1760.1</v>
      </c>
      <c r="L6" s="184">
        <v>1581.3</v>
      </c>
      <c r="M6" s="184">
        <v>1453</v>
      </c>
      <c r="N6" s="185" t="s">
        <v>73</v>
      </c>
    </row>
    <row r="7" spans="1:14" ht="60" customHeight="1" x14ac:dyDescent="0.25">
      <c r="A7" s="7" t="s">
        <v>21</v>
      </c>
      <c r="B7" s="10">
        <v>108.2</v>
      </c>
      <c r="C7" s="10">
        <v>124</v>
      </c>
      <c r="D7" s="10">
        <v>118</v>
      </c>
      <c r="E7" s="10">
        <v>122.8</v>
      </c>
      <c r="F7" s="10">
        <v>136.69999999999999</v>
      </c>
      <c r="G7" s="10">
        <v>161.80000000000001</v>
      </c>
      <c r="H7" s="10">
        <v>151.69999999999999</v>
      </c>
      <c r="I7" s="10">
        <v>156.9</v>
      </c>
      <c r="J7" s="10">
        <v>169.2</v>
      </c>
      <c r="K7" s="57">
        <v>189.6</v>
      </c>
      <c r="L7" s="57">
        <v>152.9</v>
      </c>
      <c r="M7" s="57">
        <v>228.9</v>
      </c>
      <c r="N7" s="198" t="s">
        <v>88</v>
      </c>
    </row>
    <row r="8" spans="1:14" ht="60" customHeight="1" x14ac:dyDescent="0.25">
      <c r="A8" s="7" t="s">
        <v>22</v>
      </c>
      <c r="B8" s="10">
        <v>567.29999999999995</v>
      </c>
      <c r="C8" s="10">
        <v>604.6</v>
      </c>
      <c r="D8" s="10">
        <v>625.5</v>
      </c>
      <c r="E8" s="10">
        <v>769.1</v>
      </c>
      <c r="F8" s="10">
        <v>780</v>
      </c>
      <c r="G8" s="10">
        <v>854.7</v>
      </c>
      <c r="H8" s="10">
        <v>725.2</v>
      </c>
      <c r="I8" s="10">
        <v>758</v>
      </c>
      <c r="J8" s="10">
        <v>685.9</v>
      </c>
      <c r="K8" s="57">
        <v>655.9</v>
      </c>
      <c r="L8" s="57">
        <v>565.29999999999995</v>
      </c>
      <c r="M8" s="57">
        <v>526.4</v>
      </c>
      <c r="N8" s="198" t="s">
        <v>89</v>
      </c>
    </row>
    <row r="9" spans="1:14" ht="60" customHeight="1" x14ac:dyDescent="0.25">
      <c r="A9" s="7" t="s">
        <v>23</v>
      </c>
      <c r="B9" s="10">
        <v>534.6</v>
      </c>
      <c r="C9" s="10">
        <v>557.6</v>
      </c>
      <c r="D9" s="10">
        <v>562.6</v>
      </c>
      <c r="E9" s="10">
        <v>662.4</v>
      </c>
      <c r="F9" s="10">
        <v>760.2</v>
      </c>
      <c r="G9" s="10">
        <v>672.7</v>
      </c>
      <c r="H9" s="10">
        <v>759</v>
      </c>
      <c r="I9" s="10">
        <v>827.5</v>
      </c>
      <c r="J9" s="10">
        <v>784.4</v>
      </c>
      <c r="K9" s="57">
        <v>802</v>
      </c>
      <c r="L9" s="57">
        <v>693.6</v>
      </c>
      <c r="M9" s="57">
        <v>610.1</v>
      </c>
      <c r="N9" s="198" t="s">
        <v>90</v>
      </c>
    </row>
    <row r="10" spans="1:14" ht="60" customHeight="1" x14ac:dyDescent="0.25">
      <c r="A10" s="1" t="s">
        <v>24</v>
      </c>
      <c r="B10" s="10">
        <v>55.2</v>
      </c>
      <c r="C10" s="10">
        <v>63.3</v>
      </c>
      <c r="D10" s="10">
        <v>77.2</v>
      </c>
      <c r="E10" s="10">
        <v>83.2</v>
      </c>
      <c r="F10" s="10">
        <v>77.3</v>
      </c>
      <c r="G10" s="10">
        <v>112.7</v>
      </c>
      <c r="H10" s="10">
        <v>96</v>
      </c>
      <c r="I10" s="10">
        <v>97.4</v>
      </c>
      <c r="J10" s="10">
        <v>94</v>
      </c>
      <c r="K10" s="10">
        <v>112.6</v>
      </c>
      <c r="L10" s="10">
        <v>169.5</v>
      </c>
      <c r="M10" s="10">
        <v>87.6</v>
      </c>
      <c r="N10" s="109" t="s">
        <v>91</v>
      </c>
    </row>
    <row r="11" spans="1:14" ht="60" customHeight="1" x14ac:dyDescent="0.25">
      <c r="A11" s="120" t="s">
        <v>4</v>
      </c>
      <c r="B11" s="252"/>
      <c r="C11" s="252"/>
      <c r="D11" s="252"/>
      <c r="E11" s="252"/>
      <c r="F11" s="252"/>
      <c r="G11" s="252"/>
      <c r="H11" s="252"/>
      <c r="I11" s="121"/>
      <c r="J11" s="252"/>
      <c r="K11" s="252"/>
      <c r="L11" s="252"/>
      <c r="M11" s="252"/>
      <c r="N11" s="122" t="s">
        <v>5</v>
      </c>
    </row>
    <row r="12" spans="1:14" ht="60" customHeight="1" x14ac:dyDescent="0.25">
      <c r="A12" s="183" t="s">
        <v>2</v>
      </c>
      <c r="B12" s="193">
        <v>750</v>
      </c>
      <c r="C12" s="193">
        <v>800</v>
      </c>
      <c r="D12" s="193">
        <v>875</v>
      </c>
      <c r="E12" s="193">
        <v>950</v>
      </c>
      <c r="F12" s="193">
        <v>1000</v>
      </c>
      <c r="G12" s="193">
        <v>1138</v>
      </c>
      <c r="H12" s="193">
        <v>1200</v>
      </c>
      <c r="I12" s="193">
        <v>1335</v>
      </c>
      <c r="J12" s="193">
        <v>1392</v>
      </c>
      <c r="K12" s="193">
        <v>1452</v>
      </c>
      <c r="L12" s="193">
        <v>1260</v>
      </c>
      <c r="M12" s="193">
        <v>1339</v>
      </c>
      <c r="N12" s="185" t="s">
        <v>73</v>
      </c>
    </row>
    <row r="13" spans="1:14" ht="60" customHeight="1" x14ac:dyDescent="0.25">
      <c r="A13" s="7" t="s">
        <v>21</v>
      </c>
      <c r="B13" s="8">
        <v>660</v>
      </c>
      <c r="C13" s="8">
        <v>650</v>
      </c>
      <c r="D13" s="8">
        <v>700</v>
      </c>
      <c r="E13" s="8">
        <v>750</v>
      </c>
      <c r="F13" s="8">
        <v>800</v>
      </c>
      <c r="G13" s="8">
        <v>900</v>
      </c>
      <c r="H13" s="8">
        <v>1100</v>
      </c>
      <c r="I13" s="8">
        <v>1100</v>
      </c>
      <c r="J13" s="8">
        <v>1356</v>
      </c>
      <c r="K13" s="58">
        <v>1380</v>
      </c>
      <c r="L13" s="58">
        <v>1140</v>
      </c>
      <c r="M13" s="58">
        <v>1302</v>
      </c>
      <c r="N13" s="198" t="s">
        <v>88</v>
      </c>
    </row>
    <row r="14" spans="1:14" ht="60" customHeight="1" x14ac:dyDescent="0.25">
      <c r="A14" s="7" t="s">
        <v>22</v>
      </c>
      <c r="B14" s="8">
        <v>700</v>
      </c>
      <c r="C14" s="8">
        <v>713</v>
      </c>
      <c r="D14" s="8">
        <v>800</v>
      </c>
      <c r="E14" s="8">
        <v>900</v>
      </c>
      <c r="F14" s="8">
        <v>950</v>
      </c>
      <c r="G14" s="8">
        <v>1080</v>
      </c>
      <c r="H14" s="8">
        <v>1200</v>
      </c>
      <c r="I14" s="8">
        <v>1300</v>
      </c>
      <c r="J14" s="8">
        <v>1323</v>
      </c>
      <c r="K14" s="58">
        <v>1340</v>
      </c>
      <c r="L14" s="58">
        <v>1215</v>
      </c>
      <c r="M14" s="58">
        <v>1311</v>
      </c>
      <c r="N14" s="198" t="s">
        <v>89</v>
      </c>
    </row>
    <row r="15" spans="1:14" ht="60" customHeight="1" x14ac:dyDescent="0.25">
      <c r="A15" s="7" t="s">
        <v>23</v>
      </c>
      <c r="B15" s="8">
        <v>800</v>
      </c>
      <c r="C15" s="8">
        <v>800</v>
      </c>
      <c r="D15" s="8">
        <v>920</v>
      </c>
      <c r="E15" s="8">
        <v>1000</v>
      </c>
      <c r="F15" s="8">
        <v>1100</v>
      </c>
      <c r="G15" s="8">
        <v>1200</v>
      </c>
      <c r="H15" s="8">
        <v>1200</v>
      </c>
      <c r="I15" s="8">
        <v>1340</v>
      </c>
      <c r="J15" s="8">
        <v>1415</v>
      </c>
      <c r="K15" s="58">
        <v>1540</v>
      </c>
      <c r="L15" s="58">
        <v>1312</v>
      </c>
      <c r="M15" s="58">
        <v>1317</v>
      </c>
      <c r="N15" s="198" t="s">
        <v>90</v>
      </c>
    </row>
    <row r="16" spans="1:14" ht="60" customHeight="1" x14ac:dyDescent="0.25">
      <c r="A16" s="1" t="s">
        <v>24</v>
      </c>
      <c r="B16" s="8">
        <v>1800</v>
      </c>
      <c r="C16" s="8">
        <v>1200</v>
      </c>
      <c r="D16" s="8">
        <v>1400</v>
      </c>
      <c r="E16" s="8">
        <v>2000</v>
      </c>
      <c r="F16" s="8">
        <v>2000</v>
      </c>
      <c r="G16" s="33">
        <v>4500</v>
      </c>
      <c r="H16" s="8">
        <v>2820</v>
      </c>
      <c r="I16" s="8">
        <v>3400</v>
      </c>
      <c r="J16" s="8">
        <v>2727</v>
      </c>
      <c r="K16" s="8">
        <v>3850</v>
      </c>
      <c r="L16" s="8">
        <v>2614</v>
      </c>
      <c r="M16" s="8">
        <v>3166</v>
      </c>
      <c r="N16" s="109" t="s">
        <v>91</v>
      </c>
    </row>
    <row r="17" spans="1:14" ht="60" customHeight="1" x14ac:dyDescent="0.25">
      <c r="A17" s="120" t="s">
        <v>19</v>
      </c>
      <c r="B17" s="252"/>
      <c r="C17" s="252"/>
      <c r="D17" s="252"/>
      <c r="E17" s="252"/>
      <c r="F17" s="252"/>
      <c r="G17" s="252"/>
      <c r="H17" s="252"/>
      <c r="I17" s="252"/>
      <c r="J17" s="252"/>
      <c r="K17" s="252"/>
      <c r="L17" s="252"/>
      <c r="M17" s="252"/>
      <c r="N17" s="122" t="s">
        <v>20</v>
      </c>
    </row>
    <row r="18" spans="1:14" ht="60" customHeight="1" x14ac:dyDescent="0.25">
      <c r="A18" s="183" t="s">
        <v>2</v>
      </c>
      <c r="B18" s="193">
        <v>978</v>
      </c>
      <c r="C18" s="193">
        <v>965</v>
      </c>
      <c r="D18" s="193">
        <v>1086</v>
      </c>
      <c r="E18" s="193">
        <v>1237</v>
      </c>
      <c r="F18" s="193">
        <v>1311</v>
      </c>
      <c r="G18" s="193">
        <v>1502</v>
      </c>
      <c r="H18" s="193">
        <v>1518</v>
      </c>
      <c r="I18" s="193">
        <v>1570</v>
      </c>
      <c r="J18" s="193">
        <v>1603</v>
      </c>
      <c r="K18" s="193">
        <v>1765</v>
      </c>
      <c r="L18" s="193">
        <v>1644</v>
      </c>
      <c r="M18" s="193">
        <v>1551.5</v>
      </c>
      <c r="N18" s="185" t="s">
        <v>73</v>
      </c>
    </row>
    <row r="19" spans="1:14" ht="60" customHeight="1" x14ac:dyDescent="0.25">
      <c r="A19" s="7" t="s">
        <v>21</v>
      </c>
      <c r="B19" s="8">
        <v>733</v>
      </c>
      <c r="C19" s="8">
        <v>707</v>
      </c>
      <c r="D19" s="8">
        <v>767</v>
      </c>
      <c r="E19" s="8">
        <v>801</v>
      </c>
      <c r="F19" s="8">
        <v>868</v>
      </c>
      <c r="G19" s="8">
        <v>992</v>
      </c>
      <c r="H19" s="8">
        <v>1137</v>
      </c>
      <c r="I19" s="8">
        <v>1250</v>
      </c>
      <c r="J19" s="8">
        <v>1371</v>
      </c>
      <c r="K19" s="58">
        <v>1404</v>
      </c>
      <c r="L19" s="58">
        <v>1296</v>
      </c>
      <c r="M19" s="58">
        <v>1389.8</v>
      </c>
      <c r="N19" s="198" t="s">
        <v>88</v>
      </c>
    </row>
    <row r="20" spans="1:14" ht="60" customHeight="1" x14ac:dyDescent="0.25">
      <c r="A20" s="7" t="s">
        <v>22</v>
      </c>
      <c r="B20" s="8">
        <v>764</v>
      </c>
      <c r="C20" s="8">
        <v>802</v>
      </c>
      <c r="D20" s="8">
        <v>861</v>
      </c>
      <c r="E20" s="8">
        <v>973</v>
      </c>
      <c r="F20" s="8">
        <v>1027</v>
      </c>
      <c r="G20" s="8">
        <v>1119</v>
      </c>
      <c r="H20" s="8">
        <v>1236</v>
      </c>
      <c r="I20" s="8">
        <v>1337</v>
      </c>
      <c r="J20" s="8">
        <v>1378</v>
      </c>
      <c r="K20" s="58">
        <v>1416</v>
      </c>
      <c r="L20" s="58">
        <v>1356</v>
      </c>
      <c r="M20" s="58">
        <v>1394.5</v>
      </c>
      <c r="N20" s="198" t="s">
        <v>89</v>
      </c>
    </row>
    <row r="21" spans="1:14" ht="60" customHeight="1" x14ac:dyDescent="0.25">
      <c r="A21" s="7" t="s">
        <v>23</v>
      </c>
      <c r="B21" s="8">
        <v>900</v>
      </c>
      <c r="C21" s="8">
        <v>929</v>
      </c>
      <c r="D21" s="8">
        <v>1008</v>
      </c>
      <c r="E21" s="8">
        <v>1079</v>
      </c>
      <c r="F21" s="8">
        <v>1224</v>
      </c>
      <c r="G21" s="8">
        <v>1230</v>
      </c>
      <c r="H21" s="8">
        <v>1372</v>
      </c>
      <c r="I21" s="8">
        <v>1435</v>
      </c>
      <c r="J21" s="8">
        <v>1474</v>
      </c>
      <c r="K21" s="58">
        <v>1601</v>
      </c>
      <c r="L21" s="58">
        <v>1498</v>
      </c>
      <c r="M21" s="58">
        <v>1438.2</v>
      </c>
      <c r="N21" s="198" t="s">
        <v>90</v>
      </c>
    </row>
    <row r="22" spans="1:14" ht="60" customHeight="1" x14ac:dyDescent="0.25">
      <c r="A22" s="1" t="s">
        <v>24</v>
      </c>
      <c r="B22" s="8">
        <v>4401</v>
      </c>
      <c r="C22" s="8">
        <v>3339</v>
      </c>
      <c r="D22" s="8">
        <v>3963</v>
      </c>
      <c r="E22" s="8">
        <v>5566</v>
      </c>
      <c r="F22" s="8">
        <v>5809</v>
      </c>
      <c r="G22" s="8">
        <v>6769</v>
      </c>
      <c r="H22" s="8">
        <v>5400</v>
      </c>
      <c r="I22" s="8">
        <v>5048</v>
      </c>
      <c r="J22" s="8">
        <v>4750</v>
      </c>
      <c r="K22" s="8">
        <v>5574</v>
      </c>
      <c r="L22" s="8">
        <v>3511</v>
      </c>
      <c r="M22" s="8">
        <v>3704.7</v>
      </c>
      <c r="N22" s="109" t="s">
        <v>91</v>
      </c>
    </row>
    <row r="23" spans="1:14" x14ac:dyDescent="0.25"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3"/>
    </row>
    <row r="24" spans="1:14" x14ac:dyDescent="0.25">
      <c r="A24" s="21"/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3"/>
    </row>
    <row r="25" spans="1:14" x14ac:dyDescent="0.25">
      <c r="A25" s="21"/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3"/>
    </row>
    <row r="26" spans="1:14" x14ac:dyDescent="0.25">
      <c r="A26" s="21"/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3"/>
    </row>
    <row r="27" spans="1:14" x14ac:dyDescent="0.25">
      <c r="A27" s="36"/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35"/>
    </row>
    <row r="28" spans="1:14" x14ac:dyDescent="0.25">
      <c r="A28" s="38"/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37"/>
    </row>
    <row r="29" spans="1:14" x14ac:dyDescent="0.25">
      <c r="A29" s="21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7"/>
    </row>
    <row r="30" spans="1:14" x14ac:dyDescent="0.25">
      <c r="A30" s="21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3"/>
    </row>
    <row r="31" spans="1:14" x14ac:dyDescent="0.25">
      <c r="A31" s="36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35"/>
    </row>
    <row r="32" spans="1:14" x14ac:dyDescent="0.25">
      <c r="A32" s="38"/>
      <c r="B32" s="28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37"/>
    </row>
    <row r="33" spans="1:14" x14ac:dyDescent="0.25">
      <c r="A33" s="21"/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7"/>
    </row>
    <row r="34" spans="1:14" x14ac:dyDescent="0.25">
      <c r="A34" s="21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3"/>
    </row>
    <row r="35" spans="1:14" x14ac:dyDescent="0.25">
      <c r="A35" s="36"/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35"/>
    </row>
    <row r="36" spans="1:14" x14ac:dyDescent="0.25">
      <c r="A36" s="21"/>
      <c r="B36" s="28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37"/>
    </row>
    <row r="37" spans="1:14" x14ac:dyDescent="0.25">
      <c r="A37" s="21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7"/>
    </row>
    <row r="38" spans="1:14" x14ac:dyDescent="0.25">
      <c r="A38" s="21"/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3"/>
    </row>
    <row r="39" spans="1:14" x14ac:dyDescent="0.25">
      <c r="A39" s="29"/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</row>
  </sheetData>
  <mergeCells count="2">
    <mergeCell ref="A1:N1"/>
    <mergeCell ref="A2:N2"/>
  </mergeCells>
  <pageMargins left="0.43307086614173229" right="0.15748031496062992" top="0.55118110236220474" bottom="7.874015748031496E-2" header="0.31496062992125984" footer="0.31496062992125984"/>
  <pageSetup paperSize="9" scale="67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tabColor theme="9" tint="-0.249977111117893"/>
  </sheetPr>
  <dimension ref="A1:H60"/>
  <sheetViews>
    <sheetView showGridLines="0" view="pageBreakPreview" zoomScaleNormal="100" zoomScaleSheetLayoutView="100" workbookViewId="0">
      <selection activeCell="AA13" sqref="AA13"/>
    </sheetView>
  </sheetViews>
  <sheetFormatPr defaultColWidth="9.140625" defaultRowHeight="12.75" x14ac:dyDescent="0.2"/>
  <cols>
    <col min="1" max="1" width="24.7109375" style="54" customWidth="1"/>
    <col min="2" max="2" width="20.7109375" style="16" customWidth="1"/>
    <col min="3" max="4" width="18.7109375" style="16" customWidth="1"/>
    <col min="5" max="5" width="17.85546875" style="16" customWidth="1"/>
    <col min="6" max="6" width="3" style="47" customWidth="1"/>
    <col min="7" max="7" width="17.85546875" style="16" customWidth="1"/>
    <col min="8" max="16384" width="9.140625" style="16"/>
  </cols>
  <sheetData>
    <row r="1" spans="1:8" ht="24.75" customHeight="1" x14ac:dyDescent="0.2">
      <c r="A1" s="406" t="s">
        <v>290</v>
      </c>
      <c r="B1" s="406"/>
      <c r="C1" s="406"/>
      <c r="D1" s="406"/>
      <c r="E1" s="406"/>
      <c r="F1" s="406"/>
      <c r="G1" s="406"/>
      <c r="H1" s="278"/>
    </row>
    <row r="2" spans="1:8" x14ac:dyDescent="0.2">
      <c r="A2" s="407" t="s">
        <v>291</v>
      </c>
      <c r="B2" s="407"/>
      <c r="C2" s="407"/>
      <c r="D2" s="407"/>
      <c r="E2" s="407"/>
      <c r="F2" s="407"/>
      <c r="G2" s="407"/>
      <c r="H2" s="279"/>
    </row>
    <row r="3" spans="1:8" ht="9" customHeight="1" x14ac:dyDescent="0.2">
      <c r="A3" s="92"/>
      <c r="B3" s="280"/>
      <c r="C3" s="280"/>
      <c r="D3" s="92"/>
      <c r="E3" s="280"/>
      <c r="F3" s="280"/>
      <c r="G3" s="280"/>
      <c r="H3" s="279"/>
    </row>
    <row r="4" spans="1:8" ht="41.25" customHeight="1" x14ac:dyDescent="0.2">
      <c r="A4" s="408" t="s">
        <v>197</v>
      </c>
      <c r="B4" s="162" t="s">
        <v>154</v>
      </c>
      <c r="C4" s="409" t="s">
        <v>243</v>
      </c>
      <c r="D4" s="410"/>
      <c r="E4" s="411" t="s">
        <v>237</v>
      </c>
      <c r="F4" s="411"/>
      <c r="G4" s="411"/>
    </row>
    <row r="5" spans="1:8" ht="34.5" customHeight="1" x14ac:dyDescent="0.2">
      <c r="A5" s="408"/>
      <c r="B5" s="253" t="s">
        <v>156</v>
      </c>
      <c r="C5" s="254" t="s">
        <v>235</v>
      </c>
      <c r="D5" s="254" t="s">
        <v>236</v>
      </c>
      <c r="E5" s="412" t="s">
        <v>238</v>
      </c>
      <c r="F5" s="412"/>
      <c r="G5" s="412"/>
    </row>
    <row r="6" spans="1:8" s="48" customFormat="1" ht="26.25" customHeight="1" x14ac:dyDescent="0.25">
      <c r="A6" s="408"/>
      <c r="B6" s="255" t="s">
        <v>158</v>
      </c>
      <c r="C6" s="256" t="s">
        <v>159</v>
      </c>
      <c r="D6" s="256" t="s">
        <v>158</v>
      </c>
      <c r="E6" s="413" t="s">
        <v>160</v>
      </c>
      <c r="F6" s="413"/>
      <c r="G6" s="413"/>
    </row>
    <row r="7" spans="1:8" s="281" customFormat="1" ht="48.95" customHeight="1" x14ac:dyDescent="0.2">
      <c r="A7" s="257" t="s">
        <v>85</v>
      </c>
      <c r="B7" s="258">
        <v>3037</v>
      </c>
      <c r="C7" s="259">
        <v>0.35255146789689557</v>
      </c>
      <c r="D7" s="259">
        <v>10.71</v>
      </c>
      <c r="E7" s="260">
        <v>3016</v>
      </c>
      <c r="F7" s="261" t="s">
        <v>189</v>
      </c>
      <c r="G7" s="262">
        <v>3058</v>
      </c>
    </row>
    <row r="8" spans="1:8" s="281" customFormat="1" ht="48.95" customHeight="1" x14ac:dyDescent="0.2">
      <c r="A8" s="282" t="s">
        <v>161</v>
      </c>
      <c r="B8" s="44">
        <v>2853</v>
      </c>
      <c r="C8" s="45">
        <v>0.83777543117769249</v>
      </c>
      <c r="D8" s="45">
        <v>23.9</v>
      </c>
      <c r="E8" s="86">
        <v>2806</v>
      </c>
      <c r="F8" s="49" t="s">
        <v>189</v>
      </c>
      <c r="G8" s="87">
        <v>2900</v>
      </c>
    </row>
    <row r="9" spans="1:8" s="281" customFormat="1" ht="48.95" customHeight="1" x14ac:dyDescent="0.2">
      <c r="A9" s="282" t="s">
        <v>162</v>
      </c>
      <c r="B9" s="44">
        <v>2465</v>
      </c>
      <c r="C9" s="45">
        <v>1.1376885000689034</v>
      </c>
      <c r="D9" s="45">
        <v>28.04</v>
      </c>
      <c r="E9" s="86">
        <v>2410</v>
      </c>
      <c r="F9" s="49" t="s">
        <v>189</v>
      </c>
      <c r="G9" s="87">
        <v>2520</v>
      </c>
    </row>
    <row r="10" spans="1:8" s="281" customFormat="1" ht="48.95" customHeight="1" x14ac:dyDescent="0.2">
      <c r="A10" s="282" t="s">
        <v>163</v>
      </c>
      <c r="B10" s="44">
        <v>2543</v>
      </c>
      <c r="C10" s="45">
        <v>1.5125136634016854</v>
      </c>
      <c r="D10" s="45">
        <v>38.46</v>
      </c>
      <c r="E10" s="86">
        <v>2467</v>
      </c>
      <c r="F10" s="49" t="s">
        <v>189</v>
      </c>
      <c r="G10" s="87">
        <v>2618</v>
      </c>
    </row>
    <row r="11" spans="1:8" s="281" customFormat="1" ht="48.95" customHeight="1" x14ac:dyDescent="0.2">
      <c r="A11" s="282" t="s">
        <v>164</v>
      </c>
      <c r="B11" s="44">
        <v>2937</v>
      </c>
      <c r="C11" s="45">
        <v>1.4259757967587443</v>
      </c>
      <c r="D11" s="45">
        <v>41.88</v>
      </c>
      <c r="E11" s="86">
        <v>2855</v>
      </c>
      <c r="F11" s="49" t="s">
        <v>189</v>
      </c>
      <c r="G11" s="87">
        <v>3019</v>
      </c>
    </row>
    <row r="12" spans="1:8" s="281" customFormat="1" ht="48.95" customHeight="1" x14ac:dyDescent="0.2">
      <c r="A12" s="282" t="s">
        <v>35</v>
      </c>
      <c r="B12" s="44">
        <v>3045</v>
      </c>
      <c r="C12" s="45">
        <v>1.2918628632242273</v>
      </c>
      <c r="D12" s="45">
        <v>39.340000000000003</v>
      </c>
      <c r="E12" s="86">
        <v>2968</v>
      </c>
      <c r="F12" s="49" t="s">
        <v>189</v>
      </c>
      <c r="G12" s="87">
        <v>3122</v>
      </c>
    </row>
    <row r="13" spans="1:8" s="281" customFormat="1" ht="48.95" customHeight="1" x14ac:dyDescent="0.2">
      <c r="A13" s="282" t="s">
        <v>165</v>
      </c>
      <c r="B13" s="44">
        <v>2708</v>
      </c>
      <c r="C13" s="45">
        <v>1.0677612104917413</v>
      </c>
      <c r="D13" s="45">
        <v>28.92</v>
      </c>
      <c r="E13" s="86">
        <v>2651</v>
      </c>
      <c r="F13" s="49" t="s">
        <v>189</v>
      </c>
      <c r="G13" s="87">
        <v>2765</v>
      </c>
    </row>
    <row r="14" spans="1:8" s="281" customFormat="1" ht="48.95" customHeight="1" x14ac:dyDescent="0.2">
      <c r="A14" s="282" t="s">
        <v>166</v>
      </c>
      <c r="B14" s="44">
        <v>3080</v>
      </c>
      <c r="C14" s="45">
        <v>1.1361200083313274</v>
      </c>
      <c r="D14" s="45">
        <v>34.99</v>
      </c>
      <c r="E14" s="86">
        <v>3011</v>
      </c>
      <c r="F14" s="49" t="s">
        <v>189</v>
      </c>
      <c r="G14" s="87">
        <v>3148</v>
      </c>
    </row>
    <row r="15" spans="1:8" s="281" customFormat="1" ht="48.95" customHeight="1" x14ac:dyDescent="0.2">
      <c r="A15" s="282" t="s">
        <v>167</v>
      </c>
      <c r="B15" s="44">
        <v>2608</v>
      </c>
      <c r="C15" s="45">
        <v>1.0389532143882136</v>
      </c>
      <c r="D15" s="45">
        <v>27.09</v>
      </c>
      <c r="E15" s="86">
        <v>2555</v>
      </c>
      <c r="F15" s="49" t="s">
        <v>189</v>
      </c>
      <c r="G15" s="87">
        <v>2661</v>
      </c>
    </row>
    <row r="16" spans="1:8" s="281" customFormat="1" ht="48.95" customHeight="1" x14ac:dyDescent="0.2">
      <c r="A16" s="282" t="s">
        <v>168</v>
      </c>
      <c r="B16" s="44">
        <v>2588</v>
      </c>
      <c r="C16" s="45">
        <v>2.1490268715887817</v>
      </c>
      <c r="D16" s="45">
        <v>55.61</v>
      </c>
      <c r="E16" s="86">
        <v>2479</v>
      </c>
      <c r="F16" s="49" t="s">
        <v>189</v>
      </c>
      <c r="G16" s="87">
        <v>2697</v>
      </c>
    </row>
    <row r="17" spans="1:7" s="281" customFormat="1" ht="48.95" customHeight="1" x14ac:dyDescent="0.2">
      <c r="A17" s="282" t="s">
        <v>169</v>
      </c>
      <c r="B17" s="44">
        <v>3543</v>
      </c>
      <c r="C17" s="45">
        <v>0.86714335552710764</v>
      </c>
      <c r="D17" s="45">
        <v>30.73</v>
      </c>
      <c r="E17" s="86">
        <v>3483</v>
      </c>
      <c r="F17" s="49" t="s">
        <v>189</v>
      </c>
      <c r="G17" s="87">
        <v>3604</v>
      </c>
    </row>
    <row r="18" spans="1:7" s="281" customFormat="1" ht="48.95" customHeight="1" x14ac:dyDescent="0.2">
      <c r="A18" s="282" t="s">
        <v>170</v>
      </c>
      <c r="B18" s="44">
        <v>2490</v>
      </c>
      <c r="C18" s="45">
        <v>1.5246293016601786</v>
      </c>
      <c r="D18" s="45">
        <v>37.96</v>
      </c>
      <c r="E18" s="86">
        <v>2416</v>
      </c>
      <c r="F18" s="49" t="s">
        <v>189</v>
      </c>
      <c r="G18" s="87">
        <v>2565</v>
      </c>
    </row>
    <row r="19" spans="1:7" s="281" customFormat="1" ht="48.95" customHeight="1" x14ac:dyDescent="0.2">
      <c r="A19" s="282" t="s">
        <v>171</v>
      </c>
      <c r="B19" s="44">
        <v>2826</v>
      </c>
      <c r="C19" s="45">
        <v>1.0581461671847803</v>
      </c>
      <c r="D19" s="45">
        <v>29.9</v>
      </c>
      <c r="E19" s="86">
        <v>2767</v>
      </c>
      <c r="F19" s="49" t="s">
        <v>189</v>
      </c>
      <c r="G19" s="87">
        <v>2885</v>
      </c>
    </row>
    <row r="20" spans="1:7" s="281" customFormat="1" ht="48.95" customHeight="1" x14ac:dyDescent="0.2">
      <c r="A20" s="282" t="s">
        <v>172</v>
      </c>
      <c r="B20" s="44">
        <v>2825</v>
      </c>
      <c r="C20" s="45">
        <v>1.0415918932895789</v>
      </c>
      <c r="D20" s="45">
        <v>29.43</v>
      </c>
      <c r="E20" s="86">
        <v>2768</v>
      </c>
      <c r="F20" s="49" t="s">
        <v>189</v>
      </c>
      <c r="G20" s="87">
        <v>2883</v>
      </c>
    </row>
    <row r="21" spans="1:7" s="281" customFormat="1" ht="48.95" customHeight="1" x14ac:dyDescent="0.2">
      <c r="A21" s="282" t="s">
        <v>44</v>
      </c>
      <c r="B21" s="44">
        <v>4013</v>
      </c>
      <c r="C21" s="45">
        <v>1.6677255970750557</v>
      </c>
      <c r="D21" s="45">
        <v>66.930000000000007</v>
      </c>
      <c r="E21" s="86">
        <v>3882</v>
      </c>
      <c r="F21" s="49" t="s">
        <v>189</v>
      </c>
      <c r="G21" s="87">
        <v>4144</v>
      </c>
    </row>
    <row r="22" spans="1:7" s="281" customFormat="1" ht="48.95" customHeight="1" x14ac:dyDescent="0.2">
      <c r="A22" s="282" t="s">
        <v>45</v>
      </c>
      <c r="B22" s="44">
        <v>3268</v>
      </c>
      <c r="C22" s="45">
        <v>2.5369481789798103</v>
      </c>
      <c r="D22" s="45">
        <v>82.91</v>
      </c>
      <c r="E22" s="86">
        <v>3106</v>
      </c>
      <c r="F22" s="49" t="s">
        <v>189</v>
      </c>
      <c r="G22" s="87">
        <v>3431</v>
      </c>
    </row>
    <row r="23" spans="1:7" s="281" customFormat="1" ht="48.95" customHeight="1" x14ac:dyDescent="0.2">
      <c r="A23" s="282" t="s">
        <v>46</v>
      </c>
      <c r="B23" s="44">
        <v>4504</v>
      </c>
      <c r="C23" s="45">
        <v>2.4930870712865345</v>
      </c>
      <c r="D23" s="45">
        <v>112.28</v>
      </c>
      <c r="E23" s="86">
        <v>4284</v>
      </c>
      <c r="F23" s="49" t="s">
        <v>189</v>
      </c>
      <c r="G23" s="87">
        <v>4724</v>
      </c>
    </row>
    <row r="24" spans="1:7" ht="14.25" customHeight="1" x14ac:dyDescent="0.2">
      <c r="A24" s="283" t="s">
        <v>180</v>
      </c>
    </row>
    <row r="25" spans="1:7" ht="12" customHeight="1" x14ac:dyDescent="0.2">
      <c r="A25" s="17" t="s">
        <v>188</v>
      </c>
    </row>
    <row r="26" spans="1:7" ht="19.5" customHeight="1" x14ac:dyDescent="0.2"/>
    <row r="27" spans="1:7" ht="19.5" customHeight="1" x14ac:dyDescent="0.2"/>
    <row r="28" spans="1:7" ht="19.5" customHeight="1" x14ac:dyDescent="0.2"/>
    <row r="29" spans="1:7" ht="19.5" customHeight="1" x14ac:dyDescent="0.2"/>
    <row r="30" spans="1:7" ht="19.5" customHeight="1" x14ac:dyDescent="0.2"/>
    <row r="31" spans="1:7" ht="19.5" customHeight="1" x14ac:dyDescent="0.2"/>
    <row r="32" spans="1:7" ht="19.5" customHeight="1" x14ac:dyDescent="0.2"/>
    <row r="33" ht="19.5" customHeight="1" x14ac:dyDescent="0.2"/>
    <row r="34" ht="19.5" customHeight="1" x14ac:dyDescent="0.2"/>
    <row r="35" ht="19.5" customHeight="1" x14ac:dyDescent="0.2"/>
    <row r="36" ht="19.5" customHeight="1" x14ac:dyDescent="0.2"/>
    <row r="37" ht="19.5" customHeight="1" x14ac:dyDescent="0.2"/>
    <row r="38" ht="19.5" customHeight="1" x14ac:dyDescent="0.2"/>
    <row r="39" ht="19.5" customHeight="1" x14ac:dyDescent="0.2"/>
    <row r="40" ht="19.5" customHeight="1" x14ac:dyDescent="0.2"/>
    <row r="41" ht="19.5" customHeight="1" x14ac:dyDescent="0.2"/>
    <row r="42" ht="19.5" customHeight="1" x14ac:dyDescent="0.2"/>
    <row r="43" ht="19.5" customHeight="1" x14ac:dyDescent="0.2"/>
    <row r="44" ht="19.5" customHeight="1" x14ac:dyDescent="0.2"/>
    <row r="45" ht="19.5" customHeight="1" x14ac:dyDescent="0.2"/>
    <row r="46" ht="19.5" customHeight="1" x14ac:dyDescent="0.2"/>
    <row r="47" ht="19.5" customHeight="1" x14ac:dyDescent="0.2"/>
    <row r="48" ht="19.5" customHeight="1" x14ac:dyDescent="0.2"/>
    <row r="49" ht="19.5" customHeight="1" x14ac:dyDescent="0.2"/>
    <row r="50" ht="19.5" customHeight="1" x14ac:dyDescent="0.2"/>
    <row r="51" ht="19.5" customHeight="1" x14ac:dyDescent="0.2"/>
    <row r="52" ht="19.5" customHeight="1" x14ac:dyDescent="0.2"/>
    <row r="53" ht="19.5" customHeight="1" x14ac:dyDescent="0.2"/>
    <row r="54" ht="19.5" customHeight="1" x14ac:dyDescent="0.2"/>
    <row r="55" ht="19.5" customHeight="1" x14ac:dyDescent="0.2"/>
    <row r="56" ht="19.5" customHeight="1" x14ac:dyDescent="0.2"/>
    <row r="57" ht="19.5" customHeight="1" x14ac:dyDescent="0.2"/>
    <row r="58" ht="19.5" customHeight="1" x14ac:dyDescent="0.2"/>
    <row r="59" ht="19.5" customHeight="1" x14ac:dyDescent="0.2"/>
    <row r="60" ht="19.5" customHeight="1" x14ac:dyDescent="0.2"/>
  </sheetData>
  <mergeCells count="7">
    <mergeCell ref="A1:G1"/>
    <mergeCell ref="A2:G2"/>
    <mergeCell ref="A4:A6"/>
    <mergeCell ref="C4:D4"/>
    <mergeCell ref="E4:G4"/>
    <mergeCell ref="E5:G5"/>
    <mergeCell ref="E6:G6"/>
  </mergeCells>
  <pageMargins left="0.43307086614173229" right="0.15748031496062992" top="0.55118110236220474" bottom="7.874015748031496E-2" header="0.31496062992125984" footer="0.31496062992125984"/>
  <pageSetup paperSize="9" scale="79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>
    <tabColor theme="9" tint="-0.249977111117893"/>
  </sheetPr>
  <dimension ref="A1:G21"/>
  <sheetViews>
    <sheetView showGridLines="0" view="pageBreakPreview" topLeftCell="A13" zoomScale="85" zoomScaleNormal="90" zoomScaleSheetLayoutView="85" workbookViewId="0">
      <selection activeCell="AA13" sqref="AA13"/>
    </sheetView>
  </sheetViews>
  <sheetFormatPr defaultColWidth="9.140625" defaultRowHeight="39.75" customHeight="1" x14ac:dyDescent="0.2"/>
  <cols>
    <col min="1" max="1" width="42.85546875" style="56" customWidth="1"/>
    <col min="2" max="4" width="18.140625" style="55" customWidth="1"/>
    <col min="5" max="5" width="13.28515625" style="55" customWidth="1"/>
    <col min="6" max="6" width="3.85546875" style="55" customWidth="1"/>
    <col min="7" max="7" width="13.28515625" style="55" customWidth="1"/>
    <col min="8" max="16384" width="9.140625" style="55"/>
  </cols>
  <sheetData>
    <row r="1" spans="1:7" ht="25.5" customHeight="1" x14ac:dyDescent="0.25">
      <c r="A1" s="414" t="s">
        <v>292</v>
      </c>
      <c r="B1" s="414"/>
      <c r="C1" s="414"/>
      <c r="D1" s="414"/>
      <c r="E1" s="414"/>
      <c r="F1" s="414"/>
      <c r="G1" s="414"/>
    </row>
    <row r="2" spans="1:7" ht="15" customHeight="1" x14ac:dyDescent="0.2">
      <c r="A2" s="415" t="s">
        <v>293</v>
      </c>
      <c r="B2" s="415"/>
      <c r="C2" s="415"/>
      <c r="D2" s="415"/>
      <c r="E2" s="415"/>
      <c r="F2" s="415"/>
      <c r="G2" s="415"/>
    </row>
    <row r="3" spans="1:7" ht="7.5" customHeight="1" x14ac:dyDescent="0.2">
      <c r="A3" s="93"/>
      <c r="B3" s="284"/>
      <c r="C3" s="284"/>
      <c r="D3" s="284"/>
      <c r="E3" s="93"/>
      <c r="F3" s="93"/>
      <c r="G3" s="93"/>
    </row>
    <row r="4" spans="1:7" ht="52.5" customHeight="1" x14ac:dyDescent="0.25">
      <c r="A4" s="416" t="s">
        <v>198</v>
      </c>
      <c r="B4" s="263" t="s">
        <v>154</v>
      </c>
      <c r="C4" s="417" t="s">
        <v>239</v>
      </c>
      <c r="D4" s="417"/>
      <c r="E4" s="417" t="s">
        <v>155</v>
      </c>
      <c r="F4" s="417"/>
      <c r="G4" s="417"/>
    </row>
    <row r="5" spans="1:7" ht="45" customHeight="1" x14ac:dyDescent="0.2">
      <c r="A5" s="416"/>
      <c r="B5" s="273" t="s">
        <v>156</v>
      </c>
      <c r="C5" s="264" t="s">
        <v>240</v>
      </c>
      <c r="D5" s="264" t="s">
        <v>241</v>
      </c>
      <c r="E5" s="418" t="s">
        <v>157</v>
      </c>
      <c r="F5" s="418"/>
      <c r="G5" s="418"/>
    </row>
    <row r="6" spans="1:7" ht="19.5" customHeight="1" x14ac:dyDescent="0.2">
      <c r="A6" s="416"/>
      <c r="B6" s="265" t="s">
        <v>158</v>
      </c>
      <c r="C6" s="265" t="s">
        <v>159</v>
      </c>
      <c r="D6" s="265" t="s">
        <v>158</v>
      </c>
      <c r="E6" s="419" t="s">
        <v>173</v>
      </c>
      <c r="F6" s="419"/>
      <c r="G6" s="419"/>
    </row>
    <row r="7" spans="1:7" s="286" customFormat="1" ht="84" customHeight="1" x14ac:dyDescent="0.25">
      <c r="A7" s="285" t="s">
        <v>204</v>
      </c>
      <c r="B7" s="266">
        <v>3037</v>
      </c>
      <c r="C7" s="267">
        <v>0.35255146789689557</v>
      </c>
      <c r="D7" s="268">
        <v>10.71</v>
      </c>
      <c r="E7" s="269">
        <v>3016</v>
      </c>
      <c r="F7" s="270" t="s">
        <v>189</v>
      </c>
      <c r="G7" s="269">
        <v>3058</v>
      </c>
    </row>
    <row r="8" spans="1:7" s="286" customFormat="1" ht="84" customHeight="1" x14ac:dyDescent="0.25">
      <c r="A8" s="287" t="s">
        <v>205</v>
      </c>
      <c r="B8" s="241">
        <v>6296</v>
      </c>
      <c r="C8" s="242">
        <v>1.3191814284620245</v>
      </c>
      <c r="D8" s="242">
        <v>83.06</v>
      </c>
      <c r="E8" s="288">
        <v>6134</v>
      </c>
      <c r="F8" s="243" t="s">
        <v>189</v>
      </c>
      <c r="G8" s="288">
        <v>6459</v>
      </c>
    </row>
    <row r="9" spans="1:7" s="286" customFormat="1" ht="84" customHeight="1" x14ac:dyDescent="0.25">
      <c r="A9" s="287" t="s">
        <v>206</v>
      </c>
      <c r="B9" s="244">
        <v>5731</v>
      </c>
      <c r="C9" s="242">
        <v>0.46974537110461134</v>
      </c>
      <c r="D9" s="242">
        <v>26.92</v>
      </c>
      <c r="E9" s="288">
        <v>5678</v>
      </c>
      <c r="F9" s="243" t="s">
        <v>189</v>
      </c>
      <c r="G9" s="288">
        <v>5783</v>
      </c>
    </row>
    <row r="10" spans="1:7" s="286" customFormat="1" ht="84" customHeight="1" x14ac:dyDescent="0.25">
      <c r="A10" s="287" t="s">
        <v>207</v>
      </c>
      <c r="B10" s="241">
        <v>3492</v>
      </c>
      <c r="C10" s="242">
        <v>0.58593016159939038</v>
      </c>
      <c r="D10" s="242">
        <v>20.46</v>
      </c>
      <c r="E10" s="288">
        <v>3452</v>
      </c>
      <c r="F10" s="243" t="s">
        <v>189</v>
      </c>
      <c r="G10" s="288">
        <v>3532</v>
      </c>
    </row>
    <row r="11" spans="1:7" s="286" customFormat="1" ht="84" customHeight="1" x14ac:dyDescent="0.25">
      <c r="A11" s="287" t="s">
        <v>208</v>
      </c>
      <c r="B11" s="244">
        <v>2386</v>
      </c>
      <c r="C11" s="242">
        <v>0.5535996410384656</v>
      </c>
      <c r="D11" s="242">
        <v>13.21</v>
      </c>
      <c r="E11" s="288">
        <v>2361</v>
      </c>
      <c r="F11" s="243" t="s">
        <v>189</v>
      </c>
      <c r="G11" s="288">
        <v>2412</v>
      </c>
    </row>
    <row r="12" spans="1:7" s="286" customFormat="1" ht="84" customHeight="1" x14ac:dyDescent="0.25">
      <c r="A12" s="287" t="s">
        <v>209</v>
      </c>
      <c r="B12" s="244">
        <v>1944</v>
      </c>
      <c r="C12" s="245">
        <v>0.51776300976318457</v>
      </c>
      <c r="D12" s="245">
        <v>10.06</v>
      </c>
      <c r="E12" s="288">
        <v>1924</v>
      </c>
      <c r="F12" s="243" t="s">
        <v>189</v>
      </c>
      <c r="G12" s="288">
        <v>1963</v>
      </c>
    </row>
    <row r="13" spans="1:7" s="286" customFormat="1" ht="84" customHeight="1" x14ac:dyDescent="0.25">
      <c r="A13" s="287" t="s">
        <v>210</v>
      </c>
      <c r="B13" s="244">
        <v>1853</v>
      </c>
      <c r="C13" s="242">
        <v>1.3651919999347935</v>
      </c>
      <c r="D13" s="242">
        <v>25.29</v>
      </c>
      <c r="E13" s="288">
        <v>1803</v>
      </c>
      <c r="F13" s="243" t="s">
        <v>189</v>
      </c>
      <c r="G13" s="288">
        <v>1902</v>
      </c>
    </row>
    <row r="14" spans="1:7" s="286" customFormat="1" ht="84" customHeight="1" x14ac:dyDescent="0.25">
      <c r="A14" s="287" t="s">
        <v>211</v>
      </c>
      <c r="B14" s="241">
        <v>1993</v>
      </c>
      <c r="C14" s="242">
        <v>0.61500580158312734</v>
      </c>
      <c r="D14" s="242">
        <v>12.26</v>
      </c>
      <c r="E14" s="288">
        <v>1969</v>
      </c>
      <c r="F14" s="243" t="s">
        <v>189</v>
      </c>
      <c r="G14" s="288">
        <v>2017</v>
      </c>
    </row>
    <row r="15" spans="1:7" s="286" customFormat="1" ht="84" customHeight="1" x14ac:dyDescent="0.25">
      <c r="A15" s="287" t="s">
        <v>212</v>
      </c>
      <c r="B15" s="241">
        <v>2013</v>
      </c>
      <c r="C15" s="242">
        <v>0.47913063226287739</v>
      </c>
      <c r="D15" s="242">
        <v>9.65</v>
      </c>
      <c r="E15" s="288">
        <v>1995</v>
      </c>
      <c r="F15" s="243" t="s">
        <v>189</v>
      </c>
      <c r="G15" s="288">
        <v>2032</v>
      </c>
    </row>
    <row r="16" spans="1:7" s="286" customFormat="1" ht="84" customHeight="1" x14ac:dyDescent="0.25">
      <c r="A16" s="289" t="s">
        <v>213</v>
      </c>
      <c r="B16" s="241">
        <v>1749</v>
      </c>
      <c r="C16" s="242">
        <v>0.66109098129954869</v>
      </c>
      <c r="D16" s="242">
        <v>11.56</v>
      </c>
      <c r="E16" s="290">
        <v>1726</v>
      </c>
      <c r="F16" s="291" t="s">
        <v>189</v>
      </c>
      <c r="G16" s="290">
        <v>1772</v>
      </c>
    </row>
    <row r="17" spans="1:1" ht="14.25" customHeight="1" x14ac:dyDescent="0.2">
      <c r="A17" s="283" t="s">
        <v>180</v>
      </c>
    </row>
    <row r="18" spans="1:1" ht="13.5" customHeight="1" x14ac:dyDescent="0.2">
      <c r="A18" s="17" t="s">
        <v>188</v>
      </c>
    </row>
    <row r="19" spans="1:1" ht="15.75" customHeight="1" x14ac:dyDescent="0.2">
      <c r="A19" s="16" t="s">
        <v>177</v>
      </c>
    </row>
    <row r="20" spans="1:1" ht="15.75" customHeight="1" x14ac:dyDescent="0.2">
      <c r="A20" s="17" t="s">
        <v>179</v>
      </c>
    </row>
    <row r="21" spans="1:1" ht="39.75" customHeight="1" x14ac:dyDescent="0.2">
      <c r="A21" s="54"/>
    </row>
  </sheetData>
  <mergeCells count="7">
    <mergeCell ref="A1:G1"/>
    <mergeCell ref="A2:G2"/>
    <mergeCell ref="A4:A6"/>
    <mergeCell ref="C4:D4"/>
    <mergeCell ref="E4:G4"/>
    <mergeCell ref="E5:G5"/>
    <mergeCell ref="E6:G6"/>
  </mergeCells>
  <pageMargins left="0.43307086614173229" right="0.15748031496062992" top="0.55118110236220474" bottom="7.874015748031496E-2" header="0.31496062992125984" footer="0.31496062992125984"/>
  <pageSetup paperSize="9" scale="75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>
    <tabColor theme="9" tint="-0.249977111117893"/>
  </sheetPr>
  <dimension ref="A1:G33"/>
  <sheetViews>
    <sheetView showGridLines="0" view="pageBreakPreview" zoomScale="60" zoomScaleNormal="90" workbookViewId="0">
      <selection activeCell="AA13" sqref="AA13"/>
    </sheetView>
  </sheetViews>
  <sheetFormatPr defaultColWidth="9.140625" defaultRowHeight="20.25" customHeight="1" x14ac:dyDescent="0.2"/>
  <cols>
    <col min="1" max="1" width="70.85546875" style="56" customWidth="1"/>
    <col min="2" max="4" width="19.7109375" style="55" customWidth="1"/>
    <col min="5" max="5" width="15.7109375" style="55" customWidth="1"/>
    <col min="6" max="6" width="3.42578125" style="55" customWidth="1"/>
    <col min="7" max="7" width="15.7109375" style="55" customWidth="1"/>
    <col min="8" max="16384" width="9.140625" style="55"/>
  </cols>
  <sheetData>
    <row r="1" spans="1:7" ht="20.25" customHeight="1" x14ac:dyDescent="0.25">
      <c r="A1" s="420" t="s">
        <v>294</v>
      </c>
      <c r="B1" s="420"/>
      <c r="C1" s="420"/>
      <c r="D1" s="420"/>
      <c r="E1" s="420"/>
      <c r="F1" s="420"/>
      <c r="G1" s="420"/>
    </row>
    <row r="2" spans="1:7" ht="20.25" customHeight="1" x14ac:dyDescent="0.2">
      <c r="A2" s="421" t="s">
        <v>295</v>
      </c>
      <c r="B2" s="421"/>
      <c r="C2" s="421"/>
      <c r="D2" s="421"/>
      <c r="E2" s="421"/>
      <c r="F2" s="421"/>
      <c r="G2" s="421"/>
    </row>
    <row r="3" spans="1:7" ht="9.75" customHeight="1" x14ac:dyDescent="0.2">
      <c r="A3" s="246"/>
      <c r="B3" s="246"/>
      <c r="C3" s="246"/>
      <c r="D3" s="246"/>
      <c r="E3" s="246"/>
      <c r="F3" s="246"/>
      <c r="G3" s="246"/>
    </row>
    <row r="4" spans="1:7" ht="48.75" customHeight="1" x14ac:dyDescent="0.25">
      <c r="A4" s="271" t="s">
        <v>174</v>
      </c>
      <c r="B4" s="263" t="s">
        <v>154</v>
      </c>
      <c r="C4" s="422" t="s">
        <v>239</v>
      </c>
      <c r="D4" s="422"/>
      <c r="E4" s="417" t="s">
        <v>155</v>
      </c>
      <c r="F4" s="417"/>
      <c r="G4" s="417"/>
    </row>
    <row r="5" spans="1:7" ht="52.5" customHeight="1" x14ac:dyDescent="0.2">
      <c r="A5" s="272" t="s">
        <v>131</v>
      </c>
      <c r="B5" s="273" t="s">
        <v>156</v>
      </c>
      <c r="C5" s="264" t="s">
        <v>240</v>
      </c>
      <c r="D5" s="264" t="s">
        <v>241</v>
      </c>
      <c r="E5" s="418" t="s">
        <v>157</v>
      </c>
      <c r="F5" s="418"/>
      <c r="G5" s="418"/>
    </row>
    <row r="6" spans="1:7" ht="30" customHeight="1" x14ac:dyDescent="0.2">
      <c r="A6" s="274"/>
      <c r="B6" s="265" t="s">
        <v>158</v>
      </c>
      <c r="C6" s="265" t="s">
        <v>159</v>
      </c>
      <c r="D6" s="265" t="s">
        <v>158</v>
      </c>
      <c r="E6" s="419" t="s">
        <v>160</v>
      </c>
      <c r="F6" s="419"/>
      <c r="G6" s="419"/>
    </row>
    <row r="7" spans="1:7" s="294" customFormat="1" ht="54" customHeight="1" x14ac:dyDescent="0.25">
      <c r="A7" s="292" t="s">
        <v>242</v>
      </c>
      <c r="B7" s="266">
        <v>3037</v>
      </c>
      <c r="C7" s="267">
        <v>0.35255146789689557</v>
      </c>
      <c r="D7" s="268">
        <v>10.71</v>
      </c>
      <c r="E7" s="269">
        <v>3016</v>
      </c>
      <c r="F7" s="293" t="s">
        <v>189</v>
      </c>
      <c r="G7" s="269">
        <v>3058</v>
      </c>
    </row>
    <row r="8" spans="1:7" s="294" customFormat="1" ht="54" customHeight="1" x14ac:dyDescent="0.25">
      <c r="A8" s="289" t="s">
        <v>232</v>
      </c>
      <c r="B8" s="247">
        <v>1776</v>
      </c>
      <c r="C8" s="248">
        <v>1.6095821883115071</v>
      </c>
      <c r="D8" s="249">
        <v>28.58</v>
      </c>
      <c r="E8" s="250">
        <v>1720</v>
      </c>
      <c r="F8" s="295" t="s">
        <v>189</v>
      </c>
      <c r="G8" s="251">
        <v>1832</v>
      </c>
    </row>
    <row r="9" spans="1:7" s="294" customFormat="1" ht="54" customHeight="1" x14ac:dyDescent="0.25">
      <c r="A9" s="289" t="s">
        <v>214</v>
      </c>
      <c r="B9" s="247">
        <v>5040</v>
      </c>
      <c r="C9" s="248">
        <v>3.8851422002990215</v>
      </c>
      <c r="D9" s="249">
        <v>195.79</v>
      </c>
      <c r="E9" s="250">
        <v>4656</v>
      </c>
      <c r="F9" s="295" t="s">
        <v>189</v>
      </c>
      <c r="G9" s="251">
        <v>5423</v>
      </c>
    </row>
    <row r="10" spans="1:7" s="294" customFormat="1" ht="54" customHeight="1" x14ac:dyDescent="0.25">
      <c r="A10" s="289" t="s">
        <v>215</v>
      </c>
      <c r="B10" s="247">
        <v>2606</v>
      </c>
      <c r="C10" s="248">
        <v>0.69045917256710565</v>
      </c>
      <c r="D10" s="249">
        <v>18</v>
      </c>
      <c r="E10" s="250">
        <v>2571</v>
      </c>
      <c r="F10" s="295" t="s">
        <v>189</v>
      </c>
      <c r="G10" s="251">
        <v>2642</v>
      </c>
    </row>
    <row r="11" spans="1:7" s="294" customFormat="1" ht="54" customHeight="1" x14ac:dyDescent="0.25">
      <c r="A11" s="289" t="s">
        <v>216</v>
      </c>
      <c r="B11" s="247">
        <v>3401</v>
      </c>
      <c r="C11" s="248">
        <v>2.7665808746692928</v>
      </c>
      <c r="D11" s="249">
        <v>94.09</v>
      </c>
      <c r="E11" s="250">
        <v>3217</v>
      </c>
      <c r="F11" s="295" t="s">
        <v>189</v>
      </c>
      <c r="G11" s="251">
        <v>3585</v>
      </c>
    </row>
    <row r="12" spans="1:7" s="294" customFormat="1" ht="54" customHeight="1" x14ac:dyDescent="0.25">
      <c r="A12" s="289" t="s">
        <v>217</v>
      </c>
      <c r="B12" s="247">
        <v>2650</v>
      </c>
      <c r="C12" s="248">
        <v>3.3486203877746838</v>
      </c>
      <c r="D12" s="249">
        <v>88.74</v>
      </c>
      <c r="E12" s="250">
        <v>2476</v>
      </c>
      <c r="F12" s="295" t="s">
        <v>189</v>
      </c>
      <c r="G12" s="251">
        <v>2824</v>
      </c>
    </row>
    <row r="13" spans="1:7" s="294" customFormat="1" ht="54" customHeight="1" x14ac:dyDescent="0.25">
      <c r="A13" s="289" t="s">
        <v>218</v>
      </c>
      <c r="B13" s="247">
        <v>2347</v>
      </c>
      <c r="C13" s="248">
        <v>1.253046056034157</v>
      </c>
      <c r="D13" s="249">
        <v>29.41</v>
      </c>
      <c r="E13" s="250">
        <v>2289</v>
      </c>
      <c r="F13" s="295" t="s">
        <v>189</v>
      </c>
      <c r="G13" s="251">
        <v>2405</v>
      </c>
    </row>
    <row r="14" spans="1:7" s="294" customFormat="1" ht="54" customHeight="1" x14ac:dyDescent="0.25">
      <c r="A14" s="289" t="s">
        <v>219</v>
      </c>
      <c r="B14" s="247">
        <v>2063</v>
      </c>
      <c r="C14" s="248">
        <v>0.71248704170045907</v>
      </c>
      <c r="D14" s="249">
        <v>14.7</v>
      </c>
      <c r="E14" s="250">
        <v>2034</v>
      </c>
      <c r="F14" s="295" t="s">
        <v>189</v>
      </c>
      <c r="G14" s="251">
        <v>2092</v>
      </c>
    </row>
    <row r="15" spans="1:7" s="294" customFormat="1" ht="54" customHeight="1" x14ac:dyDescent="0.25">
      <c r="A15" s="289" t="s">
        <v>220</v>
      </c>
      <c r="B15" s="247">
        <v>2576</v>
      </c>
      <c r="C15" s="248">
        <v>1.2977592478277447</v>
      </c>
      <c r="D15" s="249">
        <v>33.43</v>
      </c>
      <c r="E15" s="250">
        <v>2510</v>
      </c>
      <c r="F15" s="295" t="s">
        <v>189</v>
      </c>
      <c r="G15" s="251">
        <v>2641</v>
      </c>
    </row>
    <row r="16" spans="1:7" s="294" customFormat="1" ht="54" customHeight="1" x14ac:dyDescent="0.25">
      <c r="A16" s="289" t="s">
        <v>221</v>
      </c>
      <c r="B16" s="247">
        <v>1950</v>
      </c>
      <c r="C16" s="248">
        <v>1.184415927807752</v>
      </c>
      <c r="D16" s="249">
        <v>23.1</v>
      </c>
      <c r="E16" s="250">
        <v>1905</v>
      </c>
      <c r="F16" s="295" t="s">
        <v>189</v>
      </c>
      <c r="G16" s="251">
        <v>1996</v>
      </c>
    </row>
    <row r="17" spans="1:7" s="294" customFormat="1" ht="54" customHeight="1" x14ac:dyDescent="0.25">
      <c r="A17" s="289" t="s">
        <v>222</v>
      </c>
      <c r="B17" s="247">
        <v>4346</v>
      </c>
      <c r="C17" s="248">
        <v>2.1082538816716885</v>
      </c>
      <c r="D17" s="249">
        <v>91.61</v>
      </c>
      <c r="E17" s="250">
        <v>4166</v>
      </c>
      <c r="F17" s="295" t="s">
        <v>189</v>
      </c>
      <c r="G17" s="251">
        <v>4525</v>
      </c>
    </row>
    <row r="18" spans="1:7" s="294" customFormat="1" ht="54" customHeight="1" x14ac:dyDescent="0.25">
      <c r="A18" s="289" t="s">
        <v>223</v>
      </c>
      <c r="B18" s="247">
        <v>3949</v>
      </c>
      <c r="C18" s="248">
        <v>1.7670823114204697</v>
      </c>
      <c r="D18" s="249">
        <v>69.790000000000006</v>
      </c>
      <c r="E18" s="250">
        <v>3812</v>
      </c>
      <c r="F18" s="295" t="s">
        <v>189</v>
      </c>
      <c r="G18" s="251">
        <v>4086</v>
      </c>
    </row>
    <row r="19" spans="1:7" s="294" customFormat="1" ht="54" customHeight="1" x14ac:dyDescent="0.25">
      <c r="A19" s="289" t="s">
        <v>224</v>
      </c>
      <c r="B19" s="247">
        <v>3636</v>
      </c>
      <c r="C19" s="248">
        <v>3.4324119274191887</v>
      </c>
      <c r="D19" s="249">
        <v>124.82</v>
      </c>
      <c r="E19" s="250">
        <v>3392</v>
      </c>
      <c r="F19" s="295" t="s">
        <v>189</v>
      </c>
      <c r="G19" s="251">
        <v>3881</v>
      </c>
    </row>
    <row r="20" spans="1:7" s="294" customFormat="1" ht="54" customHeight="1" x14ac:dyDescent="0.25">
      <c r="A20" s="289" t="s">
        <v>225</v>
      </c>
      <c r="B20" s="247">
        <v>3916</v>
      </c>
      <c r="C20" s="248">
        <v>1.9462571305295981</v>
      </c>
      <c r="D20" s="249">
        <v>76.22</v>
      </c>
      <c r="E20" s="250">
        <v>3767</v>
      </c>
      <c r="F20" s="295" t="s">
        <v>189</v>
      </c>
      <c r="G20" s="251">
        <v>4066</v>
      </c>
    </row>
    <row r="21" spans="1:7" s="294" customFormat="1" ht="54" customHeight="1" x14ac:dyDescent="0.25">
      <c r="A21" s="289" t="s">
        <v>226</v>
      </c>
      <c r="B21" s="247">
        <v>2040</v>
      </c>
      <c r="C21" s="248">
        <v>1.3261915599184402</v>
      </c>
      <c r="D21" s="249">
        <v>27.05</v>
      </c>
      <c r="E21" s="250">
        <v>1986</v>
      </c>
      <c r="F21" s="295" t="s">
        <v>189</v>
      </c>
      <c r="G21" s="251">
        <v>2093</v>
      </c>
    </row>
    <row r="22" spans="1:7" s="294" customFormat="1" ht="54" customHeight="1" x14ac:dyDescent="0.25">
      <c r="A22" s="289" t="s">
        <v>227</v>
      </c>
      <c r="B22" s="247">
        <v>4313</v>
      </c>
      <c r="C22" s="248">
        <v>0.6424774148690966</v>
      </c>
      <c r="D22" s="249">
        <v>27.71</v>
      </c>
      <c r="E22" s="250">
        <v>4259</v>
      </c>
      <c r="F22" s="295" t="s">
        <v>189</v>
      </c>
      <c r="G22" s="251">
        <v>4367</v>
      </c>
    </row>
    <row r="23" spans="1:7" s="294" customFormat="1" ht="54" customHeight="1" x14ac:dyDescent="0.25">
      <c r="A23" s="289" t="s">
        <v>228</v>
      </c>
      <c r="B23" s="247">
        <v>5550</v>
      </c>
      <c r="C23" s="248">
        <v>0.66546996291341354</v>
      </c>
      <c r="D23" s="249">
        <v>36.93</v>
      </c>
      <c r="E23" s="250">
        <v>5477</v>
      </c>
      <c r="F23" s="295" t="s">
        <v>189</v>
      </c>
      <c r="G23" s="251">
        <v>5622</v>
      </c>
    </row>
    <row r="24" spans="1:7" s="294" customFormat="1" ht="54" customHeight="1" x14ac:dyDescent="0.25">
      <c r="A24" s="289" t="s">
        <v>229</v>
      </c>
      <c r="B24" s="247">
        <v>4546</v>
      </c>
      <c r="C24" s="248">
        <v>1.0603268172067455</v>
      </c>
      <c r="D24" s="249">
        <v>48.21</v>
      </c>
      <c r="E24" s="250">
        <v>4452</v>
      </c>
      <c r="F24" s="295" t="s">
        <v>189</v>
      </c>
      <c r="G24" s="251">
        <v>4641</v>
      </c>
    </row>
    <row r="25" spans="1:7" s="294" customFormat="1" ht="54" customHeight="1" x14ac:dyDescent="0.25">
      <c r="A25" s="289" t="s">
        <v>230</v>
      </c>
      <c r="B25" s="247">
        <v>2908</v>
      </c>
      <c r="C25" s="248">
        <v>3.9322262136553108</v>
      </c>
      <c r="D25" s="249">
        <v>114.33</v>
      </c>
      <c r="E25" s="250">
        <v>2683</v>
      </c>
      <c r="F25" s="295" t="s">
        <v>189</v>
      </c>
      <c r="G25" s="251">
        <v>3132</v>
      </c>
    </row>
    <row r="26" spans="1:7" s="294" customFormat="1" ht="54" customHeight="1" x14ac:dyDescent="0.25">
      <c r="A26" s="289" t="s">
        <v>231</v>
      </c>
      <c r="B26" s="296">
        <v>2016</v>
      </c>
      <c r="C26" s="297">
        <v>1.6752465121972613</v>
      </c>
      <c r="D26" s="298">
        <v>33.770000000000003</v>
      </c>
      <c r="E26" s="299">
        <v>1950</v>
      </c>
      <c r="F26" s="300" t="s">
        <v>189</v>
      </c>
      <c r="G26" s="241">
        <v>2082</v>
      </c>
    </row>
    <row r="27" spans="1:7" ht="15" customHeight="1" x14ac:dyDescent="0.2">
      <c r="A27" s="16" t="s">
        <v>180</v>
      </c>
    </row>
    <row r="28" spans="1:7" ht="13.5" customHeight="1" x14ac:dyDescent="0.2">
      <c r="A28" s="301" t="s">
        <v>188</v>
      </c>
    </row>
    <row r="29" spans="1:7" ht="20.25" customHeight="1" x14ac:dyDescent="0.2">
      <c r="A29" s="16" t="s">
        <v>176</v>
      </c>
    </row>
    <row r="30" spans="1:7" ht="14.25" customHeight="1" x14ac:dyDescent="0.2">
      <c r="A30" s="17" t="s">
        <v>178</v>
      </c>
    </row>
    <row r="31" spans="1:7" ht="20.25" customHeight="1" x14ac:dyDescent="0.2">
      <c r="A31" s="302" t="s">
        <v>190</v>
      </c>
    </row>
    <row r="32" spans="1:7" ht="15" customHeight="1" x14ac:dyDescent="0.2">
      <c r="A32" s="16" t="s">
        <v>191</v>
      </c>
    </row>
    <row r="33" spans="1:1" ht="20.25" customHeight="1" x14ac:dyDescent="0.2">
      <c r="A33" s="54"/>
    </row>
  </sheetData>
  <mergeCells count="6">
    <mergeCell ref="E6:G6"/>
    <mergeCell ref="A1:G1"/>
    <mergeCell ref="A2:G2"/>
    <mergeCell ref="C4:D4"/>
    <mergeCell ref="E4:G4"/>
    <mergeCell ref="E5:G5"/>
  </mergeCells>
  <pageMargins left="0.43307086614173229" right="0.15748031496062992" top="0.55118110236220474" bottom="7.874015748031496E-2" header="0.31496062992125984" footer="0.31496062992125984"/>
  <pageSetup paperSize="9" scale="58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C36A6C-BA29-41E4-B898-13522565207C}">
  <dimension ref="A1:O436"/>
  <sheetViews>
    <sheetView topLeftCell="A408" zoomScale="85" zoomScaleNormal="85" workbookViewId="0">
      <selection activeCell="O417" sqref="O417:O436"/>
    </sheetView>
  </sheetViews>
  <sheetFormatPr defaultRowHeight="15" x14ac:dyDescent="0.25"/>
  <cols>
    <col min="3" max="3" width="13.5703125" bestFit="1" customWidth="1"/>
    <col min="4" max="5" width="12.7109375" bestFit="1" customWidth="1"/>
    <col min="7" max="9" width="9.5703125" bestFit="1" customWidth="1"/>
    <col min="11" max="11" width="9.5703125" bestFit="1" customWidth="1"/>
    <col min="14" max="15" width="9.5703125" bestFit="1" customWidth="1"/>
  </cols>
  <sheetData>
    <row r="1" spans="1:11" ht="15" customHeight="1" x14ac:dyDescent="0.25">
      <c r="A1" s="344" t="s">
        <v>321</v>
      </c>
      <c r="B1" s="344"/>
      <c r="C1" s="344"/>
      <c r="D1" s="344"/>
      <c r="E1" s="344"/>
      <c r="F1" s="345"/>
    </row>
    <row r="2" spans="1:11" x14ac:dyDescent="0.25">
      <c r="A2" s="346" t="s">
        <v>322</v>
      </c>
      <c r="B2" s="345"/>
      <c r="C2" s="345"/>
      <c r="D2" s="345"/>
      <c r="E2" s="345"/>
      <c r="F2" s="345"/>
    </row>
    <row r="3" spans="1:11" x14ac:dyDescent="0.25">
      <c r="A3" s="347" t="s">
        <v>323</v>
      </c>
      <c r="B3" s="347"/>
      <c r="C3" s="348" t="s">
        <v>324</v>
      </c>
      <c r="D3" s="349"/>
      <c r="E3" s="350"/>
      <c r="F3" s="345"/>
    </row>
    <row r="4" spans="1:11" x14ac:dyDescent="0.25">
      <c r="A4" s="351"/>
      <c r="B4" s="351"/>
      <c r="C4" s="352" t="s">
        <v>73</v>
      </c>
      <c r="D4" s="353" t="s">
        <v>325</v>
      </c>
      <c r="E4" s="354" t="s">
        <v>326</v>
      </c>
      <c r="F4" s="345"/>
    </row>
    <row r="5" spans="1:11" x14ac:dyDescent="0.25">
      <c r="A5" s="355" t="s">
        <v>327</v>
      </c>
      <c r="B5" s="356" t="s">
        <v>73</v>
      </c>
      <c r="C5" s="323">
        <v>9711922.2866550405</v>
      </c>
      <c r="D5" s="324">
        <v>5733922.0558731016</v>
      </c>
      <c r="E5" s="325">
        <v>3978000.2307820255</v>
      </c>
      <c r="F5" s="345"/>
      <c r="G5" s="361">
        <f>ROUND(C5/1000,1)</f>
        <v>9711.9</v>
      </c>
      <c r="H5" s="361">
        <f t="shared" ref="H5:I5" si="0">ROUND(D5/1000,1)</f>
        <v>5733.9</v>
      </c>
      <c r="I5" s="361">
        <f t="shared" si="0"/>
        <v>3978</v>
      </c>
      <c r="K5" s="361"/>
    </row>
    <row r="6" spans="1:11" x14ac:dyDescent="0.25">
      <c r="A6" s="341"/>
      <c r="B6" s="341" t="s">
        <v>328</v>
      </c>
      <c r="C6" s="326">
        <v>266313.16880081006</v>
      </c>
      <c r="D6" s="327">
        <v>197376.79090447933</v>
      </c>
      <c r="E6" s="328">
        <v>68936.3778963308</v>
      </c>
      <c r="F6" s="345"/>
      <c r="G6" s="361">
        <f t="shared" ref="G6:G15" si="1">ROUND(C6/1000,1)</f>
        <v>266.3</v>
      </c>
      <c r="H6" s="361">
        <f t="shared" ref="H6:H15" si="2">ROUND(D6/1000,1)</f>
        <v>197.4</v>
      </c>
      <c r="I6" s="361">
        <f t="shared" ref="I6:I15" si="3">ROUND(E6/1000,1)</f>
        <v>68.900000000000006</v>
      </c>
      <c r="K6" s="361"/>
    </row>
    <row r="7" spans="1:11" x14ac:dyDescent="0.25">
      <c r="A7" s="341"/>
      <c r="B7" s="341" t="s">
        <v>329</v>
      </c>
      <c r="C7" s="326">
        <v>1224605.2845382837</v>
      </c>
      <c r="D7" s="327">
        <v>737313.45641932311</v>
      </c>
      <c r="E7" s="328">
        <v>487291.82811895787</v>
      </c>
      <c r="F7" s="345"/>
      <c r="G7" s="361">
        <f t="shared" si="1"/>
        <v>1224.5999999999999</v>
      </c>
      <c r="H7" s="361">
        <f t="shared" si="2"/>
        <v>737.3</v>
      </c>
      <c r="I7" s="361">
        <f t="shared" si="3"/>
        <v>487.3</v>
      </c>
      <c r="K7" s="361"/>
    </row>
    <row r="8" spans="1:11" x14ac:dyDescent="0.25">
      <c r="A8" s="341"/>
      <c r="B8" s="341" t="s">
        <v>330</v>
      </c>
      <c r="C8" s="326">
        <v>1730921.3279280961</v>
      </c>
      <c r="D8" s="327">
        <v>958270.99083293136</v>
      </c>
      <c r="E8" s="328">
        <v>772650.33709515783</v>
      </c>
      <c r="F8" s="345"/>
      <c r="G8" s="361">
        <f t="shared" si="1"/>
        <v>1730.9</v>
      </c>
      <c r="H8" s="361">
        <f t="shared" si="2"/>
        <v>958.3</v>
      </c>
      <c r="I8" s="361">
        <f t="shared" si="3"/>
        <v>772.7</v>
      </c>
      <c r="K8" s="361"/>
    </row>
    <row r="9" spans="1:11" x14ac:dyDescent="0.25">
      <c r="A9" s="341"/>
      <c r="B9" s="341" t="s">
        <v>331</v>
      </c>
      <c r="C9" s="326">
        <v>1598000.603479763</v>
      </c>
      <c r="D9" s="327">
        <v>911515.12492707232</v>
      </c>
      <c r="E9" s="328">
        <v>686485.47855263704</v>
      </c>
      <c r="F9" s="345"/>
      <c r="G9" s="361">
        <f t="shared" si="1"/>
        <v>1598</v>
      </c>
      <c r="H9" s="361">
        <f t="shared" si="2"/>
        <v>911.5</v>
      </c>
      <c r="I9" s="361">
        <f t="shared" si="3"/>
        <v>686.5</v>
      </c>
      <c r="K9" s="361"/>
    </row>
    <row r="10" spans="1:11" x14ac:dyDescent="0.25">
      <c r="A10" s="341"/>
      <c r="B10" s="341" t="s">
        <v>332</v>
      </c>
      <c r="C10" s="326">
        <v>1486153.3398972857</v>
      </c>
      <c r="D10" s="327">
        <v>860207.06434444408</v>
      </c>
      <c r="E10" s="328">
        <v>625946.27555290703</v>
      </c>
      <c r="F10" s="345"/>
      <c r="G10" s="361">
        <f t="shared" si="1"/>
        <v>1486.2</v>
      </c>
      <c r="H10" s="361">
        <f t="shared" si="2"/>
        <v>860.2</v>
      </c>
      <c r="I10" s="361">
        <f t="shared" si="3"/>
        <v>625.9</v>
      </c>
      <c r="K10" s="361"/>
    </row>
    <row r="11" spans="1:11" x14ac:dyDescent="0.25">
      <c r="A11" s="341"/>
      <c r="B11" s="341" t="s">
        <v>333</v>
      </c>
      <c r="C11" s="326">
        <v>1198826.9250525478</v>
      </c>
      <c r="D11" s="327">
        <v>690787.3734139658</v>
      </c>
      <c r="E11" s="328">
        <v>508039.55163858319</v>
      </c>
      <c r="F11" s="345"/>
      <c r="G11" s="361">
        <f t="shared" si="1"/>
        <v>1198.8</v>
      </c>
      <c r="H11" s="361">
        <f t="shared" si="2"/>
        <v>690.8</v>
      </c>
      <c r="I11" s="361">
        <f t="shared" si="3"/>
        <v>508</v>
      </c>
      <c r="K11" s="361"/>
    </row>
    <row r="12" spans="1:11" x14ac:dyDescent="0.25">
      <c r="A12" s="341"/>
      <c r="B12" s="341" t="s">
        <v>334</v>
      </c>
      <c r="C12" s="326">
        <v>951043.30533441878</v>
      </c>
      <c r="D12" s="327">
        <v>553972.21219760401</v>
      </c>
      <c r="E12" s="328">
        <v>397071.09313681012</v>
      </c>
      <c r="F12" s="345"/>
      <c r="G12" s="361">
        <f t="shared" si="1"/>
        <v>951</v>
      </c>
      <c r="H12" s="361">
        <f t="shared" si="2"/>
        <v>554</v>
      </c>
      <c r="I12" s="361">
        <f t="shared" si="3"/>
        <v>397.1</v>
      </c>
      <c r="K12" s="361"/>
    </row>
    <row r="13" spans="1:11" x14ac:dyDescent="0.25">
      <c r="A13" s="341"/>
      <c r="B13" s="341" t="s">
        <v>335</v>
      </c>
      <c r="C13" s="326">
        <v>692117.1867208312</v>
      </c>
      <c r="D13" s="327">
        <v>426961.52827334218</v>
      </c>
      <c r="E13" s="328">
        <v>265155.65844749735</v>
      </c>
      <c r="F13" s="345"/>
      <c r="G13" s="361">
        <f t="shared" si="1"/>
        <v>692.1</v>
      </c>
      <c r="H13" s="361">
        <f t="shared" si="2"/>
        <v>427</v>
      </c>
      <c r="I13" s="361">
        <f t="shared" si="3"/>
        <v>265.2</v>
      </c>
      <c r="K13" s="361"/>
    </row>
    <row r="14" spans="1:11" x14ac:dyDescent="0.25">
      <c r="A14" s="341"/>
      <c r="B14" s="341" t="s">
        <v>336</v>
      </c>
      <c r="C14" s="326">
        <v>432675.20236156654</v>
      </c>
      <c r="D14" s="327">
        <v>303061.6720762772</v>
      </c>
      <c r="E14" s="328">
        <v>129613.53028529315</v>
      </c>
      <c r="F14" s="345"/>
      <c r="G14" s="361">
        <f t="shared" si="1"/>
        <v>432.7</v>
      </c>
      <c r="H14" s="361">
        <f t="shared" si="2"/>
        <v>303.10000000000002</v>
      </c>
      <c r="I14" s="361">
        <f t="shared" si="3"/>
        <v>129.6</v>
      </c>
      <c r="K14" s="361"/>
    </row>
    <row r="15" spans="1:11" x14ac:dyDescent="0.25">
      <c r="A15" s="342"/>
      <c r="B15" s="342" t="s">
        <v>337</v>
      </c>
      <c r="C15" s="329">
        <v>131265.94254137881</v>
      </c>
      <c r="D15" s="330">
        <v>94455.842483553715</v>
      </c>
      <c r="E15" s="331">
        <v>36810.100057825228</v>
      </c>
      <c r="F15" s="345"/>
      <c r="G15" s="361">
        <f t="shared" si="1"/>
        <v>131.30000000000001</v>
      </c>
      <c r="H15" s="361">
        <f t="shared" si="2"/>
        <v>94.5</v>
      </c>
      <c r="I15" s="361">
        <f t="shared" si="3"/>
        <v>36.799999999999997</v>
      </c>
      <c r="K15" s="361"/>
    </row>
    <row r="16" spans="1:11" x14ac:dyDescent="0.25">
      <c r="A16" s="342" t="s">
        <v>338</v>
      </c>
      <c r="B16" s="341" t="s">
        <v>73</v>
      </c>
      <c r="C16" s="332">
        <v>2250</v>
      </c>
      <c r="D16" s="333">
        <v>2315</v>
      </c>
      <c r="E16" s="334">
        <v>2145</v>
      </c>
      <c r="F16" s="345"/>
      <c r="G16" s="362">
        <f>ROUND(C16,1)</f>
        <v>2250</v>
      </c>
      <c r="H16" s="362">
        <f t="shared" ref="H16:I16" si="4">ROUND(D16,1)</f>
        <v>2315</v>
      </c>
      <c r="I16" s="362">
        <f t="shared" si="4"/>
        <v>2145</v>
      </c>
      <c r="K16" s="362"/>
    </row>
    <row r="17" spans="1:11" x14ac:dyDescent="0.25">
      <c r="A17" s="341"/>
      <c r="B17" s="341" t="s">
        <v>328</v>
      </c>
      <c r="C17" s="332">
        <v>1479</v>
      </c>
      <c r="D17" s="333">
        <v>1530</v>
      </c>
      <c r="E17" s="334">
        <v>1192</v>
      </c>
      <c r="F17" s="345"/>
      <c r="G17" s="362">
        <f t="shared" ref="G17:G37" si="5">ROUND(C17,1)</f>
        <v>1479</v>
      </c>
      <c r="H17" s="362">
        <f t="shared" ref="H17:H37" si="6">ROUND(D17,1)</f>
        <v>1530</v>
      </c>
      <c r="I17" s="362">
        <f t="shared" ref="I17:I37" si="7">ROUND(E17,1)</f>
        <v>1192</v>
      </c>
      <c r="K17" s="362"/>
    </row>
    <row r="18" spans="1:11" x14ac:dyDescent="0.25">
      <c r="A18" s="341"/>
      <c r="B18" s="341" t="s">
        <v>329</v>
      </c>
      <c r="C18" s="332">
        <v>1464</v>
      </c>
      <c r="D18" s="333">
        <v>1616</v>
      </c>
      <c r="E18" s="334">
        <v>1242</v>
      </c>
      <c r="F18" s="345"/>
      <c r="G18" s="362">
        <f t="shared" si="5"/>
        <v>1464</v>
      </c>
      <c r="H18" s="362">
        <f t="shared" si="6"/>
        <v>1616</v>
      </c>
      <c r="I18" s="362">
        <f t="shared" si="7"/>
        <v>1242</v>
      </c>
      <c r="K18" s="362"/>
    </row>
    <row r="19" spans="1:11" x14ac:dyDescent="0.25">
      <c r="A19" s="341"/>
      <c r="B19" s="341" t="s">
        <v>330</v>
      </c>
      <c r="C19" s="332">
        <v>1781</v>
      </c>
      <c r="D19" s="333">
        <v>1787</v>
      </c>
      <c r="E19" s="334">
        <v>1780</v>
      </c>
      <c r="F19" s="345"/>
      <c r="G19" s="362">
        <f t="shared" si="5"/>
        <v>1781</v>
      </c>
      <c r="H19" s="362">
        <f t="shared" si="6"/>
        <v>1787</v>
      </c>
      <c r="I19" s="362">
        <f t="shared" si="7"/>
        <v>1780</v>
      </c>
      <c r="K19" s="362"/>
    </row>
    <row r="20" spans="1:11" x14ac:dyDescent="0.25">
      <c r="A20" s="341"/>
      <c r="B20" s="341" t="s">
        <v>331</v>
      </c>
      <c r="C20" s="332">
        <v>2462</v>
      </c>
      <c r="D20" s="333">
        <v>2500</v>
      </c>
      <c r="E20" s="334">
        <v>2392</v>
      </c>
      <c r="F20" s="345"/>
      <c r="G20" s="362">
        <f t="shared" si="5"/>
        <v>2462</v>
      </c>
      <c r="H20" s="362">
        <f t="shared" si="6"/>
        <v>2500</v>
      </c>
      <c r="I20" s="362">
        <f t="shared" si="7"/>
        <v>2392</v>
      </c>
      <c r="K20" s="362"/>
    </row>
    <row r="21" spans="1:11" x14ac:dyDescent="0.25">
      <c r="A21" s="341"/>
      <c r="B21" s="341" t="s">
        <v>332</v>
      </c>
      <c r="C21" s="332">
        <v>2938</v>
      </c>
      <c r="D21" s="333">
        <v>2941</v>
      </c>
      <c r="E21" s="334">
        <v>2929</v>
      </c>
      <c r="F21" s="345"/>
      <c r="G21" s="362">
        <f t="shared" si="5"/>
        <v>2938</v>
      </c>
      <c r="H21" s="362">
        <f t="shared" si="6"/>
        <v>2941</v>
      </c>
      <c r="I21" s="362">
        <f t="shared" si="7"/>
        <v>2929</v>
      </c>
      <c r="K21" s="362"/>
    </row>
    <row r="22" spans="1:11" x14ac:dyDescent="0.25">
      <c r="A22" s="341"/>
      <c r="B22" s="341" t="s">
        <v>333</v>
      </c>
      <c r="C22" s="332">
        <v>3228</v>
      </c>
      <c r="D22" s="333">
        <v>3154</v>
      </c>
      <c r="E22" s="334">
        <v>3394</v>
      </c>
      <c r="F22" s="345"/>
      <c r="G22" s="362">
        <f t="shared" si="5"/>
        <v>3228</v>
      </c>
      <c r="H22" s="362">
        <f t="shared" si="6"/>
        <v>3154</v>
      </c>
      <c r="I22" s="362">
        <f t="shared" si="7"/>
        <v>3394</v>
      </c>
      <c r="K22" s="362"/>
    </row>
    <row r="23" spans="1:11" x14ac:dyDescent="0.25">
      <c r="A23" s="341"/>
      <c r="B23" s="341" t="s">
        <v>334</v>
      </c>
      <c r="C23" s="332">
        <v>3069</v>
      </c>
      <c r="D23" s="333">
        <v>2990</v>
      </c>
      <c r="E23" s="334">
        <v>3232</v>
      </c>
      <c r="F23" s="345"/>
      <c r="G23" s="362">
        <f t="shared" si="5"/>
        <v>3069</v>
      </c>
      <c r="H23" s="362">
        <f t="shared" si="6"/>
        <v>2990</v>
      </c>
      <c r="I23" s="362">
        <f t="shared" si="7"/>
        <v>3232</v>
      </c>
      <c r="K23" s="362"/>
    </row>
    <row r="24" spans="1:11" x14ac:dyDescent="0.25">
      <c r="A24" s="341"/>
      <c r="B24" s="341" t="s">
        <v>335</v>
      </c>
      <c r="C24" s="332">
        <v>3043</v>
      </c>
      <c r="D24" s="333">
        <v>3013</v>
      </c>
      <c r="E24" s="334">
        <v>3161</v>
      </c>
      <c r="F24" s="345"/>
      <c r="G24" s="362">
        <f t="shared" si="5"/>
        <v>3043</v>
      </c>
      <c r="H24" s="362">
        <f t="shared" si="6"/>
        <v>3013</v>
      </c>
      <c r="I24" s="362">
        <f t="shared" si="7"/>
        <v>3161</v>
      </c>
      <c r="K24" s="362"/>
    </row>
    <row r="25" spans="1:11" x14ac:dyDescent="0.25">
      <c r="A25" s="341"/>
      <c r="B25" s="341" t="s">
        <v>336</v>
      </c>
      <c r="C25" s="332">
        <v>3005</v>
      </c>
      <c r="D25" s="333">
        <v>3022</v>
      </c>
      <c r="E25" s="334">
        <v>2927</v>
      </c>
      <c r="F25" s="345"/>
      <c r="G25" s="362">
        <f t="shared" si="5"/>
        <v>3005</v>
      </c>
      <c r="H25" s="362">
        <f t="shared" si="6"/>
        <v>3022</v>
      </c>
      <c r="I25" s="362">
        <f t="shared" si="7"/>
        <v>2927</v>
      </c>
      <c r="K25" s="362"/>
    </row>
    <row r="26" spans="1:11" x14ac:dyDescent="0.25">
      <c r="A26" s="342"/>
      <c r="B26" s="342" t="s">
        <v>337</v>
      </c>
      <c r="C26" s="335">
        <v>2146</v>
      </c>
      <c r="D26" s="336">
        <v>2292</v>
      </c>
      <c r="E26" s="337">
        <v>1757</v>
      </c>
      <c r="F26" s="345"/>
      <c r="G26" s="362">
        <f t="shared" si="5"/>
        <v>2146</v>
      </c>
      <c r="H26" s="362">
        <f t="shared" si="6"/>
        <v>2292</v>
      </c>
      <c r="I26" s="362">
        <f t="shared" si="7"/>
        <v>1757</v>
      </c>
      <c r="K26" s="362"/>
    </row>
    <row r="27" spans="1:11" x14ac:dyDescent="0.25">
      <c r="A27" s="342" t="s">
        <v>339</v>
      </c>
      <c r="B27" s="341" t="s">
        <v>73</v>
      </c>
      <c r="C27" s="332">
        <v>3036.9136521701648</v>
      </c>
      <c r="D27" s="333">
        <v>3084.6596978314847</v>
      </c>
      <c r="E27" s="334">
        <v>2968.0921115931251</v>
      </c>
      <c r="F27" s="345"/>
      <c r="G27" s="362">
        <f t="shared" si="5"/>
        <v>3036.9</v>
      </c>
      <c r="H27" s="362">
        <f t="shared" si="6"/>
        <v>3084.7</v>
      </c>
      <c r="I27" s="362">
        <f t="shared" si="7"/>
        <v>2968.1</v>
      </c>
      <c r="K27" s="362"/>
    </row>
    <row r="28" spans="1:11" x14ac:dyDescent="0.25">
      <c r="A28" s="341"/>
      <c r="B28" s="341" t="s">
        <v>328</v>
      </c>
      <c r="C28" s="332">
        <v>1515.0694272674991</v>
      </c>
      <c r="D28" s="333">
        <v>1571.8469502124631</v>
      </c>
      <c r="E28" s="334">
        <v>1352.5055442152811</v>
      </c>
      <c r="F28" s="345"/>
      <c r="G28" s="362">
        <f t="shared" si="5"/>
        <v>1515.1</v>
      </c>
      <c r="H28" s="362">
        <f t="shared" si="6"/>
        <v>1571.8</v>
      </c>
      <c r="I28" s="362">
        <f t="shared" si="7"/>
        <v>1352.5</v>
      </c>
      <c r="K28" s="362"/>
    </row>
    <row r="29" spans="1:11" x14ac:dyDescent="0.25">
      <c r="A29" s="341"/>
      <c r="B29" s="341" t="s">
        <v>329</v>
      </c>
      <c r="C29" s="332">
        <v>1690.8610895511895</v>
      </c>
      <c r="D29" s="333">
        <v>1750.9081468736015</v>
      </c>
      <c r="E29" s="334">
        <v>1600.0048493529739</v>
      </c>
      <c r="F29" s="345"/>
      <c r="G29" s="362">
        <f t="shared" si="5"/>
        <v>1690.9</v>
      </c>
      <c r="H29" s="362">
        <f t="shared" si="6"/>
        <v>1750.9</v>
      </c>
      <c r="I29" s="362">
        <f t="shared" si="7"/>
        <v>1600</v>
      </c>
      <c r="K29" s="362"/>
    </row>
    <row r="30" spans="1:11" x14ac:dyDescent="0.25">
      <c r="A30" s="341"/>
      <c r="B30" s="341" t="s">
        <v>330</v>
      </c>
      <c r="C30" s="332">
        <v>2333.2272467653675</v>
      </c>
      <c r="D30" s="333">
        <v>2348.288968915218</v>
      </c>
      <c r="E30" s="334">
        <v>2314.5471133139913</v>
      </c>
      <c r="F30" s="345"/>
      <c r="G30" s="362">
        <f t="shared" si="5"/>
        <v>2333.1999999999998</v>
      </c>
      <c r="H30" s="362">
        <f t="shared" si="6"/>
        <v>2348.3000000000002</v>
      </c>
      <c r="I30" s="362">
        <f t="shared" si="7"/>
        <v>2314.5</v>
      </c>
      <c r="K30" s="362"/>
    </row>
    <row r="31" spans="1:11" x14ac:dyDescent="0.25">
      <c r="A31" s="341"/>
      <c r="B31" s="341" t="s">
        <v>331</v>
      </c>
      <c r="C31" s="332">
        <v>3022.1361320070137</v>
      </c>
      <c r="D31" s="333">
        <v>3089.907034673</v>
      </c>
      <c r="E31" s="334">
        <v>2932.1499564214405</v>
      </c>
      <c r="F31" s="345"/>
      <c r="G31" s="362">
        <f t="shared" si="5"/>
        <v>3022.1</v>
      </c>
      <c r="H31" s="362">
        <f t="shared" si="6"/>
        <v>3089.9</v>
      </c>
      <c r="I31" s="362">
        <f t="shared" si="7"/>
        <v>2932.1</v>
      </c>
      <c r="K31" s="362"/>
    </row>
    <row r="32" spans="1:11" x14ac:dyDescent="0.25">
      <c r="A32" s="341"/>
      <c r="B32" s="341" t="s">
        <v>332</v>
      </c>
      <c r="C32" s="332">
        <v>3493.6560513334184</v>
      </c>
      <c r="D32" s="333">
        <v>3531.9786991863316</v>
      </c>
      <c r="E32" s="334">
        <v>3440.9911283280708</v>
      </c>
      <c r="F32" s="345"/>
      <c r="G32" s="362">
        <f t="shared" si="5"/>
        <v>3493.7</v>
      </c>
      <c r="H32" s="362">
        <f t="shared" si="6"/>
        <v>3532</v>
      </c>
      <c r="I32" s="362">
        <f t="shared" si="7"/>
        <v>3441</v>
      </c>
      <c r="K32" s="362"/>
    </row>
    <row r="33" spans="1:11" x14ac:dyDescent="0.25">
      <c r="A33" s="341"/>
      <c r="B33" s="341" t="s">
        <v>333</v>
      </c>
      <c r="C33" s="332">
        <v>3815.3647935432955</v>
      </c>
      <c r="D33" s="333">
        <v>3861.4042546975534</v>
      </c>
      <c r="E33" s="334">
        <v>3752.7643949294829</v>
      </c>
      <c r="F33" s="345"/>
      <c r="G33" s="362">
        <f t="shared" si="5"/>
        <v>3815.4</v>
      </c>
      <c r="H33" s="362">
        <f t="shared" si="6"/>
        <v>3861.4</v>
      </c>
      <c r="I33" s="362">
        <f t="shared" si="7"/>
        <v>3752.8</v>
      </c>
      <c r="K33" s="362"/>
    </row>
    <row r="34" spans="1:11" x14ac:dyDescent="0.25">
      <c r="A34" s="341"/>
      <c r="B34" s="341" t="s">
        <v>334</v>
      </c>
      <c r="C34" s="332">
        <v>3904.6788984728578</v>
      </c>
      <c r="D34" s="333">
        <v>3984.3834103895047</v>
      </c>
      <c r="E34" s="334">
        <v>3793.4794544645201</v>
      </c>
      <c r="F34" s="345"/>
      <c r="G34" s="362">
        <f t="shared" si="5"/>
        <v>3904.7</v>
      </c>
      <c r="H34" s="362">
        <f t="shared" si="6"/>
        <v>3984.4</v>
      </c>
      <c r="I34" s="362">
        <f t="shared" si="7"/>
        <v>3793.5</v>
      </c>
      <c r="K34" s="362"/>
    </row>
    <row r="35" spans="1:11" x14ac:dyDescent="0.25">
      <c r="A35" s="341"/>
      <c r="B35" s="341" t="s">
        <v>335</v>
      </c>
      <c r="C35" s="332">
        <v>3811.367568217855</v>
      </c>
      <c r="D35" s="333">
        <v>3825.6718648734791</v>
      </c>
      <c r="E35" s="334">
        <v>3788.3343642623581</v>
      </c>
      <c r="F35" s="345"/>
      <c r="G35" s="362">
        <f t="shared" si="5"/>
        <v>3811.4</v>
      </c>
      <c r="H35" s="362">
        <f t="shared" si="6"/>
        <v>3825.7</v>
      </c>
      <c r="I35" s="362">
        <f t="shared" si="7"/>
        <v>3788.3</v>
      </c>
      <c r="K35" s="362"/>
    </row>
    <row r="36" spans="1:11" x14ac:dyDescent="0.25">
      <c r="A36" s="341"/>
      <c r="B36" s="341" t="s">
        <v>336</v>
      </c>
      <c r="C36" s="332">
        <v>3857.1749678934671</v>
      </c>
      <c r="D36" s="333">
        <v>3934.3851338057771</v>
      </c>
      <c r="E36" s="334">
        <v>3676.6425656730312</v>
      </c>
      <c r="F36" s="345"/>
      <c r="G36" s="362">
        <f t="shared" si="5"/>
        <v>3857.2</v>
      </c>
      <c r="H36" s="362">
        <f t="shared" si="6"/>
        <v>3934.4</v>
      </c>
      <c r="I36" s="362">
        <f t="shared" si="7"/>
        <v>3676.6</v>
      </c>
      <c r="K36" s="362"/>
    </row>
    <row r="37" spans="1:11" x14ac:dyDescent="0.25">
      <c r="A37" s="343"/>
      <c r="B37" s="343" t="s">
        <v>337</v>
      </c>
      <c r="C37" s="338">
        <v>2786.2102242709448</v>
      </c>
      <c r="D37" s="339">
        <v>2969.9991477487083</v>
      </c>
      <c r="E37" s="340">
        <v>2314.6022259507531</v>
      </c>
      <c r="F37" s="345"/>
      <c r="G37" s="362">
        <f t="shared" si="5"/>
        <v>2786.2</v>
      </c>
      <c r="H37" s="362">
        <f t="shared" si="6"/>
        <v>2970</v>
      </c>
      <c r="I37" s="362">
        <f t="shared" si="7"/>
        <v>2314.6</v>
      </c>
      <c r="K37" s="362"/>
    </row>
    <row r="38" spans="1:11" x14ac:dyDescent="0.25">
      <c r="A38" s="345"/>
      <c r="B38" s="345"/>
      <c r="C38" s="345"/>
      <c r="D38" s="345"/>
      <c r="E38" s="345"/>
      <c r="F38" s="345"/>
    </row>
    <row r="39" spans="1:11" x14ac:dyDescent="0.25">
      <c r="A39" s="357" t="s">
        <v>340</v>
      </c>
      <c r="B39" s="357"/>
      <c r="C39" s="357"/>
      <c r="D39" s="357"/>
      <c r="E39" s="357"/>
      <c r="F39" s="345"/>
    </row>
    <row r="40" spans="1:11" x14ac:dyDescent="0.25">
      <c r="A40" s="346" t="s">
        <v>322</v>
      </c>
      <c r="B40" s="345"/>
      <c r="C40" s="345"/>
      <c r="D40" s="345"/>
      <c r="E40" s="345"/>
      <c r="F40" s="345"/>
    </row>
    <row r="41" spans="1:11" x14ac:dyDescent="0.25">
      <c r="A41" s="347" t="s">
        <v>341</v>
      </c>
      <c r="B41" s="347"/>
      <c r="C41" s="358" t="s">
        <v>324</v>
      </c>
      <c r="D41" s="359"/>
      <c r="E41" s="360"/>
      <c r="F41" s="345"/>
    </row>
    <row r="42" spans="1:11" x14ac:dyDescent="0.25">
      <c r="A42" s="351"/>
      <c r="B42" s="351"/>
      <c r="C42" s="352" t="s">
        <v>73</v>
      </c>
      <c r="D42" s="353" t="s">
        <v>325</v>
      </c>
      <c r="E42" s="354" t="s">
        <v>326</v>
      </c>
      <c r="F42" s="345"/>
    </row>
    <row r="43" spans="1:11" x14ac:dyDescent="0.25">
      <c r="A43" s="355" t="s">
        <v>327</v>
      </c>
      <c r="B43" s="356" t="s">
        <v>73</v>
      </c>
      <c r="C43" s="323">
        <v>9711922.2866550405</v>
      </c>
      <c r="D43" s="324">
        <v>5733922.0558731016</v>
      </c>
      <c r="E43" s="325">
        <v>3978000.2307820255</v>
      </c>
      <c r="F43" s="345"/>
      <c r="G43" s="361">
        <f t="shared" ref="G43:G47" si="8">ROUND(C43/1000,1)</f>
        <v>9711.9</v>
      </c>
      <c r="H43" s="361">
        <f t="shared" ref="H43:H47" si="9">ROUND(D43/1000,1)</f>
        <v>5733.9</v>
      </c>
      <c r="I43" s="361">
        <f t="shared" ref="I43:I47" si="10">ROUND(E43/1000,1)</f>
        <v>3978</v>
      </c>
    </row>
    <row r="44" spans="1:11" x14ac:dyDescent="0.25">
      <c r="A44" s="341"/>
      <c r="B44" s="341" t="s">
        <v>325</v>
      </c>
      <c r="C44" s="326">
        <v>51591.873936061529</v>
      </c>
      <c r="D44" s="327">
        <v>36984.764303834629</v>
      </c>
      <c r="E44" s="328">
        <v>14607.109632226915</v>
      </c>
      <c r="F44" s="345"/>
      <c r="G44" s="361">
        <f t="shared" si="8"/>
        <v>51.6</v>
      </c>
      <c r="H44" s="361">
        <f t="shared" si="9"/>
        <v>37</v>
      </c>
      <c r="I44" s="361">
        <f t="shared" si="10"/>
        <v>14.6</v>
      </c>
    </row>
    <row r="45" spans="1:11" x14ac:dyDescent="0.25">
      <c r="A45" s="341"/>
      <c r="B45" s="341" t="s">
        <v>326</v>
      </c>
      <c r="C45" s="326">
        <v>270307.02138608531</v>
      </c>
      <c r="D45" s="327">
        <v>195226.19196476051</v>
      </c>
      <c r="E45" s="328">
        <v>75080.82942132531</v>
      </c>
      <c r="F45" s="345"/>
      <c r="G45" s="361">
        <f t="shared" si="8"/>
        <v>270.3</v>
      </c>
      <c r="H45" s="361">
        <f t="shared" si="9"/>
        <v>195.2</v>
      </c>
      <c r="I45" s="361">
        <f t="shared" si="10"/>
        <v>75.099999999999994</v>
      </c>
    </row>
    <row r="46" spans="1:11" x14ac:dyDescent="0.25">
      <c r="A46" s="341"/>
      <c r="B46" s="341" t="s">
        <v>342</v>
      </c>
      <c r="C46" s="326">
        <v>5223957.2929721074</v>
      </c>
      <c r="D46" s="327">
        <v>3382953.2856373605</v>
      </c>
      <c r="E46" s="328">
        <v>1841004.0073347273</v>
      </c>
      <c r="F46" s="345"/>
      <c r="G46" s="361">
        <f t="shared" si="8"/>
        <v>5224</v>
      </c>
      <c r="H46" s="361">
        <f t="shared" si="9"/>
        <v>3383</v>
      </c>
      <c r="I46" s="361">
        <f t="shared" si="10"/>
        <v>1841</v>
      </c>
    </row>
    <row r="47" spans="1:11" x14ac:dyDescent="0.25">
      <c r="A47" s="342"/>
      <c r="B47" s="342" t="s">
        <v>343</v>
      </c>
      <c r="C47" s="329">
        <v>4166066.0983609292</v>
      </c>
      <c r="D47" s="330">
        <v>2118757.813967078</v>
      </c>
      <c r="E47" s="331">
        <v>2047308.2843937362</v>
      </c>
      <c r="F47" s="345"/>
      <c r="G47" s="361">
        <f t="shared" si="8"/>
        <v>4166.1000000000004</v>
      </c>
      <c r="H47" s="361">
        <f t="shared" si="9"/>
        <v>2118.8000000000002</v>
      </c>
      <c r="I47" s="361">
        <f t="shared" si="10"/>
        <v>2047.3</v>
      </c>
    </row>
    <row r="48" spans="1:11" x14ac:dyDescent="0.25">
      <c r="A48" s="342" t="s">
        <v>338</v>
      </c>
      <c r="B48" s="341" t="s">
        <v>73</v>
      </c>
      <c r="C48" s="332">
        <v>2250</v>
      </c>
      <c r="D48" s="333">
        <v>2315</v>
      </c>
      <c r="E48" s="334">
        <v>2145</v>
      </c>
      <c r="F48" s="345"/>
      <c r="G48" s="362">
        <f t="shared" ref="G48:G57" si="11">ROUND(C48,1)</f>
        <v>2250</v>
      </c>
      <c r="H48" s="362">
        <f t="shared" ref="H48:H57" si="12">ROUND(D48,1)</f>
        <v>2315</v>
      </c>
      <c r="I48" s="362">
        <f t="shared" ref="I48:I57" si="13">ROUND(E48,1)</f>
        <v>2145</v>
      </c>
    </row>
    <row r="49" spans="1:9" x14ac:dyDescent="0.25">
      <c r="A49" s="341"/>
      <c r="B49" s="341" t="s">
        <v>325</v>
      </c>
      <c r="C49" s="332">
        <v>1315</v>
      </c>
      <c r="D49" s="333">
        <v>1384</v>
      </c>
      <c r="E49" s="334">
        <v>1163</v>
      </c>
      <c r="F49" s="345"/>
      <c r="G49" s="362">
        <f t="shared" si="11"/>
        <v>1315</v>
      </c>
      <c r="H49" s="362">
        <f t="shared" si="12"/>
        <v>1384</v>
      </c>
      <c r="I49" s="362">
        <f t="shared" si="13"/>
        <v>1163</v>
      </c>
    </row>
    <row r="50" spans="1:9" x14ac:dyDescent="0.25">
      <c r="A50" s="341"/>
      <c r="B50" s="341" t="s">
        <v>326</v>
      </c>
      <c r="C50" s="332">
        <v>1448</v>
      </c>
      <c r="D50" s="333">
        <v>1495</v>
      </c>
      <c r="E50" s="334">
        <v>1326</v>
      </c>
      <c r="F50" s="345"/>
      <c r="G50" s="362">
        <f t="shared" si="11"/>
        <v>1448</v>
      </c>
      <c r="H50" s="362">
        <f t="shared" si="12"/>
        <v>1495</v>
      </c>
      <c r="I50" s="362">
        <f t="shared" si="13"/>
        <v>1326</v>
      </c>
    </row>
    <row r="51" spans="1:9" x14ac:dyDescent="0.25">
      <c r="A51" s="341"/>
      <c r="B51" s="341" t="s">
        <v>342</v>
      </c>
      <c r="C51" s="332">
        <v>1797</v>
      </c>
      <c r="D51" s="333">
        <v>1865</v>
      </c>
      <c r="E51" s="334">
        <v>1661</v>
      </c>
      <c r="F51" s="345"/>
      <c r="G51" s="362">
        <f t="shared" si="11"/>
        <v>1797</v>
      </c>
      <c r="H51" s="362">
        <f t="shared" si="12"/>
        <v>1865</v>
      </c>
      <c r="I51" s="362">
        <f t="shared" si="13"/>
        <v>1661</v>
      </c>
    </row>
    <row r="52" spans="1:9" x14ac:dyDescent="0.25">
      <c r="A52" s="342"/>
      <c r="B52" s="342" t="s">
        <v>343</v>
      </c>
      <c r="C52" s="335">
        <v>3794</v>
      </c>
      <c r="D52" s="336">
        <v>3945</v>
      </c>
      <c r="E52" s="337">
        <v>3607</v>
      </c>
      <c r="F52" s="345"/>
      <c r="G52" s="362">
        <f t="shared" si="11"/>
        <v>3794</v>
      </c>
      <c r="H52" s="362">
        <f t="shared" si="12"/>
        <v>3945</v>
      </c>
      <c r="I52" s="362">
        <f t="shared" si="13"/>
        <v>3607</v>
      </c>
    </row>
    <row r="53" spans="1:9" x14ac:dyDescent="0.25">
      <c r="A53" s="342" t="s">
        <v>339</v>
      </c>
      <c r="B53" s="341" t="s">
        <v>73</v>
      </c>
      <c r="C53" s="332">
        <v>3036.9136521701648</v>
      </c>
      <c r="D53" s="333">
        <v>3084.6596978314847</v>
      </c>
      <c r="E53" s="334">
        <v>2968.0921115931251</v>
      </c>
      <c r="F53" s="345"/>
      <c r="G53" s="362">
        <f t="shared" si="11"/>
        <v>3036.9</v>
      </c>
      <c r="H53" s="362">
        <f t="shared" si="12"/>
        <v>3084.7</v>
      </c>
      <c r="I53" s="362">
        <f t="shared" si="13"/>
        <v>2968.1</v>
      </c>
    </row>
    <row r="54" spans="1:9" x14ac:dyDescent="0.25">
      <c r="A54" s="341"/>
      <c r="B54" s="341" t="s">
        <v>325</v>
      </c>
      <c r="C54" s="332">
        <v>1454.3807334038486</v>
      </c>
      <c r="D54" s="333">
        <v>1523.326525751969</v>
      </c>
      <c r="E54" s="334">
        <v>1279.812051170469</v>
      </c>
      <c r="F54" s="345"/>
      <c r="G54" s="362">
        <f t="shared" si="11"/>
        <v>1454.4</v>
      </c>
      <c r="H54" s="362">
        <f t="shared" si="12"/>
        <v>1523.3</v>
      </c>
      <c r="I54" s="362">
        <f t="shared" si="13"/>
        <v>1279.8</v>
      </c>
    </row>
    <row r="55" spans="1:9" x14ac:dyDescent="0.25">
      <c r="A55" s="341"/>
      <c r="B55" s="341" t="s">
        <v>326</v>
      </c>
      <c r="C55" s="332">
        <v>1583.9166010792781</v>
      </c>
      <c r="D55" s="333">
        <v>1631.7306151269061</v>
      </c>
      <c r="E55" s="334">
        <v>1459.5899526256994</v>
      </c>
      <c r="F55" s="345"/>
      <c r="G55" s="362">
        <f t="shared" si="11"/>
        <v>1583.9</v>
      </c>
      <c r="H55" s="362">
        <f t="shared" si="12"/>
        <v>1631.7</v>
      </c>
      <c r="I55" s="362">
        <f t="shared" si="13"/>
        <v>1459.6</v>
      </c>
    </row>
    <row r="56" spans="1:9" x14ac:dyDescent="0.25">
      <c r="A56" s="341"/>
      <c r="B56" s="341" t="s">
        <v>342</v>
      </c>
      <c r="C56" s="332">
        <v>2169.1967326575468</v>
      </c>
      <c r="D56" s="333">
        <v>2266.5266348879809</v>
      </c>
      <c r="E56" s="334">
        <v>1990.3473052639292</v>
      </c>
      <c r="F56" s="345"/>
      <c r="G56" s="362">
        <f t="shared" si="11"/>
        <v>2169.1999999999998</v>
      </c>
      <c r="H56" s="362">
        <f t="shared" si="12"/>
        <v>2266.5</v>
      </c>
      <c r="I56" s="362">
        <f t="shared" si="13"/>
        <v>1990.3</v>
      </c>
    </row>
    <row r="57" spans="1:9" x14ac:dyDescent="0.25">
      <c r="A57" s="343"/>
      <c r="B57" s="343" t="s">
        <v>343</v>
      </c>
      <c r="C57" s="338">
        <v>4238.8430396326357</v>
      </c>
      <c r="D57" s="339">
        <v>4552.0767212676783</v>
      </c>
      <c r="E57" s="340">
        <v>3914.6777365266507</v>
      </c>
      <c r="F57" s="345"/>
      <c r="G57" s="362">
        <f t="shared" si="11"/>
        <v>4238.8</v>
      </c>
      <c r="H57" s="362">
        <f t="shared" si="12"/>
        <v>4552.1000000000004</v>
      </c>
      <c r="I57" s="362">
        <f t="shared" si="13"/>
        <v>3914.7</v>
      </c>
    </row>
    <row r="58" spans="1:9" x14ac:dyDescent="0.25">
      <c r="A58" s="345"/>
      <c r="B58" s="345"/>
      <c r="C58" s="345"/>
      <c r="D58" s="345"/>
      <c r="E58" s="345"/>
      <c r="F58" s="345"/>
    </row>
    <row r="59" spans="1:9" x14ac:dyDescent="0.25">
      <c r="A59" s="357" t="s">
        <v>344</v>
      </c>
      <c r="B59" s="357"/>
      <c r="C59" s="357"/>
      <c r="D59" s="357"/>
      <c r="E59" s="357"/>
      <c r="F59" s="345"/>
    </row>
    <row r="60" spans="1:9" x14ac:dyDescent="0.25">
      <c r="A60" s="346" t="s">
        <v>322</v>
      </c>
      <c r="B60" s="345"/>
      <c r="C60" s="345"/>
      <c r="D60" s="345"/>
      <c r="E60" s="345"/>
      <c r="F60" s="345"/>
    </row>
    <row r="61" spans="1:9" x14ac:dyDescent="0.25">
      <c r="A61" s="347" t="s">
        <v>345</v>
      </c>
      <c r="B61" s="347"/>
      <c r="C61" s="358" t="s">
        <v>324</v>
      </c>
      <c r="D61" s="359"/>
      <c r="E61" s="360"/>
      <c r="F61" s="345"/>
    </row>
    <row r="62" spans="1:9" x14ac:dyDescent="0.25">
      <c r="A62" s="351"/>
      <c r="B62" s="351"/>
      <c r="C62" s="352" t="s">
        <v>73</v>
      </c>
      <c r="D62" s="353" t="s">
        <v>325</v>
      </c>
      <c r="E62" s="354" t="s">
        <v>326</v>
      </c>
      <c r="F62" s="345"/>
    </row>
    <row r="63" spans="1:9" x14ac:dyDescent="0.25">
      <c r="A63" s="355" t="s">
        <v>327</v>
      </c>
      <c r="B63" s="356" t="s">
        <v>73</v>
      </c>
      <c r="C63" s="323">
        <v>9711922.2866550405</v>
      </c>
      <c r="D63" s="324">
        <v>5733922.0558731016</v>
      </c>
      <c r="E63" s="325">
        <v>3978000.2307820255</v>
      </c>
      <c r="F63" s="345"/>
      <c r="G63" s="361">
        <f t="shared" ref="G63:G68" si="14">ROUND(C63/1000,1)</f>
        <v>9711.9</v>
      </c>
      <c r="H63" s="361">
        <f t="shared" ref="H63:H68" si="15">ROUND(D63/1000,1)</f>
        <v>5733.9</v>
      </c>
      <c r="I63" s="361">
        <f t="shared" ref="I63:I68" si="16">ROUND(E63/1000,1)</f>
        <v>3978</v>
      </c>
    </row>
    <row r="64" spans="1:9" x14ac:dyDescent="0.25">
      <c r="A64" s="341"/>
      <c r="B64" s="341" t="s">
        <v>325</v>
      </c>
      <c r="C64" s="326">
        <v>147733.68681846099</v>
      </c>
      <c r="D64" s="327">
        <v>107396.17691118237</v>
      </c>
      <c r="E64" s="328">
        <v>40337.509907278647</v>
      </c>
      <c r="F64" s="345"/>
      <c r="G64" s="361">
        <f t="shared" si="14"/>
        <v>147.69999999999999</v>
      </c>
      <c r="H64" s="361">
        <f t="shared" si="15"/>
        <v>107.4</v>
      </c>
      <c r="I64" s="361">
        <f t="shared" si="16"/>
        <v>40.299999999999997</v>
      </c>
    </row>
    <row r="65" spans="1:9" x14ac:dyDescent="0.25">
      <c r="A65" s="341"/>
      <c r="B65" s="341" t="s">
        <v>326</v>
      </c>
      <c r="C65" s="326">
        <v>5472068.0592531944</v>
      </c>
      <c r="D65" s="327">
        <v>3536795.3405823456</v>
      </c>
      <c r="E65" s="328">
        <v>1935272.7186708306</v>
      </c>
      <c r="F65" s="345"/>
      <c r="G65" s="361">
        <f t="shared" si="14"/>
        <v>5472.1</v>
      </c>
      <c r="H65" s="361">
        <f t="shared" si="15"/>
        <v>3536.8</v>
      </c>
      <c r="I65" s="361">
        <f t="shared" si="16"/>
        <v>1935.3</v>
      </c>
    </row>
    <row r="66" spans="1:9" x14ac:dyDescent="0.25">
      <c r="A66" s="341"/>
      <c r="B66" s="341" t="s">
        <v>342</v>
      </c>
      <c r="C66" s="326">
        <v>672910.3741749234</v>
      </c>
      <c r="D66" s="327">
        <v>461612.48835744348</v>
      </c>
      <c r="E66" s="328">
        <v>211297.88581748129</v>
      </c>
      <c r="F66" s="345"/>
      <c r="G66" s="361">
        <f t="shared" si="14"/>
        <v>672.9</v>
      </c>
      <c r="H66" s="361">
        <f t="shared" si="15"/>
        <v>461.6</v>
      </c>
      <c r="I66" s="361">
        <f t="shared" si="16"/>
        <v>211.3</v>
      </c>
    </row>
    <row r="67" spans="1:9" x14ac:dyDescent="0.25">
      <c r="A67" s="341"/>
      <c r="B67" s="341" t="s">
        <v>343</v>
      </c>
      <c r="C67" s="326">
        <v>1448446.7684341192</v>
      </c>
      <c r="D67" s="327">
        <v>628129.17283951293</v>
      </c>
      <c r="E67" s="328">
        <v>820317.59559459717</v>
      </c>
      <c r="F67" s="345"/>
      <c r="G67" s="361">
        <f t="shared" si="14"/>
        <v>1448.4</v>
      </c>
      <c r="H67" s="361">
        <f t="shared" si="15"/>
        <v>628.1</v>
      </c>
      <c r="I67" s="361">
        <f t="shared" si="16"/>
        <v>820.3</v>
      </c>
    </row>
    <row r="68" spans="1:9" x14ac:dyDescent="0.25">
      <c r="A68" s="342"/>
      <c r="B68" s="342" t="s">
        <v>346</v>
      </c>
      <c r="C68" s="329">
        <v>1970763.3979743784</v>
      </c>
      <c r="D68" s="330">
        <v>999988.8771825775</v>
      </c>
      <c r="E68" s="331">
        <v>970774.52079179708</v>
      </c>
      <c r="F68" s="345"/>
      <c r="G68" s="361">
        <f t="shared" si="14"/>
        <v>1970.8</v>
      </c>
      <c r="H68" s="361">
        <f t="shared" si="15"/>
        <v>1000</v>
      </c>
      <c r="I68" s="361">
        <f t="shared" si="16"/>
        <v>970.8</v>
      </c>
    </row>
    <row r="69" spans="1:9" x14ac:dyDescent="0.25">
      <c r="A69" s="342" t="s">
        <v>338</v>
      </c>
      <c r="B69" s="341" t="s">
        <v>73</v>
      </c>
      <c r="C69" s="332">
        <v>2250</v>
      </c>
      <c r="D69" s="333">
        <v>2315</v>
      </c>
      <c r="E69" s="334">
        <v>2145</v>
      </c>
      <c r="F69" s="345"/>
      <c r="G69" s="362">
        <f t="shared" ref="G69:G80" si="17">ROUND(C69,1)</f>
        <v>2250</v>
      </c>
      <c r="H69" s="362">
        <f t="shared" ref="H69:H80" si="18">ROUND(D69,1)</f>
        <v>2315</v>
      </c>
      <c r="I69" s="362">
        <f t="shared" ref="I69:I80" si="19">ROUND(E69,1)</f>
        <v>2145</v>
      </c>
    </row>
    <row r="70" spans="1:9" x14ac:dyDescent="0.25">
      <c r="A70" s="341"/>
      <c r="B70" s="341" t="s">
        <v>325</v>
      </c>
      <c r="C70" s="332">
        <v>1332</v>
      </c>
      <c r="D70" s="333">
        <v>1392</v>
      </c>
      <c r="E70" s="334">
        <v>1240</v>
      </c>
      <c r="F70" s="345"/>
      <c r="G70" s="362">
        <f t="shared" si="17"/>
        <v>1332</v>
      </c>
      <c r="H70" s="362">
        <f t="shared" si="18"/>
        <v>1392</v>
      </c>
      <c r="I70" s="362">
        <f t="shared" si="19"/>
        <v>1240</v>
      </c>
    </row>
    <row r="71" spans="1:9" x14ac:dyDescent="0.25">
      <c r="A71" s="341"/>
      <c r="B71" s="341" t="s">
        <v>326</v>
      </c>
      <c r="C71" s="332">
        <v>1787</v>
      </c>
      <c r="D71" s="333">
        <v>1857</v>
      </c>
      <c r="E71" s="334">
        <v>1654</v>
      </c>
      <c r="F71" s="345"/>
      <c r="G71" s="362">
        <f t="shared" si="17"/>
        <v>1787</v>
      </c>
      <c r="H71" s="362">
        <f t="shared" si="18"/>
        <v>1857</v>
      </c>
      <c r="I71" s="362">
        <f t="shared" si="19"/>
        <v>1654</v>
      </c>
    </row>
    <row r="72" spans="1:9" x14ac:dyDescent="0.25">
      <c r="A72" s="341"/>
      <c r="B72" s="341" t="s">
        <v>342</v>
      </c>
      <c r="C72" s="332">
        <v>2286</v>
      </c>
      <c r="D72" s="333">
        <v>2349</v>
      </c>
      <c r="E72" s="334">
        <v>2104</v>
      </c>
      <c r="F72" s="345"/>
      <c r="G72" s="362">
        <f t="shared" si="17"/>
        <v>2286</v>
      </c>
      <c r="H72" s="362">
        <f t="shared" si="18"/>
        <v>2349</v>
      </c>
      <c r="I72" s="362">
        <f t="shared" si="19"/>
        <v>2104</v>
      </c>
    </row>
    <row r="73" spans="1:9" x14ac:dyDescent="0.25">
      <c r="A73" s="341"/>
      <c r="B73" s="341" t="s">
        <v>343</v>
      </c>
      <c r="C73" s="332">
        <v>3094</v>
      </c>
      <c r="D73" s="333">
        <v>3147</v>
      </c>
      <c r="E73" s="334">
        <v>3044</v>
      </c>
      <c r="F73" s="345"/>
      <c r="G73" s="362">
        <f t="shared" si="17"/>
        <v>3094</v>
      </c>
      <c r="H73" s="362">
        <f t="shared" si="18"/>
        <v>3147</v>
      </c>
      <c r="I73" s="362">
        <f t="shared" si="19"/>
        <v>3044</v>
      </c>
    </row>
    <row r="74" spans="1:9" x14ac:dyDescent="0.25">
      <c r="A74" s="342"/>
      <c r="B74" s="342" t="s">
        <v>346</v>
      </c>
      <c r="C74" s="335">
        <v>5221</v>
      </c>
      <c r="D74" s="336">
        <v>5747</v>
      </c>
      <c r="E74" s="337">
        <v>4755</v>
      </c>
      <c r="F74" s="345"/>
      <c r="G74" s="362">
        <f t="shared" si="17"/>
        <v>5221</v>
      </c>
      <c r="H74" s="362">
        <f t="shared" si="18"/>
        <v>5747</v>
      </c>
      <c r="I74" s="362">
        <f t="shared" si="19"/>
        <v>4755</v>
      </c>
    </row>
    <row r="75" spans="1:9" x14ac:dyDescent="0.25">
      <c r="A75" s="342" t="s">
        <v>339</v>
      </c>
      <c r="B75" s="341" t="s">
        <v>73</v>
      </c>
      <c r="C75" s="332">
        <v>3036.9136521701648</v>
      </c>
      <c r="D75" s="333">
        <v>3084.6596978314847</v>
      </c>
      <c r="E75" s="334">
        <v>2968.0921115931251</v>
      </c>
      <c r="F75" s="345"/>
      <c r="G75" s="362">
        <f t="shared" si="17"/>
        <v>3036.9</v>
      </c>
      <c r="H75" s="362">
        <f t="shared" si="18"/>
        <v>3084.7</v>
      </c>
      <c r="I75" s="362">
        <f t="shared" si="19"/>
        <v>2968.1</v>
      </c>
    </row>
    <row r="76" spans="1:9" x14ac:dyDescent="0.25">
      <c r="A76" s="341"/>
      <c r="B76" s="341" t="s">
        <v>325</v>
      </c>
      <c r="C76" s="332">
        <v>1494.3739184927163</v>
      </c>
      <c r="D76" s="333">
        <v>1545.4696178193228</v>
      </c>
      <c r="E76" s="334">
        <v>1358.3347138691724</v>
      </c>
      <c r="F76" s="345"/>
      <c r="G76" s="362">
        <f t="shared" si="17"/>
        <v>1494.4</v>
      </c>
      <c r="H76" s="362">
        <f t="shared" si="18"/>
        <v>1545.5</v>
      </c>
      <c r="I76" s="362">
        <f t="shared" si="19"/>
        <v>1358.3</v>
      </c>
    </row>
    <row r="77" spans="1:9" x14ac:dyDescent="0.25">
      <c r="A77" s="341"/>
      <c r="B77" s="341" t="s">
        <v>326</v>
      </c>
      <c r="C77" s="332">
        <v>2152.2824370920885</v>
      </c>
      <c r="D77" s="333">
        <v>2247.3678637568355</v>
      </c>
      <c r="E77" s="334">
        <v>1978.5096707317487</v>
      </c>
      <c r="F77" s="345"/>
      <c r="G77" s="362">
        <f t="shared" si="17"/>
        <v>2152.3000000000002</v>
      </c>
      <c r="H77" s="362">
        <f t="shared" si="18"/>
        <v>2247.4</v>
      </c>
      <c r="I77" s="362">
        <f t="shared" si="19"/>
        <v>1978.5</v>
      </c>
    </row>
    <row r="78" spans="1:9" x14ac:dyDescent="0.25">
      <c r="A78" s="341"/>
      <c r="B78" s="341" t="s">
        <v>342</v>
      </c>
      <c r="C78" s="332">
        <v>2627.5914275418654</v>
      </c>
      <c r="D78" s="333">
        <v>2732.1500075959925</v>
      </c>
      <c r="E78" s="334">
        <v>2399.1672474741367</v>
      </c>
      <c r="F78" s="345"/>
      <c r="G78" s="362">
        <f t="shared" si="17"/>
        <v>2627.6</v>
      </c>
      <c r="H78" s="362">
        <f t="shared" si="18"/>
        <v>2732.2</v>
      </c>
      <c r="I78" s="362">
        <f t="shared" si="19"/>
        <v>2399.1999999999998</v>
      </c>
    </row>
    <row r="79" spans="1:9" x14ac:dyDescent="0.25">
      <c r="A79" s="341"/>
      <c r="B79" s="341" t="s">
        <v>343</v>
      </c>
      <c r="C79" s="332">
        <v>3356.279675516008</v>
      </c>
      <c r="D79" s="333">
        <v>3504.3669128660426</v>
      </c>
      <c r="E79" s="334">
        <v>3242.8871134104243</v>
      </c>
      <c r="F79" s="345"/>
      <c r="G79" s="362">
        <f t="shared" si="17"/>
        <v>3356.3</v>
      </c>
      <c r="H79" s="362">
        <f t="shared" si="18"/>
        <v>3504.4</v>
      </c>
      <c r="I79" s="362">
        <f t="shared" si="19"/>
        <v>3242.9</v>
      </c>
    </row>
    <row r="80" spans="1:9" x14ac:dyDescent="0.25">
      <c r="A80" s="343"/>
      <c r="B80" s="343" t="s">
        <v>346</v>
      </c>
      <c r="C80" s="338">
        <v>5513.8724743476159</v>
      </c>
      <c r="D80" s="339">
        <v>6110.4188698594307</v>
      </c>
      <c r="E80" s="340">
        <v>4899.3736927472537</v>
      </c>
      <c r="F80" s="345"/>
      <c r="G80" s="362">
        <f t="shared" si="17"/>
        <v>5513.9</v>
      </c>
      <c r="H80" s="362">
        <f t="shared" si="18"/>
        <v>6110.4</v>
      </c>
      <c r="I80" s="362">
        <f t="shared" si="19"/>
        <v>4899.3999999999996</v>
      </c>
    </row>
    <row r="81" spans="1:9" x14ac:dyDescent="0.25">
      <c r="A81" s="345"/>
      <c r="B81" s="345"/>
      <c r="C81" s="345"/>
      <c r="D81" s="345"/>
      <c r="E81" s="345"/>
      <c r="F81" s="345"/>
    </row>
    <row r="82" spans="1:9" x14ac:dyDescent="0.25">
      <c r="A82" s="357" t="s">
        <v>347</v>
      </c>
      <c r="B82" s="357"/>
      <c r="C82" s="357"/>
      <c r="D82" s="357"/>
      <c r="E82" s="357"/>
      <c r="F82" s="345"/>
    </row>
    <row r="83" spans="1:9" x14ac:dyDescent="0.25">
      <c r="A83" s="346" t="s">
        <v>322</v>
      </c>
      <c r="B83" s="345"/>
      <c r="C83" s="345"/>
      <c r="D83" s="345"/>
      <c r="E83" s="345"/>
      <c r="F83" s="345"/>
    </row>
    <row r="84" spans="1:9" x14ac:dyDescent="0.25">
      <c r="A84" s="347" t="s">
        <v>348</v>
      </c>
      <c r="B84" s="347"/>
      <c r="C84" s="358" t="s">
        <v>324</v>
      </c>
      <c r="D84" s="359"/>
      <c r="E84" s="360"/>
      <c r="F84" s="345"/>
    </row>
    <row r="85" spans="1:9" x14ac:dyDescent="0.25">
      <c r="A85" s="351"/>
      <c r="B85" s="351"/>
      <c r="C85" s="352" t="s">
        <v>73</v>
      </c>
      <c r="D85" s="353" t="s">
        <v>325</v>
      </c>
      <c r="E85" s="354" t="s">
        <v>326</v>
      </c>
      <c r="F85" s="345"/>
    </row>
    <row r="86" spans="1:9" x14ac:dyDescent="0.25">
      <c r="A86" s="355" t="s">
        <v>327</v>
      </c>
      <c r="B86" s="356" t="s">
        <v>73</v>
      </c>
      <c r="C86" s="323">
        <v>9711922.2866550405</v>
      </c>
      <c r="D86" s="324">
        <v>5733922.0558731016</v>
      </c>
      <c r="E86" s="325">
        <v>3978000.2307820255</v>
      </c>
      <c r="F86" s="345"/>
      <c r="G86" s="361">
        <f t="shared" ref="G86:G88" si="20">ROUND(C86/1000,1)</f>
        <v>9711.9</v>
      </c>
      <c r="H86" s="361">
        <f t="shared" ref="H86:H88" si="21">ROUND(D86/1000,1)</f>
        <v>5733.9</v>
      </c>
      <c r="I86" s="361">
        <f t="shared" ref="I86:I88" si="22">ROUND(E86/1000,1)</f>
        <v>3978</v>
      </c>
    </row>
    <row r="87" spans="1:9" x14ac:dyDescent="0.25">
      <c r="A87" s="341"/>
      <c r="B87" s="341" t="s">
        <v>325</v>
      </c>
      <c r="C87" s="326">
        <v>8273886.4650312895</v>
      </c>
      <c r="D87" s="327">
        <v>4819830.9287308622</v>
      </c>
      <c r="E87" s="328">
        <v>3454055.536300288</v>
      </c>
      <c r="F87" s="345"/>
      <c r="G87" s="361">
        <f t="shared" si="20"/>
        <v>8273.9</v>
      </c>
      <c r="H87" s="361">
        <f t="shared" si="21"/>
        <v>4819.8</v>
      </c>
      <c r="I87" s="361">
        <f t="shared" si="22"/>
        <v>3454.1</v>
      </c>
    </row>
    <row r="88" spans="1:9" x14ac:dyDescent="0.25">
      <c r="A88" s="342"/>
      <c r="B88" s="342" t="s">
        <v>326</v>
      </c>
      <c r="C88" s="329">
        <v>1438035.8216240047</v>
      </c>
      <c r="D88" s="330">
        <v>914091.12714225426</v>
      </c>
      <c r="E88" s="331">
        <v>523944.69448174664</v>
      </c>
      <c r="F88" s="345"/>
      <c r="G88" s="361">
        <f t="shared" si="20"/>
        <v>1438</v>
      </c>
      <c r="H88" s="361">
        <f t="shared" si="21"/>
        <v>914.1</v>
      </c>
      <c r="I88" s="361">
        <f t="shared" si="22"/>
        <v>523.9</v>
      </c>
    </row>
    <row r="89" spans="1:9" x14ac:dyDescent="0.25">
      <c r="A89" s="342" t="s">
        <v>338</v>
      </c>
      <c r="B89" s="341" t="s">
        <v>73</v>
      </c>
      <c r="C89" s="332">
        <v>2250</v>
      </c>
      <c r="D89" s="333">
        <v>2315</v>
      </c>
      <c r="E89" s="334">
        <v>2145</v>
      </c>
      <c r="F89" s="345"/>
      <c r="G89" s="362">
        <f t="shared" ref="G89:G94" si="23">ROUND(C89,1)</f>
        <v>2250</v>
      </c>
      <c r="H89" s="362">
        <f t="shared" ref="H89:H94" si="24">ROUND(D89,1)</f>
        <v>2315</v>
      </c>
      <c r="I89" s="362">
        <f t="shared" ref="I89:I94" si="25">ROUND(E89,1)</f>
        <v>2145</v>
      </c>
    </row>
    <row r="90" spans="1:9" x14ac:dyDescent="0.25">
      <c r="A90" s="341"/>
      <c r="B90" s="341" t="s">
        <v>325</v>
      </c>
      <c r="C90" s="332">
        <v>2438</v>
      </c>
      <c r="D90" s="333">
        <v>2522</v>
      </c>
      <c r="E90" s="334">
        <v>2302</v>
      </c>
      <c r="F90" s="345"/>
      <c r="G90" s="362">
        <f t="shared" si="23"/>
        <v>2438</v>
      </c>
      <c r="H90" s="362">
        <f t="shared" si="24"/>
        <v>2522</v>
      </c>
      <c r="I90" s="362">
        <f t="shared" si="25"/>
        <v>2302</v>
      </c>
    </row>
    <row r="91" spans="1:9" x14ac:dyDescent="0.25">
      <c r="A91" s="342"/>
      <c r="B91" s="342" t="s">
        <v>326</v>
      </c>
      <c r="C91" s="335">
        <v>1520</v>
      </c>
      <c r="D91" s="336">
        <v>1542</v>
      </c>
      <c r="E91" s="337">
        <v>1480</v>
      </c>
      <c r="F91" s="345"/>
      <c r="G91" s="362">
        <f t="shared" si="23"/>
        <v>1520</v>
      </c>
      <c r="H91" s="362">
        <f t="shared" si="24"/>
        <v>1542</v>
      </c>
      <c r="I91" s="362">
        <f t="shared" si="25"/>
        <v>1480</v>
      </c>
    </row>
    <row r="92" spans="1:9" x14ac:dyDescent="0.25">
      <c r="A92" s="342" t="s">
        <v>339</v>
      </c>
      <c r="B92" s="341" t="s">
        <v>73</v>
      </c>
      <c r="C92" s="332">
        <v>3036.9136521701648</v>
      </c>
      <c r="D92" s="333">
        <v>3084.6596978314847</v>
      </c>
      <c r="E92" s="334">
        <v>2968.0921115931251</v>
      </c>
      <c r="F92" s="345"/>
      <c r="G92" s="362">
        <f t="shared" si="23"/>
        <v>3036.9</v>
      </c>
      <c r="H92" s="362">
        <f t="shared" si="24"/>
        <v>3084.7</v>
      </c>
      <c r="I92" s="362">
        <f t="shared" si="25"/>
        <v>2968.1</v>
      </c>
    </row>
    <row r="93" spans="1:9" x14ac:dyDescent="0.25">
      <c r="A93" s="341"/>
      <c r="B93" s="341" t="s">
        <v>325</v>
      </c>
      <c r="C93" s="332">
        <v>3188.2038752785061</v>
      </c>
      <c r="D93" s="333">
        <v>3265.2501126581587</v>
      </c>
      <c r="E93" s="334">
        <v>3080.6926225026773</v>
      </c>
      <c r="F93" s="345"/>
      <c r="G93" s="362">
        <f t="shared" si="23"/>
        <v>3188.2</v>
      </c>
      <c r="H93" s="362">
        <f t="shared" si="24"/>
        <v>3265.3</v>
      </c>
      <c r="I93" s="362">
        <f t="shared" si="25"/>
        <v>3080.7</v>
      </c>
    </row>
    <row r="94" spans="1:9" x14ac:dyDescent="0.25">
      <c r="A94" s="343"/>
      <c r="B94" s="343" t="s">
        <v>326</v>
      </c>
      <c r="C94" s="338">
        <v>2166.4498497776103</v>
      </c>
      <c r="D94" s="339">
        <v>2132.4403392046397</v>
      </c>
      <c r="E94" s="340">
        <v>2225.7839592373093</v>
      </c>
      <c r="F94" s="345"/>
      <c r="G94" s="362">
        <f t="shared" si="23"/>
        <v>2166.4</v>
      </c>
      <c r="H94" s="362">
        <f t="shared" si="24"/>
        <v>2132.4</v>
      </c>
      <c r="I94" s="362">
        <f t="shared" si="25"/>
        <v>2225.8000000000002</v>
      </c>
    </row>
    <row r="95" spans="1:9" x14ac:dyDescent="0.25">
      <c r="A95" s="345"/>
      <c r="B95" s="345"/>
      <c r="C95" s="345"/>
      <c r="D95" s="345"/>
      <c r="E95" s="345"/>
      <c r="F95" s="345"/>
    </row>
    <row r="96" spans="1:9" x14ac:dyDescent="0.25">
      <c r="A96" s="357" t="s">
        <v>349</v>
      </c>
      <c r="B96" s="357"/>
      <c r="C96" s="357"/>
      <c r="D96" s="357"/>
      <c r="E96" s="357"/>
      <c r="F96" s="345"/>
    </row>
    <row r="97" spans="1:9" x14ac:dyDescent="0.25">
      <c r="A97" s="346" t="s">
        <v>322</v>
      </c>
      <c r="B97" s="345"/>
      <c r="C97" s="345"/>
      <c r="D97" s="345"/>
      <c r="E97" s="345"/>
      <c r="F97" s="345"/>
    </row>
    <row r="98" spans="1:9" x14ac:dyDescent="0.25">
      <c r="A98" s="347" t="s">
        <v>350</v>
      </c>
      <c r="B98" s="347"/>
      <c r="C98" s="358" t="s">
        <v>324</v>
      </c>
      <c r="D98" s="359"/>
      <c r="E98" s="360"/>
      <c r="F98" s="345"/>
    </row>
    <row r="99" spans="1:9" x14ac:dyDescent="0.25">
      <c r="A99" s="351"/>
      <c r="B99" s="351"/>
      <c r="C99" s="352" t="s">
        <v>73</v>
      </c>
      <c r="D99" s="353" t="s">
        <v>325</v>
      </c>
      <c r="E99" s="354" t="s">
        <v>326</v>
      </c>
      <c r="F99" s="345"/>
    </row>
    <row r="100" spans="1:9" x14ac:dyDescent="0.25">
      <c r="A100" s="355" t="s">
        <v>327</v>
      </c>
      <c r="B100" s="356" t="s">
        <v>73</v>
      </c>
      <c r="C100" s="323">
        <v>9711922.2866550405</v>
      </c>
      <c r="D100" s="324">
        <v>5733922.0558731016</v>
      </c>
      <c r="E100" s="325">
        <v>3978000.2307820255</v>
      </c>
      <c r="F100" s="345"/>
      <c r="G100" s="361">
        <f t="shared" ref="G100:G116" si="26">ROUND(C100/1000,1)</f>
        <v>9711.9</v>
      </c>
      <c r="H100" s="361">
        <f t="shared" ref="H100:H116" si="27">ROUND(D100/1000,1)</f>
        <v>5733.9</v>
      </c>
      <c r="I100" s="361">
        <f t="shared" ref="I100:I116" si="28">ROUND(E100/1000,1)</f>
        <v>3978</v>
      </c>
    </row>
    <row r="101" spans="1:9" x14ac:dyDescent="0.25">
      <c r="A101" s="341"/>
      <c r="B101" s="341" t="s">
        <v>351</v>
      </c>
      <c r="C101" s="326">
        <v>1169244.0068096749</v>
      </c>
      <c r="D101" s="327">
        <v>733333.77264202468</v>
      </c>
      <c r="E101" s="328">
        <v>435910.23416766268</v>
      </c>
      <c r="F101" s="345"/>
      <c r="G101" s="361">
        <f t="shared" si="26"/>
        <v>1169.2</v>
      </c>
      <c r="H101" s="361">
        <f t="shared" si="27"/>
        <v>733.3</v>
      </c>
      <c r="I101" s="361">
        <f t="shared" si="28"/>
        <v>435.9</v>
      </c>
    </row>
    <row r="102" spans="1:9" x14ac:dyDescent="0.25">
      <c r="A102" s="341"/>
      <c r="B102" s="341" t="s">
        <v>352</v>
      </c>
      <c r="C102" s="326">
        <v>622831.34056166932</v>
      </c>
      <c r="D102" s="327">
        <v>368370.7484176291</v>
      </c>
      <c r="E102" s="328">
        <v>254460.59214404001</v>
      </c>
      <c r="F102" s="345"/>
      <c r="G102" s="361">
        <f t="shared" si="26"/>
        <v>622.79999999999995</v>
      </c>
      <c r="H102" s="361">
        <f t="shared" si="27"/>
        <v>368.4</v>
      </c>
      <c r="I102" s="361">
        <f t="shared" si="28"/>
        <v>254.5</v>
      </c>
    </row>
    <row r="103" spans="1:9" x14ac:dyDescent="0.25">
      <c r="A103" s="341"/>
      <c r="B103" s="341" t="s">
        <v>353</v>
      </c>
      <c r="C103" s="326">
        <v>440845.26584897359</v>
      </c>
      <c r="D103" s="327">
        <v>297922.88768894895</v>
      </c>
      <c r="E103" s="328">
        <v>142922.37816002895</v>
      </c>
      <c r="F103" s="345"/>
      <c r="G103" s="361">
        <f t="shared" si="26"/>
        <v>440.8</v>
      </c>
      <c r="H103" s="361">
        <f t="shared" si="27"/>
        <v>297.89999999999998</v>
      </c>
      <c r="I103" s="361">
        <f t="shared" si="28"/>
        <v>142.9</v>
      </c>
    </row>
    <row r="104" spans="1:9" x14ac:dyDescent="0.25">
      <c r="A104" s="341"/>
      <c r="B104" s="341" t="s">
        <v>328</v>
      </c>
      <c r="C104" s="326">
        <v>345860.98124728294</v>
      </c>
      <c r="D104" s="327">
        <v>182504.19364656895</v>
      </c>
      <c r="E104" s="328">
        <v>163356.78760071183</v>
      </c>
      <c r="F104" s="345"/>
      <c r="G104" s="361">
        <f t="shared" si="26"/>
        <v>345.9</v>
      </c>
      <c r="H104" s="361">
        <f t="shared" si="27"/>
        <v>182.5</v>
      </c>
      <c r="I104" s="361">
        <f t="shared" si="28"/>
        <v>163.4</v>
      </c>
    </row>
    <row r="105" spans="1:9" x14ac:dyDescent="0.25">
      <c r="A105" s="341"/>
      <c r="B105" s="341" t="s">
        <v>329</v>
      </c>
      <c r="C105" s="326">
        <v>326633.00883399433</v>
      </c>
      <c r="D105" s="327">
        <v>188612.06300645354</v>
      </c>
      <c r="E105" s="328">
        <v>138020.9458275373</v>
      </c>
      <c r="F105" s="345"/>
      <c r="G105" s="361">
        <f t="shared" si="26"/>
        <v>326.60000000000002</v>
      </c>
      <c r="H105" s="361">
        <f t="shared" si="27"/>
        <v>188.6</v>
      </c>
      <c r="I105" s="361">
        <f t="shared" si="28"/>
        <v>138</v>
      </c>
    </row>
    <row r="106" spans="1:9" x14ac:dyDescent="0.25">
      <c r="A106" s="341"/>
      <c r="B106" s="341" t="s">
        <v>330</v>
      </c>
      <c r="C106" s="326">
        <v>449694.81799498864</v>
      </c>
      <c r="D106" s="327">
        <v>264338.01967921801</v>
      </c>
      <c r="E106" s="328">
        <v>185356.79831578021</v>
      </c>
      <c r="F106" s="345"/>
      <c r="G106" s="361">
        <f t="shared" si="26"/>
        <v>449.7</v>
      </c>
      <c r="H106" s="361">
        <f t="shared" si="27"/>
        <v>264.3</v>
      </c>
      <c r="I106" s="361">
        <f t="shared" si="28"/>
        <v>185.4</v>
      </c>
    </row>
    <row r="107" spans="1:9" x14ac:dyDescent="0.25">
      <c r="A107" s="341"/>
      <c r="B107" s="341" t="s">
        <v>331</v>
      </c>
      <c r="C107" s="326">
        <v>600238.39405967179</v>
      </c>
      <c r="D107" s="327">
        <v>332360.51303235436</v>
      </c>
      <c r="E107" s="328">
        <v>267877.88102731603</v>
      </c>
      <c r="F107" s="345"/>
      <c r="G107" s="361">
        <f t="shared" si="26"/>
        <v>600.20000000000005</v>
      </c>
      <c r="H107" s="361">
        <f t="shared" si="27"/>
        <v>332.4</v>
      </c>
      <c r="I107" s="361">
        <f t="shared" si="28"/>
        <v>267.89999999999998</v>
      </c>
    </row>
    <row r="108" spans="1:9" x14ac:dyDescent="0.25">
      <c r="A108" s="341"/>
      <c r="B108" s="341" t="s">
        <v>332</v>
      </c>
      <c r="C108" s="326">
        <v>753584.75045212661</v>
      </c>
      <c r="D108" s="327">
        <v>427296.74252545845</v>
      </c>
      <c r="E108" s="328">
        <v>326288.00792665326</v>
      </c>
      <c r="F108" s="345"/>
      <c r="G108" s="361">
        <f t="shared" si="26"/>
        <v>753.6</v>
      </c>
      <c r="H108" s="361">
        <f t="shared" si="27"/>
        <v>427.3</v>
      </c>
      <c r="I108" s="361">
        <f t="shared" si="28"/>
        <v>326.3</v>
      </c>
    </row>
    <row r="109" spans="1:9" x14ac:dyDescent="0.25">
      <c r="A109" s="341"/>
      <c r="B109" s="341" t="s">
        <v>333</v>
      </c>
      <c r="C109" s="326">
        <v>76251.695021901091</v>
      </c>
      <c r="D109" s="327">
        <v>45075.194375713007</v>
      </c>
      <c r="E109" s="328">
        <v>31176.500646187571</v>
      </c>
      <c r="F109" s="345"/>
      <c r="G109" s="361">
        <f t="shared" si="26"/>
        <v>76.3</v>
      </c>
      <c r="H109" s="361">
        <f t="shared" si="27"/>
        <v>45.1</v>
      </c>
      <c r="I109" s="361">
        <f t="shared" si="28"/>
        <v>31.2</v>
      </c>
    </row>
    <row r="110" spans="1:9" x14ac:dyDescent="0.25">
      <c r="A110" s="341"/>
      <c r="B110" s="341" t="s">
        <v>334</v>
      </c>
      <c r="C110" s="326">
        <v>2304580.6635215208</v>
      </c>
      <c r="D110" s="327">
        <v>1332960.1407127175</v>
      </c>
      <c r="E110" s="328">
        <v>971620.52280875808</v>
      </c>
      <c r="F110" s="345"/>
      <c r="G110" s="361">
        <f t="shared" si="26"/>
        <v>2304.6</v>
      </c>
      <c r="H110" s="361">
        <f t="shared" si="27"/>
        <v>1333</v>
      </c>
      <c r="I110" s="361">
        <f t="shared" si="28"/>
        <v>971.6</v>
      </c>
    </row>
    <row r="111" spans="1:9" x14ac:dyDescent="0.25">
      <c r="A111" s="341"/>
      <c r="B111" s="341" t="s">
        <v>335</v>
      </c>
      <c r="C111" s="326">
        <v>334600.71150254604</v>
      </c>
      <c r="D111" s="327">
        <v>210174.34303619646</v>
      </c>
      <c r="E111" s="328">
        <v>124426.36846635424</v>
      </c>
      <c r="F111" s="345"/>
      <c r="G111" s="361">
        <f t="shared" si="26"/>
        <v>334.6</v>
      </c>
      <c r="H111" s="361">
        <f t="shared" si="27"/>
        <v>210.2</v>
      </c>
      <c r="I111" s="361">
        <f t="shared" si="28"/>
        <v>124.4</v>
      </c>
    </row>
    <row r="112" spans="1:9" x14ac:dyDescent="0.25">
      <c r="A112" s="341"/>
      <c r="B112" s="341" t="s">
        <v>336</v>
      </c>
      <c r="C112" s="326">
        <v>753087.07748472504</v>
      </c>
      <c r="D112" s="327">
        <v>464001.04336513608</v>
      </c>
      <c r="E112" s="328">
        <v>289086.03411960002</v>
      </c>
      <c r="F112" s="345"/>
      <c r="G112" s="361">
        <f t="shared" si="26"/>
        <v>753.1</v>
      </c>
      <c r="H112" s="361">
        <f t="shared" si="27"/>
        <v>464</v>
      </c>
      <c r="I112" s="361">
        <f t="shared" si="28"/>
        <v>289.10000000000002</v>
      </c>
    </row>
    <row r="113" spans="1:9" x14ac:dyDescent="0.25">
      <c r="A113" s="341"/>
      <c r="B113" s="341" t="s">
        <v>337</v>
      </c>
      <c r="C113" s="326">
        <v>853167.92757565388</v>
      </c>
      <c r="D113" s="327">
        <v>520812.63757830707</v>
      </c>
      <c r="E113" s="328">
        <v>332355.28999734204</v>
      </c>
      <c r="F113" s="345"/>
      <c r="G113" s="361">
        <f t="shared" si="26"/>
        <v>853.2</v>
      </c>
      <c r="H113" s="361">
        <f t="shared" si="27"/>
        <v>520.79999999999995</v>
      </c>
      <c r="I113" s="361">
        <f t="shared" si="28"/>
        <v>332.4</v>
      </c>
    </row>
    <row r="114" spans="1:9" x14ac:dyDescent="0.25">
      <c r="A114" s="341"/>
      <c r="B114" s="341" t="s">
        <v>354</v>
      </c>
      <c r="C114" s="326">
        <v>612780.51310006937</v>
      </c>
      <c r="D114" s="327">
        <v>330343.54002602934</v>
      </c>
      <c r="E114" s="328">
        <v>282436.97307402891</v>
      </c>
      <c r="F114" s="345"/>
      <c r="G114" s="361">
        <f t="shared" si="26"/>
        <v>612.79999999999995</v>
      </c>
      <c r="H114" s="361">
        <f t="shared" si="27"/>
        <v>330.3</v>
      </c>
      <c r="I114" s="361">
        <f t="shared" si="28"/>
        <v>282.39999999999998</v>
      </c>
    </row>
    <row r="115" spans="1:9" x14ac:dyDescent="0.25">
      <c r="A115" s="341"/>
      <c r="B115" s="341" t="s">
        <v>355</v>
      </c>
      <c r="C115" s="326">
        <v>35083.0232250845</v>
      </c>
      <c r="D115" s="327">
        <v>20710.378913041746</v>
      </c>
      <c r="E115" s="328">
        <v>14372.644312042781</v>
      </c>
      <c r="F115" s="345"/>
      <c r="G115" s="361">
        <f t="shared" si="26"/>
        <v>35.1</v>
      </c>
      <c r="H115" s="361">
        <f t="shared" si="27"/>
        <v>20.7</v>
      </c>
      <c r="I115" s="361">
        <f t="shared" si="28"/>
        <v>14.4</v>
      </c>
    </row>
    <row r="116" spans="1:9" x14ac:dyDescent="0.25">
      <c r="A116" s="342"/>
      <c r="B116" s="342" t="s">
        <v>356</v>
      </c>
      <c r="C116" s="329">
        <v>33438.109415134735</v>
      </c>
      <c r="D116" s="330">
        <v>15105.837227177233</v>
      </c>
      <c r="E116" s="331">
        <v>18332.272187957689</v>
      </c>
      <c r="F116" s="345"/>
      <c r="G116" s="361">
        <f t="shared" si="26"/>
        <v>33.4</v>
      </c>
      <c r="H116" s="361">
        <f t="shared" si="27"/>
        <v>15.1</v>
      </c>
      <c r="I116" s="361">
        <f t="shared" si="28"/>
        <v>18.3</v>
      </c>
    </row>
    <row r="117" spans="1:9" x14ac:dyDescent="0.25">
      <c r="A117" s="342"/>
      <c r="B117" s="342"/>
      <c r="C117" s="329"/>
      <c r="D117" s="330"/>
      <c r="E117" s="331"/>
      <c r="F117" s="345"/>
      <c r="G117" s="361"/>
      <c r="H117" s="361"/>
      <c r="I117" s="361"/>
    </row>
    <row r="118" spans="1:9" x14ac:dyDescent="0.25">
      <c r="A118" s="342" t="s">
        <v>338</v>
      </c>
      <c r="B118" s="341" t="s">
        <v>73</v>
      </c>
      <c r="C118" s="332">
        <v>2250</v>
      </c>
      <c r="D118" s="333">
        <v>2315</v>
      </c>
      <c r="E118" s="334">
        <v>2145</v>
      </c>
      <c r="F118" s="345"/>
      <c r="G118" s="362">
        <f t="shared" ref="G118:G152" si="29">ROUND(C118,1)</f>
        <v>2250</v>
      </c>
      <c r="H118" s="362">
        <f t="shared" ref="H118:H152" si="30">ROUND(D118,1)</f>
        <v>2315</v>
      </c>
      <c r="I118" s="362">
        <f t="shared" ref="I118:I152" si="31">ROUND(E118,1)</f>
        <v>2145</v>
      </c>
    </row>
    <row r="119" spans="1:9" x14ac:dyDescent="0.25">
      <c r="A119" s="341"/>
      <c r="B119" s="341" t="s">
        <v>351</v>
      </c>
      <c r="C119" s="332">
        <v>2184</v>
      </c>
      <c r="D119" s="333">
        <v>2232</v>
      </c>
      <c r="E119" s="334">
        <v>2071</v>
      </c>
      <c r="F119" s="345"/>
      <c r="G119" s="362">
        <f t="shared" si="29"/>
        <v>2184</v>
      </c>
      <c r="H119" s="362">
        <f t="shared" si="30"/>
        <v>2232</v>
      </c>
      <c r="I119" s="362">
        <f t="shared" si="31"/>
        <v>2071</v>
      </c>
    </row>
    <row r="120" spans="1:9" x14ac:dyDescent="0.25">
      <c r="A120" s="341"/>
      <c r="B120" s="341" t="s">
        <v>352</v>
      </c>
      <c r="C120" s="332">
        <v>1757</v>
      </c>
      <c r="D120" s="333">
        <v>1716</v>
      </c>
      <c r="E120" s="334">
        <v>1803</v>
      </c>
      <c r="F120" s="345"/>
      <c r="G120" s="362">
        <f t="shared" si="29"/>
        <v>1757</v>
      </c>
      <c r="H120" s="362">
        <f t="shared" si="30"/>
        <v>1716</v>
      </c>
      <c r="I120" s="362">
        <f t="shared" si="31"/>
        <v>1803</v>
      </c>
    </row>
    <row r="121" spans="1:9" x14ac:dyDescent="0.25">
      <c r="A121" s="341"/>
      <c r="B121" s="341" t="s">
        <v>353</v>
      </c>
      <c r="C121" s="332">
        <v>1632</v>
      </c>
      <c r="D121" s="333">
        <v>1580</v>
      </c>
      <c r="E121" s="334">
        <v>1825</v>
      </c>
      <c r="F121" s="345"/>
      <c r="G121" s="362">
        <f t="shared" si="29"/>
        <v>1632</v>
      </c>
      <c r="H121" s="362">
        <f t="shared" si="30"/>
        <v>1580</v>
      </c>
      <c r="I121" s="362">
        <f t="shared" si="31"/>
        <v>1825</v>
      </c>
    </row>
    <row r="122" spans="1:9" x14ac:dyDescent="0.25">
      <c r="A122" s="341"/>
      <c r="B122" s="341" t="s">
        <v>328</v>
      </c>
      <c r="C122" s="332">
        <v>2190</v>
      </c>
      <c r="D122" s="333">
        <v>2263</v>
      </c>
      <c r="E122" s="334">
        <v>2100</v>
      </c>
      <c r="F122" s="345"/>
      <c r="G122" s="362">
        <f t="shared" si="29"/>
        <v>2190</v>
      </c>
      <c r="H122" s="362">
        <f t="shared" si="30"/>
        <v>2263</v>
      </c>
      <c r="I122" s="362">
        <f t="shared" si="31"/>
        <v>2100</v>
      </c>
    </row>
    <row r="123" spans="1:9" x14ac:dyDescent="0.25">
      <c r="A123" s="341"/>
      <c r="B123" s="341" t="s">
        <v>329</v>
      </c>
      <c r="C123" s="332">
        <v>2297</v>
      </c>
      <c r="D123" s="333">
        <v>2361</v>
      </c>
      <c r="E123" s="334">
        <v>2213</v>
      </c>
      <c r="F123" s="345"/>
      <c r="G123" s="362">
        <f t="shared" si="29"/>
        <v>2297</v>
      </c>
      <c r="H123" s="362">
        <f t="shared" si="30"/>
        <v>2361</v>
      </c>
      <c r="I123" s="362">
        <f t="shared" si="31"/>
        <v>2213</v>
      </c>
    </row>
    <row r="124" spans="1:9" x14ac:dyDescent="0.25">
      <c r="A124" s="341"/>
      <c r="B124" s="341" t="s">
        <v>330</v>
      </c>
      <c r="C124" s="332">
        <v>1917</v>
      </c>
      <c r="D124" s="333">
        <v>1902</v>
      </c>
      <c r="E124" s="334">
        <v>1922</v>
      </c>
      <c r="F124" s="345"/>
      <c r="G124" s="362">
        <f t="shared" si="29"/>
        <v>1917</v>
      </c>
      <c r="H124" s="362">
        <f t="shared" si="30"/>
        <v>1902</v>
      </c>
      <c r="I124" s="362">
        <f t="shared" si="31"/>
        <v>1922</v>
      </c>
    </row>
    <row r="125" spans="1:9" x14ac:dyDescent="0.25">
      <c r="A125" s="341"/>
      <c r="B125" s="341" t="s">
        <v>331</v>
      </c>
      <c r="C125" s="332">
        <v>2353</v>
      </c>
      <c r="D125" s="333">
        <v>2422</v>
      </c>
      <c r="E125" s="334">
        <v>2267</v>
      </c>
      <c r="F125" s="345"/>
      <c r="G125" s="362">
        <f t="shared" si="29"/>
        <v>2353</v>
      </c>
      <c r="H125" s="362">
        <f t="shared" si="30"/>
        <v>2422</v>
      </c>
      <c r="I125" s="362">
        <f t="shared" si="31"/>
        <v>2267</v>
      </c>
    </row>
    <row r="126" spans="1:9" x14ac:dyDescent="0.25">
      <c r="A126" s="341"/>
      <c r="B126" s="341" t="s">
        <v>332</v>
      </c>
      <c r="C126" s="332">
        <v>1918</v>
      </c>
      <c r="D126" s="333">
        <v>2008</v>
      </c>
      <c r="E126" s="334">
        <v>1784</v>
      </c>
      <c r="F126" s="345"/>
      <c r="G126" s="362">
        <f t="shared" si="29"/>
        <v>1918</v>
      </c>
      <c r="H126" s="362">
        <f t="shared" si="30"/>
        <v>2008</v>
      </c>
      <c r="I126" s="362">
        <f t="shared" si="31"/>
        <v>1784</v>
      </c>
    </row>
    <row r="127" spans="1:9" x14ac:dyDescent="0.25">
      <c r="A127" s="341"/>
      <c r="B127" s="341" t="s">
        <v>333</v>
      </c>
      <c r="C127" s="332">
        <v>1797</v>
      </c>
      <c r="D127" s="333">
        <v>1772</v>
      </c>
      <c r="E127" s="334">
        <v>1922</v>
      </c>
      <c r="F127" s="345"/>
      <c r="G127" s="362">
        <f t="shared" si="29"/>
        <v>1797</v>
      </c>
      <c r="H127" s="362">
        <f t="shared" si="30"/>
        <v>1772</v>
      </c>
      <c r="I127" s="362">
        <f t="shared" si="31"/>
        <v>1922</v>
      </c>
    </row>
    <row r="128" spans="1:9" x14ac:dyDescent="0.25">
      <c r="A128" s="341"/>
      <c r="B128" s="341" t="s">
        <v>334</v>
      </c>
      <c r="C128" s="332">
        <v>2884</v>
      </c>
      <c r="D128" s="333">
        <v>3149</v>
      </c>
      <c r="E128" s="334">
        <v>2347</v>
      </c>
      <c r="F128" s="345"/>
      <c r="G128" s="362">
        <f t="shared" si="29"/>
        <v>2884</v>
      </c>
      <c r="H128" s="362">
        <f t="shared" si="30"/>
        <v>3149</v>
      </c>
      <c r="I128" s="362">
        <f t="shared" si="31"/>
        <v>2347</v>
      </c>
    </row>
    <row r="129" spans="1:9" x14ac:dyDescent="0.25">
      <c r="A129" s="341"/>
      <c r="B129" s="341" t="s">
        <v>335</v>
      </c>
      <c r="C129" s="332">
        <v>1669</v>
      </c>
      <c r="D129" s="333">
        <v>1692</v>
      </c>
      <c r="E129" s="334">
        <v>1592</v>
      </c>
      <c r="F129" s="345"/>
      <c r="G129" s="362">
        <f t="shared" si="29"/>
        <v>1669</v>
      </c>
      <c r="H129" s="362">
        <f t="shared" si="30"/>
        <v>1692</v>
      </c>
      <c r="I129" s="362">
        <f t="shared" si="31"/>
        <v>1592</v>
      </c>
    </row>
    <row r="130" spans="1:9" x14ac:dyDescent="0.25">
      <c r="A130" s="341"/>
      <c r="B130" s="341" t="s">
        <v>336</v>
      </c>
      <c r="C130" s="332">
        <v>1930</v>
      </c>
      <c r="D130" s="333">
        <v>1930</v>
      </c>
      <c r="E130" s="334">
        <v>1924</v>
      </c>
      <c r="F130" s="345"/>
      <c r="G130" s="362">
        <f t="shared" si="29"/>
        <v>1930</v>
      </c>
      <c r="H130" s="362">
        <f t="shared" si="30"/>
        <v>1930</v>
      </c>
      <c r="I130" s="362">
        <f t="shared" si="31"/>
        <v>1924</v>
      </c>
    </row>
    <row r="131" spans="1:9" x14ac:dyDescent="0.25">
      <c r="A131" s="341"/>
      <c r="B131" s="341" t="s">
        <v>337</v>
      </c>
      <c r="C131" s="332">
        <v>2059</v>
      </c>
      <c r="D131" s="333">
        <v>1964</v>
      </c>
      <c r="E131" s="334">
        <v>2384</v>
      </c>
      <c r="F131" s="345"/>
      <c r="G131" s="362">
        <f t="shared" si="29"/>
        <v>2059</v>
      </c>
      <c r="H131" s="362">
        <f t="shared" si="30"/>
        <v>1964</v>
      </c>
      <c r="I131" s="362">
        <f t="shared" si="31"/>
        <v>2384</v>
      </c>
    </row>
    <row r="132" spans="1:9" x14ac:dyDescent="0.25">
      <c r="A132" s="341"/>
      <c r="B132" s="341" t="s">
        <v>354</v>
      </c>
      <c r="C132" s="332">
        <v>3054</v>
      </c>
      <c r="D132" s="333">
        <v>3255</v>
      </c>
      <c r="E132" s="334">
        <v>2863</v>
      </c>
      <c r="F132" s="345"/>
      <c r="G132" s="362">
        <f t="shared" si="29"/>
        <v>3054</v>
      </c>
      <c r="H132" s="362">
        <f t="shared" si="30"/>
        <v>3255</v>
      </c>
      <c r="I132" s="362">
        <f t="shared" si="31"/>
        <v>2863</v>
      </c>
    </row>
    <row r="133" spans="1:9" x14ac:dyDescent="0.25">
      <c r="A133" s="341"/>
      <c r="B133" s="341" t="s">
        <v>355</v>
      </c>
      <c r="C133" s="332">
        <v>2611</v>
      </c>
      <c r="D133" s="333">
        <v>2794</v>
      </c>
      <c r="E133" s="334">
        <v>2063</v>
      </c>
      <c r="F133" s="345"/>
      <c r="G133" s="362">
        <f t="shared" si="29"/>
        <v>2611</v>
      </c>
      <c r="H133" s="362">
        <f t="shared" si="30"/>
        <v>2794</v>
      </c>
      <c r="I133" s="362">
        <f t="shared" si="31"/>
        <v>2063</v>
      </c>
    </row>
    <row r="134" spans="1:9" x14ac:dyDescent="0.25">
      <c r="A134" s="342"/>
      <c r="B134" s="342" t="s">
        <v>356</v>
      </c>
      <c r="C134" s="335">
        <v>3837</v>
      </c>
      <c r="D134" s="336">
        <v>3835</v>
      </c>
      <c r="E134" s="337">
        <v>3837</v>
      </c>
      <c r="F134" s="345"/>
      <c r="G134" s="362">
        <f t="shared" si="29"/>
        <v>3837</v>
      </c>
      <c r="H134" s="362">
        <f t="shared" si="30"/>
        <v>3835</v>
      </c>
      <c r="I134" s="362">
        <f t="shared" si="31"/>
        <v>3837</v>
      </c>
    </row>
    <row r="135" spans="1:9" x14ac:dyDescent="0.25">
      <c r="A135" s="342"/>
      <c r="B135" s="342"/>
      <c r="C135" s="335"/>
      <c r="D135" s="336"/>
      <c r="E135" s="337"/>
      <c r="F135" s="345"/>
      <c r="G135" s="362"/>
      <c r="H135" s="362"/>
      <c r="I135" s="362"/>
    </row>
    <row r="136" spans="1:9" x14ac:dyDescent="0.25">
      <c r="A136" s="342" t="s">
        <v>339</v>
      </c>
      <c r="B136" s="341" t="s">
        <v>73</v>
      </c>
      <c r="C136" s="332">
        <v>3036.9136521701648</v>
      </c>
      <c r="D136" s="333">
        <v>3084.6596978314847</v>
      </c>
      <c r="E136" s="334">
        <v>2968.0921115931251</v>
      </c>
      <c r="F136" s="345"/>
      <c r="G136" s="362">
        <f t="shared" si="29"/>
        <v>3036.9</v>
      </c>
      <c r="H136" s="362">
        <f t="shared" si="30"/>
        <v>3084.7</v>
      </c>
      <c r="I136" s="362">
        <f t="shared" si="31"/>
        <v>2968.1</v>
      </c>
    </row>
    <row r="137" spans="1:9" x14ac:dyDescent="0.25">
      <c r="A137" s="341"/>
      <c r="B137" s="341" t="s">
        <v>351</v>
      </c>
      <c r="C137" s="332">
        <v>2853.2985446794924</v>
      </c>
      <c r="D137" s="333">
        <v>2887.6909001253598</v>
      </c>
      <c r="E137" s="334">
        <v>2795.440128445357</v>
      </c>
      <c r="F137" s="345"/>
      <c r="G137" s="362">
        <f t="shared" si="29"/>
        <v>2853.3</v>
      </c>
      <c r="H137" s="362">
        <f t="shared" si="30"/>
        <v>2887.7</v>
      </c>
      <c r="I137" s="362">
        <f t="shared" si="31"/>
        <v>2795.4</v>
      </c>
    </row>
    <row r="138" spans="1:9" x14ac:dyDescent="0.25">
      <c r="A138" s="341"/>
      <c r="B138" s="341" t="s">
        <v>352</v>
      </c>
      <c r="C138" s="332">
        <v>2464.998427410153</v>
      </c>
      <c r="D138" s="333">
        <v>2397.7752136939475</v>
      </c>
      <c r="E138" s="334">
        <v>2562.314343163654</v>
      </c>
      <c r="F138" s="345"/>
      <c r="G138" s="362">
        <f t="shared" si="29"/>
        <v>2465</v>
      </c>
      <c r="H138" s="362">
        <f t="shared" si="30"/>
        <v>2397.8000000000002</v>
      </c>
      <c r="I138" s="362">
        <f t="shared" si="31"/>
        <v>2562.3000000000002</v>
      </c>
    </row>
    <row r="139" spans="1:9" x14ac:dyDescent="0.25">
      <c r="A139" s="341"/>
      <c r="B139" s="341" t="s">
        <v>353</v>
      </c>
      <c r="C139" s="332">
        <v>2542.5990084858522</v>
      </c>
      <c r="D139" s="333">
        <v>2383.2822022933683</v>
      </c>
      <c r="E139" s="334">
        <v>2874.6962179592197</v>
      </c>
      <c r="F139" s="345"/>
      <c r="G139" s="362">
        <f t="shared" si="29"/>
        <v>2542.6</v>
      </c>
      <c r="H139" s="362">
        <f t="shared" si="30"/>
        <v>2383.3000000000002</v>
      </c>
      <c r="I139" s="362">
        <f t="shared" si="31"/>
        <v>2874.7</v>
      </c>
    </row>
    <row r="140" spans="1:9" x14ac:dyDescent="0.25">
      <c r="A140" s="341"/>
      <c r="B140" s="341" t="s">
        <v>328</v>
      </c>
      <c r="C140" s="332">
        <v>2937.1013284792775</v>
      </c>
      <c r="D140" s="333">
        <v>2982.1716182514897</v>
      </c>
      <c r="E140" s="334">
        <v>2886.7482515542029</v>
      </c>
      <c r="F140" s="345"/>
      <c r="G140" s="362">
        <f t="shared" si="29"/>
        <v>2937.1</v>
      </c>
      <c r="H140" s="362">
        <f t="shared" si="30"/>
        <v>2982.2</v>
      </c>
      <c r="I140" s="362">
        <f t="shared" si="31"/>
        <v>2886.7</v>
      </c>
    </row>
    <row r="141" spans="1:9" x14ac:dyDescent="0.25">
      <c r="A141" s="341"/>
      <c r="B141" s="341" t="s">
        <v>329</v>
      </c>
      <c r="C141" s="332">
        <v>3045.3372952092004</v>
      </c>
      <c r="D141" s="333">
        <v>3055.400049530007</v>
      </c>
      <c r="E141" s="334">
        <v>3031.5860718670219</v>
      </c>
      <c r="F141" s="345"/>
      <c r="G141" s="362">
        <f t="shared" si="29"/>
        <v>3045.3</v>
      </c>
      <c r="H141" s="362">
        <f t="shared" si="30"/>
        <v>3055.4</v>
      </c>
      <c r="I141" s="362">
        <f t="shared" si="31"/>
        <v>3031.6</v>
      </c>
    </row>
    <row r="142" spans="1:9" x14ac:dyDescent="0.25">
      <c r="A142" s="341"/>
      <c r="B142" s="341" t="s">
        <v>330</v>
      </c>
      <c r="C142" s="332">
        <v>2708.0726286326935</v>
      </c>
      <c r="D142" s="333">
        <v>2670.8511972827173</v>
      </c>
      <c r="E142" s="334">
        <v>2761.1542503594223</v>
      </c>
      <c r="F142" s="345"/>
      <c r="G142" s="362">
        <f t="shared" si="29"/>
        <v>2708.1</v>
      </c>
      <c r="H142" s="362">
        <f t="shared" si="30"/>
        <v>2670.9</v>
      </c>
      <c r="I142" s="362">
        <f t="shared" si="31"/>
        <v>2761.2</v>
      </c>
    </row>
    <row r="143" spans="1:9" x14ac:dyDescent="0.25">
      <c r="A143" s="341"/>
      <c r="B143" s="341" t="s">
        <v>331</v>
      </c>
      <c r="C143" s="332">
        <v>3079.6420625900787</v>
      </c>
      <c r="D143" s="333">
        <v>3150.8075525382865</v>
      </c>
      <c r="E143" s="334">
        <v>2991.3458633716891</v>
      </c>
      <c r="F143" s="345"/>
      <c r="G143" s="362">
        <f t="shared" si="29"/>
        <v>3079.6</v>
      </c>
      <c r="H143" s="362">
        <f t="shared" si="30"/>
        <v>3150.8</v>
      </c>
      <c r="I143" s="362">
        <f t="shared" si="31"/>
        <v>2991.3</v>
      </c>
    </row>
    <row r="144" spans="1:9" x14ac:dyDescent="0.25">
      <c r="A144" s="341"/>
      <c r="B144" s="341" t="s">
        <v>332</v>
      </c>
      <c r="C144" s="332">
        <v>2607.635496506608</v>
      </c>
      <c r="D144" s="333">
        <v>2600.4329634235755</v>
      </c>
      <c r="E144" s="334">
        <v>2617.0677123696983</v>
      </c>
      <c r="F144" s="345"/>
      <c r="G144" s="362">
        <f t="shared" si="29"/>
        <v>2607.6</v>
      </c>
      <c r="H144" s="362">
        <f t="shared" si="30"/>
        <v>2600.4</v>
      </c>
      <c r="I144" s="362">
        <f t="shared" si="31"/>
        <v>2617.1</v>
      </c>
    </row>
    <row r="145" spans="1:9" x14ac:dyDescent="0.25">
      <c r="A145" s="341"/>
      <c r="B145" s="341" t="s">
        <v>333</v>
      </c>
      <c r="C145" s="332">
        <v>2587.5278639289463</v>
      </c>
      <c r="D145" s="333">
        <v>2503.3569679271714</v>
      </c>
      <c r="E145" s="334">
        <v>2709.2227116322001</v>
      </c>
      <c r="F145" s="345"/>
      <c r="G145" s="362">
        <f t="shared" si="29"/>
        <v>2587.5</v>
      </c>
      <c r="H145" s="362">
        <f t="shared" si="30"/>
        <v>2503.4</v>
      </c>
      <c r="I145" s="362">
        <f t="shared" si="31"/>
        <v>2709.2</v>
      </c>
    </row>
    <row r="146" spans="1:9" x14ac:dyDescent="0.25">
      <c r="A146" s="341"/>
      <c r="B146" s="341" t="s">
        <v>334</v>
      </c>
      <c r="C146" s="332">
        <v>3543.451927942911</v>
      </c>
      <c r="D146" s="333">
        <v>3816.2071277595874</v>
      </c>
      <c r="E146" s="334">
        <v>3169.260768953493</v>
      </c>
      <c r="F146" s="345"/>
      <c r="G146" s="362">
        <f t="shared" si="29"/>
        <v>3543.5</v>
      </c>
      <c r="H146" s="362">
        <f t="shared" si="30"/>
        <v>3816.2</v>
      </c>
      <c r="I146" s="362">
        <f t="shared" si="31"/>
        <v>3169.3</v>
      </c>
    </row>
    <row r="147" spans="1:9" x14ac:dyDescent="0.25">
      <c r="A147" s="341"/>
      <c r="B147" s="341" t="s">
        <v>335</v>
      </c>
      <c r="C147" s="332">
        <v>2490.0961770961608</v>
      </c>
      <c r="D147" s="333">
        <v>2494.460605971572</v>
      </c>
      <c r="E147" s="334">
        <v>2482.7240181002358</v>
      </c>
      <c r="F147" s="345"/>
      <c r="G147" s="362">
        <f t="shared" si="29"/>
        <v>2490.1</v>
      </c>
      <c r="H147" s="362">
        <f t="shared" si="30"/>
        <v>2494.5</v>
      </c>
      <c r="I147" s="362">
        <f t="shared" si="31"/>
        <v>2482.6999999999998</v>
      </c>
    </row>
    <row r="148" spans="1:9" x14ac:dyDescent="0.25">
      <c r="A148" s="341"/>
      <c r="B148" s="341" t="s">
        <v>336</v>
      </c>
      <c r="C148" s="332">
        <v>2826.0283410503862</v>
      </c>
      <c r="D148" s="333">
        <v>2788.2058638734657</v>
      </c>
      <c r="E148" s="334">
        <v>2886.7357665273244</v>
      </c>
      <c r="F148" s="345"/>
      <c r="G148" s="362">
        <f t="shared" si="29"/>
        <v>2826</v>
      </c>
      <c r="H148" s="362">
        <f t="shared" si="30"/>
        <v>2788.2</v>
      </c>
      <c r="I148" s="362">
        <f t="shared" si="31"/>
        <v>2886.7</v>
      </c>
    </row>
    <row r="149" spans="1:9" x14ac:dyDescent="0.25">
      <c r="A149" s="341"/>
      <c r="B149" s="341" t="s">
        <v>337</v>
      </c>
      <c r="C149" s="332">
        <v>2825.4932944903976</v>
      </c>
      <c r="D149" s="333">
        <v>2721.3267169011469</v>
      </c>
      <c r="E149" s="334">
        <v>2988.726050683943</v>
      </c>
      <c r="F149" s="345"/>
      <c r="G149" s="362">
        <f t="shared" si="29"/>
        <v>2825.5</v>
      </c>
      <c r="H149" s="362">
        <f t="shared" si="30"/>
        <v>2721.3</v>
      </c>
      <c r="I149" s="362">
        <f t="shared" si="31"/>
        <v>2988.7</v>
      </c>
    </row>
    <row r="150" spans="1:9" x14ac:dyDescent="0.25">
      <c r="A150" s="341"/>
      <c r="B150" s="341" t="s">
        <v>354</v>
      </c>
      <c r="C150" s="332">
        <v>4013.1423776027859</v>
      </c>
      <c r="D150" s="333">
        <v>4292.3118957934303</v>
      </c>
      <c r="E150" s="334">
        <v>3686.6205136176332</v>
      </c>
      <c r="F150" s="345"/>
      <c r="G150" s="362">
        <f t="shared" si="29"/>
        <v>4013.1</v>
      </c>
      <c r="H150" s="362">
        <f t="shared" si="30"/>
        <v>4292.3</v>
      </c>
      <c r="I150" s="362">
        <f t="shared" si="31"/>
        <v>3686.6</v>
      </c>
    </row>
    <row r="151" spans="1:9" x14ac:dyDescent="0.25">
      <c r="A151" s="341"/>
      <c r="B151" s="341" t="s">
        <v>355</v>
      </c>
      <c r="C151" s="332">
        <v>3268.2365113472247</v>
      </c>
      <c r="D151" s="333">
        <v>3371.5104093569216</v>
      </c>
      <c r="E151" s="334">
        <v>3119.4231466544375</v>
      </c>
      <c r="F151" s="345"/>
      <c r="G151" s="362">
        <f t="shared" si="29"/>
        <v>3268.2</v>
      </c>
      <c r="H151" s="362">
        <f t="shared" si="30"/>
        <v>3371.5</v>
      </c>
      <c r="I151" s="362">
        <f t="shared" si="31"/>
        <v>3119.4</v>
      </c>
    </row>
    <row r="152" spans="1:9" x14ac:dyDescent="0.25">
      <c r="A152" s="343"/>
      <c r="B152" s="343" t="s">
        <v>356</v>
      </c>
      <c r="C152" s="338">
        <v>4503.749204711683</v>
      </c>
      <c r="D152" s="339">
        <v>4540.1521287221021</v>
      </c>
      <c r="E152" s="340">
        <v>4473.753106079922</v>
      </c>
      <c r="F152" s="345"/>
      <c r="G152" s="362">
        <f t="shared" si="29"/>
        <v>4503.7</v>
      </c>
      <c r="H152" s="362">
        <f t="shared" si="30"/>
        <v>4540.2</v>
      </c>
      <c r="I152" s="362">
        <f t="shared" si="31"/>
        <v>4473.8</v>
      </c>
    </row>
    <row r="153" spans="1:9" x14ac:dyDescent="0.25">
      <c r="A153" s="345"/>
      <c r="B153" s="345"/>
      <c r="C153" s="345"/>
      <c r="D153" s="345"/>
      <c r="E153" s="345"/>
      <c r="F153" s="345"/>
    </row>
    <row r="154" spans="1:9" x14ac:dyDescent="0.25">
      <c r="A154" s="357" t="s">
        <v>357</v>
      </c>
      <c r="B154" s="357"/>
      <c r="C154" s="357"/>
      <c r="D154" s="357"/>
      <c r="E154" s="357"/>
      <c r="F154" s="345"/>
    </row>
    <row r="155" spans="1:9" x14ac:dyDescent="0.25">
      <c r="A155" s="346" t="s">
        <v>322</v>
      </c>
      <c r="B155" s="345"/>
      <c r="C155" s="345"/>
      <c r="D155" s="345"/>
      <c r="E155" s="345"/>
      <c r="F155" s="345"/>
    </row>
    <row r="156" spans="1:9" x14ac:dyDescent="0.25">
      <c r="A156" s="347" t="s">
        <v>358</v>
      </c>
      <c r="B156" s="347"/>
      <c r="C156" s="358" t="s">
        <v>324</v>
      </c>
      <c r="D156" s="359"/>
      <c r="E156" s="360"/>
      <c r="F156" s="345"/>
    </row>
    <row r="157" spans="1:9" x14ac:dyDescent="0.25">
      <c r="A157" s="351"/>
      <c r="B157" s="351"/>
      <c r="C157" s="352" t="s">
        <v>73</v>
      </c>
      <c r="D157" s="353" t="s">
        <v>325</v>
      </c>
      <c r="E157" s="354" t="s">
        <v>326</v>
      </c>
      <c r="F157" s="345"/>
    </row>
    <row r="158" spans="1:9" x14ac:dyDescent="0.25">
      <c r="A158" s="355" t="s">
        <v>327</v>
      </c>
      <c r="B158" s="356" t="s">
        <v>73</v>
      </c>
      <c r="C158" s="323">
        <v>9711922.2866550405</v>
      </c>
      <c r="D158" s="324">
        <v>5733922.0558731016</v>
      </c>
      <c r="E158" s="325">
        <v>3978000.2307820255</v>
      </c>
      <c r="F158" s="345"/>
      <c r="G158" s="361">
        <f t="shared" ref="G158:G167" si="32">ROUND(C158/1000,1)</f>
        <v>9711.9</v>
      </c>
      <c r="H158" s="361">
        <f t="shared" ref="H158:H167" si="33">ROUND(D158/1000,1)</f>
        <v>5733.9</v>
      </c>
      <c r="I158" s="361">
        <f t="shared" ref="I158:I167" si="34">ROUND(E158/1000,1)</f>
        <v>3978</v>
      </c>
    </row>
    <row r="159" spans="1:9" x14ac:dyDescent="0.25">
      <c r="A159" s="341"/>
      <c r="B159" s="341" t="s">
        <v>325</v>
      </c>
      <c r="C159" s="326">
        <v>298017.22199715109</v>
      </c>
      <c r="D159" s="327">
        <v>191828.17454974761</v>
      </c>
      <c r="E159" s="328">
        <v>106189.04744740485</v>
      </c>
      <c r="F159" s="345"/>
      <c r="G159" s="361">
        <f t="shared" si="32"/>
        <v>298</v>
      </c>
      <c r="H159" s="361">
        <f t="shared" si="33"/>
        <v>191.8</v>
      </c>
      <c r="I159" s="361">
        <f t="shared" si="34"/>
        <v>106.2</v>
      </c>
    </row>
    <row r="160" spans="1:9" x14ac:dyDescent="0.25">
      <c r="A160" s="341"/>
      <c r="B160" s="341" t="s">
        <v>326</v>
      </c>
      <c r="C160" s="326">
        <v>1736402.7654429183</v>
      </c>
      <c r="D160" s="327">
        <v>768751.80679768499</v>
      </c>
      <c r="E160" s="328">
        <v>967650.95864522492</v>
      </c>
      <c r="F160" s="345"/>
      <c r="G160" s="361">
        <f t="shared" si="32"/>
        <v>1736.4</v>
      </c>
      <c r="H160" s="361">
        <f t="shared" si="33"/>
        <v>768.8</v>
      </c>
      <c r="I160" s="361">
        <f t="shared" si="34"/>
        <v>967.7</v>
      </c>
    </row>
    <row r="161" spans="1:9" x14ac:dyDescent="0.25">
      <c r="A161" s="341"/>
      <c r="B161" s="341" t="s">
        <v>342</v>
      </c>
      <c r="C161" s="326">
        <v>1448064.0507498647</v>
      </c>
      <c r="D161" s="327">
        <v>1022406.4828774757</v>
      </c>
      <c r="E161" s="328">
        <v>425657.56787238386</v>
      </c>
      <c r="F161" s="345"/>
      <c r="G161" s="361">
        <f t="shared" si="32"/>
        <v>1448.1</v>
      </c>
      <c r="H161" s="361">
        <f t="shared" si="33"/>
        <v>1022.4</v>
      </c>
      <c r="I161" s="361">
        <f t="shared" si="34"/>
        <v>425.7</v>
      </c>
    </row>
    <row r="162" spans="1:9" x14ac:dyDescent="0.25">
      <c r="A162" s="341"/>
      <c r="B162" s="341" t="s">
        <v>343</v>
      </c>
      <c r="C162" s="326">
        <v>1220310.9834766407</v>
      </c>
      <c r="D162" s="327">
        <v>372286.26387171826</v>
      </c>
      <c r="E162" s="328">
        <v>848024.71960491932</v>
      </c>
      <c r="F162" s="345"/>
      <c r="G162" s="361">
        <f t="shared" si="32"/>
        <v>1220.3</v>
      </c>
      <c r="H162" s="361">
        <f t="shared" si="33"/>
        <v>372.3</v>
      </c>
      <c r="I162" s="361">
        <f t="shared" si="34"/>
        <v>848</v>
      </c>
    </row>
    <row r="163" spans="1:9" x14ac:dyDescent="0.25">
      <c r="A163" s="341"/>
      <c r="B163" s="341" t="s">
        <v>346</v>
      </c>
      <c r="C163" s="326">
        <v>2165495.3831018908</v>
      </c>
      <c r="D163" s="327">
        <v>1127241.3581599777</v>
      </c>
      <c r="E163" s="328">
        <v>1038254.0249419207</v>
      </c>
      <c r="F163" s="345"/>
      <c r="G163" s="361">
        <f t="shared" si="32"/>
        <v>2165.5</v>
      </c>
      <c r="H163" s="361">
        <f t="shared" si="33"/>
        <v>1127.2</v>
      </c>
      <c r="I163" s="361">
        <f t="shared" si="34"/>
        <v>1038.3</v>
      </c>
    </row>
    <row r="164" spans="1:9" x14ac:dyDescent="0.25">
      <c r="A164" s="341"/>
      <c r="B164" s="341" t="s">
        <v>359</v>
      </c>
      <c r="C164" s="326">
        <v>76655.641149328789</v>
      </c>
      <c r="D164" s="327">
        <v>68119.83403247672</v>
      </c>
      <c r="E164" s="328">
        <v>8535.8071168520182</v>
      </c>
      <c r="F164" s="345"/>
      <c r="G164" s="361">
        <f t="shared" si="32"/>
        <v>76.7</v>
      </c>
      <c r="H164" s="361">
        <f t="shared" si="33"/>
        <v>68.099999999999994</v>
      </c>
      <c r="I164" s="361">
        <f t="shared" si="34"/>
        <v>8.5</v>
      </c>
    </row>
    <row r="165" spans="1:9" x14ac:dyDescent="0.25">
      <c r="A165" s="341"/>
      <c r="B165" s="341" t="s">
        <v>360</v>
      </c>
      <c r="C165" s="326">
        <v>741331.15242218634</v>
      </c>
      <c r="D165" s="327">
        <v>671632.51126710162</v>
      </c>
      <c r="E165" s="328">
        <v>69698.641155085832</v>
      </c>
      <c r="F165" s="345"/>
      <c r="G165" s="361">
        <f t="shared" si="32"/>
        <v>741.3</v>
      </c>
      <c r="H165" s="361">
        <f t="shared" si="33"/>
        <v>671.6</v>
      </c>
      <c r="I165" s="361">
        <f t="shared" si="34"/>
        <v>69.7</v>
      </c>
    </row>
    <row r="166" spans="1:9" x14ac:dyDescent="0.25">
      <c r="A166" s="341"/>
      <c r="B166" s="341" t="s">
        <v>361</v>
      </c>
      <c r="C166" s="326">
        <v>1238989.1994910638</v>
      </c>
      <c r="D166" s="327">
        <v>932664.05715420889</v>
      </c>
      <c r="E166" s="328">
        <v>306325.1423368596</v>
      </c>
      <c r="F166" s="345"/>
      <c r="G166" s="361">
        <f t="shared" si="32"/>
        <v>1239</v>
      </c>
      <c r="H166" s="361">
        <f t="shared" si="33"/>
        <v>932.7</v>
      </c>
      <c r="I166" s="361">
        <f t="shared" si="34"/>
        <v>306.3</v>
      </c>
    </row>
    <row r="167" spans="1:9" x14ac:dyDescent="0.25">
      <c r="A167" s="342"/>
      <c r="B167" s="342" t="s">
        <v>362</v>
      </c>
      <c r="C167" s="329">
        <v>786655.88882393506</v>
      </c>
      <c r="D167" s="330">
        <v>578991.56716258277</v>
      </c>
      <c r="E167" s="331">
        <v>207664.32166135279</v>
      </c>
      <c r="F167" s="345"/>
      <c r="G167" s="361">
        <f t="shared" si="32"/>
        <v>786.7</v>
      </c>
      <c r="H167" s="361">
        <f t="shared" si="33"/>
        <v>579</v>
      </c>
      <c r="I167" s="361">
        <f t="shared" si="34"/>
        <v>207.7</v>
      </c>
    </row>
    <row r="168" spans="1:9" x14ac:dyDescent="0.25">
      <c r="A168" s="342" t="s">
        <v>338</v>
      </c>
      <c r="B168" s="341" t="s">
        <v>73</v>
      </c>
      <c r="C168" s="332">
        <v>2250</v>
      </c>
      <c r="D168" s="333">
        <v>2315</v>
      </c>
      <c r="E168" s="334">
        <v>2145</v>
      </c>
      <c r="F168" s="345"/>
      <c r="G168" s="362">
        <f t="shared" ref="G168:G187" si="35">ROUND(C168,1)</f>
        <v>2250</v>
      </c>
      <c r="H168" s="362">
        <f t="shared" ref="H168:H187" si="36">ROUND(D168,1)</f>
        <v>2315</v>
      </c>
      <c r="I168" s="362">
        <f t="shared" ref="I168:I187" si="37">ROUND(E168,1)</f>
        <v>2145</v>
      </c>
    </row>
    <row r="169" spans="1:9" x14ac:dyDescent="0.25">
      <c r="A169" s="341"/>
      <c r="B169" s="341" t="s">
        <v>325</v>
      </c>
      <c r="C169" s="332">
        <v>5412</v>
      </c>
      <c r="D169" s="333">
        <v>5948</v>
      </c>
      <c r="E169" s="334">
        <v>4870</v>
      </c>
      <c r="F169" s="345"/>
      <c r="G169" s="362">
        <f t="shared" si="35"/>
        <v>5412</v>
      </c>
      <c r="H169" s="362">
        <f t="shared" si="36"/>
        <v>5948</v>
      </c>
      <c r="I169" s="362">
        <f t="shared" si="37"/>
        <v>4870</v>
      </c>
    </row>
    <row r="170" spans="1:9" x14ac:dyDescent="0.25">
      <c r="A170" s="341"/>
      <c r="B170" s="341" t="s">
        <v>326</v>
      </c>
      <c r="C170" s="332">
        <v>5435</v>
      </c>
      <c r="D170" s="333">
        <v>5993</v>
      </c>
      <c r="E170" s="334">
        <v>4991</v>
      </c>
      <c r="F170" s="345"/>
      <c r="G170" s="362">
        <f t="shared" si="35"/>
        <v>5435</v>
      </c>
      <c r="H170" s="362">
        <f t="shared" si="36"/>
        <v>5993</v>
      </c>
      <c r="I170" s="362">
        <f t="shared" si="37"/>
        <v>4991</v>
      </c>
    </row>
    <row r="171" spans="1:9" x14ac:dyDescent="0.25">
      <c r="A171" s="341"/>
      <c r="B171" s="341" t="s">
        <v>342</v>
      </c>
      <c r="C171" s="332">
        <v>3255</v>
      </c>
      <c r="D171" s="333">
        <v>3290</v>
      </c>
      <c r="E171" s="334">
        <v>3179</v>
      </c>
      <c r="F171" s="345"/>
      <c r="G171" s="362">
        <f t="shared" si="35"/>
        <v>3255</v>
      </c>
      <c r="H171" s="362">
        <f t="shared" si="36"/>
        <v>3290</v>
      </c>
      <c r="I171" s="362">
        <f t="shared" si="37"/>
        <v>3179</v>
      </c>
    </row>
    <row r="172" spans="1:9" x14ac:dyDescent="0.25">
      <c r="A172" s="341"/>
      <c r="B172" s="341" t="s">
        <v>343</v>
      </c>
      <c r="C172" s="332">
        <v>2103</v>
      </c>
      <c r="D172" s="333">
        <v>2572</v>
      </c>
      <c r="E172" s="334">
        <v>1922</v>
      </c>
      <c r="F172" s="345"/>
      <c r="G172" s="362">
        <f t="shared" si="35"/>
        <v>2103</v>
      </c>
      <c r="H172" s="362">
        <f t="shared" si="36"/>
        <v>2572</v>
      </c>
      <c r="I172" s="362">
        <f t="shared" si="37"/>
        <v>1922</v>
      </c>
    </row>
    <row r="173" spans="1:9" x14ac:dyDescent="0.25">
      <c r="A173" s="341"/>
      <c r="B173" s="341" t="s">
        <v>346</v>
      </c>
      <c r="C173" s="332">
        <v>1622</v>
      </c>
      <c r="D173" s="333">
        <v>1785</v>
      </c>
      <c r="E173" s="334">
        <v>1471</v>
      </c>
      <c r="F173" s="345"/>
      <c r="G173" s="362">
        <f t="shared" si="35"/>
        <v>1622</v>
      </c>
      <c r="H173" s="362">
        <f t="shared" si="36"/>
        <v>1785</v>
      </c>
      <c r="I173" s="362">
        <f t="shared" si="37"/>
        <v>1471</v>
      </c>
    </row>
    <row r="174" spans="1:9" x14ac:dyDescent="0.25">
      <c r="A174" s="341"/>
      <c r="B174" s="341" t="s">
        <v>359</v>
      </c>
      <c r="C174" s="332">
        <v>1695</v>
      </c>
      <c r="D174" s="333">
        <v>1740</v>
      </c>
      <c r="E174" s="334">
        <v>1530</v>
      </c>
      <c r="F174" s="345"/>
      <c r="G174" s="362">
        <f t="shared" si="35"/>
        <v>1695</v>
      </c>
      <c r="H174" s="362">
        <f t="shared" si="36"/>
        <v>1740</v>
      </c>
      <c r="I174" s="362">
        <f t="shared" si="37"/>
        <v>1530</v>
      </c>
    </row>
    <row r="175" spans="1:9" x14ac:dyDescent="0.25">
      <c r="A175" s="341"/>
      <c r="B175" s="341" t="s">
        <v>360</v>
      </c>
      <c r="C175" s="332">
        <v>1814</v>
      </c>
      <c r="D175" s="333">
        <v>1833</v>
      </c>
      <c r="E175" s="334">
        <v>1692</v>
      </c>
      <c r="F175" s="345"/>
      <c r="G175" s="362">
        <f t="shared" si="35"/>
        <v>1814</v>
      </c>
      <c r="H175" s="362">
        <f t="shared" si="36"/>
        <v>1833</v>
      </c>
      <c r="I175" s="362">
        <f t="shared" si="37"/>
        <v>1692</v>
      </c>
    </row>
    <row r="176" spans="1:9" x14ac:dyDescent="0.25">
      <c r="A176" s="341"/>
      <c r="B176" s="341" t="s">
        <v>361</v>
      </c>
      <c r="C176" s="332">
        <v>1843</v>
      </c>
      <c r="D176" s="333">
        <v>1892</v>
      </c>
      <c r="E176" s="334">
        <v>1692</v>
      </c>
      <c r="F176" s="345"/>
      <c r="G176" s="362">
        <f t="shared" si="35"/>
        <v>1843</v>
      </c>
      <c r="H176" s="362">
        <f t="shared" si="36"/>
        <v>1892</v>
      </c>
      <c r="I176" s="362">
        <f t="shared" si="37"/>
        <v>1692</v>
      </c>
    </row>
    <row r="177" spans="1:9" x14ac:dyDescent="0.25">
      <c r="A177" s="342"/>
      <c r="B177" s="342" t="s">
        <v>362</v>
      </c>
      <c r="C177" s="335">
        <v>1601</v>
      </c>
      <c r="D177" s="336">
        <v>1587</v>
      </c>
      <c r="E177" s="337">
        <v>1611</v>
      </c>
      <c r="F177" s="345"/>
      <c r="G177" s="362">
        <f t="shared" si="35"/>
        <v>1601</v>
      </c>
      <c r="H177" s="362">
        <f t="shared" si="36"/>
        <v>1587</v>
      </c>
      <c r="I177" s="362">
        <f t="shared" si="37"/>
        <v>1611</v>
      </c>
    </row>
    <row r="178" spans="1:9" x14ac:dyDescent="0.25">
      <c r="A178" s="342" t="s">
        <v>339</v>
      </c>
      <c r="B178" s="341" t="s">
        <v>73</v>
      </c>
      <c r="C178" s="332">
        <v>3036.9136521701648</v>
      </c>
      <c r="D178" s="333">
        <v>3084.6596978314847</v>
      </c>
      <c r="E178" s="334">
        <v>2968.0921115931251</v>
      </c>
      <c r="F178" s="345"/>
      <c r="G178" s="362">
        <f t="shared" si="35"/>
        <v>3036.9</v>
      </c>
      <c r="H178" s="362">
        <f t="shared" si="36"/>
        <v>3084.7</v>
      </c>
      <c r="I178" s="362">
        <f t="shared" si="37"/>
        <v>2968.1</v>
      </c>
    </row>
    <row r="179" spans="1:9" x14ac:dyDescent="0.25">
      <c r="A179" s="341"/>
      <c r="B179" s="341" t="s">
        <v>325</v>
      </c>
      <c r="C179" s="332">
        <v>6296.397082788113</v>
      </c>
      <c r="D179" s="333">
        <v>6848.3523360453728</v>
      </c>
      <c r="E179" s="334">
        <v>5299.3020790126611</v>
      </c>
      <c r="F179" s="345"/>
      <c r="G179" s="362">
        <f t="shared" si="35"/>
        <v>6296.4</v>
      </c>
      <c r="H179" s="362">
        <f t="shared" si="36"/>
        <v>6848.4</v>
      </c>
      <c r="I179" s="362">
        <f t="shared" si="37"/>
        <v>5299.3</v>
      </c>
    </row>
    <row r="180" spans="1:9" x14ac:dyDescent="0.25">
      <c r="A180" s="341"/>
      <c r="B180" s="341" t="s">
        <v>326</v>
      </c>
      <c r="C180" s="332">
        <v>5730.61966847029</v>
      </c>
      <c r="D180" s="333">
        <v>6338.2533631979131</v>
      </c>
      <c r="E180" s="334">
        <v>5247.884136076399</v>
      </c>
      <c r="F180" s="345"/>
      <c r="G180" s="362">
        <f t="shared" si="35"/>
        <v>5730.6</v>
      </c>
      <c r="H180" s="362">
        <f t="shared" si="36"/>
        <v>6338.3</v>
      </c>
      <c r="I180" s="362">
        <f t="shared" si="37"/>
        <v>5247.9</v>
      </c>
    </row>
    <row r="181" spans="1:9" x14ac:dyDescent="0.25">
      <c r="A181" s="341"/>
      <c r="B181" s="341" t="s">
        <v>342</v>
      </c>
      <c r="C181" s="332">
        <v>3491.7615474460458</v>
      </c>
      <c r="D181" s="333">
        <v>3537.0532733079767</v>
      </c>
      <c r="E181" s="334">
        <v>3382.9732687049618</v>
      </c>
      <c r="F181" s="345"/>
      <c r="G181" s="362">
        <f t="shared" si="35"/>
        <v>3491.8</v>
      </c>
      <c r="H181" s="362">
        <f t="shared" si="36"/>
        <v>3537.1</v>
      </c>
      <c r="I181" s="362">
        <f t="shared" si="37"/>
        <v>3383</v>
      </c>
    </row>
    <row r="182" spans="1:9" x14ac:dyDescent="0.25">
      <c r="A182" s="341"/>
      <c r="B182" s="341" t="s">
        <v>343</v>
      </c>
      <c r="C182" s="332">
        <v>2386.4887179075699</v>
      </c>
      <c r="D182" s="333">
        <v>2739.4281027965399</v>
      </c>
      <c r="E182" s="334">
        <v>2231.5469079156301</v>
      </c>
      <c r="F182" s="345"/>
      <c r="G182" s="362">
        <f t="shared" si="35"/>
        <v>2386.5</v>
      </c>
      <c r="H182" s="362">
        <f t="shared" si="36"/>
        <v>2739.4</v>
      </c>
      <c r="I182" s="362">
        <f t="shared" si="37"/>
        <v>2231.5</v>
      </c>
    </row>
    <row r="183" spans="1:9" x14ac:dyDescent="0.25">
      <c r="A183" s="341"/>
      <c r="B183" s="341" t="s">
        <v>346</v>
      </c>
      <c r="C183" s="332">
        <v>1943.544622058115</v>
      </c>
      <c r="D183" s="333">
        <v>2134.4514248481873</v>
      </c>
      <c r="E183" s="334">
        <v>1736.2754581643087</v>
      </c>
      <c r="F183" s="345"/>
      <c r="G183" s="362">
        <f t="shared" si="35"/>
        <v>1943.5</v>
      </c>
      <c r="H183" s="362">
        <f t="shared" si="36"/>
        <v>2134.5</v>
      </c>
      <c r="I183" s="362">
        <f t="shared" si="37"/>
        <v>1736.3</v>
      </c>
    </row>
    <row r="184" spans="1:9" x14ac:dyDescent="0.25">
      <c r="A184" s="341"/>
      <c r="B184" s="341" t="s">
        <v>359</v>
      </c>
      <c r="C184" s="332">
        <v>1852.7694027390153</v>
      </c>
      <c r="D184" s="333">
        <v>1867.9287523167545</v>
      </c>
      <c r="E184" s="334">
        <v>1731.7905236313788</v>
      </c>
      <c r="F184" s="345"/>
      <c r="G184" s="362">
        <f t="shared" si="35"/>
        <v>1852.8</v>
      </c>
      <c r="H184" s="362">
        <f t="shared" si="36"/>
        <v>1867.9</v>
      </c>
      <c r="I184" s="362">
        <f t="shared" si="37"/>
        <v>1731.8</v>
      </c>
    </row>
    <row r="185" spans="1:9" x14ac:dyDescent="0.25">
      <c r="A185" s="341"/>
      <c r="B185" s="341" t="s">
        <v>360</v>
      </c>
      <c r="C185" s="332">
        <v>1992.9699657357257</v>
      </c>
      <c r="D185" s="333">
        <v>2001.0925421397046</v>
      </c>
      <c r="E185" s="334">
        <v>1914.698907681264</v>
      </c>
      <c r="F185" s="345"/>
      <c r="G185" s="362">
        <f t="shared" si="35"/>
        <v>1993</v>
      </c>
      <c r="H185" s="362">
        <f t="shared" si="36"/>
        <v>2001.1</v>
      </c>
      <c r="I185" s="362">
        <f t="shared" si="37"/>
        <v>1914.7</v>
      </c>
    </row>
    <row r="186" spans="1:9" x14ac:dyDescent="0.25">
      <c r="A186" s="341"/>
      <c r="B186" s="341" t="s">
        <v>361</v>
      </c>
      <c r="C186" s="332">
        <v>2013.4621279226926</v>
      </c>
      <c r="D186" s="333">
        <v>2098.8863526743708</v>
      </c>
      <c r="E186" s="334">
        <v>1753.3721352163677</v>
      </c>
      <c r="F186" s="345"/>
      <c r="G186" s="362">
        <f t="shared" si="35"/>
        <v>2013.5</v>
      </c>
      <c r="H186" s="362">
        <f t="shared" si="36"/>
        <v>2098.9</v>
      </c>
      <c r="I186" s="362">
        <f t="shared" si="37"/>
        <v>1753.4</v>
      </c>
    </row>
    <row r="187" spans="1:9" x14ac:dyDescent="0.25">
      <c r="A187" s="343"/>
      <c r="B187" s="343" t="s">
        <v>362</v>
      </c>
      <c r="C187" s="338">
        <v>1748.8553057358301</v>
      </c>
      <c r="D187" s="339">
        <v>1778.8694029687085</v>
      </c>
      <c r="E187" s="340">
        <v>1665.1726150607658</v>
      </c>
      <c r="F187" s="345"/>
      <c r="G187" s="362">
        <f t="shared" si="35"/>
        <v>1748.9</v>
      </c>
      <c r="H187" s="362">
        <f t="shared" si="36"/>
        <v>1778.9</v>
      </c>
      <c r="I187" s="362">
        <f t="shared" si="37"/>
        <v>1665.2</v>
      </c>
    </row>
    <row r="188" spans="1:9" x14ac:dyDescent="0.25">
      <c r="A188" s="345"/>
      <c r="B188" s="345"/>
      <c r="C188" s="345"/>
      <c r="D188" s="345"/>
      <c r="E188" s="345"/>
      <c r="F188" s="345"/>
    </row>
    <row r="189" spans="1:9" x14ac:dyDescent="0.25">
      <c r="A189" s="357" t="s">
        <v>363</v>
      </c>
      <c r="B189" s="357"/>
      <c r="C189" s="357"/>
      <c r="D189" s="357"/>
      <c r="E189" s="357"/>
      <c r="F189" s="345"/>
    </row>
    <row r="190" spans="1:9" x14ac:dyDescent="0.25">
      <c r="A190" s="346" t="s">
        <v>322</v>
      </c>
      <c r="B190" s="345"/>
      <c r="C190" s="345"/>
      <c r="D190" s="345"/>
      <c r="E190" s="345"/>
      <c r="F190" s="345"/>
    </row>
    <row r="191" spans="1:9" x14ac:dyDescent="0.25">
      <c r="A191" s="347" t="s">
        <v>364</v>
      </c>
      <c r="B191" s="347"/>
      <c r="C191" s="358" t="s">
        <v>324</v>
      </c>
      <c r="D191" s="359"/>
      <c r="E191" s="360"/>
      <c r="F191" s="345"/>
    </row>
    <row r="192" spans="1:9" x14ac:dyDescent="0.25">
      <c r="A192" s="351"/>
      <c r="B192" s="351"/>
      <c r="C192" s="352" t="s">
        <v>73</v>
      </c>
      <c r="D192" s="353" t="s">
        <v>325</v>
      </c>
      <c r="E192" s="354" t="s">
        <v>326</v>
      </c>
      <c r="F192" s="345"/>
    </row>
    <row r="193" spans="1:9" x14ac:dyDescent="0.25">
      <c r="A193" s="355" t="s">
        <v>327</v>
      </c>
      <c r="B193" s="356" t="s">
        <v>73</v>
      </c>
      <c r="C193" s="323">
        <v>9711922.2866550405</v>
      </c>
      <c r="D193" s="324">
        <v>5733922.0558731016</v>
      </c>
      <c r="E193" s="325">
        <v>3978000.2307820255</v>
      </c>
      <c r="F193" s="345"/>
      <c r="G193" s="361">
        <f t="shared" ref="G193:G196" si="38">ROUND(C193/1000,1)</f>
        <v>9711.9</v>
      </c>
      <c r="H193" s="361">
        <f t="shared" ref="H193:H196" si="39">ROUND(D193/1000,1)</f>
        <v>5733.9</v>
      </c>
      <c r="I193" s="361">
        <f t="shared" ref="I193:I196" si="40">ROUND(E193/1000,1)</f>
        <v>3978</v>
      </c>
    </row>
    <row r="194" spans="1:9" x14ac:dyDescent="0.25">
      <c r="A194" s="341"/>
      <c r="B194" s="341" t="s">
        <v>325</v>
      </c>
      <c r="C194" s="326">
        <v>3482484.0381901017</v>
      </c>
      <c r="D194" s="327">
        <v>1982986.4642248959</v>
      </c>
      <c r="E194" s="328">
        <v>1499497.5739650258</v>
      </c>
      <c r="F194" s="345"/>
      <c r="G194" s="361">
        <f t="shared" si="38"/>
        <v>3482.5</v>
      </c>
      <c r="H194" s="361">
        <f t="shared" si="39"/>
        <v>1983</v>
      </c>
      <c r="I194" s="361">
        <f t="shared" si="40"/>
        <v>1499.5</v>
      </c>
    </row>
    <row r="195" spans="1:9" x14ac:dyDescent="0.25">
      <c r="A195" s="341"/>
      <c r="B195" s="341" t="s">
        <v>326</v>
      </c>
      <c r="C195" s="326">
        <v>5442782.3596411683</v>
      </c>
      <c r="D195" s="327">
        <v>3171944.0244855429</v>
      </c>
      <c r="E195" s="328">
        <v>2270838.3351556081</v>
      </c>
      <c r="F195" s="345"/>
      <c r="G195" s="361">
        <f t="shared" si="38"/>
        <v>5442.8</v>
      </c>
      <c r="H195" s="361">
        <f t="shared" si="39"/>
        <v>3171.9</v>
      </c>
      <c r="I195" s="361">
        <f t="shared" si="40"/>
        <v>2270.8000000000002</v>
      </c>
    </row>
    <row r="196" spans="1:9" x14ac:dyDescent="0.25">
      <c r="A196" s="342"/>
      <c r="B196" s="342" t="s">
        <v>342</v>
      </c>
      <c r="C196" s="329">
        <v>786655.88882393506</v>
      </c>
      <c r="D196" s="330">
        <v>578991.56716258277</v>
      </c>
      <c r="E196" s="331">
        <v>207664.32166135279</v>
      </c>
      <c r="F196" s="345"/>
      <c r="G196" s="361">
        <f t="shared" si="38"/>
        <v>786.7</v>
      </c>
      <c r="H196" s="361">
        <f t="shared" si="39"/>
        <v>579</v>
      </c>
      <c r="I196" s="361">
        <f t="shared" si="40"/>
        <v>207.7</v>
      </c>
    </row>
    <row r="197" spans="1:9" x14ac:dyDescent="0.25">
      <c r="A197" s="342" t="s">
        <v>338</v>
      </c>
      <c r="B197" s="341" t="s">
        <v>73</v>
      </c>
      <c r="C197" s="332">
        <v>2250</v>
      </c>
      <c r="D197" s="333">
        <v>2315</v>
      </c>
      <c r="E197" s="334">
        <v>2145</v>
      </c>
      <c r="F197" s="345"/>
      <c r="G197" s="362">
        <f t="shared" ref="G197:G204" si="41">ROUND(C197,1)</f>
        <v>2250</v>
      </c>
      <c r="H197" s="362">
        <f t="shared" ref="H197:H204" si="42">ROUND(D197,1)</f>
        <v>2315</v>
      </c>
      <c r="I197" s="362">
        <f t="shared" ref="I197:I204" si="43">ROUND(E197,1)</f>
        <v>2145</v>
      </c>
    </row>
    <row r="198" spans="1:9" x14ac:dyDescent="0.25">
      <c r="A198" s="341"/>
      <c r="B198" s="341" t="s">
        <v>325</v>
      </c>
      <c r="C198" s="332">
        <v>4471</v>
      </c>
      <c r="D198" s="333">
        <v>4422</v>
      </c>
      <c r="E198" s="334">
        <v>4520</v>
      </c>
      <c r="F198" s="345"/>
      <c r="G198" s="362">
        <f t="shared" si="41"/>
        <v>4471</v>
      </c>
      <c r="H198" s="362">
        <f t="shared" si="42"/>
        <v>4422</v>
      </c>
      <c r="I198" s="362">
        <f t="shared" si="43"/>
        <v>4520</v>
      </c>
    </row>
    <row r="199" spans="1:9" x14ac:dyDescent="0.25">
      <c r="A199" s="341"/>
      <c r="B199" s="341" t="s">
        <v>326</v>
      </c>
      <c r="C199" s="332">
        <v>1781</v>
      </c>
      <c r="D199" s="333">
        <v>1864</v>
      </c>
      <c r="E199" s="334">
        <v>1683</v>
      </c>
      <c r="F199" s="345"/>
      <c r="G199" s="362">
        <f t="shared" si="41"/>
        <v>1781</v>
      </c>
      <c r="H199" s="362">
        <f t="shared" si="42"/>
        <v>1864</v>
      </c>
      <c r="I199" s="362">
        <f t="shared" si="43"/>
        <v>1683</v>
      </c>
    </row>
    <row r="200" spans="1:9" x14ac:dyDescent="0.25">
      <c r="A200" s="342"/>
      <c r="B200" s="342" t="s">
        <v>342</v>
      </c>
      <c r="C200" s="335">
        <v>1601</v>
      </c>
      <c r="D200" s="336">
        <v>1587</v>
      </c>
      <c r="E200" s="337">
        <v>1611</v>
      </c>
      <c r="F200" s="345"/>
      <c r="G200" s="362">
        <f t="shared" si="41"/>
        <v>1601</v>
      </c>
      <c r="H200" s="362">
        <f t="shared" si="42"/>
        <v>1587</v>
      </c>
      <c r="I200" s="362">
        <f t="shared" si="43"/>
        <v>1611</v>
      </c>
    </row>
    <row r="201" spans="1:9" x14ac:dyDescent="0.25">
      <c r="A201" s="342" t="s">
        <v>339</v>
      </c>
      <c r="B201" s="341" t="s">
        <v>73</v>
      </c>
      <c r="C201" s="332">
        <v>3036.9136521701648</v>
      </c>
      <c r="D201" s="333">
        <v>3084.6596978314847</v>
      </c>
      <c r="E201" s="334">
        <v>2968.0921115931251</v>
      </c>
      <c r="F201" s="345"/>
      <c r="G201" s="362">
        <f t="shared" si="41"/>
        <v>3036.9</v>
      </c>
      <c r="H201" s="362">
        <f t="shared" si="42"/>
        <v>3084.7</v>
      </c>
      <c r="I201" s="362">
        <f t="shared" si="43"/>
        <v>2968.1</v>
      </c>
    </row>
    <row r="202" spans="1:9" x14ac:dyDescent="0.25">
      <c r="A202" s="341"/>
      <c r="B202" s="341" t="s">
        <v>325</v>
      </c>
      <c r="C202" s="332">
        <v>4848.089120505937</v>
      </c>
      <c r="D202" s="333">
        <v>4943.330187047738</v>
      </c>
      <c r="E202" s="334">
        <v>4722.1391029334336</v>
      </c>
      <c r="F202" s="345"/>
      <c r="G202" s="362">
        <f t="shared" si="41"/>
        <v>4848.1000000000004</v>
      </c>
      <c r="H202" s="362">
        <f t="shared" si="42"/>
        <v>4943.3</v>
      </c>
      <c r="I202" s="362">
        <f t="shared" si="43"/>
        <v>4722.1000000000004</v>
      </c>
    </row>
    <row r="203" spans="1:9" x14ac:dyDescent="0.25">
      <c r="A203" s="341"/>
      <c r="B203" s="341" t="s">
        <v>326</v>
      </c>
      <c r="C203" s="332">
        <v>2064.2253053559357</v>
      </c>
      <c r="D203" s="333">
        <v>2161.0378338432383</v>
      </c>
      <c r="E203" s="334">
        <v>1928.9959865283895</v>
      </c>
      <c r="F203" s="345"/>
      <c r="G203" s="362">
        <f t="shared" si="41"/>
        <v>2064.1999999999998</v>
      </c>
      <c r="H203" s="362">
        <f t="shared" si="42"/>
        <v>2161</v>
      </c>
      <c r="I203" s="362">
        <f t="shared" si="43"/>
        <v>1929</v>
      </c>
    </row>
    <row r="204" spans="1:9" x14ac:dyDescent="0.25">
      <c r="A204" s="343"/>
      <c r="B204" s="343" t="s">
        <v>342</v>
      </c>
      <c r="C204" s="338">
        <v>1748.8553057358301</v>
      </c>
      <c r="D204" s="339">
        <v>1778.8694029687085</v>
      </c>
      <c r="E204" s="340">
        <v>1665.1726150607658</v>
      </c>
      <c r="F204" s="345"/>
      <c r="G204" s="362">
        <f t="shared" si="41"/>
        <v>1748.9</v>
      </c>
      <c r="H204" s="362">
        <f t="shared" si="42"/>
        <v>1778.9</v>
      </c>
      <c r="I204" s="362">
        <f t="shared" si="43"/>
        <v>1665.2</v>
      </c>
    </row>
    <row r="205" spans="1:9" x14ac:dyDescent="0.25">
      <c r="A205" s="345"/>
      <c r="B205" s="345"/>
      <c r="C205" s="345"/>
      <c r="D205" s="345"/>
      <c r="E205" s="345"/>
      <c r="F205" s="345"/>
    </row>
    <row r="206" spans="1:9" x14ac:dyDescent="0.25">
      <c r="A206" s="357" t="s">
        <v>365</v>
      </c>
      <c r="B206" s="357"/>
      <c r="C206" s="357"/>
      <c r="D206" s="357"/>
      <c r="E206" s="357"/>
      <c r="F206" s="345"/>
    </row>
    <row r="207" spans="1:9" x14ac:dyDescent="0.25">
      <c r="A207" s="346" t="s">
        <v>322</v>
      </c>
      <c r="B207" s="345"/>
      <c r="C207" s="345"/>
      <c r="D207" s="345"/>
      <c r="E207" s="345"/>
      <c r="F207" s="345"/>
    </row>
    <row r="208" spans="1:9" x14ac:dyDescent="0.25">
      <c r="A208" s="347" t="s">
        <v>366</v>
      </c>
      <c r="B208" s="347"/>
      <c r="C208" s="358" t="s">
        <v>324</v>
      </c>
      <c r="D208" s="359"/>
      <c r="E208" s="360"/>
      <c r="F208" s="345"/>
    </row>
    <row r="209" spans="1:9" x14ac:dyDescent="0.25">
      <c r="A209" s="351"/>
      <c r="B209" s="351"/>
      <c r="C209" s="352" t="s">
        <v>73</v>
      </c>
      <c r="D209" s="353" t="s">
        <v>325</v>
      </c>
      <c r="E209" s="354" t="s">
        <v>326</v>
      </c>
      <c r="F209" s="345"/>
    </row>
    <row r="210" spans="1:9" x14ac:dyDescent="0.25">
      <c r="A210" s="355" t="s">
        <v>327</v>
      </c>
      <c r="B210" s="356" t="s">
        <v>73</v>
      </c>
      <c r="C210" s="323">
        <v>9711922.2866550405</v>
      </c>
      <c r="D210" s="324">
        <v>5733922.0558731016</v>
      </c>
      <c r="E210" s="325">
        <v>3978000.2307820255</v>
      </c>
      <c r="F210" s="345"/>
      <c r="G210" s="361">
        <f t="shared" ref="G210:G229" si="44">ROUND(C210/1000,1)</f>
        <v>9711.9</v>
      </c>
      <c r="H210" s="361">
        <f t="shared" ref="H210:H229" si="45">ROUND(D210/1000,1)</f>
        <v>5733.9</v>
      </c>
      <c r="I210" s="361">
        <f t="shared" ref="I210:I229" si="46">ROUND(E210/1000,1)</f>
        <v>3978</v>
      </c>
    </row>
    <row r="211" spans="1:9" x14ac:dyDescent="0.25">
      <c r="A211" s="341"/>
      <c r="B211" s="341" t="s">
        <v>367</v>
      </c>
      <c r="C211" s="326">
        <v>254034.14133305251</v>
      </c>
      <c r="D211" s="327">
        <v>202003.26719735994</v>
      </c>
      <c r="E211" s="328">
        <v>52030.874135693775</v>
      </c>
      <c r="F211" s="345"/>
      <c r="G211" s="361">
        <f t="shared" si="44"/>
        <v>254</v>
      </c>
      <c r="H211" s="361">
        <f t="shared" si="45"/>
        <v>202</v>
      </c>
      <c r="I211" s="361">
        <f t="shared" si="46"/>
        <v>52</v>
      </c>
    </row>
    <row r="212" spans="1:9" x14ac:dyDescent="0.25">
      <c r="A212" s="341"/>
      <c r="B212" s="341" t="s">
        <v>368</v>
      </c>
      <c r="C212" s="326">
        <v>67506.39415814227</v>
      </c>
      <c r="D212" s="327">
        <v>46750.09160647713</v>
      </c>
      <c r="E212" s="328">
        <v>20756.30255166514</v>
      </c>
      <c r="F212" s="345"/>
      <c r="G212" s="361">
        <f t="shared" si="44"/>
        <v>67.5</v>
      </c>
      <c r="H212" s="361">
        <f t="shared" si="45"/>
        <v>46.8</v>
      </c>
      <c r="I212" s="361">
        <f t="shared" si="46"/>
        <v>20.8</v>
      </c>
    </row>
    <row r="213" spans="1:9" x14ac:dyDescent="0.25">
      <c r="A213" s="341"/>
      <c r="B213" s="341" t="s">
        <v>369</v>
      </c>
      <c r="C213" s="326">
        <v>1899593.5479642136</v>
      </c>
      <c r="D213" s="327">
        <v>1176729.9467333155</v>
      </c>
      <c r="E213" s="328">
        <v>722863.60123090947</v>
      </c>
      <c r="F213" s="345"/>
      <c r="G213" s="361">
        <f t="shared" si="44"/>
        <v>1899.6</v>
      </c>
      <c r="H213" s="361">
        <f t="shared" si="45"/>
        <v>1176.7</v>
      </c>
      <c r="I213" s="361">
        <f t="shared" si="46"/>
        <v>722.9</v>
      </c>
    </row>
    <row r="214" spans="1:9" x14ac:dyDescent="0.25">
      <c r="A214" s="341"/>
      <c r="B214" s="341" t="s">
        <v>370</v>
      </c>
      <c r="C214" s="326">
        <v>72810.496949824257</v>
      </c>
      <c r="D214" s="327">
        <v>61840.933953279411</v>
      </c>
      <c r="E214" s="328">
        <v>10969.562996544859</v>
      </c>
      <c r="F214" s="345"/>
      <c r="G214" s="361">
        <f t="shared" si="44"/>
        <v>72.8</v>
      </c>
      <c r="H214" s="361">
        <f t="shared" si="45"/>
        <v>61.8</v>
      </c>
      <c r="I214" s="361">
        <f t="shared" si="46"/>
        <v>11</v>
      </c>
    </row>
    <row r="215" spans="1:9" x14ac:dyDescent="0.25">
      <c r="A215" s="341"/>
      <c r="B215" s="341" t="s">
        <v>371</v>
      </c>
      <c r="C215" s="326">
        <v>64112.431591575514</v>
      </c>
      <c r="D215" s="327">
        <v>52859.303219965637</v>
      </c>
      <c r="E215" s="328">
        <v>11253.128371609942</v>
      </c>
      <c r="F215" s="345"/>
      <c r="G215" s="361">
        <f t="shared" si="44"/>
        <v>64.099999999999994</v>
      </c>
      <c r="H215" s="361">
        <f t="shared" si="45"/>
        <v>52.9</v>
      </c>
      <c r="I215" s="361">
        <f t="shared" si="46"/>
        <v>11.3</v>
      </c>
    </row>
    <row r="216" spans="1:9" x14ac:dyDescent="0.25">
      <c r="A216" s="341"/>
      <c r="B216" s="341" t="s">
        <v>372</v>
      </c>
      <c r="C216" s="326">
        <v>683494.62905311421</v>
      </c>
      <c r="D216" s="327">
        <v>566341.39710636309</v>
      </c>
      <c r="E216" s="328">
        <v>117153.23194675075</v>
      </c>
      <c r="F216" s="345"/>
      <c r="G216" s="361">
        <f t="shared" si="44"/>
        <v>683.5</v>
      </c>
      <c r="H216" s="361">
        <f t="shared" si="45"/>
        <v>566.29999999999995</v>
      </c>
      <c r="I216" s="361">
        <f t="shared" si="46"/>
        <v>117.2</v>
      </c>
    </row>
    <row r="217" spans="1:9" x14ac:dyDescent="0.25">
      <c r="A217" s="341"/>
      <c r="B217" s="341" t="s">
        <v>373</v>
      </c>
      <c r="C217" s="326">
        <v>1584810.0917020135</v>
      </c>
      <c r="D217" s="327">
        <v>870323.88342253712</v>
      </c>
      <c r="E217" s="328">
        <v>714486.20827948686</v>
      </c>
      <c r="F217" s="345"/>
      <c r="G217" s="361">
        <f t="shared" si="44"/>
        <v>1584.8</v>
      </c>
      <c r="H217" s="361">
        <f t="shared" si="45"/>
        <v>870.3</v>
      </c>
      <c r="I217" s="361">
        <f t="shared" si="46"/>
        <v>714.5</v>
      </c>
    </row>
    <row r="218" spans="1:9" x14ac:dyDescent="0.25">
      <c r="A218" s="341"/>
      <c r="B218" s="341" t="s">
        <v>374</v>
      </c>
      <c r="C218" s="326">
        <v>545123.40446170873</v>
      </c>
      <c r="D218" s="327">
        <v>402647.9799733017</v>
      </c>
      <c r="E218" s="328">
        <v>142475.42448840855</v>
      </c>
      <c r="F218" s="345"/>
      <c r="G218" s="361">
        <f t="shared" si="44"/>
        <v>545.1</v>
      </c>
      <c r="H218" s="361">
        <f t="shared" si="45"/>
        <v>402.6</v>
      </c>
      <c r="I218" s="361">
        <f t="shared" si="46"/>
        <v>142.5</v>
      </c>
    </row>
    <row r="219" spans="1:9" x14ac:dyDescent="0.25">
      <c r="A219" s="341"/>
      <c r="B219" s="341" t="s">
        <v>375</v>
      </c>
      <c r="C219" s="326">
        <v>745806.66080097482</v>
      </c>
      <c r="D219" s="327">
        <v>369484.87382065272</v>
      </c>
      <c r="E219" s="328">
        <v>376321.78698031977</v>
      </c>
      <c r="F219" s="345"/>
      <c r="G219" s="361">
        <f t="shared" si="44"/>
        <v>745.8</v>
      </c>
      <c r="H219" s="361">
        <f t="shared" si="45"/>
        <v>369.5</v>
      </c>
      <c r="I219" s="361">
        <f t="shared" si="46"/>
        <v>376.3</v>
      </c>
    </row>
    <row r="220" spans="1:9" x14ac:dyDescent="0.25">
      <c r="A220" s="341"/>
      <c r="B220" s="341" t="s">
        <v>324</v>
      </c>
      <c r="C220" s="326">
        <v>210752.35721648386</v>
      </c>
      <c r="D220" s="327">
        <v>139328.32870952389</v>
      </c>
      <c r="E220" s="328">
        <v>71424.028506959599</v>
      </c>
      <c r="F220" s="345"/>
      <c r="G220" s="361">
        <f t="shared" si="44"/>
        <v>210.8</v>
      </c>
      <c r="H220" s="361">
        <f t="shared" si="45"/>
        <v>139.30000000000001</v>
      </c>
      <c r="I220" s="361">
        <f t="shared" si="46"/>
        <v>71.400000000000006</v>
      </c>
    </row>
    <row r="221" spans="1:9" x14ac:dyDescent="0.25">
      <c r="A221" s="341"/>
      <c r="B221" s="341" t="s">
        <v>376</v>
      </c>
      <c r="C221" s="326">
        <v>335867.49261015502</v>
      </c>
      <c r="D221" s="327">
        <v>150402.78989922022</v>
      </c>
      <c r="E221" s="328">
        <v>185464.7027109334</v>
      </c>
      <c r="F221" s="345"/>
      <c r="G221" s="361">
        <f t="shared" si="44"/>
        <v>335.9</v>
      </c>
      <c r="H221" s="361">
        <f t="shared" si="45"/>
        <v>150.4</v>
      </c>
      <c r="I221" s="361">
        <f t="shared" si="46"/>
        <v>185.5</v>
      </c>
    </row>
    <row r="222" spans="1:9" x14ac:dyDescent="0.25">
      <c r="A222" s="341"/>
      <c r="B222" s="341" t="s">
        <v>377</v>
      </c>
      <c r="C222" s="326">
        <v>72654.122993003301</v>
      </c>
      <c r="D222" s="327">
        <v>41750.77044881726</v>
      </c>
      <c r="E222" s="328">
        <v>30903.352544185978</v>
      </c>
      <c r="F222" s="345"/>
      <c r="G222" s="361">
        <f t="shared" si="44"/>
        <v>72.7</v>
      </c>
      <c r="H222" s="361">
        <f t="shared" si="45"/>
        <v>41.8</v>
      </c>
      <c r="I222" s="361">
        <f t="shared" si="46"/>
        <v>30.9</v>
      </c>
    </row>
    <row r="223" spans="1:9" x14ac:dyDescent="0.25">
      <c r="A223" s="341"/>
      <c r="B223" s="341" t="s">
        <v>378</v>
      </c>
      <c r="C223" s="326">
        <v>319380.50827555399</v>
      </c>
      <c r="D223" s="327">
        <v>144836.80882978599</v>
      </c>
      <c r="E223" s="328">
        <v>174543.69944576852</v>
      </c>
      <c r="F223" s="345"/>
      <c r="G223" s="361">
        <f t="shared" si="44"/>
        <v>319.39999999999998</v>
      </c>
      <c r="H223" s="361">
        <f t="shared" si="45"/>
        <v>144.80000000000001</v>
      </c>
      <c r="I223" s="361">
        <f t="shared" si="46"/>
        <v>174.5</v>
      </c>
    </row>
    <row r="224" spans="1:9" x14ac:dyDescent="0.25">
      <c r="A224" s="341"/>
      <c r="B224" s="341" t="s">
        <v>327</v>
      </c>
      <c r="C224" s="326">
        <v>574795.62288853398</v>
      </c>
      <c r="D224" s="327">
        <v>358486.84653452144</v>
      </c>
      <c r="E224" s="328">
        <v>216308.77635401036</v>
      </c>
      <c r="F224" s="345"/>
      <c r="G224" s="361">
        <f t="shared" si="44"/>
        <v>574.79999999999995</v>
      </c>
      <c r="H224" s="361">
        <f t="shared" si="45"/>
        <v>358.5</v>
      </c>
      <c r="I224" s="361">
        <f t="shared" si="46"/>
        <v>216.3</v>
      </c>
    </row>
    <row r="225" spans="1:9" x14ac:dyDescent="0.25">
      <c r="A225" s="341"/>
      <c r="B225" s="341" t="s">
        <v>379</v>
      </c>
      <c r="C225" s="326">
        <v>730997.46541328647</v>
      </c>
      <c r="D225" s="327">
        <v>520148.6638188826</v>
      </c>
      <c r="E225" s="328">
        <v>210848.80159441309</v>
      </c>
      <c r="F225" s="345"/>
      <c r="G225" s="361">
        <f t="shared" si="44"/>
        <v>731</v>
      </c>
      <c r="H225" s="361">
        <f t="shared" si="45"/>
        <v>520.1</v>
      </c>
      <c r="I225" s="361">
        <f t="shared" si="46"/>
        <v>210.8</v>
      </c>
    </row>
    <row r="226" spans="1:9" x14ac:dyDescent="0.25">
      <c r="A226" s="341"/>
      <c r="B226" s="341" t="s">
        <v>380</v>
      </c>
      <c r="C226" s="326">
        <v>909919.13517353649</v>
      </c>
      <c r="D226" s="327">
        <v>355960.09510380635</v>
      </c>
      <c r="E226" s="328">
        <v>553959.04006973642</v>
      </c>
      <c r="F226" s="345"/>
      <c r="G226" s="361">
        <f t="shared" si="44"/>
        <v>909.9</v>
      </c>
      <c r="H226" s="361">
        <f t="shared" si="45"/>
        <v>356</v>
      </c>
      <c r="I226" s="361">
        <f t="shared" si="46"/>
        <v>554</v>
      </c>
    </row>
    <row r="227" spans="1:9" x14ac:dyDescent="0.25">
      <c r="A227" s="341"/>
      <c r="B227" s="341" t="s">
        <v>381</v>
      </c>
      <c r="C227" s="326">
        <v>453995.58249640855</v>
      </c>
      <c r="D227" s="327">
        <v>168015.86519611918</v>
      </c>
      <c r="E227" s="328">
        <v>285979.71730029228</v>
      </c>
      <c r="F227" s="345"/>
      <c r="G227" s="361">
        <f t="shared" si="44"/>
        <v>454</v>
      </c>
      <c r="H227" s="361">
        <f t="shared" si="45"/>
        <v>168</v>
      </c>
      <c r="I227" s="361">
        <f t="shared" si="46"/>
        <v>286</v>
      </c>
    </row>
    <row r="228" spans="1:9" x14ac:dyDescent="0.25">
      <c r="A228" s="341"/>
      <c r="B228" s="341" t="s">
        <v>382</v>
      </c>
      <c r="C228" s="326">
        <v>34200.916398831316</v>
      </c>
      <c r="D228" s="327">
        <v>18890.467564025199</v>
      </c>
      <c r="E228" s="328">
        <v>15310.448834806131</v>
      </c>
      <c r="F228" s="345"/>
      <c r="G228" s="361">
        <f t="shared" si="44"/>
        <v>34.200000000000003</v>
      </c>
      <c r="H228" s="361">
        <f t="shared" si="45"/>
        <v>18.899999999999999</v>
      </c>
      <c r="I228" s="361">
        <f t="shared" si="46"/>
        <v>15.3</v>
      </c>
    </row>
    <row r="229" spans="1:9" x14ac:dyDescent="0.25">
      <c r="A229" s="342"/>
      <c r="B229" s="342" t="s">
        <v>383</v>
      </c>
      <c r="C229" s="329">
        <v>152067.28517453605</v>
      </c>
      <c r="D229" s="330">
        <v>87119.742735022519</v>
      </c>
      <c r="E229" s="331">
        <v>64947.542439513963</v>
      </c>
      <c r="F229" s="345"/>
      <c r="G229" s="361">
        <f t="shared" si="44"/>
        <v>152.1</v>
      </c>
      <c r="H229" s="361">
        <f t="shared" si="45"/>
        <v>87.1</v>
      </c>
      <c r="I229" s="361">
        <f t="shared" si="46"/>
        <v>64.900000000000006</v>
      </c>
    </row>
    <row r="230" spans="1:9" x14ac:dyDescent="0.25">
      <c r="A230" s="342"/>
      <c r="B230" s="342"/>
      <c r="C230" s="329"/>
      <c r="D230" s="330"/>
      <c r="E230" s="331"/>
      <c r="F230" s="345"/>
      <c r="G230" s="361"/>
      <c r="H230" s="361"/>
      <c r="I230" s="361"/>
    </row>
    <row r="231" spans="1:9" x14ac:dyDescent="0.25">
      <c r="A231" s="342" t="s">
        <v>338</v>
      </c>
      <c r="B231" s="341" t="s">
        <v>73</v>
      </c>
      <c r="C231" s="332">
        <v>2250</v>
      </c>
      <c r="D231" s="333">
        <v>2315</v>
      </c>
      <c r="E231" s="334">
        <v>2145</v>
      </c>
      <c r="F231" s="345"/>
      <c r="G231" s="362">
        <f t="shared" ref="G231:G271" si="47">ROUND(C231,1)</f>
        <v>2250</v>
      </c>
      <c r="H231" s="362">
        <f t="shared" ref="H231:H271" si="48">ROUND(D231,1)</f>
        <v>2315</v>
      </c>
      <c r="I231" s="362">
        <f t="shared" ref="I231:I271" si="49">ROUND(E231,1)</f>
        <v>2145</v>
      </c>
    </row>
    <row r="232" spans="1:9" x14ac:dyDescent="0.25">
      <c r="A232" s="341"/>
      <c r="B232" s="341" t="s">
        <v>367</v>
      </c>
      <c r="C232" s="332">
        <v>1490</v>
      </c>
      <c r="D232" s="333">
        <v>1490</v>
      </c>
      <c r="E232" s="334">
        <v>1250</v>
      </c>
      <c r="F232" s="345"/>
      <c r="G232" s="362">
        <f t="shared" si="47"/>
        <v>1490</v>
      </c>
      <c r="H232" s="362">
        <f t="shared" si="48"/>
        <v>1490</v>
      </c>
      <c r="I232" s="362">
        <f t="shared" si="49"/>
        <v>1250</v>
      </c>
    </row>
    <row r="233" spans="1:9" x14ac:dyDescent="0.25">
      <c r="A233" s="341"/>
      <c r="B233" s="341" t="s">
        <v>368</v>
      </c>
      <c r="C233" s="332">
        <v>3921</v>
      </c>
      <c r="D233" s="333">
        <v>4015</v>
      </c>
      <c r="E233" s="334">
        <v>3807</v>
      </c>
      <c r="F233" s="345"/>
      <c r="G233" s="362">
        <f t="shared" si="47"/>
        <v>3921</v>
      </c>
      <c r="H233" s="362">
        <f t="shared" si="48"/>
        <v>4015</v>
      </c>
      <c r="I233" s="362">
        <f t="shared" si="49"/>
        <v>3807</v>
      </c>
    </row>
    <row r="234" spans="1:9" x14ac:dyDescent="0.25">
      <c r="A234" s="341"/>
      <c r="B234" s="341" t="s">
        <v>369</v>
      </c>
      <c r="C234" s="332">
        <v>1976</v>
      </c>
      <c r="D234" s="333">
        <v>2083</v>
      </c>
      <c r="E234" s="334">
        <v>1863</v>
      </c>
      <c r="F234" s="345"/>
      <c r="G234" s="362">
        <f t="shared" si="47"/>
        <v>1976</v>
      </c>
      <c r="H234" s="362">
        <f t="shared" si="48"/>
        <v>2083</v>
      </c>
      <c r="I234" s="362">
        <f t="shared" si="49"/>
        <v>1863</v>
      </c>
    </row>
    <row r="235" spans="1:9" x14ac:dyDescent="0.25">
      <c r="A235" s="341"/>
      <c r="B235" s="341" t="s">
        <v>370</v>
      </c>
      <c r="C235" s="332">
        <v>2993</v>
      </c>
      <c r="D235" s="333">
        <v>3023</v>
      </c>
      <c r="E235" s="334">
        <v>2763</v>
      </c>
      <c r="F235" s="345"/>
      <c r="G235" s="362">
        <f t="shared" si="47"/>
        <v>2993</v>
      </c>
      <c r="H235" s="362">
        <f t="shared" si="48"/>
        <v>3023</v>
      </c>
      <c r="I235" s="362">
        <f t="shared" si="49"/>
        <v>2763</v>
      </c>
    </row>
    <row r="236" spans="1:9" x14ac:dyDescent="0.25">
      <c r="A236" s="341"/>
      <c r="B236" s="341" t="s">
        <v>371</v>
      </c>
      <c r="C236" s="332">
        <v>2067</v>
      </c>
      <c r="D236" s="333">
        <v>2067</v>
      </c>
      <c r="E236" s="334">
        <v>1878</v>
      </c>
      <c r="F236" s="345"/>
      <c r="G236" s="362">
        <f t="shared" si="47"/>
        <v>2067</v>
      </c>
      <c r="H236" s="362">
        <f t="shared" si="48"/>
        <v>2067</v>
      </c>
      <c r="I236" s="362">
        <f t="shared" si="49"/>
        <v>1878</v>
      </c>
    </row>
    <row r="237" spans="1:9" x14ac:dyDescent="0.25">
      <c r="A237" s="341"/>
      <c r="B237" s="341" t="s">
        <v>372</v>
      </c>
      <c r="C237" s="332">
        <v>1781</v>
      </c>
      <c r="D237" s="333">
        <v>1702</v>
      </c>
      <c r="E237" s="334">
        <v>2170</v>
      </c>
      <c r="F237" s="345"/>
      <c r="G237" s="362">
        <f t="shared" si="47"/>
        <v>1781</v>
      </c>
      <c r="H237" s="362">
        <f t="shared" si="48"/>
        <v>1702</v>
      </c>
      <c r="I237" s="362">
        <f t="shared" si="49"/>
        <v>2170</v>
      </c>
    </row>
    <row r="238" spans="1:9" x14ac:dyDescent="0.25">
      <c r="A238" s="341"/>
      <c r="B238" s="341" t="s">
        <v>373</v>
      </c>
      <c r="C238" s="332">
        <v>1697</v>
      </c>
      <c r="D238" s="333">
        <v>1845</v>
      </c>
      <c r="E238" s="334">
        <v>1592</v>
      </c>
      <c r="F238" s="345"/>
      <c r="G238" s="362">
        <f t="shared" si="47"/>
        <v>1697</v>
      </c>
      <c r="H238" s="362">
        <f t="shared" si="48"/>
        <v>1845</v>
      </c>
      <c r="I238" s="362">
        <f t="shared" si="49"/>
        <v>1592</v>
      </c>
    </row>
    <row r="239" spans="1:9" x14ac:dyDescent="0.25">
      <c r="A239" s="341"/>
      <c r="B239" s="341" t="s">
        <v>374</v>
      </c>
      <c r="C239" s="332">
        <v>2091</v>
      </c>
      <c r="D239" s="333">
        <v>2180</v>
      </c>
      <c r="E239" s="334">
        <v>1937</v>
      </c>
      <c r="F239" s="345"/>
      <c r="G239" s="362">
        <f t="shared" si="47"/>
        <v>2091</v>
      </c>
      <c r="H239" s="362">
        <f t="shared" si="48"/>
        <v>2180</v>
      </c>
      <c r="I239" s="362">
        <f t="shared" si="49"/>
        <v>1937</v>
      </c>
    </row>
    <row r="240" spans="1:9" x14ac:dyDescent="0.25">
      <c r="A240" s="341"/>
      <c r="B240" s="341" t="s">
        <v>375</v>
      </c>
      <c r="C240" s="332">
        <v>1581</v>
      </c>
      <c r="D240" s="333">
        <v>1800</v>
      </c>
      <c r="E240" s="334">
        <v>1392</v>
      </c>
      <c r="F240" s="345"/>
      <c r="G240" s="362">
        <f t="shared" si="47"/>
        <v>1581</v>
      </c>
      <c r="H240" s="362">
        <f t="shared" si="48"/>
        <v>1800</v>
      </c>
      <c r="I240" s="362">
        <f t="shared" si="49"/>
        <v>1392</v>
      </c>
    </row>
    <row r="241" spans="1:9" x14ac:dyDescent="0.25">
      <c r="A241" s="341"/>
      <c r="B241" s="341" t="s">
        <v>324</v>
      </c>
      <c r="C241" s="332">
        <v>3754</v>
      </c>
      <c r="D241" s="333">
        <v>3967</v>
      </c>
      <c r="E241" s="334">
        <v>3423</v>
      </c>
      <c r="F241" s="345"/>
      <c r="G241" s="362">
        <f t="shared" si="47"/>
        <v>3754</v>
      </c>
      <c r="H241" s="362">
        <f t="shared" si="48"/>
        <v>3967</v>
      </c>
      <c r="I241" s="362">
        <f t="shared" si="49"/>
        <v>3423</v>
      </c>
    </row>
    <row r="242" spans="1:9" x14ac:dyDescent="0.25">
      <c r="A242" s="341"/>
      <c r="B242" s="341" t="s">
        <v>376</v>
      </c>
      <c r="C242" s="332">
        <v>3330</v>
      </c>
      <c r="D242" s="333">
        <v>3824</v>
      </c>
      <c r="E242" s="334">
        <v>2931</v>
      </c>
      <c r="F242" s="345"/>
      <c r="G242" s="362">
        <f t="shared" si="47"/>
        <v>3330</v>
      </c>
      <c r="H242" s="362">
        <f t="shared" si="48"/>
        <v>3824</v>
      </c>
      <c r="I242" s="362">
        <f t="shared" si="49"/>
        <v>2931</v>
      </c>
    </row>
    <row r="243" spans="1:9" x14ac:dyDescent="0.25">
      <c r="A243" s="341"/>
      <c r="B243" s="341" t="s">
        <v>377</v>
      </c>
      <c r="C243" s="332">
        <v>3255</v>
      </c>
      <c r="D243" s="333">
        <v>3589</v>
      </c>
      <c r="E243" s="334">
        <v>2614</v>
      </c>
      <c r="F243" s="345"/>
      <c r="G243" s="362">
        <f t="shared" si="47"/>
        <v>3255</v>
      </c>
      <c r="H243" s="362">
        <f t="shared" si="48"/>
        <v>3589</v>
      </c>
      <c r="I243" s="362">
        <f t="shared" si="49"/>
        <v>2614</v>
      </c>
    </row>
    <row r="244" spans="1:9" x14ac:dyDescent="0.25">
      <c r="A244" s="341"/>
      <c r="B244" s="341" t="s">
        <v>378</v>
      </c>
      <c r="C244" s="332">
        <v>3162</v>
      </c>
      <c r="D244" s="333">
        <v>3854</v>
      </c>
      <c r="E244" s="334">
        <v>2646</v>
      </c>
      <c r="F244" s="345"/>
      <c r="G244" s="362">
        <f t="shared" si="47"/>
        <v>3162</v>
      </c>
      <c r="H244" s="362">
        <f t="shared" si="48"/>
        <v>3854</v>
      </c>
      <c r="I244" s="362">
        <f t="shared" si="49"/>
        <v>2646</v>
      </c>
    </row>
    <row r="245" spans="1:9" x14ac:dyDescent="0.25">
      <c r="A245" s="341"/>
      <c r="B245" s="341" t="s">
        <v>327</v>
      </c>
      <c r="C245" s="332">
        <v>1692</v>
      </c>
      <c r="D245" s="333">
        <v>1692</v>
      </c>
      <c r="E245" s="334">
        <v>1692</v>
      </c>
      <c r="F245" s="345"/>
      <c r="G245" s="362">
        <f t="shared" si="47"/>
        <v>1692</v>
      </c>
      <c r="H245" s="362">
        <f t="shared" si="48"/>
        <v>1692</v>
      </c>
      <c r="I245" s="362">
        <f t="shared" si="49"/>
        <v>1692</v>
      </c>
    </row>
    <row r="246" spans="1:9" x14ac:dyDescent="0.25">
      <c r="A246" s="341"/>
      <c r="B246" s="341" t="s">
        <v>379</v>
      </c>
      <c r="C246" s="332">
        <v>3929</v>
      </c>
      <c r="D246" s="333">
        <v>3902</v>
      </c>
      <c r="E246" s="334">
        <v>3993</v>
      </c>
      <c r="F246" s="345"/>
      <c r="G246" s="362">
        <f t="shared" si="47"/>
        <v>3929</v>
      </c>
      <c r="H246" s="362">
        <f t="shared" si="48"/>
        <v>3902</v>
      </c>
      <c r="I246" s="362">
        <f t="shared" si="49"/>
        <v>3993</v>
      </c>
    </row>
    <row r="247" spans="1:9" x14ac:dyDescent="0.25">
      <c r="A247" s="341"/>
      <c r="B247" s="341" t="s">
        <v>380</v>
      </c>
      <c r="C247" s="332">
        <v>5331</v>
      </c>
      <c r="D247" s="333">
        <v>6188</v>
      </c>
      <c r="E247" s="334">
        <v>4869</v>
      </c>
      <c r="F247" s="345"/>
      <c r="G247" s="362">
        <f t="shared" si="47"/>
        <v>5331</v>
      </c>
      <c r="H247" s="362">
        <f t="shared" si="48"/>
        <v>6188</v>
      </c>
      <c r="I247" s="362">
        <f t="shared" si="49"/>
        <v>4869</v>
      </c>
    </row>
    <row r="248" spans="1:9" x14ac:dyDescent="0.25">
      <c r="A248" s="341"/>
      <c r="B248" s="341" t="s">
        <v>381</v>
      </c>
      <c r="C248" s="332">
        <v>4193</v>
      </c>
      <c r="D248" s="333">
        <v>4536</v>
      </c>
      <c r="E248" s="334">
        <v>4071</v>
      </c>
      <c r="F248" s="345"/>
      <c r="G248" s="362">
        <f t="shared" si="47"/>
        <v>4193</v>
      </c>
      <c r="H248" s="362">
        <f t="shared" si="48"/>
        <v>4536</v>
      </c>
      <c r="I248" s="362">
        <f t="shared" si="49"/>
        <v>4071</v>
      </c>
    </row>
    <row r="249" spans="1:9" x14ac:dyDescent="0.25">
      <c r="A249" s="341"/>
      <c r="B249" s="341" t="s">
        <v>382</v>
      </c>
      <c r="C249" s="332">
        <v>2562</v>
      </c>
      <c r="D249" s="333">
        <v>2705</v>
      </c>
      <c r="E249" s="334">
        <v>2362</v>
      </c>
      <c r="F249" s="345"/>
      <c r="G249" s="362">
        <f t="shared" si="47"/>
        <v>2562</v>
      </c>
      <c r="H249" s="362">
        <f t="shared" si="48"/>
        <v>2705</v>
      </c>
      <c r="I249" s="362">
        <f t="shared" si="49"/>
        <v>2362</v>
      </c>
    </row>
    <row r="250" spans="1:9" x14ac:dyDescent="0.25">
      <c r="A250" s="342"/>
      <c r="B250" s="342" t="s">
        <v>383</v>
      </c>
      <c r="C250" s="335">
        <v>1735</v>
      </c>
      <c r="D250" s="336">
        <v>1781</v>
      </c>
      <c r="E250" s="337">
        <v>1704</v>
      </c>
      <c r="F250" s="345"/>
      <c r="G250" s="362">
        <f t="shared" si="47"/>
        <v>1735</v>
      </c>
      <c r="H250" s="362">
        <f t="shared" si="48"/>
        <v>1781</v>
      </c>
      <c r="I250" s="362">
        <f t="shared" si="49"/>
        <v>1704</v>
      </c>
    </row>
    <row r="251" spans="1:9" x14ac:dyDescent="0.25">
      <c r="A251" s="342"/>
      <c r="B251" s="342"/>
      <c r="C251" s="335"/>
      <c r="D251" s="336"/>
      <c r="E251" s="337"/>
      <c r="F251" s="345"/>
      <c r="G251" s="362"/>
      <c r="H251" s="362"/>
      <c r="I251" s="362"/>
    </row>
    <row r="252" spans="1:9" x14ac:dyDescent="0.25">
      <c r="A252" s="342" t="s">
        <v>339</v>
      </c>
      <c r="B252" s="341" t="s">
        <v>73</v>
      </c>
      <c r="C252" s="332">
        <v>3036.9136521701648</v>
      </c>
      <c r="D252" s="333">
        <v>3084.6596978314847</v>
      </c>
      <c r="E252" s="334">
        <v>2968.0921115931251</v>
      </c>
      <c r="F252" s="345"/>
      <c r="G252" s="362">
        <f t="shared" si="47"/>
        <v>3036.9</v>
      </c>
      <c r="H252" s="362">
        <f t="shared" si="48"/>
        <v>3084.7</v>
      </c>
      <c r="I252" s="362">
        <f t="shared" si="49"/>
        <v>2968.1</v>
      </c>
    </row>
    <row r="253" spans="1:9" x14ac:dyDescent="0.25">
      <c r="A253" s="341"/>
      <c r="B253" s="341" t="s">
        <v>367</v>
      </c>
      <c r="C253" s="332">
        <v>1775.9128410403976</v>
      </c>
      <c r="D253" s="333">
        <v>1770.2487474842112</v>
      </c>
      <c r="E253" s="334">
        <v>1797.9029656167615</v>
      </c>
      <c r="F253" s="345"/>
      <c r="G253" s="362">
        <f t="shared" si="47"/>
        <v>1775.9</v>
      </c>
      <c r="H253" s="362">
        <f t="shared" si="48"/>
        <v>1770.2</v>
      </c>
      <c r="I253" s="362">
        <f t="shared" si="49"/>
        <v>1797.9</v>
      </c>
    </row>
    <row r="254" spans="1:9" x14ac:dyDescent="0.25">
      <c r="A254" s="341"/>
      <c r="B254" s="341" t="s">
        <v>368</v>
      </c>
      <c r="C254" s="332">
        <v>5039.5350953669258</v>
      </c>
      <c r="D254" s="333">
        <v>5293.4119054971197</v>
      </c>
      <c r="E254" s="334">
        <v>4467.720144182671</v>
      </c>
      <c r="F254" s="345"/>
      <c r="G254" s="362">
        <f t="shared" si="47"/>
        <v>5039.5</v>
      </c>
      <c r="H254" s="362">
        <f t="shared" si="48"/>
        <v>5293.4</v>
      </c>
      <c r="I254" s="362">
        <f t="shared" si="49"/>
        <v>4467.7</v>
      </c>
    </row>
    <row r="255" spans="1:9" x14ac:dyDescent="0.25">
      <c r="A255" s="341"/>
      <c r="B255" s="341" t="s">
        <v>369</v>
      </c>
      <c r="C255" s="332">
        <v>2606.3230037780131</v>
      </c>
      <c r="D255" s="333">
        <v>2724.3643163428069</v>
      </c>
      <c r="E255" s="334">
        <v>2414.1667695864421</v>
      </c>
      <c r="F255" s="345"/>
      <c r="G255" s="362">
        <f t="shared" si="47"/>
        <v>2606.3000000000002</v>
      </c>
      <c r="H255" s="362">
        <f t="shared" si="48"/>
        <v>2724.4</v>
      </c>
      <c r="I255" s="362">
        <f t="shared" si="49"/>
        <v>2414.1999999999998</v>
      </c>
    </row>
    <row r="256" spans="1:9" x14ac:dyDescent="0.25">
      <c r="A256" s="341"/>
      <c r="B256" s="341" t="s">
        <v>370</v>
      </c>
      <c r="C256" s="332">
        <v>3400.9667260361293</v>
      </c>
      <c r="D256" s="333">
        <v>3427.0994460298425</v>
      </c>
      <c r="E256" s="334">
        <v>3253.6434633264598</v>
      </c>
      <c r="F256" s="345"/>
      <c r="G256" s="362">
        <f t="shared" si="47"/>
        <v>3401</v>
      </c>
      <c r="H256" s="362">
        <f t="shared" si="48"/>
        <v>3427.1</v>
      </c>
      <c r="I256" s="362">
        <f t="shared" si="49"/>
        <v>3253.6</v>
      </c>
    </row>
    <row r="257" spans="1:9" x14ac:dyDescent="0.25">
      <c r="A257" s="341"/>
      <c r="B257" s="341" t="s">
        <v>371</v>
      </c>
      <c r="C257" s="332">
        <v>2650.0529846123309</v>
      </c>
      <c r="D257" s="333">
        <v>2651.0993676095641</v>
      </c>
      <c r="E257" s="334">
        <v>2645.1378113104433</v>
      </c>
      <c r="F257" s="345"/>
      <c r="G257" s="362">
        <f t="shared" si="47"/>
        <v>2650.1</v>
      </c>
      <c r="H257" s="362">
        <f t="shared" si="48"/>
        <v>2651.1</v>
      </c>
      <c r="I257" s="362">
        <f t="shared" si="49"/>
        <v>2645.1</v>
      </c>
    </row>
    <row r="258" spans="1:9" x14ac:dyDescent="0.25">
      <c r="A258" s="341"/>
      <c r="B258" s="341" t="s">
        <v>372</v>
      </c>
      <c r="C258" s="332">
        <v>2347.0771879085892</v>
      </c>
      <c r="D258" s="333">
        <v>2292.4503315307456</v>
      </c>
      <c r="E258" s="334">
        <v>2611.1539841392446</v>
      </c>
      <c r="F258" s="345"/>
      <c r="G258" s="362">
        <f t="shared" si="47"/>
        <v>2347.1</v>
      </c>
      <c r="H258" s="362">
        <f t="shared" si="48"/>
        <v>2292.5</v>
      </c>
      <c r="I258" s="362">
        <f t="shared" si="49"/>
        <v>2611.1999999999998</v>
      </c>
    </row>
    <row r="259" spans="1:9" x14ac:dyDescent="0.25">
      <c r="A259" s="341"/>
      <c r="B259" s="341" t="s">
        <v>373</v>
      </c>
      <c r="C259" s="332">
        <v>2062.8169808704115</v>
      </c>
      <c r="D259" s="333">
        <v>2181.6942789113782</v>
      </c>
      <c r="E259" s="334">
        <v>1918.0111742881747</v>
      </c>
      <c r="F259" s="345"/>
      <c r="G259" s="362">
        <f t="shared" si="47"/>
        <v>2062.8000000000002</v>
      </c>
      <c r="H259" s="362">
        <f t="shared" si="48"/>
        <v>2181.6999999999998</v>
      </c>
      <c r="I259" s="362">
        <f t="shared" si="49"/>
        <v>1918</v>
      </c>
    </row>
    <row r="260" spans="1:9" x14ac:dyDescent="0.25">
      <c r="A260" s="341"/>
      <c r="B260" s="341" t="s">
        <v>374</v>
      </c>
      <c r="C260" s="332">
        <v>2575.7509767574957</v>
      </c>
      <c r="D260" s="333">
        <v>2571.6814311114081</v>
      </c>
      <c r="E260" s="334">
        <v>2587.2518678037191</v>
      </c>
      <c r="F260" s="345"/>
      <c r="G260" s="362">
        <f t="shared" si="47"/>
        <v>2575.8000000000002</v>
      </c>
      <c r="H260" s="362">
        <f t="shared" si="48"/>
        <v>2571.6999999999998</v>
      </c>
      <c r="I260" s="362">
        <f t="shared" si="49"/>
        <v>2587.3000000000002</v>
      </c>
    </row>
    <row r="261" spans="1:9" x14ac:dyDescent="0.25">
      <c r="A261" s="341"/>
      <c r="B261" s="341" t="s">
        <v>375</v>
      </c>
      <c r="C261" s="332">
        <v>1950.4775675844551</v>
      </c>
      <c r="D261" s="333">
        <v>2133.3846469932269</v>
      </c>
      <c r="E261" s="334">
        <v>1770.8934948722476</v>
      </c>
      <c r="F261" s="345"/>
      <c r="G261" s="362">
        <f t="shared" si="47"/>
        <v>1950.5</v>
      </c>
      <c r="H261" s="362">
        <f t="shared" si="48"/>
        <v>2133.4</v>
      </c>
      <c r="I261" s="362">
        <f t="shared" si="49"/>
        <v>1770.9</v>
      </c>
    </row>
    <row r="262" spans="1:9" x14ac:dyDescent="0.25">
      <c r="A262" s="341"/>
      <c r="B262" s="341" t="s">
        <v>324</v>
      </c>
      <c r="C262" s="332">
        <v>4345.5317183789366</v>
      </c>
      <c r="D262" s="333">
        <v>4596.9985695244623</v>
      </c>
      <c r="E262" s="334">
        <v>3854.9901341480722</v>
      </c>
      <c r="F262" s="345"/>
      <c r="G262" s="362">
        <f t="shared" si="47"/>
        <v>4345.5</v>
      </c>
      <c r="H262" s="362">
        <f t="shared" si="48"/>
        <v>4597</v>
      </c>
      <c r="I262" s="362">
        <f t="shared" si="49"/>
        <v>3855</v>
      </c>
    </row>
    <row r="263" spans="1:9" x14ac:dyDescent="0.25">
      <c r="A263" s="341"/>
      <c r="B263" s="341" t="s">
        <v>376</v>
      </c>
      <c r="C263" s="332">
        <v>3949.2010909457654</v>
      </c>
      <c r="D263" s="333">
        <v>4452.070786965055</v>
      </c>
      <c r="E263" s="334">
        <v>3541.3983978642868</v>
      </c>
      <c r="F263" s="345"/>
      <c r="G263" s="362">
        <f t="shared" si="47"/>
        <v>3949.2</v>
      </c>
      <c r="H263" s="362">
        <f t="shared" si="48"/>
        <v>4452.1000000000004</v>
      </c>
      <c r="I263" s="362">
        <f t="shared" si="49"/>
        <v>3541.4</v>
      </c>
    </row>
    <row r="264" spans="1:9" x14ac:dyDescent="0.25">
      <c r="A264" s="341"/>
      <c r="B264" s="341" t="s">
        <v>377</v>
      </c>
      <c r="C264" s="332">
        <v>3636.4345346702621</v>
      </c>
      <c r="D264" s="333">
        <v>3925.4927483983702</v>
      </c>
      <c r="E264" s="334">
        <v>3245.9136968274433</v>
      </c>
      <c r="F264" s="345"/>
      <c r="G264" s="362">
        <f t="shared" si="47"/>
        <v>3636.4</v>
      </c>
      <c r="H264" s="362">
        <f t="shared" si="48"/>
        <v>3925.5</v>
      </c>
      <c r="I264" s="362">
        <f t="shared" si="49"/>
        <v>3245.9</v>
      </c>
    </row>
    <row r="265" spans="1:9" x14ac:dyDescent="0.25">
      <c r="A265" s="341"/>
      <c r="B265" s="341" t="s">
        <v>378</v>
      </c>
      <c r="C265" s="332">
        <v>3916.363982351083</v>
      </c>
      <c r="D265" s="333">
        <v>4747.9905575398971</v>
      </c>
      <c r="E265" s="334">
        <v>3226.2781203528452</v>
      </c>
      <c r="F265" s="345"/>
      <c r="G265" s="362">
        <f t="shared" si="47"/>
        <v>3916.4</v>
      </c>
      <c r="H265" s="362">
        <f t="shared" si="48"/>
        <v>4748</v>
      </c>
      <c r="I265" s="362">
        <f t="shared" si="49"/>
        <v>3226.3</v>
      </c>
    </row>
    <row r="266" spans="1:9" x14ac:dyDescent="0.25">
      <c r="A266" s="341"/>
      <c r="B266" s="341" t="s">
        <v>327</v>
      </c>
      <c r="C266" s="332">
        <v>2039.5101036452102</v>
      </c>
      <c r="D266" s="333">
        <v>1991.1793354095951</v>
      </c>
      <c r="E266" s="334">
        <v>2119.6083085697774</v>
      </c>
      <c r="F266" s="345"/>
      <c r="G266" s="362">
        <f t="shared" si="47"/>
        <v>2039.5</v>
      </c>
      <c r="H266" s="362">
        <f t="shared" si="48"/>
        <v>1991.2</v>
      </c>
      <c r="I266" s="362">
        <f t="shared" si="49"/>
        <v>2119.6</v>
      </c>
    </row>
    <row r="267" spans="1:9" x14ac:dyDescent="0.25">
      <c r="A267" s="341"/>
      <c r="B267" s="341" t="s">
        <v>379</v>
      </c>
      <c r="C267" s="332">
        <v>4313.1592714611197</v>
      </c>
      <c r="D267" s="333">
        <v>4327.0352279680992</v>
      </c>
      <c r="E267" s="334">
        <v>4278.9282956066081</v>
      </c>
      <c r="F267" s="345"/>
      <c r="G267" s="362">
        <f t="shared" si="47"/>
        <v>4313.2</v>
      </c>
      <c r="H267" s="362">
        <f t="shared" si="48"/>
        <v>4327</v>
      </c>
      <c r="I267" s="362">
        <f t="shared" si="49"/>
        <v>4278.8999999999996</v>
      </c>
    </row>
    <row r="268" spans="1:9" x14ac:dyDescent="0.25">
      <c r="A268" s="341"/>
      <c r="B268" s="341" t="s">
        <v>380</v>
      </c>
      <c r="C268" s="332">
        <v>5549.6942962870517</v>
      </c>
      <c r="D268" s="333">
        <v>6375.3314740681071</v>
      </c>
      <c r="E268" s="334">
        <v>5019.1606880852587</v>
      </c>
      <c r="F268" s="345"/>
      <c r="G268" s="362">
        <f t="shared" si="47"/>
        <v>5549.7</v>
      </c>
      <c r="H268" s="362">
        <f t="shared" si="48"/>
        <v>6375.3</v>
      </c>
      <c r="I268" s="362">
        <f t="shared" si="49"/>
        <v>5019.2</v>
      </c>
    </row>
    <row r="269" spans="1:9" x14ac:dyDescent="0.25">
      <c r="A269" s="341"/>
      <c r="B269" s="341" t="s">
        <v>381</v>
      </c>
      <c r="C269" s="332">
        <v>4546.4562995279639</v>
      </c>
      <c r="D269" s="333">
        <v>5192.7751550814073</v>
      </c>
      <c r="E269" s="334">
        <v>4166.7376861469211</v>
      </c>
      <c r="F269" s="345"/>
      <c r="G269" s="362">
        <f t="shared" si="47"/>
        <v>4546.5</v>
      </c>
      <c r="H269" s="362">
        <f t="shared" si="48"/>
        <v>5192.8</v>
      </c>
      <c r="I269" s="362">
        <f t="shared" si="49"/>
        <v>4166.7</v>
      </c>
    </row>
    <row r="270" spans="1:9" x14ac:dyDescent="0.25">
      <c r="A270" s="341"/>
      <c r="B270" s="341" t="s">
        <v>382</v>
      </c>
      <c r="C270" s="332">
        <v>2907.5061255263354</v>
      </c>
      <c r="D270" s="333">
        <v>3132.0271221629782</v>
      </c>
      <c r="E270" s="334">
        <v>2630.4857291833382</v>
      </c>
      <c r="F270" s="345"/>
      <c r="G270" s="362">
        <f t="shared" si="47"/>
        <v>2907.5</v>
      </c>
      <c r="H270" s="362">
        <f t="shared" si="48"/>
        <v>3132</v>
      </c>
      <c r="I270" s="362">
        <f t="shared" si="49"/>
        <v>2630.5</v>
      </c>
    </row>
    <row r="271" spans="1:9" x14ac:dyDescent="0.25">
      <c r="A271" s="343"/>
      <c r="B271" s="343" t="s">
        <v>383</v>
      </c>
      <c r="C271" s="338">
        <v>2015.7529493833383</v>
      </c>
      <c r="D271" s="339">
        <v>2022.6704556909615</v>
      </c>
      <c r="E271" s="340">
        <v>2006.4739012892619</v>
      </c>
      <c r="F271" s="345"/>
      <c r="G271" s="362">
        <f t="shared" si="47"/>
        <v>2015.8</v>
      </c>
      <c r="H271" s="362">
        <f t="shared" si="48"/>
        <v>2022.7</v>
      </c>
      <c r="I271" s="362">
        <f t="shared" si="49"/>
        <v>2006.5</v>
      </c>
    </row>
    <row r="272" spans="1:9" x14ac:dyDescent="0.25">
      <c r="A272" s="345"/>
      <c r="B272" s="345"/>
      <c r="C272" s="345"/>
      <c r="D272" s="345"/>
      <c r="E272" s="345"/>
      <c r="F272" s="345"/>
    </row>
    <row r="273" spans="1:9" x14ac:dyDescent="0.25">
      <c r="A273" s="357" t="s">
        <v>384</v>
      </c>
      <c r="B273" s="357"/>
      <c r="C273" s="357"/>
      <c r="D273" s="357"/>
      <c r="E273" s="357"/>
      <c r="F273" s="345"/>
    </row>
    <row r="274" spans="1:9" x14ac:dyDescent="0.25">
      <c r="A274" s="346" t="s">
        <v>322</v>
      </c>
      <c r="B274" s="345"/>
      <c r="C274" s="345"/>
      <c r="D274" s="345"/>
      <c r="E274" s="345"/>
      <c r="F274" s="345"/>
    </row>
    <row r="275" spans="1:9" x14ac:dyDescent="0.25">
      <c r="A275" s="347" t="s">
        <v>385</v>
      </c>
      <c r="B275" s="347"/>
      <c r="C275" s="358" t="s">
        <v>324</v>
      </c>
      <c r="D275" s="359"/>
      <c r="E275" s="360"/>
      <c r="F275" s="345"/>
    </row>
    <row r="276" spans="1:9" x14ac:dyDescent="0.25">
      <c r="A276" s="351"/>
      <c r="B276" s="351"/>
      <c r="C276" s="352" t="s">
        <v>73</v>
      </c>
      <c r="D276" s="353" t="s">
        <v>325</v>
      </c>
      <c r="E276" s="354" t="s">
        <v>326</v>
      </c>
      <c r="F276" s="345"/>
    </row>
    <row r="277" spans="1:9" x14ac:dyDescent="0.25">
      <c r="A277" s="355" t="s">
        <v>327</v>
      </c>
      <c r="B277" s="356" t="s">
        <v>73</v>
      </c>
      <c r="C277" s="323">
        <v>9711922.2866550405</v>
      </c>
      <c r="D277" s="324">
        <v>5733922.0558731016</v>
      </c>
      <c r="E277" s="325">
        <v>3978000.2307820255</v>
      </c>
      <c r="F277" s="345"/>
      <c r="G277" s="361">
        <f t="shared" ref="G277:G282" si="50">ROUND(C277/1000,1)</f>
        <v>9711.9</v>
      </c>
      <c r="H277" s="361">
        <f t="shared" ref="H277:H282" si="51">ROUND(D277/1000,1)</f>
        <v>5733.9</v>
      </c>
      <c r="I277" s="361">
        <f t="shared" ref="I277:I282" si="52">ROUND(E277/1000,1)</f>
        <v>3978</v>
      </c>
    </row>
    <row r="278" spans="1:9" x14ac:dyDescent="0.25">
      <c r="A278" s="341"/>
      <c r="B278" s="341" t="s">
        <v>325</v>
      </c>
      <c r="C278" s="326">
        <v>254034.14133305251</v>
      </c>
      <c r="D278" s="327">
        <v>202003.26719735994</v>
      </c>
      <c r="E278" s="328">
        <v>52030.874135693775</v>
      </c>
      <c r="F278" s="345"/>
      <c r="G278" s="361">
        <f t="shared" si="50"/>
        <v>254</v>
      </c>
      <c r="H278" s="361">
        <f t="shared" si="51"/>
        <v>202</v>
      </c>
      <c r="I278" s="361">
        <f t="shared" si="52"/>
        <v>52</v>
      </c>
    </row>
    <row r="279" spans="1:9" x14ac:dyDescent="0.25">
      <c r="A279" s="341"/>
      <c r="B279" s="341" t="s">
        <v>326</v>
      </c>
      <c r="C279" s="326">
        <v>67506.39415814227</v>
      </c>
      <c r="D279" s="327">
        <v>46750.09160647713</v>
      </c>
      <c r="E279" s="328">
        <v>20756.30255166514</v>
      </c>
      <c r="F279" s="345"/>
      <c r="G279" s="361">
        <f t="shared" si="50"/>
        <v>67.5</v>
      </c>
      <c r="H279" s="361">
        <f t="shared" si="51"/>
        <v>46.8</v>
      </c>
      <c r="I279" s="361">
        <f t="shared" si="52"/>
        <v>20.8</v>
      </c>
    </row>
    <row r="280" spans="1:9" x14ac:dyDescent="0.25">
      <c r="A280" s="341"/>
      <c r="B280" s="341" t="s">
        <v>342</v>
      </c>
      <c r="C280" s="326">
        <v>1899593.5479642136</v>
      </c>
      <c r="D280" s="327">
        <v>1176729.9467333155</v>
      </c>
      <c r="E280" s="328">
        <v>722863.60123090947</v>
      </c>
      <c r="F280" s="345"/>
      <c r="G280" s="361">
        <f t="shared" si="50"/>
        <v>1899.6</v>
      </c>
      <c r="H280" s="361">
        <f t="shared" si="51"/>
        <v>1176.7</v>
      </c>
      <c r="I280" s="361">
        <f t="shared" si="52"/>
        <v>722.9</v>
      </c>
    </row>
    <row r="281" spans="1:9" x14ac:dyDescent="0.25">
      <c r="A281" s="341"/>
      <c r="B281" s="341" t="s">
        <v>343</v>
      </c>
      <c r="C281" s="326">
        <v>683494.62905311421</v>
      </c>
      <c r="D281" s="327">
        <v>566341.39710636309</v>
      </c>
      <c r="E281" s="328">
        <v>117153.23194675075</v>
      </c>
      <c r="F281" s="345"/>
      <c r="G281" s="361">
        <f t="shared" si="50"/>
        <v>683.5</v>
      </c>
      <c r="H281" s="361">
        <f t="shared" si="51"/>
        <v>566.29999999999995</v>
      </c>
      <c r="I281" s="361">
        <f t="shared" si="52"/>
        <v>117.2</v>
      </c>
    </row>
    <row r="282" spans="1:9" x14ac:dyDescent="0.25">
      <c r="A282" s="342"/>
      <c r="B282" s="342" t="s">
        <v>346</v>
      </c>
      <c r="C282" s="329">
        <v>6807293.5741467047</v>
      </c>
      <c r="D282" s="330">
        <v>3742097.3532296768</v>
      </c>
      <c r="E282" s="331">
        <v>3065196.2209170461</v>
      </c>
      <c r="F282" s="345"/>
      <c r="G282" s="361">
        <f t="shared" si="50"/>
        <v>6807.3</v>
      </c>
      <c r="H282" s="361">
        <f t="shared" si="51"/>
        <v>3742.1</v>
      </c>
      <c r="I282" s="361">
        <f t="shared" si="52"/>
        <v>3065.2</v>
      </c>
    </row>
    <row r="283" spans="1:9" x14ac:dyDescent="0.25">
      <c r="A283" s="342" t="s">
        <v>338</v>
      </c>
      <c r="B283" s="341" t="s">
        <v>73</v>
      </c>
      <c r="C283" s="332">
        <v>2250</v>
      </c>
      <c r="D283" s="333">
        <v>2315</v>
      </c>
      <c r="E283" s="334">
        <v>2145</v>
      </c>
      <c r="F283" s="345"/>
      <c r="G283" s="362">
        <f t="shared" ref="G283:G294" si="53">ROUND(C283,1)</f>
        <v>2250</v>
      </c>
      <c r="H283" s="362">
        <f t="shared" ref="H283:H294" si="54">ROUND(D283,1)</f>
        <v>2315</v>
      </c>
      <c r="I283" s="362">
        <f t="shared" ref="I283:I294" si="55">ROUND(E283,1)</f>
        <v>2145</v>
      </c>
    </row>
    <row r="284" spans="1:9" x14ac:dyDescent="0.25">
      <c r="A284" s="341"/>
      <c r="B284" s="341" t="s">
        <v>325</v>
      </c>
      <c r="C284" s="332">
        <v>1490</v>
      </c>
      <c r="D284" s="333">
        <v>1490</v>
      </c>
      <c r="E284" s="334">
        <v>1250</v>
      </c>
      <c r="F284" s="345"/>
      <c r="G284" s="362">
        <f t="shared" si="53"/>
        <v>1490</v>
      </c>
      <c r="H284" s="362">
        <f t="shared" si="54"/>
        <v>1490</v>
      </c>
      <c r="I284" s="362">
        <f t="shared" si="55"/>
        <v>1250</v>
      </c>
    </row>
    <row r="285" spans="1:9" x14ac:dyDescent="0.25">
      <c r="A285" s="341"/>
      <c r="B285" s="341" t="s">
        <v>326</v>
      </c>
      <c r="C285" s="332">
        <v>3921</v>
      </c>
      <c r="D285" s="333">
        <v>4015</v>
      </c>
      <c r="E285" s="334">
        <v>3807</v>
      </c>
      <c r="F285" s="345"/>
      <c r="G285" s="362">
        <f t="shared" si="53"/>
        <v>3921</v>
      </c>
      <c r="H285" s="362">
        <f t="shared" si="54"/>
        <v>4015</v>
      </c>
      <c r="I285" s="362">
        <f t="shared" si="55"/>
        <v>3807</v>
      </c>
    </row>
    <row r="286" spans="1:9" x14ac:dyDescent="0.25">
      <c r="A286" s="341"/>
      <c r="B286" s="341" t="s">
        <v>342</v>
      </c>
      <c r="C286" s="332">
        <v>1976</v>
      </c>
      <c r="D286" s="333">
        <v>2083</v>
      </c>
      <c r="E286" s="334">
        <v>1863</v>
      </c>
      <c r="F286" s="345"/>
      <c r="G286" s="362">
        <f t="shared" si="53"/>
        <v>1976</v>
      </c>
      <c r="H286" s="362">
        <f t="shared" si="54"/>
        <v>2083</v>
      </c>
      <c r="I286" s="362">
        <f t="shared" si="55"/>
        <v>1863</v>
      </c>
    </row>
    <row r="287" spans="1:9" x14ac:dyDescent="0.25">
      <c r="A287" s="341"/>
      <c r="B287" s="341" t="s">
        <v>343</v>
      </c>
      <c r="C287" s="332">
        <v>1781</v>
      </c>
      <c r="D287" s="333">
        <v>1702</v>
      </c>
      <c r="E287" s="334">
        <v>2170</v>
      </c>
      <c r="F287" s="345"/>
      <c r="G287" s="362">
        <f t="shared" si="53"/>
        <v>1781</v>
      </c>
      <c r="H287" s="362">
        <f t="shared" si="54"/>
        <v>1702</v>
      </c>
      <c r="I287" s="362">
        <f t="shared" si="55"/>
        <v>2170</v>
      </c>
    </row>
    <row r="288" spans="1:9" x14ac:dyDescent="0.25">
      <c r="A288" s="342"/>
      <c r="B288" s="342" t="s">
        <v>346</v>
      </c>
      <c r="C288" s="335">
        <v>2550</v>
      </c>
      <c r="D288" s="336">
        <v>2636</v>
      </c>
      <c r="E288" s="337">
        <v>2403</v>
      </c>
      <c r="F288" s="345"/>
      <c r="G288" s="362">
        <f t="shared" si="53"/>
        <v>2550</v>
      </c>
      <c r="H288" s="362">
        <f t="shared" si="54"/>
        <v>2636</v>
      </c>
      <c r="I288" s="362">
        <f t="shared" si="55"/>
        <v>2403</v>
      </c>
    </row>
    <row r="289" spans="1:9" x14ac:dyDescent="0.25">
      <c r="A289" s="342" t="s">
        <v>339</v>
      </c>
      <c r="B289" s="341" t="s">
        <v>73</v>
      </c>
      <c r="C289" s="332">
        <v>3036.9136521701648</v>
      </c>
      <c r="D289" s="333">
        <v>3084.6596978314847</v>
      </c>
      <c r="E289" s="334">
        <v>2968.0921115931251</v>
      </c>
      <c r="F289" s="345"/>
      <c r="G289" s="362">
        <f t="shared" si="53"/>
        <v>3036.9</v>
      </c>
      <c r="H289" s="362">
        <f t="shared" si="54"/>
        <v>3084.7</v>
      </c>
      <c r="I289" s="362">
        <f t="shared" si="55"/>
        <v>2968.1</v>
      </c>
    </row>
    <row r="290" spans="1:9" x14ac:dyDescent="0.25">
      <c r="A290" s="341"/>
      <c r="B290" s="341" t="s">
        <v>325</v>
      </c>
      <c r="C290" s="332">
        <v>1775.9128410403976</v>
      </c>
      <c r="D290" s="333">
        <v>1770.2487474842112</v>
      </c>
      <c r="E290" s="334">
        <v>1797.9029656167615</v>
      </c>
      <c r="F290" s="345"/>
      <c r="G290" s="362">
        <f t="shared" si="53"/>
        <v>1775.9</v>
      </c>
      <c r="H290" s="362">
        <f t="shared" si="54"/>
        <v>1770.2</v>
      </c>
      <c r="I290" s="362">
        <f t="shared" si="55"/>
        <v>1797.9</v>
      </c>
    </row>
    <row r="291" spans="1:9" x14ac:dyDescent="0.25">
      <c r="A291" s="341"/>
      <c r="B291" s="341" t="s">
        <v>326</v>
      </c>
      <c r="C291" s="332">
        <v>5039.5350953669258</v>
      </c>
      <c r="D291" s="333">
        <v>5293.4119054971197</v>
      </c>
      <c r="E291" s="334">
        <v>4467.720144182671</v>
      </c>
      <c r="F291" s="345"/>
      <c r="G291" s="362">
        <f t="shared" si="53"/>
        <v>5039.5</v>
      </c>
      <c r="H291" s="362">
        <f t="shared" si="54"/>
        <v>5293.4</v>
      </c>
      <c r="I291" s="362">
        <f t="shared" si="55"/>
        <v>4467.7</v>
      </c>
    </row>
    <row r="292" spans="1:9" x14ac:dyDescent="0.25">
      <c r="A292" s="341"/>
      <c r="B292" s="341" t="s">
        <v>342</v>
      </c>
      <c r="C292" s="332">
        <v>2606.3230037780131</v>
      </c>
      <c r="D292" s="333">
        <v>2724.3643163428069</v>
      </c>
      <c r="E292" s="334">
        <v>2414.1667695864421</v>
      </c>
      <c r="F292" s="345"/>
      <c r="G292" s="362">
        <f t="shared" si="53"/>
        <v>2606.3000000000002</v>
      </c>
      <c r="H292" s="362">
        <f t="shared" si="54"/>
        <v>2724.4</v>
      </c>
      <c r="I292" s="362">
        <f t="shared" si="55"/>
        <v>2414.1999999999998</v>
      </c>
    </row>
    <row r="293" spans="1:9" x14ac:dyDescent="0.25">
      <c r="A293" s="341"/>
      <c r="B293" s="341" t="s">
        <v>343</v>
      </c>
      <c r="C293" s="332">
        <v>2347.0771879085892</v>
      </c>
      <c r="D293" s="333">
        <v>2292.4503315307456</v>
      </c>
      <c r="E293" s="334">
        <v>2611.1539841392446</v>
      </c>
      <c r="F293" s="345"/>
      <c r="G293" s="362">
        <f t="shared" si="53"/>
        <v>2347.1</v>
      </c>
      <c r="H293" s="362">
        <f t="shared" si="54"/>
        <v>2292.5</v>
      </c>
      <c r="I293" s="362">
        <f t="shared" si="55"/>
        <v>2611.1999999999998</v>
      </c>
    </row>
    <row r="294" spans="1:9" x14ac:dyDescent="0.25">
      <c r="A294" s="343"/>
      <c r="B294" s="343" t="s">
        <v>346</v>
      </c>
      <c r="C294" s="338">
        <v>3253.5334035393753</v>
      </c>
      <c r="D294" s="339">
        <v>3361.2124341870767</v>
      </c>
      <c r="E294" s="340">
        <v>3122.0751259793892</v>
      </c>
      <c r="F294" s="345"/>
      <c r="G294" s="362">
        <f t="shared" si="53"/>
        <v>3253.5</v>
      </c>
      <c r="H294" s="362">
        <f t="shared" si="54"/>
        <v>3361.2</v>
      </c>
      <c r="I294" s="362">
        <f t="shared" si="55"/>
        <v>3122.1</v>
      </c>
    </row>
    <row r="296" spans="1:9" s="363" customFormat="1" x14ac:dyDescent="0.25"/>
    <row r="298" spans="1:9" x14ac:dyDescent="0.25">
      <c r="A298" s="357" t="s">
        <v>386</v>
      </c>
      <c r="B298" s="357"/>
      <c r="C298" s="357"/>
      <c r="D298" s="357"/>
      <c r="E298" s="357"/>
      <c r="F298" s="345"/>
    </row>
    <row r="299" spans="1:9" x14ac:dyDescent="0.25">
      <c r="A299" s="346" t="s">
        <v>322</v>
      </c>
      <c r="B299" s="345"/>
      <c r="C299" s="345"/>
      <c r="D299" s="345"/>
      <c r="E299" s="345"/>
      <c r="F299" s="345"/>
    </row>
    <row r="300" spans="1:9" x14ac:dyDescent="0.25">
      <c r="A300" s="347" t="s">
        <v>387</v>
      </c>
      <c r="B300" s="347"/>
      <c r="C300" s="358" t="s">
        <v>324</v>
      </c>
      <c r="D300" s="359"/>
      <c r="E300" s="360"/>
      <c r="F300" s="345"/>
    </row>
    <row r="301" spans="1:9" x14ac:dyDescent="0.25">
      <c r="A301" s="351"/>
      <c r="B301" s="351"/>
      <c r="C301" s="352" t="s">
        <v>73</v>
      </c>
      <c r="D301" s="353" t="s">
        <v>325</v>
      </c>
      <c r="E301" s="354" t="s">
        <v>326</v>
      </c>
      <c r="F301" s="345"/>
    </row>
    <row r="302" spans="1:9" x14ac:dyDescent="0.25">
      <c r="A302" s="355" t="s">
        <v>327</v>
      </c>
      <c r="B302" s="356" t="s">
        <v>73</v>
      </c>
      <c r="C302" s="364">
        <v>11164912.850420333</v>
      </c>
      <c r="D302" s="365">
        <v>6731232.677063534</v>
      </c>
      <c r="E302" s="366">
        <v>4433680.1733569792</v>
      </c>
      <c r="F302" s="345"/>
      <c r="G302" s="361">
        <f t="shared" ref="G302:G308" si="56">ROUND(C302/1000,1)</f>
        <v>11164.9</v>
      </c>
      <c r="H302" s="361">
        <f t="shared" ref="H302:H308" si="57">ROUND(D302/1000,1)</f>
        <v>6731.2</v>
      </c>
      <c r="I302" s="361">
        <f t="shared" ref="I302:I308" si="58">ROUND(E302/1000,1)</f>
        <v>4433.7</v>
      </c>
    </row>
    <row r="303" spans="1:9" x14ac:dyDescent="0.25">
      <c r="A303" s="341"/>
      <c r="B303" s="341" t="s">
        <v>325</v>
      </c>
      <c r="C303" s="367">
        <v>9711922.2866550405</v>
      </c>
      <c r="D303" s="368">
        <v>5733922.0558731016</v>
      </c>
      <c r="E303" s="369">
        <v>3978000.2307820255</v>
      </c>
      <c r="F303" s="345"/>
      <c r="G303" s="361">
        <f t="shared" si="56"/>
        <v>9711.9</v>
      </c>
      <c r="H303" s="361">
        <f t="shared" si="57"/>
        <v>5733.9</v>
      </c>
      <c r="I303" s="361">
        <f t="shared" si="58"/>
        <v>3978</v>
      </c>
    </row>
    <row r="304" spans="1:9" x14ac:dyDescent="0.25">
      <c r="A304" s="341"/>
      <c r="B304" s="341" t="s">
        <v>325</v>
      </c>
      <c r="C304" s="367">
        <v>6641283.7905498613</v>
      </c>
      <c r="D304" s="368">
        <v>3986545.7928626053</v>
      </c>
      <c r="E304" s="369">
        <v>2654737.9976871111</v>
      </c>
      <c r="F304" s="345"/>
      <c r="G304" s="361">
        <f t="shared" si="56"/>
        <v>6641.3</v>
      </c>
      <c r="H304" s="361">
        <f t="shared" si="57"/>
        <v>3986.5</v>
      </c>
      <c r="I304" s="361">
        <f t="shared" si="58"/>
        <v>2654.7</v>
      </c>
    </row>
    <row r="305" spans="1:9" x14ac:dyDescent="0.25">
      <c r="A305" s="341"/>
      <c r="B305" s="341" t="s">
        <v>326</v>
      </c>
      <c r="C305" s="367">
        <v>2277095.3894184255</v>
      </c>
      <c r="D305" s="368">
        <v>1278662.676737682</v>
      </c>
      <c r="E305" s="369">
        <v>998432.71268072247</v>
      </c>
      <c r="F305" s="345"/>
      <c r="G305" s="361">
        <f t="shared" si="56"/>
        <v>2277.1</v>
      </c>
      <c r="H305" s="361">
        <f t="shared" si="57"/>
        <v>1278.7</v>
      </c>
      <c r="I305" s="361">
        <f t="shared" si="58"/>
        <v>998.4</v>
      </c>
    </row>
    <row r="306" spans="1:9" x14ac:dyDescent="0.25">
      <c r="A306" s="341"/>
      <c r="B306" s="341" t="s">
        <v>342</v>
      </c>
      <c r="C306" s="367">
        <v>738697.35973693652</v>
      </c>
      <c r="D306" s="368">
        <v>434447.47021875973</v>
      </c>
      <c r="E306" s="369">
        <v>304249.88951817661</v>
      </c>
      <c r="F306" s="345"/>
      <c r="G306" s="361">
        <f t="shared" si="56"/>
        <v>738.7</v>
      </c>
      <c r="H306" s="361">
        <f t="shared" si="57"/>
        <v>434.4</v>
      </c>
      <c r="I306" s="361">
        <f t="shared" si="58"/>
        <v>304.2</v>
      </c>
    </row>
    <row r="307" spans="1:9" x14ac:dyDescent="0.25">
      <c r="A307" s="341"/>
      <c r="B307" s="341" t="s">
        <v>343</v>
      </c>
      <c r="C307" s="367">
        <v>54845.746950115339</v>
      </c>
      <c r="D307" s="368">
        <v>34266.116054123042</v>
      </c>
      <c r="E307" s="369">
        <v>20579.630895992283</v>
      </c>
      <c r="F307" s="345"/>
      <c r="G307" s="361">
        <f t="shared" si="56"/>
        <v>54.8</v>
      </c>
      <c r="H307" s="361">
        <f t="shared" si="57"/>
        <v>34.299999999999997</v>
      </c>
      <c r="I307" s="361">
        <f t="shared" si="58"/>
        <v>20.6</v>
      </c>
    </row>
    <row r="308" spans="1:9" x14ac:dyDescent="0.25">
      <c r="A308" s="342"/>
      <c r="B308" s="342" t="s">
        <v>346</v>
      </c>
      <c r="C308" s="370">
        <v>1452990.5637653579</v>
      </c>
      <c r="D308" s="371">
        <v>997310.62119039951</v>
      </c>
      <c r="E308" s="372">
        <v>455679.94257495226</v>
      </c>
      <c r="F308" s="345"/>
      <c r="G308" s="361">
        <f t="shared" si="56"/>
        <v>1453</v>
      </c>
      <c r="H308" s="361">
        <f t="shared" si="57"/>
        <v>997.3</v>
      </c>
      <c r="I308" s="361">
        <f t="shared" si="58"/>
        <v>455.7</v>
      </c>
    </row>
    <row r="309" spans="1:9" x14ac:dyDescent="0.25">
      <c r="A309" s="342" t="s">
        <v>338</v>
      </c>
      <c r="B309" s="341" t="s">
        <v>73</v>
      </c>
      <c r="C309" s="367">
        <v>1984</v>
      </c>
      <c r="D309" s="368">
        <v>2027</v>
      </c>
      <c r="E309" s="369">
        <v>1929</v>
      </c>
      <c r="F309" s="345"/>
      <c r="G309" s="362">
        <f t="shared" ref="G309:G322" si="59">ROUND(C309,1)</f>
        <v>1984</v>
      </c>
      <c r="H309" s="362">
        <f t="shared" ref="H309:H322" si="60">ROUND(D309,1)</f>
        <v>2027</v>
      </c>
      <c r="I309" s="362">
        <f t="shared" ref="I309:I322" si="61">ROUND(E309,1)</f>
        <v>1929</v>
      </c>
    </row>
    <row r="310" spans="1:9" x14ac:dyDescent="0.25">
      <c r="A310" s="341"/>
      <c r="B310" s="341" t="s">
        <v>325</v>
      </c>
      <c r="C310" s="326">
        <v>2250</v>
      </c>
      <c r="D310" s="327">
        <v>2315</v>
      </c>
      <c r="E310" s="328">
        <v>2145</v>
      </c>
      <c r="F310" s="345"/>
      <c r="G310" s="362">
        <f t="shared" si="59"/>
        <v>2250</v>
      </c>
      <c r="H310" s="362">
        <f t="shared" si="60"/>
        <v>2315</v>
      </c>
      <c r="I310" s="362">
        <f t="shared" si="61"/>
        <v>2145</v>
      </c>
    </row>
    <row r="311" spans="1:9" x14ac:dyDescent="0.25">
      <c r="A311" s="341"/>
      <c r="B311" s="341" t="s">
        <v>325</v>
      </c>
      <c r="C311" s="367">
        <v>2127</v>
      </c>
      <c r="D311" s="368">
        <v>2167</v>
      </c>
      <c r="E311" s="369">
        <v>1999</v>
      </c>
      <c r="F311" s="345"/>
      <c r="G311" s="362">
        <f t="shared" si="59"/>
        <v>2127</v>
      </c>
      <c r="H311" s="362">
        <f t="shared" si="60"/>
        <v>2167</v>
      </c>
      <c r="I311" s="362">
        <f t="shared" si="61"/>
        <v>1999</v>
      </c>
    </row>
    <row r="312" spans="1:9" x14ac:dyDescent="0.25">
      <c r="A312" s="341"/>
      <c r="B312" s="341" t="s">
        <v>326</v>
      </c>
      <c r="C312" s="367">
        <v>2734</v>
      </c>
      <c r="D312" s="368">
        <v>2886</v>
      </c>
      <c r="E312" s="369">
        <v>2499</v>
      </c>
      <c r="F312" s="345"/>
      <c r="G312" s="362">
        <f t="shared" si="59"/>
        <v>2734</v>
      </c>
      <c r="H312" s="362">
        <f t="shared" si="60"/>
        <v>2886</v>
      </c>
      <c r="I312" s="362">
        <f t="shared" si="61"/>
        <v>2499</v>
      </c>
    </row>
    <row r="313" spans="1:9" x14ac:dyDescent="0.25">
      <c r="A313" s="341"/>
      <c r="B313" s="341" t="s">
        <v>342</v>
      </c>
      <c r="C313" s="367">
        <v>1930</v>
      </c>
      <c r="D313" s="368">
        <v>2057</v>
      </c>
      <c r="E313" s="369">
        <v>1803</v>
      </c>
      <c r="F313" s="345"/>
      <c r="G313" s="362">
        <f t="shared" si="59"/>
        <v>1930</v>
      </c>
      <c r="H313" s="362">
        <f t="shared" si="60"/>
        <v>2057</v>
      </c>
      <c r="I313" s="362">
        <f t="shared" si="61"/>
        <v>1803</v>
      </c>
    </row>
    <row r="314" spans="1:9" x14ac:dyDescent="0.25">
      <c r="A314" s="341"/>
      <c r="B314" s="341" t="s">
        <v>343</v>
      </c>
      <c r="C314" s="367">
        <v>1582</v>
      </c>
      <c r="D314" s="368">
        <v>1642</v>
      </c>
      <c r="E314" s="369">
        <v>1340</v>
      </c>
      <c r="F314" s="345"/>
      <c r="G314" s="362">
        <f t="shared" si="59"/>
        <v>1582</v>
      </c>
      <c r="H314" s="362">
        <f t="shared" si="60"/>
        <v>1642</v>
      </c>
      <c r="I314" s="362">
        <f t="shared" si="61"/>
        <v>1340</v>
      </c>
    </row>
    <row r="315" spans="1:9" x14ac:dyDescent="0.25">
      <c r="A315" s="342"/>
      <c r="B315" s="342" t="s">
        <v>346</v>
      </c>
      <c r="C315" s="370">
        <v>1339</v>
      </c>
      <c r="D315" s="371">
        <v>1412</v>
      </c>
      <c r="E315" s="372">
        <v>1220</v>
      </c>
      <c r="F315" s="345"/>
      <c r="G315" s="362">
        <f t="shared" si="59"/>
        <v>1339</v>
      </c>
      <c r="H315" s="362">
        <f t="shared" si="60"/>
        <v>1412</v>
      </c>
      <c r="I315" s="362">
        <f t="shared" si="61"/>
        <v>1220</v>
      </c>
    </row>
    <row r="316" spans="1:9" x14ac:dyDescent="0.25">
      <c r="A316" s="342" t="s">
        <v>339</v>
      </c>
      <c r="B316" s="341" t="s">
        <v>73</v>
      </c>
      <c r="C316" s="367">
        <v>2843.598330025111</v>
      </c>
      <c r="D316" s="368">
        <v>2865.589333524174</v>
      </c>
      <c r="E316" s="369">
        <v>2810.2114921012671</v>
      </c>
      <c r="F316" s="345"/>
      <c r="G316" s="362">
        <f t="shared" si="59"/>
        <v>2843.6</v>
      </c>
      <c r="H316" s="362">
        <f t="shared" si="60"/>
        <v>2865.6</v>
      </c>
      <c r="I316" s="362">
        <f t="shared" si="61"/>
        <v>2810.2</v>
      </c>
    </row>
    <row r="317" spans="1:9" x14ac:dyDescent="0.25">
      <c r="A317" s="341"/>
      <c r="B317" s="341" t="s">
        <v>325</v>
      </c>
      <c r="C317" s="326">
        <v>3036.9136521701648</v>
      </c>
      <c r="D317" s="327">
        <v>3084.6596978314847</v>
      </c>
      <c r="E317" s="328">
        <v>2968.0921115931251</v>
      </c>
      <c r="F317" s="345"/>
      <c r="G317" s="362">
        <f t="shared" si="59"/>
        <v>3036.9</v>
      </c>
      <c r="H317" s="362">
        <f t="shared" si="60"/>
        <v>3084.7</v>
      </c>
      <c r="I317" s="362">
        <f t="shared" si="61"/>
        <v>2968.1</v>
      </c>
    </row>
    <row r="318" spans="1:9" x14ac:dyDescent="0.25">
      <c r="A318" s="341"/>
      <c r="B318" s="341" t="s">
        <v>325</v>
      </c>
      <c r="C318" s="367">
        <v>2902.5777406801799</v>
      </c>
      <c r="D318" s="368">
        <v>2923.1155922313255</v>
      </c>
      <c r="E318" s="369">
        <v>2871.7366234902124</v>
      </c>
      <c r="F318" s="345"/>
      <c r="G318" s="362">
        <f t="shared" si="59"/>
        <v>2902.6</v>
      </c>
      <c r="H318" s="362">
        <f t="shared" si="60"/>
        <v>2923.1</v>
      </c>
      <c r="I318" s="362">
        <f t="shared" si="61"/>
        <v>2871.7</v>
      </c>
    </row>
    <row r="319" spans="1:9" x14ac:dyDescent="0.25">
      <c r="A319" s="341"/>
      <c r="B319" s="341" t="s">
        <v>326</v>
      </c>
      <c r="C319" s="367">
        <v>3487.8076139335321</v>
      </c>
      <c r="D319" s="368">
        <v>3615.5943698784818</v>
      </c>
      <c r="E319" s="369">
        <v>3324.1549678082952</v>
      </c>
      <c r="F319" s="345"/>
      <c r="G319" s="362">
        <f t="shared" si="59"/>
        <v>3487.8</v>
      </c>
      <c r="H319" s="362">
        <f t="shared" si="60"/>
        <v>3615.6</v>
      </c>
      <c r="I319" s="362">
        <f t="shared" si="61"/>
        <v>3324.2</v>
      </c>
    </row>
    <row r="320" spans="1:9" x14ac:dyDescent="0.25">
      <c r="A320" s="341"/>
      <c r="B320" s="341" t="s">
        <v>342</v>
      </c>
      <c r="C320" s="367">
        <v>2913.5487989469507</v>
      </c>
      <c r="D320" s="368">
        <v>3068.7216597109591</v>
      </c>
      <c r="E320" s="369">
        <v>2691.9728538831755</v>
      </c>
      <c r="F320" s="345"/>
      <c r="G320" s="362">
        <f t="shared" si="59"/>
        <v>2913.5</v>
      </c>
      <c r="H320" s="362">
        <f t="shared" si="60"/>
        <v>3068.7</v>
      </c>
      <c r="I320" s="362">
        <f t="shared" si="61"/>
        <v>2692</v>
      </c>
    </row>
    <row r="321" spans="1:9" x14ac:dyDescent="0.25">
      <c r="A321" s="341"/>
      <c r="B321" s="341" t="s">
        <v>343</v>
      </c>
      <c r="C321" s="367">
        <v>2244.9405086523666</v>
      </c>
      <c r="D321" s="368">
        <v>2268.7185504774516</v>
      </c>
      <c r="E321" s="369">
        <v>2205.3488782273193</v>
      </c>
      <c r="F321" s="345"/>
      <c r="G321" s="362">
        <f t="shared" si="59"/>
        <v>2244.9</v>
      </c>
      <c r="H321" s="362">
        <f t="shared" si="60"/>
        <v>2268.6999999999998</v>
      </c>
      <c r="I321" s="362">
        <f t="shared" si="61"/>
        <v>2205.3000000000002</v>
      </c>
    </row>
    <row r="322" spans="1:9" x14ac:dyDescent="0.25">
      <c r="A322" s="343"/>
      <c r="B322" s="343" t="s">
        <v>346</v>
      </c>
      <c r="C322" s="374">
        <v>1551.4609739316984</v>
      </c>
      <c r="D322" s="375">
        <v>1606.0696141906644</v>
      </c>
      <c r="E322" s="376">
        <v>1431.9433655171545</v>
      </c>
      <c r="F322" s="345"/>
      <c r="G322" s="362">
        <f t="shared" si="59"/>
        <v>1551.5</v>
      </c>
      <c r="H322" s="362">
        <f t="shared" si="60"/>
        <v>1606.1</v>
      </c>
      <c r="I322" s="362">
        <f t="shared" si="61"/>
        <v>1431.9</v>
      </c>
    </row>
    <row r="324" spans="1:9" s="363" customFormat="1" x14ac:dyDescent="0.25"/>
    <row r="326" spans="1:9" ht="15" customHeight="1" x14ac:dyDescent="0.25">
      <c r="A326" s="344" t="s">
        <v>388</v>
      </c>
      <c r="B326" s="344"/>
      <c r="C326" s="344"/>
      <c r="D326" s="378"/>
    </row>
    <row r="327" spans="1:9" x14ac:dyDescent="0.25">
      <c r="A327" s="379" t="s">
        <v>322</v>
      </c>
      <c r="B327" s="378"/>
      <c r="C327" s="378"/>
      <c r="D327" s="378"/>
    </row>
    <row r="328" spans="1:9" x14ac:dyDescent="0.25">
      <c r="A328" s="377" t="s">
        <v>327</v>
      </c>
      <c r="B328" s="377" t="s">
        <v>73</v>
      </c>
      <c r="C328" s="380">
        <v>1452990.5637653579</v>
      </c>
      <c r="D328" s="378"/>
      <c r="G328" s="361">
        <f t="shared" ref="G328:G330" si="62">ROUND(C328/1000,1)</f>
        <v>1453</v>
      </c>
    </row>
    <row r="329" spans="1:9" x14ac:dyDescent="0.25">
      <c r="A329" s="377"/>
      <c r="B329" s="377" t="s">
        <v>325</v>
      </c>
      <c r="C329" s="380">
        <v>997310.62119039951</v>
      </c>
      <c r="D329" s="378"/>
      <c r="G329" s="361">
        <f t="shared" si="62"/>
        <v>997.3</v>
      </c>
    </row>
    <row r="330" spans="1:9" x14ac:dyDescent="0.25">
      <c r="A330" s="377"/>
      <c r="B330" s="377" t="s">
        <v>326</v>
      </c>
      <c r="C330" s="380">
        <v>455679.94257495226</v>
      </c>
      <c r="D330" s="378"/>
      <c r="G330" s="361">
        <f t="shared" si="62"/>
        <v>455.7</v>
      </c>
    </row>
    <row r="331" spans="1:9" x14ac:dyDescent="0.25">
      <c r="A331" s="377"/>
      <c r="B331" s="377"/>
      <c r="C331" s="380"/>
      <c r="D331" s="378"/>
      <c r="G331" s="361"/>
    </row>
    <row r="332" spans="1:9" x14ac:dyDescent="0.25">
      <c r="A332" s="377" t="s">
        <v>338</v>
      </c>
      <c r="B332" s="377" t="s">
        <v>73</v>
      </c>
      <c r="C332" s="381">
        <v>1339</v>
      </c>
      <c r="D332" s="378"/>
      <c r="G332" s="362">
        <f t="shared" ref="G332:G338" si="63">ROUND(C332,1)</f>
        <v>1339</v>
      </c>
    </row>
    <row r="333" spans="1:9" x14ac:dyDescent="0.25">
      <c r="A333" s="377"/>
      <c r="B333" s="377" t="s">
        <v>325</v>
      </c>
      <c r="C333" s="381">
        <v>1412</v>
      </c>
      <c r="D333" s="378"/>
      <c r="G333" s="362">
        <f t="shared" si="63"/>
        <v>1412</v>
      </c>
    </row>
    <row r="334" spans="1:9" x14ac:dyDescent="0.25">
      <c r="A334" s="377"/>
      <c r="B334" s="377" t="s">
        <v>326</v>
      </c>
      <c r="C334" s="381">
        <v>1220</v>
      </c>
      <c r="D334" s="378"/>
      <c r="G334" s="362">
        <f t="shared" si="63"/>
        <v>1220</v>
      </c>
    </row>
    <row r="335" spans="1:9" x14ac:dyDescent="0.25">
      <c r="A335" s="377"/>
      <c r="B335" s="377"/>
      <c r="C335" s="381"/>
      <c r="D335" s="378"/>
      <c r="G335" s="362"/>
    </row>
    <row r="336" spans="1:9" x14ac:dyDescent="0.25">
      <c r="A336" s="377" t="s">
        <v>339</v>
      </c>
      <c r="B336" s="377" t="s">
        <v>73</v>
      </c>
      <c r="C336" s="381">
        <v>1551.4609739316984</v>
      </c>
      <c r="D336" s="378"/>
      <c r="G336" s="362">
        <f t="shared" si="63"/>
        <v>1551.5</v>
      </c>
    </row>
    <row r="337" spans="1:7" x14ac:dyDescent="0.25">
      <c r="A337" s="377"/>
      <c r="B337" s="377" t="s">
        <v>325</v>
      </c>
      <c r="C337" s="381">
        <v>1606.0696141906644</v>
      </c>
      <c r="D337" s="378"/>
      <c r="G337" s="362">
        <f t="shared" si="63"/>
        <v>1606.1</v>
      </c>
    </row>
    <row r="338" spans="1:7" x14ac:dyDescent="0.25">
      <c r="A338" s="377"/>
      <c r="B338" s="377" t="s">
        <v>326</v>
      </c>
      <c r="C338" s="381">
        <v>1431.9433655171545</v>
      </c>
      <c r="D338" s="378"/>
      <c r="G338" s="362">
        <f t="shared" si="63"/>
        <v>1431.9</v>
      </c>
    </row>
    <row r="339" spans="1:7" x14ac:dyDescent="0.25">
      <c r="A339" s="378"/>
      <c r="B339" s="378"/>
      <c r="C339" s="378"/>
      <c r="D339" s="378"/>
    </row>
    <row r="340" spans="1:7" x14ac:dyDescent="0.25">
      <c r="A340" s="357" t="s">
        <v>389</v>
      </c>
      <c r="B340" s="357"/>
      <c r="C340" s="357"/>
      <c r="D340" s="378"/>
    </row>
    <row r="341" spans="1:7" x14ac:dyDescent="0.25">
      <c r="A341" s="379" t="s">
        <v>322</v>
      </c>
      <c r="B341" s="378"/>
      <c r="C341" s="378"/>
      <c r="D341" s="378"/>
    </row>
    <row r="342" spans="1:7" x14ac:dyDescent="0.25">
      <c r="A342" s="377" t="s">
        <v>327</v>
      </c>
      <c r="B342" s="377" t="s">
        <v>73</v>
      </c>
      <c r="C342" s="380">
        <v>1452990.5637653579</v>
      </c>
      <c r="D342" s="378"/>
      <c r="G342" s="361">
        <f t="shared" ref="G342:G344" si="64">ROUND(C342/1000,1)</f>
        <v>1453</v>
      </c>
    </row>
    <row r="343" spans="1:7" x14ac:dyDescent="0.25">
      <c r="A343" s="377"/>
      <c r="B343" s="377" t="s">
        <v>325</v>
      </c>
      <c r="C343" s="380">
        <v>913382.45078548475</v>
      </c>
      <c r="D343" s="378"/>
      <c r="G343" s="361">
        <f t="shared" si="64"/>
        <v>913.4</v>
      </c>
    </row>
    <row r="344" spans="1:7" x14ac:dyDescent="0.25">
      <c r="A344" s="377"/>
      <c r="B344" s="377" t="s">
        <v>326</v>
      </c>
      <c r="C344" s="380">
        <v>539608.11297986063</v>
      </c>
      <c r="D344" s="378"/>
      <c r="G344" s="361">
        <f t="shared" si="64"/>
        <v>539.6</v>
      </c>
    </row>
    <row r="345" spans="1:7" x14ac:dyDescent="0.25">
      <c r="A345" s="377"/>
      <c r="B345" s="377"/>
      <c r="C345" s="380"/>
      <c r="D345" s="378"/>
      <c r="G345" s="361"/>
    </row>
    <row r="346" spans="1:7" x14ac:dyDescent="0.25">
      <c r="A346" s="377" t="s">
        <v>338</v>
      </c>
      <c r="B346" s="377" t="s">
        <v>73</v>
      </c>
      <c r="C346" s="381">
        <v>1339</v>
      </c>
      <c r="D346" s="378"/>
      <c r="G346" s="362">
        <f t="shared" ref="G346:G352" si="65">ROUND(C346,1)</f>
        <v>1339</v>
      </c>
    </row>
    <row r="347" spans="1:7" x14ac:dyDescent="0.25">
      <c r="A347" s="377"/>
      <c r="B347" s="377" t="s">
        <v>325</v>
      </c>
      <c r="C347" s="381">
        <v>1339</v>
      </c>
      <c r="D347" s="378"/>
      <c r="G347" s="362">
        <f t="shared" si="65"/>
        <v>1339</v>
      </c>
    </row>
    <row r="348" spans="1:7" x14ac:dyDescent="0.25">
      <c r="A348" s="377"/>
      <c r="B348" s="377" t="s">
        <v>326</v>
      </c>
      <c r="C348" s="381">
        <v>1318</v>
      </c>
      <c r="D348" s="378"/>
      <c r="G348" s="362">
        <f t="shared" si="65"/>
        <v>1318</v>
      </c>
    </row>
    <row r="349" spans="1:7" x14ac:dyDescent="0.25">
      <c r="A349" s="377"/>
      <c r="B349" s="377"/>
      <c r="C349" s="381"/>
      <c r="D349" s="378"/>
      <c r="G349" s="362"/>
    </row>
    <row r="350" spans="1:7" x14ac:dyDescent="0.25">
      <c r="A350" s="377" t="s">
        <v>339</v>
      </c>
      <c r="B350" s="377" t="s">
        <v>73</v>
      </c>
      <c r="C350" s="381">
        <v>1551.4609739316984</v>
      </c>
      <c r="D350" s="378"/>
      <c r="G350" s="362">
        <f t="shared" si="65"/>
        <v>1551.5</v>
      </c>
    </row>
    <row r="351" spans="1:7" x14ac:dyDescent="0.25">
      <c r="A351" s="377"/>
      <c r="B351" s="377" t="s">
        <v>325</v>
      </c>
      <c r="C351" s="381">
        <v>1642.0399579345485</v>
      </c>
      <c r="D351" s="378"/>
      <c r="G351" s="362">
        <f t="shared" si="65"/>
        <v>1642</v>
      </c>
    </row>
    <row r="352" spans="1:7" x14ac:dyDescent="0.25">
      <c r="A352" s="377"/>
      <c r="B352" s="377" t="s">
        <v>326</v>
      </c>
      <c r="C352" s="381">
        <v>1398.1399759553885</v>
      </c>
      <c r="D352" s="378"/>
      <c r="G352" s="362">
        <f t="shared" si="65"/>
        <v>1398.1</v>
      </c>
    </row>
    <row r="353" spans="1:7" x14ac:dyDescent="0.25">
      <c r="A353" s="378"/>
      <c r="B353" s="378"/>
      <c r="C353" s="378"/>
      <c r="D353" s="378"/>
    </row>
    <row r="354" spans="1:7" x14ac:dyDescent="0.25">
      <c r="A354" s="357" t="s">
        <v>390</v>
      </c>
      <c r="B354" s="357"/>
      <c r="C354" s="357"/>
      <c r="D354" s="378"/>
    </row>
    <row r="355" spans="1:7" x14ac:dyDescent="0.25">
      <c r="A355" s="379" t="s">
        <v>322</v>
      </c>
      <c r="B355" s="378"/>
      <c r="C355" s="378"/>
      <c r="D355" s="378"/>
    </row>
    <row r="356" spans="1:7" x14ac:dyDescent="0.25">
      <c r="A356" s="377" t="s">
        <v>327</v>
      </c>
      <c r="B356" s="377" t="s">
        <v>73</v>
      </c>
      <c r="C356" s="380">
        <v>1452990.5637653579</v>
      </c>
      <c r="D356" s="378"/>
      <c r="G356" s="361">
        <f t="shared" ref="G356:G360" si="66">ROUND(C356/1000,1)</f>
        <v>1453</v>
      </c>
    </row>
    <row r="357" spans="1:7" x14ac:dyDescent="0.25">
      <c r="A357" s="377"/>
      <c r="B357" s="377" t="s">
        <v>325</v>
      </c>
      <c r="C357" s="380">
        <v>228878.52906568002</v>
      </c>
      <c r="D357" s="378"/>
      <c r="G357" s="361">
        <f t="shared" si="66"/>
        <v>228.9</v>
      </c>
    </row>
    <row r="358" spans="1:7" x14ac:dyDescent="0.25">
      <c r="A358" s="377"/>
      <c r="B358" s="377" t="s">
        <v>326</v>
      </c>
      <c r="C358" s="380">
        <v>526400.03736155014</v>
      </c>
      <c r="D358" s="378"/>
      <c r="G358" s="361">
        <f t="shared" si="66"/>
        <v>526.4</v>
      </c>
    </row>
    <row r="359" spans="1:7" x14ac:dyDescent="0.25">
      <c r="A359" s="377"/>
      <c r="B359" s="377" t="s">
        <v>342</v>
      </c>
      <c r="C359" s="380">
        <v>610066.32461246534</v>
      </c>
      <c r="D359" s="378"/>
      <c r="G359" s="361">
        <f t="shared" si="66"/>
        <v>610.1</v>
      </c>
    </row>
    <row r="360" spans="1:7" x14ac:dyDescent="0.25">
      <c r="A360" s="377"/>
      <c r="B360" s="377" t="s">
        <v>343</v>
      </c>
      <c r="C360" s="380">
        <v>87645.672725655022</v>
      </c>
      <c r="D360" s="378"/>
      <c r="G360" s="361">
        <f t="shared" si="66"/>
        <v>87.6</v>
      </c>
    </row>
    <row r="361" spans="1:7" x14ac:dyDescent="0.25">
      <c r="A361" s="377"/>
      <c r="B361" s="377"/>
      <c r="C361" s="380"/>
      <c r="D361" s="378"/>
    </row>
    <row r="362" spans="1:7" x14ac:dyDescent="0.25">
      <c r="A362" s="377" t="s">
        <v>338</v>
      </c>
      <c r="B362" s="377" t="s">
        <v>73</v>
      </c>
      <c r="C362" s="381">
        <v>1339</v>
      </c>
      <c r="D362" s="378"/>
      <c r="G362" s="362">
        <f t="shared" ref="G362:G366" si="67">ROUND(C362,1)</f>
        <v>1339</v>
      </c>
    </row>
    <row r="363" spans="1:7" x14ac:dyDescent="0.25">
      <c r="A363" s="377"/>
      <c r="B363" s="377" t="s">
        <v>325</v>
      </c>
      <c r="C363" s="381">
        <v>1302</v>
      </c>
      <c r="D363" s="378"/>
      <c r="G363" s="362">
        <f t="shared" si="67"/>
        <v>1302</v>
      </c>
    </row>
    <row r="364" spans="1:7" x14ac:dyDescent="0.25">
      <c r="A364" s="377"/>
      <c r="B364" s="377" t="s">
        <v>326</v>
      </c>
      <c r="C364" s="381">
        <v>1311</v>
      </c>
      <c r="D364" s="378"/>
      <c r="G364" s="362">
        <f t="shared" si="67"/>
        <v>1311</v>
      </c>
    </row>
    <row r="365" spans="1:7" x14ac:dyDescent="0.25">
      <c r="A365" s="377"/>
      <c r="B365" s="377" t="s">
        <v>342</v>
      </c>
      <c r="C365" s="381">
        <v>1317</v>
      </c>
      <c r="D365" s="378"/>
      <c r="G365" s="362">
        <f t="shared" si="67"/>
        <v>1317</v>
      </c>
    </row>
    <row r="366" spans="1:7" x14ac:dyDescent="0.25">
      <c r="A366" s="377"/>
      <c r="B366" s="377" t="s">
        <v>343</v>
      </c>
      <c r="C366" s="381">
        <v>3166</v>
      </c>
      <c r="D366" s="378"/>
      <c r="G366" s="362">
        <f t="shared" si="67"/>
        <v>3166</v>
      </c>
    </row>
    <row r="367" spans="1:7" x14ac:dyDescent="0.25">
      <c r="A367" s="377"/>
      <c r="B367" s="377"/>
      <c r="C367" s="381"/>
      <c r="D367" s="378"/>
    </row>
    <row r="368" spans="1:7" x14ac:dyDescent="0.25">
      <c r="A368" s="377" t="s">
        <v>339</v>
      </c>
      <c r="B368" s="377" t="s">
        <v>73</v>
      </c>
      <c r="C368" s="381">
        <v>1551.4609739316984</v>
      </c>
      <c r="D368" s="378"/>
      <c r="G368" s="362">
        <f t="shared" ref="G368:G372" si="68">ROUND(C368,1)</f>
        <v>1551.5</v>
      </c>
    </row>
    <row r="369" spans="1:15" x14ac:dyDescent="0.25">
      <c r="A369" s="377"/>
      <c r="B369" s="377" t="s">
        <v>325</v>
      </c>
      <c r="C369" s="381">
        <v>1389.751589473942</v>
      </c>
      <c r="D369" s="378"/>
      <c r="G369" s="362">
        <f t="shared" si="68"/>
        <v>1389.8</v>
      </c>
    </row>
    <row r="370" spans="1:15" x14ac:dyDescent="0.25">
      <c r="A370" s="377"/>
      <c r="B370" s="377" t="s">
        <v>326</v>
      </c>
      <c r="C370" s="381">
        <v>1394.4982496097596</v>
      </c>
      <c r="D370" s="378"/>
      <c r="G370" s="362">
        <f t="shared" si="68"/>
        <v>1394.5</v>
      </c>
    </row>
    <row r="371" spans="1:15" x14ac:dyDescent="0.25">
      <c r="A371" s="377"/>
      <c r="B371" s="377" t="s">
        <v>342</v>
      </c>
      <c r="C371" s="381">
        <v>1438.2208898648748</v>
      </c>
      <c r="D371" s="378"/>
      <c r="G371" s="362">
        <f t="shared" si="68"/>
        <v>1438.2</v>
      </c>
    </row>
    <row r="372" spans="1:15" x14ac:dyDescent="0.25">
      <c r="A372" s="377"/>
      <c r="B372" s="377" t="s">
        <v>343</v>
      </c>
      <c r="C372" s="381">
        <v>3704.687094682999</v>
      </c>
      <c r="D372" s="378"/>
      <c r="G372" s="362">
        <f t="shared" si="68"/>
        <v>3704.7</v>
      </c>
    </row>
    <row r="375" spans="1:15" ht="15" customHeight="1" x14ac:dyDescent="0.25">
      <c r="B375" s="344" t="s">
        <v>391</v>
      </c>
      <c r="C375" s="344"/>
      <c r="D375" s="344"/>
      <c r="E375" s="344"/>
      <c r="F375" s="344"/>
      <c r="G375" s="344"/>
      <c r="H375" s="344"/>
      <c r="I375" s="344"/>
      <c r="J375" s="345"/>
      <c r="K375" s="345"/>
    </row>
    <row r="376" spans="1:15" x14ac:dyDescent="0.25">
      <c r="B376" s="347" t="s">
        <v>320</v>
      </c>
      <c r="C376" s="347"/>
      <c r="D376" s="348" t="s">
        <v>392</v>
      </c>
      <c r="E376" s="359" t="s">
        <v>393</v>
      </c>
      <c r="F376" s="359" t="s">
        <v>394</v>
      </c>
      <c r="G376" s="359"/>
      <c r="H376" s="359" t="s">
        <v>395</v>
      </c>
      <c r="I376" s="360" t="s">
        <v>396</v>
      </c>
      <c r="J376" s="345"/>
      <c r="K376" s="345"/>
    </row>
    <row r="377" spans="1:15" x14ac:dyDescent="0.25">
      <c r="B377" s="351"/>
      <c r="C377" s="351"/>
      <c r="D377" s="392"/>
      <c r="E377" s="353"/>
      <c r="F377" s="353" t="s">
        <v>397</v>
      </c>
      <c r="G377" s="353" t="s">
        <v>398</v>
      </c>
      <c r="H377" s="353"/>
      <c r="I377" s="354"/>
      <c r="J377" s="345"/>
      <c r="K377" s="345"/>
    </row>
    <row r="378" spans="1:15" x14ac:dyDescent="0.25">
      <c r="A378" s="345"/>
      <c r="B378" s="345"/>
      <c r="C378" s="345"/>
      <c r="D378" s="345"/>
      <c r="E378" s="345"/>
      <c r="F378" s="345"/>
      <c r="G378" s="345"/>
      <c r="H378" s="345"/>
      <c r="I378" s="345"/>
      <c r="J378" s="345"/>
    </row>
    <row r="379" spans="1:15" x14ac:dyDescent="0.25">
      <c r="A379" s="357" t="s">
        <v>391</v>
      </c>
      <c r="B379" s="357"/>
      <c r="C379" s="357"/>
      <c r="D379" s="357"/>
      <c r="E379" s="357"/>
      <c r="F379" s="357"/>
      <c r="G379" s="357"/>
      <c r="H379" s="357"/>
      <c r="I379" s="357"/>
      <c r="J379" s="345"/>
    </row>
    <row r="380" spans="1:15" x14ac:dyDescent="0.25">
      <c r="A380" s="347" t="s">
        <v>350</v>
      </c>
      <c r="B380" s="347"/>
      <c r="C380" s="347"/>
      <c r="D380" s="358" t="s">
        <v>392</v>
      </c>
      <c r="E380" s="359" t="s">
        <v>393</v>
      </c>
      <c r="F380" s="359" t="s">
        <v>394</v>
      </c>
      <c r="G380" s="359"/>
      <c r="H380" s="349" t="s">
        <v>395</v>
      </c>
      <c r="I380" s="360" t="s">
        <v>396</v>
      </c>
      <c r="J380" s="345"/>
    </row>
    <row r="381" spans="1:15" ht="51" x14ac:dyDescent="0.25">
      <c r="A381" s="351"/>
      <c r="B381" s="351"/>
      <c r="C381" s="351"/>
      <c r="D381" s="352"/>
      <c r="E381" s="353"/>
      <c r="F381" s="353" t="s">
        <v>397</v>
      </c>
      <c r="G381" s="353" t="s">
        <v>398</v>
      </c>
      <c r="H381" s="394"/>
      <c r="I381" s="354"/>
      <c r="J381" s="345"/>
      <c r="K381" s="254" t="s">
        <v>235</v>
      </c>
      <c r="L381" s="254" t="s">
        <v>236</v>
      </c>
    </row>
    <row r="382" spans="1:15" x14ac:dyDescent="0.25">
      <c r="B382" s="393" t="s">
        <v>339</v>
      </c>
      <c r="C382" s="393" t="s">
        <v>322</v>
      </c>
      <c r="D382" s="382">
        <v>3036.9136521701889</v>
      </c>
      <c r="E382" s="383">
        <v>10.706683659487222</v>
      </c>
      <c r="F382" s="384">
        <v>3015.9284184316216</v>
      </c>
      <c r="G382" s="384">
        <v>3057.8988859087563</v>
      </c>
      <c r="H382" s="384">
        <v>3.5255146789689557E-3</v>
      </c>
      <c r="I382" s="385">
        <v>92067</v>
      </c>
      <c r="J382" s="397">
        <f>ROUND(D382,0)</f>
        <v>3037</v>
      </c>
      <c r="K382" s="395">
        <f>H382*100</f>
        <v>0.35255146789689557</v>
      </c>
      <c r="L382" s="396">
        <f>ROUND(E382,2)</f>
        <v>10.71</v>
      </c>
      <c r="N382" s="362">
        <f>ROUND(F382,0)</f>
        <v>3016</v>
      </c>
      <c r="O382" s="362">
        <f>ROUND(G382,0)</f>
        <v>3058</v>
      </c>
    </row>
    <row r="383" spans="1:15" x14ac:dyDescent="0.25">
      <c r="A383" s="355" t="s">
        <v>351</v>
      </c>
      <c r="B383" s="355" t="s">
        <v>339</v>
      </c>
      <c r="C383" s="355" t="s">
        <v>322</v>
      </c>
      <c r="D383" s="386">
        <v>2853.2985446795115</v>
      </c>
      <c r="E383" s="387">
        <v>23.904234185475602</v>
      </c>
      <c r="F383" s="388">
        <v>2806.4459470239194</v>
      </c>
      <c r="G383" s="388">
        <v>2900.1511423351035</v>
      </c>
      <c r="H383" s="388">
        <v>8.3777543117769249E-3</v>
      </c>
      <c r="I383" s="389">
        <v>10109</v>
      </c>
      <c r="J383" s="397">
        <f t="shared" ref="J383:J398" si="69">ROUND(D383,0)</f>
        <v>2853</v>
      </c>
      <c r="K383" s="395">
        <f t="shared" ref="K383:K398" si="70">H383*100</f>
        <v>0.83777543117769249</v>
      </c>
      <c r="L383" s="396">
        <f t="shared" ref="L383:L398" si="71">ROUND(E383,2)</f>
        <v>23.9</v>
      </c>
      <c r="N383" s="362">
        <f t="shared" ref="N383:N398" si="72">ROUND(F383,0)</f>
        <v>2806</v>
      </c>
      <c r="O383" s="362">
        <f t="shared" ref="O383:O398" si="73">ROUND(G383,0)</f>
        <v>2900</v>
      </c>
    </row>
    <row r="384" spans="1:15" x14ac:dyDescent="0.25">
      <c r="A384" s="342" t="s">
        <v>352</v>
      </c>
      <c r="B384" s="342" t="s">
        <v>339</v>
      </c>
      <c r="C384" s="342" t="s">
        <v>322</v>
      </c>
      <c r="D384" s="335">
        <v>2464.9984274101571</v>
      </c>
      <c r="E384" s="390">
        <v>28.044003635524675</v>
      </c>
      <c r="F384" s="336">
        <v>2410.0318299114783</v>
      </c>
      <c r="G384" s="336">
        <v>2519.9650249088359</v>
      </c>
      <c r="H384" s="336">
        <v>1.1376885000689035E-2</v>
      </c>
      <c r="I384" s="331">
        <v>7109</v>
      </c>
      <c r="J384" s="397">
        <f t="shared" si="69"/>
        <v>2465</v>
      </c>
      <c r="K384" s="395">
        <f t="shared" si="70"/>
        <v>1.1376885000689034</v>
      </c>
      <c r="L384" s="396">
        <f t="shared" si="71"/>
        <v>28.04</v>
      </c>
      <c r="N384" s="362">
        <f t="shared" si="72"/>
        <v>2410</v>
      </c>
      <c r="O384" s="362">
        <f t="shared" si="73"/>
        <v>2520</v>
      </c>
    </row>
    <row r="385" spans="1:15" x14ac:dyDescent="0.25">
      <c r="A385" s="342" t="s">
        <v>353</v>
      </c>
      <c r="B385" s="342" t="s">
        <v>339</v>
      </c>
      <c r="C385" s="342" t="s">
        <v>322</v>
      </c>
      <c r="D385" s="335">
        <v>2542.5990084858827</v>
      </c>
      <c r="E385" s="390">
        <v>38.457157408864752</v>
      </c>
      <c r="F385" s="336">
        <v>2467.222499492756</v>
      </c>
      <c r="G385" s="336">
        <v>2617.9755174790093</v>
      </c>
      <c r="H385" s="336">
        <v>1.5125136634016854E-2</v>
      </c>
      <c r="I385" s="331">
        <v>5427</v>
      </c>
      <c r="J385" s="397">
        <f t="shared" si="69"/>
        <v>2543</v>
      </c>
      <c r="K385" s="395">
        <f t="shared" si="70"/>
        <v>1.5125136634016854</v>
      </c>
      <c r="L385" s="396">
        <f t="shared" si="71"/>
        <v>38.46</v>
      </c>
      <c r="N385" s="362">
        <f t="shared" si="72"/>
        <v>2467</v>
      </c>
      <c r="O385" s="362">
        <f t="shared" si="73"/>
        <v>2618</v>
      </c>
    </row>
    <row r="386" spans="1:15" x14ac:dyDescent="0.25">
      <c r="A386" s="342" t="s">
        <v>328</v>
      </c>
      <c r="B386" s="342" t="s">
        <v>339</v>
      </c>
      <c r="C386" s="342" t="s">
        <v>322</v>
      </c>
      <c r="D386" s="335">
        <v>2937.101328479258</v>
      </c>
      <c r="E386" s="390">
        <v>41.88235407039376</v>
      </c>
      <c r="F386" s="336">
        <v>2855.0113912361935</v>
      </c>
      <c r="G386" s="336">
        <v>3019.1912657223224</v>
      </c>
      <c r="H386" s="336">
        <v>1.4259757967587442E-2</v>
      </c>
      <c r="I386" s="331">
        <v>3798</v>
      </c>
      <c r="J386" s="397">
        <f t="shared" si="69"/>
        <v>2937</v>
      </c>
      <c r="K386" s="395">
        <f t="shared" si="70"/>
        <v>1.4259757967587443</v>
      </c>
      <c r="L386" s="396">
        <f t="shared" si="71"/>
        <v>41.88</v>
      </c>
      <c r="N386" s="362">
        <f t="shared" si="72"/>
        <v>2855</v>
      </c>
      <c r="O386" s="362">
        <f t="shared" si="73"/>
        <v>3019</v>
      </c>
    </row>
    <row r="387" spans="1:15" x14ac:dyDescent="0.25">
      <c r="A387" s="342" t="s">
        <v>329</v>
      </c>
      <c r="B387" s="342" t="s">
        <v>339</v>
      </c>
      <c r="C387" s="342" t="s">
        <v>322</v>
      </c>
      <c r="D387" s="335">
        <v>3045.3372952091659</v>
      </c>
      <c r="E387" s="390">
        <v>39.341581576724373</v>
      </c>
      <c r="F387" s="336">
        <v>2968.2273037973141</v>
      </c>
      <c r="G387" s="336">
        <v>3122.4472866210176</v>
      </c>
      <c r="H387" s="336">
        <v>1.2918628632242274E-2</v>
      </c>
      <c r="I387" s="331">
        <v>5104</v>
      </c>
      <c r="J387" s="397">
        <f t="shared" si="69"/>
        <v>3045</v>
      </c>
      <c r="K387" s="395">
        <f t="shared" si="70"/>
        <v>1.2918628632242273</v>
      </c>
      <c r="L387" s="396">
        <f t="shared" si="71"/>
        <v>39.340000000000003</v>
      </c>
      <c r="N387" s="362">
        <f t="shared" si="72"/>
        <v>2968</v>
      </c>
      <c r="O387" s="362">
        <f t="shared" si="73"/>
        <v>3122</v>
      </c>
    </row>
    <row r="388" spans="1:15" x14ac:dyDescent="0.25">
      <c r="A388" s="342" t="s">
        <v>330</v>
      </c>
      <c r="B388" s="342" t="s">
        <v>339</v>
      </c>
      <c r="C388" s="342" t="s">
        <v>322</v>
      </c>
      <c r="D388" s="335">
        <v>2708.0726286327467</v>
      </c>
      <c r="E388" s="390">
        <v>28.915749080484535</v>
      </c>
      <c r="F388" s="336">
        <v>2651.3973991706303</v>
      </c>
      <c r="G388" s="336">
        <v>2764.7478580948632</v>
      </c>
      <c r="H388" s="336">
        <v>1.0677612104917413E-2</v>
      </c>
      <c r="I388" s="331">
        <v>6563</v>
      </c>
      <c r="J388" s="397">
        <f t="shared" si="69"/>
        <v>2708</v>
      </c>
      <c r="K388" s="395">
        <f t="shared" si="70"/>
        <v>1.0677612104917413</v>
      </c>
      <c r="L388" s="396">
        <f t="shared" si="71"/>
        <v>28.92</v>
      </c>
      <c r="N388" s="362">
        <f t="shared" si="72"/>
        <v>2651</v>
      </c>
      <c r="O388" s="362">
        <f t="shared" si="73"/>
        <v>2765</v>
      </c>
    </row>
    <row r="389" spans="1:15" x14ac:dyDescent="0.25">
      <c r="A389" s="342" t="s">
        <v>331</v>
      </c>
      <c r="B389" s="342" t="s">
        <v>339</v>
      </c>
      <c r="C389" s="342" t="s">
        <v>322</v>
      </c>
      <c r="D389" s="335">
        <v>3079.6420625900546</v>
      </c>
      <c r="E389" s="390">
        <v>34.988429658073194</v>
      </c>
      <c r="F389" s="336">
        <v>3011.0643033256838</v>
      </c>
      <c r="G389" s="336">
        <v>3148.2198218544254</v>
      </c>
      <c r="H389" s="336">
        <v>1.1361200083313275E-2</v>
      </c>
      <c r="I389" s="331">
        <v>5336</v>
      </c>
      <c r="J389" s="397">
        <f t="shared" si="69"/>
        <v>3080</v>
      </c>
      <c r="K389" s="395">
        <f t="shared" si="70"/>
        <v>1.1361200083313274</v>
      </c>
      <c r="L389" s="396">
        <f t="shared" si="71"/>
        <v>34.99</v>
      </c>
      <c r="N389" s="362">
        <f t="shared" si="72"/>
        <v>3011</v>
      </c>
      <c r="O389" s="362">
        <f t="shared" si="73"/>
        <v>3148</v>
      </c>
    </row>
    <row r="390" spans="1:15" x14ac:dyDescent="0.25">
      <c r="A390" s="342" t="s">
        <v>332</v>
      </c>
      <c r="B390" s="342" t="s">
        <v>339</v>
      </c>
      <c r="C390" s="342" t="s">
        <v>322</v>
      </c>
      <c r="D390" s="335">
        <v>2607.6354965065329</v>
      </c>
      <c r="E390" s="390">
        <v>27.092112810482675</v>
      </c>
      <c r="F390" s="336">
        <v>2554.5346169175641</v>
      </c>
      <c r="G390" s="336">
        <v>2660.7363760955018</v>
      </c>
      <c r="H390" s="336">
        <v>1.0389532143882135E-2</v>
      </c>
      <c r="I390" s="331">
        <v>7369</v>
      </c>
      <c r="J390" s="397">
        <f t="shared" si="69"/>
        <v>2608</v>
      </c>
      <c r="K390" s="395">
        <f t="shared" si="70"/>
        <v>1.0389532143882136</v>
      </c>
      <c r="L390" s="396">
        <f t="shared" si="71"/>
        <v>27.09</v>
      </c>
      <c r="N390" s="362">
        <f t="shared" si="72"/>
        <v>2555</v>
      </c>
      <c r="O390" s="362">
        <f t="shared" si="73"/>
        <v>2661</v>
      </c>
    </row>
    <row r="391" spans="1:15" x14ac:dyDescent="0.25">
      <c r="A391" s="342" t="s">
        <v>333</v>
      </c>
      <c r="B391" s="342" t="s">
        <v>339</v>
      </c>
      <c r="C391" s="342" t="s">
        <v>322</v>
      </c>
      <c r="D391" s="335">
        <v>2587.527863928939</v>
      </c>
      <c r="E391" s="390">
        <v>55.606669105680112</v>
      </c>
      <c r="F391" s="336">
        <v>2478.5380977493942</v>
      </c>
      <c r="G391" s="336">
        <v>2696.5176301084839</v>
      </c>
      <c r="H391" s="336">
        <v>2.1490268715887818E-2</v>
      </c>
      <c r="I391" s="331">
        <v>2353</v>
      </c>
      <c r="J391" s="397">
        <f t="shared" si="69"/>
        <v>2588</v>
      </c>
      <c r="K391" s="395">
        <f t="shared" si="70"/>
        <v>2.1490268715887817</v>
      </c>
      <c r="L391" s="396">
        <f t="shared" si="71"/>
        <v>55.61</v>
      </c>
      <c r="N391" s="362">
        <f t="shared" si="72"/>
        <v>2479</v>
      </c>
      <c r="O391" s="362">
        <f t="shared" si="73"/>
        <v>2697</v>
      </c>
    </row>
    <row r="392" spans="1:15" x14ac:dyDescent="0.25">
      <c r="A392" s="342" t="s">
        <v>334</v>
      </c>
      <c r="B392" s="342" t="s">
        <v>339</v>
      </c>
      <c r="C392" s="342" t="s">
        <v>322</v>
      </c>
      <c r="D392" s="335">
        <v>3543.451927942886</v>
      </c>
      <c r="E392" s="390">
        <v>30.726807949453928</v>
      </c>
      <c r="F392" s="336">
        <v>3483.2270004707839</v>
      </c>
      <c r="G392" s="336">
        <v>3603.676855414988</v>
      </c>
      <c r="H392" s="336">
        <v>8.6714335552710766E-3</v>
      </c>
      <c r="I392" s="331">
        <v>8769</v>
      </c>
      <c r="J392" s="397">
        <f t="shared" si="69"/>
        <v>3543</v>
      </c>
      <c r="K392" s="395">
        <f t="shared" si="70"/>
        <v>0.86714335552710764</v>
      </c>
      <c r="L392" s="396">
        <f t="shared" si="71"/>
        <v>30.73</v>
      </c>
      <c r="N392" s="362">
        <f t="shared" si="72"/>
        <v>3483</v>
      </c>
      <c r="O392" s="362">
        <f t="shared" si="73"/>
        <v>3604</v>
      </c>
    </row>
    <row r="393" spans="1:15" x14ac:dyDescent="0.25">
      <c r="A393" s="342" t="s">
        <v>335</v>
      </c>
      <c r="B393" s="342" t="s">
        <v>339</v>
      </c>
      <c r="C393" s="342" t="s">
        <v>322</v>
      </c>
      <c r="D393" s="335">
        <v>2490.0961770961885</v>
      </c>
      <c r="E393" s="390">
        <v>37.964735955528425</v>
      </c>
      <c r="F393" s="336">
        <v>2415.6848203037612</v>
      </c>
      <c r="G393" s="336">
        <v>2564.5075338886159</v>
      </c>
      <c r="H393" s="336">
        <v>1.5246293016601787E-2</v>
      </c>
      <c r="I393" s="331">
        <v>5205</v>
      </c>
      <c r="J393" s="397">
        <f t="shared" si="69"/>
        <v>2490</v>
      </c>
      <c r="K393" s="395">
        <f t="shared" si="70"/>
        <v>1.5246293016601786</v>
      </c>
      <c r="L393" s="396">
        <f t="shared" si="71"/>
        <v>37.96</v>
      </c>
      <c r="N393" s="362">
        <f t="shared" si="72"/>
        <v>2416</v>
      </c>
      <c r="O393" s="362">
        <f t="shared" si="73"/>
        <v>2565</v>
      </c>
    </row>
    <row r="394" spans="1:15" x14ac:dyDescent="0.25">
      <c r="A394" s="342" t="s">
        <v>336</v>
      </c>
      <c r="B394" s="342" t="s">
        <v>339</v>
      </c>
      <c r="C394" s="342" t="s">
        <v>322</v>
      </c>
      <c r="D394" s="335">
        <v>2826.0283410503871</v>
      </c>
      <c r="E394" s="390">
        <v>29.903510574380302</v>
      </c>
      <c r="F394" s="336">
        <v>2767.4170867194503</v>
      </c>
      <c r="G394" s="336">
        <v>2884.6395953813239</v>
      </c>
      <c r="H394" s="336">
        <v>1.0581461671847803E-2</v>
      </c>
      <c r="I394" s="331">
        <v>7815</v>
      </c>
      <c r="J394" s="397">
        <f t="shared" si="69"/>
        <v>2826</v>
      </c>
      <c r="K394" s="395">
        <f t="shared" si="70"/>
        <v>1.0581461671847803</v>
      </c>
      <c r="L394" s="396">
        <f t="shared" si="71"/>
        <v>29.9</v>
      </c>
      <c r="N394" s="362">
        <f t="shared" si="72"/>
        <v>2767</v>
      </c>
      <c r="O394" s="362">
        <f t="shared" si="73"/>
        <v>2885</v>
      </c>
    </row>
    <row r="395" spans="1:15" x14ac:dyDescent="0.25">
      <c r="A395" s="342" t="s">
        <v>337</v>
      </c>
      <c r="B395" s="342" t="s">
        <v>339</v>
      </c>
      <c r="C395" s="342" t="s">
        <v>322</v>
      </c>
      <c r="D395" s="335">
        <v>2825.4932944903903</v>
      </c>
      <c r="E395" s="390">
        <v>29.430109100852558</v>
      </c>
      <c r="F395" s="336">
        <v>2767.8099129620987</v>
      </c>
      <c r="G395" s="336">
        <v>2883.176676018682</v>
      </c>
      <c r="H395" s="336">
        <v>1.041591893289579E-2</v>
      </c>
      <c r="I395" s="331">
        <v>9964</v>
      </c>
      <c r="J395" s="397">
        <f t="shared" si="69"/>
        <v>2825</v>
      </c>
      <c r="K395" s="395">
        <f t="shared" si="70"/>
        <v>1.0415918932895789</v>
      </c>
      <c r="L395" s="396">
        <f t="shared" si="71"/>
        <v>29.43</v>
      </c>
      <c r="N395" s="362">
        <f t="shared" si="72"/>
        <v>2768</v>
      </c>
      <c r="O395" s="362">
        <f t="shared" si="73"/>
        <v>2883</v>
      </c>
    </row>
    <row r="396" spans="1:15" x14ac:dyDescent="0.25">
      <c r="A396" s="342" t="s">
        <v>354</v>
      </c>
      <c r="B396" s="342" t="s">
        <v>339</v>
      </c>
      <c r="C396" s="342" t="s">
        <v>322</v>
      </c>
      <c r="D396" s="335">
        <v>4013.1423776027536</v>
      </c>
      <c r="E396" s="390">
        <v>66.928202678347617</v>
      </c>
      <c r="F396" s="336">
        <v>3881.9622641730648</v>
      </c>
      <c r="G396" s="336">
        <v>4144.3224910324425</v>
      </c>
      <c r="H396" s="336">
        <v>1.6677255970750558E-2</v>
      </c>
      <c r="I396" s="331">
        <v>4125</v>
      </c>
      <c r="J396" s="397">
        <f t="shared" si="69"/>
        <v>4013</v>
      </c>
      <c r="K396" s="395">
        <f t="shared" si="70"/>
        <v>1.6677255970750557</v>
      </c>
      <c r="L396" s="396">
        <f t="shared" si="71"/>
        <v>66.930000000000007</v>
      </c>
      <c r="N396" s="362">
        <f t="shared" si="72"/>
        <v>3882</v>
      </c>
      <c r="O396" s="362">
        <f t="shared" si="73"/>
        <v>4144</v>
      </c>
    </row>
    <row r="397" spans="1:15" x14ac:dyDescent="0.25">
      <c r="A397" s="342" t="s">
        <v>355</v>
      </c>
      <c r="B397" s="342" t="s">
        <v>339</v>
      </c>
      <c r="C397" s="342" t="s">
        <v>322</v>
      </c>
      <c r="D397" s="335">
        <v>3268.236511347227</v>
      </c>
      <c r="E397" s="390">
        <v>82.913466659376752</v>
      </c>
      <c r="F397" s="336">
        <v>3105.7250807998093</v>
      </c>
      <c r="G397" s="336">
        <v>3430.7479418946446</v>
      </c>
      <c r="H397" s="336">
        <v>2.5369481789798101E-2</v>
      </c>
      <c r="I397" s="331">
        <v>1393</v>
      </c>
      <c r="J397" s="397">
        <f t="shared" si="69"/>
        <v>3268</v>
      </c>
      <c r="K397" s="395">
        <f t="shared" si="70"/>
        <v>2.5369481789798103</v>
      </c>
      <c r="L397" s="396">
        <f t="shared" si="71"/>
        <v>82.91</v>
      </c>
      <c r="N397" s="362">
        <f t="shared" si="72"/>
        <v>3106</v>
      </c>
      <c r="O397" s="362">
        <f t="shared" si="73"/>
        <v>3431</v>
      </c>
    </row>
    <row r="398" spans="1:15" x14ac:dyDescent="0.25">
      <c r="A398" s="343" t="s">
        <v>356</v>
      </c>
      <c r="B398" s="343" t="s">
        <v>339</v>
      </c>
      <c r="C398" s="343" t="s">
        <v>322</v>
      </c>
      <c r="D398" s="338">
        <v>4503.7492047116957</v>
      </c>
      <c r="E398" s="391">
        <v>112.2823891458374</v>
      </c>
      <c r="F398" s="339">
        <v>4283.674319164641</v>
      </c>
      <c r="G398" s="339">
        <v>4723.8240902587504</v>
      </c>
      <c r="H398" s="339">
        <v>2.4930870712865344E-2</v>
      </c>
      <c r="I398" s="373">
        <v>1628</v>
      </c>
      <c r="J398" s="397">
        <f t="shared" si="69"/>
        <v>4504</v>
      </c>
      <c r="K398" s="395">
        <f t="shared" si="70"/>
        <v>2.4930870712865345</v>
      </c>
      <c r="L398" s="396">
        <f t="shared" si="71"/>
        <v>112.28</v>
      </c>
      <c r="N398" s="362">
        <f t="shared" si="72"/>
        <v>4284</v>
      </c>
      <c r="O398" s="362">
        <f t="shared" si="73"/>
        <v>4724</v>
      </c>
    </row>
    <row r="400" spans="1:15" x14ac:dyDescent="0.25">
      <c r="A400" s="357" t="s">
        <v>391</v>
      </c>
      <c r="B400" s="357"/>
      <c r="C400" s="357"/>
      <c r="D400" s="357"/>
      <c r="E400" s="357"/>
      <c r="F400" s="357"/>
      <c r="G400" s="357"/>
      <c r="H400" s="357"/>
      <c r="I400" s="357"/>
      <c r="J400" s="345"/>
    </row>
    <row r="401" spans="1:15" x14ac:dyDescent="0.25">
      <c r="A401" s="347" t="s">
        <v>358</v>
      </c>
      <c r="B401" s="347"/>
      <c r="C401" s="347"/>
      <c r="D401" s="358" t="s">
        <v>392</v>
      </c>
      <c r="E401" s="359" t="s">
        <v>393</v>
      </c>
      <c r="F401" s="359" t="s">
        <v>394</v>
      </c>
      <c r="G401" s="359"/>
      <c r="H401" s="349" t="s">
        <v>395</v>
      </c>
      <c r="I401" s="360" t="s">
        <v>396</v>
      </c>
      <c r="J401" s="345"/>
    </row>
    <row r="402" spans="1:15" x14ac:dyDescent="0.25">
      <c r="A402" s="351"/>
      <c r="B402" s="351"/>
      <c r="C402" s="351"/>
      <c r="D402" s="352"/>
      <c r="E402" s="353"/>
      <c r="F402" s="353" t="s">
        <v>397</v>
      </c>
      <c r="G402" s="353" t="s">
        <v>398</v>
      </c>
      <c r="H402" s="394"/>
      <c r="I402" s="354"/>
      <c r="J402" s="345"/>
    </row>
    <row r="403" spans="1:15" x14ac:dyDescent="0.25">
      <c r="B403" s="393" t="s">
        <v>339</v>
      </c>
      <c r="C403" s="393" t="s">
        <v>322</v>
      </c>
      <c r="D403" s="382">
        <v>3036.9136521701889</v>
      </c>
      <c r="E403" s="383">
        <v>10.706683659487222</v>
      </c>
      <c r="F403" s="384">
        <v>3015.9284184316216</v>
      </c>
      <c r="G403" s="384">
        <v>3057.8988859087563</v>
      </c>
      <c r="H403" s="384">
        <v>3.5255146789689557E-3</v>
      </c>
      <c r="I403" s="385">
        <v>92067</v>
      </c>
      <c r="J403" s="397">
        <f t="shared" ref="J403:J412" si="74">ROUND(D403,0)</f>
        <v>3037</v>
      </c>
      <c r="K403" s="395">
        <f t="shared" ref="K403:K412" si="75">H403*100</f>
        <v>0.35255146789689557</v>
      </c>
      <c r="L403" s="396">
        <f t="shared" ref="L403:L412" si="76">ROUND(E403,2)</f>
        <v>10.71</v>
      </c>
      <c r="N403" s="362">
        <f t="shared" ref="N403:N412" si="77">ROUND(F403,0)</f>
        <v>3016</v>
      </c>
      <c r="O403" s="362">
        <f t="shared" ref="O403:O412" si="78">ROUND(G403,0)</f>
        <v>3058</v>
      </c>
    </row>
    <row r="404" spans="1:15" x14ac:dyDescent="0.25">
      <c r="A404" s="355" t="s">
        <v>325</v>
      </c>
      <c r="B404" s="355" t="s">
        <v>339</v>
      </c>
      <c r="C404" s="355" t="s">
        <v>322</v>
      </c>
      <c r="D404" s="386">
        <v>6296.3970827881421</v>
      </c>
      <c r="E404" s="387">
        <v>83.060900978365851</v>
      </c>
      <c r="F404" s="388">
        <v>6133.5966791335077</v>
      </c>
      <c r="G404" s="388">
        <v>6459.1974864427766</v>
      </c>
      <c r="H404" s="388">
        <v>1.3191814284620245E-2</v>
      </c>
      <c r="I404" s="389">
        <v>2306</v>
      </c>
      <c r="J404" s="397">
        <f t="shared" si="74"/>
        <v>6296</v>
      </c>
      <c r="K404" s="395">
        <f t="shared" si="75"/>
        <v>1.3191814284620245</v>
      </c>
      <c r="L404" s="396">
        <f t="shared" si="76"/>
        <v>83.06</v>
      </c>
      <c r="N404" s="362">
        <f t="shared" si="77"/>
        <v>6134</v>
      </c>
      <c r="O404" s="362">
        <f t="shared" si="78"/>
        <v>6459</v>
      </c>
    </row>
    <row r="405" spans="1:15" x14ac:dyDescent="0.25">
      <c r="A405" s="342" t="s">
        <v>326</v>
      </c>
      <c r="B405" s="342" t="s">
        <v>339</v>
      </c>
      <c r="C405" s="342" t="s">
        <v>322</v>
      </c>
      <c r="D405" s="335">
        <v>5730.6196684703182</v>
      </c>
      <c r="E405" s="390">
        <v>26.919320628249746</v>
      </c>
      <c r="F405" s="336">
        <v>5677.8574637173379</v>
      </c>
      <c r="G405" s="336">
        <v>5783.3818732232985</v>
      </c>
      <c r="H405" s="336">
        <v>4.6974537110461134E-3</v>
      </c>
      <c r="I405" s="331">
        <v>17738</v>
      </c>
      <c r="J405" s="397">
        <f t="shared" si="74"/>
        <v>5731</v>
      </c>
      <c r="K405" s="395">
        <f t="shared" si="75"/>
        <v>0.46974537110461134</v>
      </c>
      <c r="L405" s="396">
        <f t="shared" si="76"/>
        <v>26.92</v>
      </c>
      <c r="N405" s="362">
        <f t="shared" si="77"/>
        <v>5678</v>
      </c>
      <c r="O405" s="362">
        <f t="shared" si="78"/>
        <v>5783</v>
      </c>
    </row>
    <row r="406" spans="1:15" x14ac:dyDescent="0.25">
      <c r="A406" s="342" t="s">
        <v>342</v>
      </c>
      <c r="B406" s="342" t="s">
        <v>339</v>
      </c>
      <c r="C406" s="342" t="s">
        <v>322</v>
      </c>
      <c r="D406" s="335">
        <v>3491.7615474460104</v>
      </c>
      <c r="E406" s="390">
        <v>20.459284077615781</v>
      </c>
      <c r="F406" s="336">
        <v>3451.6610950419577</v>
      </c>
      <c r="G406" s="336">
        <v>3531.8619998500631</v>
      </c>
      <c r="H406" s="336">
        <v>5.8593016159939034E-3</v>
      </c>
      <c r="I406" s="331">
        <v>12948</v>
      </c>
      <c r="J406" s="397">
        <f t="shared" si="74"/>
        <v>3492</v>
      </c>
      <c r="K406" s="395">
        <f t="shared" si="75"/>
        <v>0.58593016159939038</v>
      </c>
      <c r="L406" s="396">
        <f t="shared" si="76"/>
        <v>20.46</v>
      </c>
      <c r="N406" s="362">
        <f t="shared" si="77"/>
        <v>3452</v>
      </c>
      <c r="O406" s="362">
        <f t="shared" si="78"/>
        <v>3532</v>
      </c>
    </row>
    <row r="407" spans="1:15" x14ac:dyDescent="0.25">
      <c r="A407" s="342" t="s">
        <v>343</v>
      </c>
      <c r="B407" s="342" t="s">
        <v>339</v>
      </c>
      <c r="C407" s="342" t="s">
        <v>322</v>
      </c>
      <c r="D407" s="335">
        <v>2386.4887179075913</v>
      </c>
      <c r="E407" s="390">
        <v>13.211592975759904</v>
      </c>
      <c r="F407" s="336">
        <v>2360.5938306135722</v>
      </c>
      <c r="G407" s="336">
        <v>2412.3836052016104</v>
      </c>
      <c r="H407" s="336">
        <v>5.5359964103846556E-3</v>
      </c>
      <c r="I407" s="331">
        <v>11312</v>
      </c>
      <c r="J407" s="397">
        <f t="shared" si="74"/>
        <v>2386</v>
      </c>
      <c r="K407" s="395">
        <f t="shared" si="75"/>
        <v>0.5535996410384656</v>
      </c>
      <c r="L407" s="396">
        <f t="shared" si="76"/>
        <v>13.21</v>
      </c>
      <c r="N407" s="362">
        <f t="shared" si="77"/>
        <v>2361</v>
      </c>
      <c r="O407" s="362">
        <f t="shared" si="78"/>
        <v>2412</v>
      </c>
    </row>
    <row r="408" spans="1:15" x14ac:dyDescent="0.25">
      <c r="A408" s="342" t="s">
        <v>346</v>
      </c>
      <c r="B408" s="342" t="s">
        <v>339</v>
      </c>
      <c r="C408" s="342" t="s">
        <v>322</v>
      </c>
      <c r="D408" s="335">
        <v>1943.5446220581141</v>
      </c>
      <c r="E408" s="390">
        <v>10.062955131258603</v>
      </c>
      <c r="F408" s="336">
        <v>1923.8211042774187</v>
      </c>
      <c r="G408" s="336">
        <v>1963.2681398388095</v>
      </c>
      <c r="H408" s="336">
        <v>5.1776300976318461E-3</v>
      </c>
      <c r="I408" s="331">
        <v>19770</v>
      </c>
      <c r="J408" s="397">
        <f t="shared" si="74"/>
        <v>1944</v>
      </c>
      <c r="K408" s="395">
        <f t="shared" si="75"/>
        <v>0.51776300976318457</v>
      </c>
      <c r="L408" s="396">
        <f t="shared" si="76"/>
        <v>10.06</v>
      </c>
      <c r="N408" s="362">
        <f t="shared" si="77"/>
        <v>1924</v>
      </c>
      <c r="O408" s="362">
        <f t="shared" si="78"/>
        <v>1963</v>
      </c>
    </row>
    <row r="409" spans="1:15" x14ac:dyDescent="0.25">
      <c r="A409" s="342" t="s">
        <v>359</v>
      </c>
      <c r="B409" s="342" t="s">
        <v>339</v>
      </c>
      <c r="C409" s="342" t="s">
        <v>322</v>
      </c>
      <c r="D409" s="335">
        <v>1852.7694027390064</v>
      </c>
      <c r="E409" s="390">
        <v>25.293859663432571</v>
      </c>
      <c r="F409" s="336">
        <v>1803.1931217850706</v>
      </c>
      <c r="G409" s="336">
        <v>1902.3456836929422</v>
      </c>
      <c r="H409" s="336">
        <v>1.3651919999347934E-2</v>
      </c>
      <c r="I409" s="331">
        <v>1240</v>
      </c>
      <c r="J409" s="397">
        <f t="shared" si="74"/>
        <v>1853</v>
      </c>
      <c r="K409" s="395">
        <f t="shared" si="75"/>
        <v>1.3651919999347935</v>
      </c>
      <c r="L409" s="396">
        <f t="shared" si="76"/>
        <v>25.29</v>
      </c>
      <c r="N409" s="362">
        <f t="shared" si="77"/>
        <v>1803</v>
      </c>
      <c r="O409" s="362">
        <f t="shared" si="78"/>
        <v>1902</v>
      </c>
    </row>
    <row r="410" spans="1:15" x14ac:dyDescent="0.25">
      <c r="A410" s="342" t="s">
        <v>360</v>
      </c>
      <c r="B410" s="342" t="s">
        <v>339</v>
      </c>
      <c r="C410" s="342" t="s">
        <v>322</v>
      </c>
      <c r="D410" s="335">
        <v>1992.9699657357287</v>
      </c>
      <c r="E410" s="390">
        <v>12.256880913083997</v>
      </c>
      <c r="F410" s="336">
        <v>1968.9463260124298</v>
      </c>
      <c r="G410" s="336">
        <v>2016.9936054590275</v>
      </c>
      <c r="H410" s="336">
        <v>6.1500580158312737E-3</v>
      </c>
      <c r="I410" s="331">
        <v>7453</v>
      </c>
      <c r="J410" s="397">
        <f t="shared" si="74"/>
        <v>1993</v>
      </c>
      <c r="K410" s="395">
        <f t="shared" si="75"/>
        <v>0.61500580158312734</v>
      </c>
      <c r="L410" s="396">
        <f t="shared" si="76"/>
        <v>12.26</v>
      </c>
      <c r="N410" s="362">
        <f t="shared" si="77"/>
        <v>1969</v>
      </c>
      <c r="O410" s="362">
        <f t="shared" si="78"/>
        <v>2017</v>
      </c>
    </row>
    <row r="411" spans="1:15" x14ac:dyDescent="0.25">
      <c r="A411" s="342" t="s">
        <v>361</v>
      </c>
      <c r="B411" s="342" t="s">
        <v>339</v>
      </c>
      <c r="C411" s="342" t="s">
        <v>322</v>
      </c>
      <c r="D411" s="335">
        <v>2013.4621279227001</v>
      </c>
      <c r="E411" s="390">
        <v>9.6471138238896188</v>
      </c>
      <c r="F411" s="336">
        <v>1994.5536642998397</v>
      </c>
      <c r="G411" s="336">
        <v>2032.3705915455605</v>
      </c>
      <c r="H411" s="336">
        <v>4.7913063226287739E-3</v>
      </c>
      <c r="I411" s="331">
        <v>10814</v>
      </c>
      <c r="J411" s="397">
        <f t="shared" si="74"/>
        <v>2013</v>
      </c>
      <c r="K411" s="395">
        <f t="shared" si="75"/>
        <v>0.47913063226287739</v>
      </c>
      <c r="L411" s="396">
        <f t="shared" si="76"/>
        <v>9.65</v>
      </c>
      <c r="N411" s="362">
        <f t="shared" si="77"/>
        <v>1995</v>
      </c>
      <c r="O411" s="362">
        <f t="shared" si="78"/>
        <v>2032</v>
      </c>
    </row>
    <row r="412" spans="1:15" x14ac:dyDescent="0.25">
      <c r="A412" s="343" t="s">
        <v>362</v>
      </c>
      <c r="B412" s="343" t="s">
        <v>339</v>
      </c>
      <c r="C412" s="343" t="s">
        <v>322</v>
      </c>
      <c r="D412" s="338">
        <v>1748.8553057358465</v>
      </c>
      <c r="E412" s="391">
        <v>11.56152470219833</v>
      </c>
      <c r="F412" s="339">
        <v>1726.1945728734477</v>
      </c>
      <c r="G412" s="339">
        <v>1771.5160385982454</v>
      </c>
      <c r="H412" s="339">
        <v>6.6109098129954868E-3</v>
      </c>
      <c r="I412" s="373">
        <v>8486</v>
      </c>
      <c r="J412" s="397">
        <f t="shared" si="74"/>
        <v>1749</v>
      </c>
      <c r="K412" s="395">
        <f t="shared" si="75"/>
        <v>0.66109098129954869</v>
      </c>
      <c r="L412" s="396">
        <f t="shared" si="76"/>
        <v>11.56</v>
      </c>
      <c r="N412" s="362">
        <f t="shared" si="77"/>
        <v>1726</v>
      </c>
      <c r="O412" s="362">
        <f t="shared" si="78"/>
        <v>1772</v>
      </c>
    </row>
    <row r="413" spans="1:15" x14ac:dyDescent="0.25">
      <c r="A413" s="345"/>
      <c r="B413" s="345"/>
      <c r="C413" s="345"/>
      <c r="D413" s="345"/>
      <c r="E413" s="345"/>
      <c r="F413" s="345"/>
      <c r="G413" s="345"/>
      <c r="H413" s="345"/>
      <c r="I413" s="345"/>
      <c r="J413" s="345"/>
    </row>
    <row r="414" spans="1:15" x14ac:dyDescent="0.25">
      <c r="A414" s="357" t="s">
        <v>391</v>
      </c>
      <c r="B414" s="357"/>
      <c r="C414" s="357"/>
      <c r="D414" s="357"/>
      <c r="E414" s="357"/>
      <c r="F414" s="357"/>
      <c r="G414" s="357"/>
      <c r="H414" s="357"/>
      <c r="I414" s="357"/>
      <c r="J414" s="345"/>
    </row>
    <row r="415" spans="1:15" x14ac:dyDescent="0.25">
      <c r="A415" s="347" t="s">
        <v>366</v>
      </c>
      <c r="B415" s="347"/>
      <c r="C415" s="347"/>
      <c r="D415" s="358" t="s">
        <v>392</v>
      </c>
      <c r="E415" s="359" t="s">
        <v>393</v>
      </c>
      <c r="F415" s="359" t="s">
        <v>394</v>
      </c>
      <c r="G415" s="359"/>
      <c r="H415" s="359" t="s">
        <v>395</v>
      </c>
      <c r="I415" s="360" t="s">
        <v>396</v>
      </c>
      <c r="J415" s="345"/>
    </row>
    <row r="416" spans="1:15" x14ac:dyDescent="0.25">
      <c r="A416" s="351"/>
      <c r="B416" s="351"/>
      <c r="C416" s="351"/>
      <c r="D416" s="352"/>
      <c r="E416" s="353"/>
      <c r="F416" s="353" t="s">
        <v>397</v>
      </c>
      <c r="G416" s="353" t="s">
        <v>398</v>
      </c>
      <c r="H416" s="353"/>
      <c r="I416" s="354"/>
      <c r="J416" s="345"/>
    </row>
    <row r="417" spans="1:15" x14ac:dyDescent="0.25">
      <c r="B417" s="393" t="s">
        <v>339</v>
      </c>
      <c r="C417" s="393" t="s">
        <v>322</v>
      </c>
      <c r="D417" s="382">
        <v>3036.9136521701889</v>
      </c>
      <c r="E417" s="383">
        <v>10.706683659487222</v>
      </c>
      <c r="F417" s="384">
        <v>3015.9284184316216</v>
      </c>
      <c r="G417" s="384">
        <v>3057.8988859087563</v>
      </c>
      <c r="H417" s="384">
        <v>3.5255146789689557E-3</v>
      </c>
      <c r="I417" s="385">
        <v>92067</v>
      </c>
      <c r="J417" s="397">
        <f t="shared" ref="J417:J436" si="79">ROUND(D417,0)</f>
        <v>3037</v>
      </c>
      <c r="K417" s="395">
        <f t="shared" ref="K417:K436" si="80">H417*100</f>
        <v>0.35255146789689557</v>
      </c>
      <c r="L417" s="396">
        <f t="shared" ref="L417:L436" si="81">ROUND(E417,2)</f>
        <v>10.71</v>
      </c>
      <c r="N417" s="362">
        <f t="shared" ref="N417:N436" si="82">ROUND(F417,0)</f>
        <v>3016</v>
      </c>
      <c r="O417" s="362">
        <f t="shared" ref="O417:O436" si="83">ROUND(G417,0)</f>
        <v>3058</v>
      </c>
    </row>
    <row r="418" spans="1:15" x14ac:dyDescent="0.25">
      <c r="A418" s="355" t="s">
        <v>367</v>
      </c>
      <c r="B418" s="355" t="s">
        <v>339</v>
      </c>
      <c r="C418" s="355" t="s">
        <v>322</v>
      </c>
      <c r="D418" s="386">
        <v>1775.9128410404041</v>
      </c>
      <c r="E418" s="387">
        <v>28.584776769323195</v>
      </c>
      <c r="F418" s="388">
        <v>1719.886321443229</v>
      </c>
      <c r="G418" s="388">
        <v>1831.9393606375793</v>
      </c>
      <c r="H418" s="388">
        <v>1.609582188311507E-2</v>
      </c>
      <c r="I418" s="389">
        <v>3258</v>
      </c>
      <c r="J418" s="397">
        <f t="shared" si="79"/>
        <v>1776</v>
      </c>
      <c r="K418" s="395">
        <f t="shared" si="80"/>
        <v>1.6095821883115071</v>
      </c>
      <c r="L418" s="396">
        <f t="shared" si="81"/>
        <v>28.58</v>
      </c>
      <c r="N418" s="362">
        <f t="shared" si="82"/>
        <v>1720</v>
      </c>
      <c r="O418" s="362">
        <f t="shared" si="83"/>
        <v>1832</v>
      </c>
    </row>
    <row r="419" spans="1:15" x14ac:dyDescent="0.25">
      <c r="A419" s="342" t="s">
        <v>368</v>
      </c>
      <c r="B419" s="342" t="s">
        <v>339</v>
      </c>
      <c r="C419" s="342" t="s">
        <v>322</v>
      </c>
      <c r="D419" s="335">
        <v>5039.5350953669295</v>
      </c>
      <c r="E419" s="390">
        <v>195.79310468898012</v>
      </c>
      <c r="F419" s="336">
        <v>4655.7781639984341</v>
      </c>
      <c r="G419" s="336">
        <v>5423.2920267354248</v>
      </c>
      <c r="H419" s="336">
        <v>3.8851422002990216E-2</v>
      </c>
      <c r="I419" s="331">
        <v>795</v>
      </c>
      <c r="J419" s="397">
        <f t="shared" si="79"/>
        <v>5040</v>
      </c>
      <c r="K419" s="395">
        <f t="shared" si="80"/>
        <v>3.8851422002990215</v>
      </c>
      <c r="L419" s="396">
        <f t="shared" si="81"/>
        <v>195.79</v>
      </c>
      <c r="N419" s="362">
        <f t="shared" si="82"/>
        <v>4656</v>
      </c>
      <c r="O419" s="362">
        <f t="shared" si="83"/>
        <v>5423</v>
      </c>
    </row>
    <row r="420" spans="1:15" x14ac:dyDescent="0.25">
      <c r="A420" s="342" t="s">
        <v>369</v>
      </c>
      <c r="B420" s="342" t="s">
        <v>339</v>
      </c>
      <c r="C420" s="342" t="s">
        <v>322</v>
      </c>
      <c r="D420" s="335">
        <v>2606.3230037780481</v>
      </c>
      <c r="E420" s="390">
        <v>17.995596246312047</v>
      </c>
      <c r="F420" s="336">
        <v>2571.0514103038995</v>
      </c>
      <c r="G420" s="336">
        <v>2641.5945972521968</v>
      </c>
      <c r="H420" s="336">
        <v>6.904591725671057E-3</v>
      </c>
      <c r="I420" s="331">
        <v>15886</v>
      </c>
      <c r="J420" s="397">
        <f t="shared" si="79"/>
        <v>2606</v>
      </c>
      <c r="K420" s="395">
        <f t="shared" si="80"/>
        <v>0.69045917256710565</v>
      </c>
      <c r="L420" s="396">
        <f t="shared" si="81"/>
        <v>18</v>
      </c>
      <c r="N420" s="362">
        <f t="shared" si="82"/>
        <v>2571</v>
      </c>
      <c r="O420" s="362">
        <f t="shared" si="83"/>
        <v>2642</v>
      </c>
    </row>
    <row r="421" spans="1:15" x14ac:dyDescent="0.25">
      <c r="A421" s="342" t="s">
        <v>370</v>
      </c>
      <c r="B421" s="342" t="s">
        <v>339</v>
      </c>
      <c r="C421" s="342" t="s">
        <v>322</v>
      </c>
      <c r="D421" s="335">
        <v>3400.9667260361325</v>
      </c>
      <c r="E421" s="390">
        <v>94.090494996382034</v>
      </c>
      <c r="F421" s="336">
        <v>3216.5481803058724</v>
      </c>
      <c r="G421" s="336">
        <v>3585.3852717663926</v>
      </c>
      <c r="H421" s="336">
        <v>2.7665808746692926E-2</v>
      </c>
      <c r="I421" s="331">
        <v>668</v>
      </c>
      <c r="J421" s="397">
        <f t="shared" si="79"/>
        <v>3401</v>
      </c>
      <c r="K421" s="395">
        <f t="shared" si="80"/>
        <v>2.7665808746692928</v>
      </c>
      <c r="L421" s="396">
        <f t="shared" si="81"/>
        <v>94.09</v>
      </c>
      <c r="N421" s="362">
        <f t="shared" si="82"/>
        <v>3217</v>
      </c>
      <c r="O421" s="362">
        <f t="shared" si="83"/>
        <v>3585</v>
      </c>
    </row>
    <row r="422" spans="1:15" x14ac:dyDescent="0.25">
      <c r="A422" s="342" t="s">
        <v>371</v>
      </c>
      <c r="B422" s="342" t="s">
        <v>339</v>
      </c>
      <c r="C422" s="342" t="s">
        <v>322</v>
      </c>
      <c r="D422" s="335">
        <v>2650.052984612335</v>
      </c>
      <c r="E422" s="390">
        <v>88.740214529560163</v>
      </c>
      <c r="F422" s="336">
        <v>2476.1210554417839</v>
      </c>
      <c r="G422" s="336">
        <v>2823.984913782886</v>
      </c>
      <c r="H422" s="336">
        <v>3.348620387774684E-2</v>
      </c>
      <c r="I422" s="331">
        <v>645</v>
      </c>
      <c r="J422" s="397">
        <f t="shared" si="79"/>
        <v>2650</v>
      </c>
      <c r="K422" s="395">
        <f t="shared" si="80"/>
        <v>3.3486203877746838</v>
      </c>
      <c r="L422" s="396">
        <f t="shared" si="81"/>
        <v>88.74</v>
      </c>
      <c r="N422" s="362">
        <f t="shared" si="82"/>
        <v>2476</v>
      </c>
      <c r="O422" s="362">
        <f t="shared" si="83"/>
        <v>2824</v>
      </c>
    </row>
    <row r="423" spans="1:15" x14ac:dyDescent="0.25">
      <c r="A423" s="342" t="s">
        <v>372</v>
      </c>
      <c r="B423" s="342" t="s">
        <v>339</v>
      </c>
      <c r="C423" s="342" t="s">
        <v>322</v>
      </c>
      <c r="D423" s="335">
        <v>2347.077187908601</v>
      </c>
      <c r="E423" s="390">
        <v>29.409958135166125</v>
      </c>
      <c r="F423" s="336">
        <v>2289.4333025248147</v>
      </c>
      <c r="G423" s="336">
        <v>2404.7210732923872</v>
      </c>
      <c r="H423" s="336">
        <v>1.253046056034157E-2</v>
      </c>
      <c r="I423" s="331">
        <v>6978</v>
      </c>
      <c r="J423" s="397">
        <f t="shared" si="79"/>
        <v>2347</v>
      </c>
      <c r="K423" s="395">
        <f t="shared" si="80"/>
        <v>1.253046056034157</v>
      </c>
      <c r="L423" s="396">
        <f t="shared" si="81"/>
        <v>29.41</v>
      </c>
      <c r="N423" s="362">
        <f t="shared" si="82"/>
        <v>2289</v>
      </c>
      <c r="O423" s="362">
        <f t="shared" si="83"/>
        <v>2405</v>
      </c>
    </row>
    <row r="424" spans="1:15" x14ac:dyDescent="0.25">
      <c r="A424" s="342" t="s">
        <v>373</v>
      </c>
      <c r="B424" s="342" t="s">
        <v>339</v>
      </c>
      <c r="C424" s="342" t="s">
        <v>322</v>
      </c>
      <c r="D424" s="335">
        <v>2062.8169808704188</v>
      </c>
      <c r="E424" s="390">
        <v>14.697303682698372</v>
      </c>
      <c r="F424" s="336">
        <v>2034.0100820287935</v>
      </c>
      <c r="G424" s="336">
        <v>2091.6238797120441</v>
      </c>
      <c r="H424" s="336">
        <v>7.1248704170045907E-3</v>
      </c>
      <c r="I424" s="331">
        <v>14152</v>
      </c>
      <c r="J424" s="397">
        <f t="shared" si="79"/>
        <v>2063</v>
      </c>
      <c r="K424" s="395">
        <f t="shared" si="80"/>
        <v>0.71248704170045907</v>
      </c>
      <c r="L424" s="396">
        <f t="shared" si="81"/>
        <v>14.7</v>
      </c>
      <c r="N424" s="362">
        <f t="shared" si="82"/>
        <v>2034</v>
      </c>
      <c r="O424" s="362">
        <f t="shared" si="83"/>
        <v>2092</v>
      </c>
    </row>
    <row r="425" spans="1:15" x14ac:dyDescent="0.25">
      <c r="A425" s="342" t="s">
        <v>374</v>
      </c>
      <c r="B425" s="342" t="s">
        <v>339</v>
      </c>
      <c r="C425" s="342" t="s">
        <v>322</v>
      </c>
      <c r="D425" s="335">
        <v>2575.7509767574998</v>
      </c>
      <c r="E425" s="390">
        <v>33.427046501883915</v>
      </c>
      <c r="F425" s="336">
        <v>2510.2335479866952</v>
      </c>
      <c r="G425" s="336">
        <v>2641.2684055283044</v>
      </c>
      <c r="H425" s="336">
        <v>1.2977592478277447E-2</v>
      </c>
      <c r="I425" s="331">
        <v>4437</v>
      </c>
      <c r="J425" s="397">
        <f t="shared" si="79"/>
        <v>2576</v>
      </c>
      <c r="K425" s="395">
        <f t="shared" si="80"/>
        <v>1.2977592478277447</v>
      </c>
      <c r="L425" s="396">
        <f t="shared" si="81"/>
        <v>33.43</v>
      </c>
      <c r="N425" s="362">
        <f t="shared" si="82"/>
        <v>2510</v>
      </c>
      <c r="O425" s="362">
        <f t="shared" si="83"/>
        <v>2641</v>
      </c>
    </row>
    <row r="426" spans="1:15" x14ac:dyDescent="0.25">
      <c r="A426" s="342" t="s">
        <v>375</v>
      </c>
      <c r="B426" s="342" t="s">
        <v>339</v>
      </c>
      <c r="C426" s="342" t="s">
        <v>322</v>
      </c>
      <c r="D426" s="335">
        <v>1950.4775675844221</v>
      </c>
      <c r="E426" s="390">
        <v>23.101766978787104</v>
      </c>
      <c r="F426" s="336">
        <v>1905.1978156797149</v>
      </c>
      <c r="G426" s="336">
        <v>1995.7573194891293</v>
      </c>
      <c r="H426" s="336">
        <v>1.1844159278077519E-2</v>
      </c>
      <c r="I426" s="331">
        <v>6098</v>
      </c>
      <c r="J426" s="397">
        <f t="shared" si="79"/>
        <v>1950</v>
      </c>
      <c r="K426" s="395">
        <f t="shared" si="80"/>
        <v>1.184415927807752</v>
      </c>
      <c r="L426" s="396">
        <f t="shared" si="81"/>
        <v>23.1</v>
      </c>
      <c r="N426" s="362">
        <f t="shared" si="82"/>
        <v>1905</v>
      </c>
      <c r="O426" s="362">
        <f t="shared" si="83"/>
        <v>1996</v>
      </c>
    </row>
    <row r="427" spans="1:15" x14ac:dyDescent="0.25">
      <c r="A427" s="342" t="s">
        <v>324</v>
      </c>
      <c r="B427" s="342" t="s">
        <v>339</v>
      </c>
      <c r="C427" s="342" t="s">
        <v>322</v>
      </c>
      <c r="D427" s="335">
        <v>4345.5317183789393</v>
      </c>
      <c r="E427" s="390">
        <v>91.614841131998404</v>
      </c>
      <c r="F427" s="336">
        <v>4165.9654851529194</v>
      </c>
      <c r="G427" s="336">
        <v>4525.0979516049592</v>
      </c>
      <c r="H427" s="336">
        <v>2.1082538816716883E-2</v>
      </c>
      <c r="I427" s="331">
        <v>1364</v>
      </c>
      <c r="J427" s="397">
        <f t="shared" si="79"/>
        <v>4346</v>
      </c>
      <c r="K427" s="395">
        <f t="shared" si="80"/>
        <v>2.1082538816716885</v>
      </c>
      <c r="L427" s="396">
        <f t="shared" si="81"/>
        <v>91.61</v>
      </c>
      <c r="N427" s="362">
        <f t="shared" si="82"/>
        <v>4166</v>
      </c>
      <c r="O427" s="362">
        <f t="shared" si="83"/>
        <v>4525</v>
      </c>
    </row>
    <row r="428" spans="1:15" x14ac:dyDescent="0.25">
      <c r="A428" s="342" t="s">
        <v>376</v>
      </c>
      <c r="B428" s="342" t="s">
        <v>339</v>
      </c>
      <c r="C428" s="342" t="s">
        <v>322</v>
      </c>
      <c r="D428" s="335">
        <v>3949.2010909457422</v>
      </c>
      <c r="E428" s="390">
        <v>69.785633920526422</v>
      </c>
      <c r="F428" s="336">
        <v>3812.4203765815264</v>
      </c>
      <c r="G428" s="336">
        <v>4085.981805309958</v>
      </c>
      <c r="H428" s="336">
        <v>1.7670823114204696E-2</v>
      </c>
      <c r="I428" s="331">
        <v>2584</v>
      </c>
      <c r="J428" s="397">
        <f t="shared" si="79"/>
        <v>3949</v>
      </c>
      <c r="K428" s="395">
        <f t="shared" si="80"/>
        <v>1.7670823114204697</v>
      </c>
      <c r="L428" s="396">
        <f t="shared" si="81"/>
        <v>69.790000000000006</v>
      </c>
      <c r="N428" s="362">
        <f t="shared" si="82"/>
        <v>3812</v>
      </c>
      <c r="O428" s="362">
        <f t="shared" si="83"/>
        <v>4086</v>
      </c>
    </row>
    <row r="429" spans="1:15" x14ac:dyDescent="0.25">
      <c r="A429" s="342" t="s">
        <v>377</v>
      </c>
      <c r="B429" s="342" t="s">
        <v>339</v>
      </c>
      <c r="C429" s="342" t="s">
        <v>322</v>
      </c>
      <c r="D429" s="335">
        <v>3636.4345346702607</v>
      </c>
      <c r="E429" s="390">
        <v>124.8174127008125</v>
      </c>
      <c r="F429" s="336">
        <v>3391.7908463467734</v>
      </c>
      <c r="G429" s="336">
        <v>3881.0782229937481</v>
      </c>
      <c r="H429" s="336">
        <v>3.4324119274191885E-2</v>
      </c>
      <c r="I429" s="331">
        <v>502</v>
      </c>
      <c r="J429" s="397">
        <f t="shared" si="79"/>
        <v>3636</v>
      </c>
      <c r="K429" s="395">
        <f t="shared" si="80"/>
        <v>3.4324119274191887</v>
      </c>
      <c r="L429" s="396">
        <f t="shared" si="81"/>
        <v>124.82</v>
      </c>
      <c r="N429" s="362">
        <f t="shared" si="82"/>
        <v>3392</v>
      </c>
      <c r="O429" s="362">
        <f t="shared" si="83"/>
        <v>3881</v>
      </c>
    </row>
    <row r="430" spans="1:15" x14ac:dyDescent="0.25">
      <c r="A430" s="342" t="s">
        <v>378</v>
      </c>
      <c r="B430" s="342" t="s">
        <v>339</v>
      </c>
      <c r="C430" s="342" t="s">
        <v>322</v>
      </c>
      <c r="D430" s="335">
        <v>3916.3639823510812</v>
      </c>
      <c r="E430" s="390">
        <v>76.222513264000852</v>
      </c>
      <c r="F430" s="336">
        <v>3766.966904053289</v>
      </c>
      <c r="G430" s="336">
        <v>4065.7610606488734</v>
      </c>
      <c r="H430" s="336">
        <v>1.9462571305295981E-2</v>
      </c>
      <c r="I430" s="331">
        <v>2622</v>
      </c>
      <c r="J430" s="397">
        <f t="shared" si="79"/>
        <v>3916</v>
      </c>
      <c r="K430" s="395">
        <f t="shared" si="80"/>
        <v>1.9462571305295981</v>
      </c>
      <c r="L430" s="396">
        <f t="shared" si="81"/>
        <v>76.22</v>
      </c>
      <c r="N430" s="362">
        <f t="shared" si="82"/>
        <v>3767</v>
      </c>
      <c r="O430" s="362">
        <f t="shared" si="83"/>
        <v>4066</v>
      </c>
    </row>
    <row r="431" spans="1:15" x14ac:dyDescent="0.25">
      <c r="A431" s="342" t="s">
        <v>327</v>
      </c>
      <c r="B431" s="342" t="s">
        <v>339</v>
      </c>
      <c r="C431" s="342" t="s">
        <v>322</v>
      </c>
      <c r="D431" s="335">
        <v>2039.5101036452252</v>
      </c>
      <c r="E431" s="390">
        <v>27.047810858226807</v>
      </c>
      <c r="F431" s="336">
        <v>1986.4960564361725</v>
      </c>
      <c r="G431" s="336">
        <v>2092.5241508542777</v>
      </c>
      <c r="H431" s="336">
        <v>1.3261915599184401E-2</v>
      </c>
      <c r="I431" s="331">
        <v>5523</v>
      </c>
      <c r="J431" s="397">
        <f t="shared" si="79"/>
        <v>2040</v>
      </c>
      <c r="K431" s="395">
        <f t="shared" si="80"/>
        <v>1.3261915599184402</v>
      </c>
      <c r="L431" s="396">
        <f t="shared" si="81"/>
        <v>27.05</v>
      </c>
      <c r="N431" s="362">
        <f t="shared" si="82"/>
        <v>1986</v>
      </c>
      <c r="O431" s="362">
        <f t="shared" si="83"/>
        <v>2093</v>
      </c>
    </row>
    <row r="432" spans="1:15" x14ac:dyDescent="0.25">
      <c r="A432" s="342" t="s">
        <v>379</v>
      </c>
      <c r="B432" s="342" t="s">
        <v>339</v>
      </c>
      <c r="C432" s="342" t="s">
        <v>322</v>
      </c>
      <c r="D432" s="335">
        <v>4313.1592714611616</v>
      </c>
      <c r="E432" s="390">
        <v>27.71107418647043</v>
      </c>
      <c r="F432" s="336">
        <v>4258.8452198421455</v>
      </c>
      <c r="G432" s="336">
        <v>4367.4733230801776</v>
      </c>
      <c r="H432" s="336">
        <v>6.4247741486909661E-3</v>
      </c>
      <c r="I432" s="331">
        <v>9740</v>
      </c>
      <c r="J432" s="397">
        <f t="shared" si="79"/>
        <v>4313</v>
      </c>
      <c r="K432" s="395">
        <f t="shared" si="80"/>
        <v>0.6424774148690966</v>
      </c>
      <c r="L432" s="396">
        <f t="shared" si="81"/>
        <v>27.71</v>
      </c>
      <c r="N432" s="362">
        <f t="shared" si="82"/>
        <v>4259</v>
      </c>
      <c r="O432" s="362">
        <f t="shared" si="83"/>
        <v>4367</v>
      </c>
    </row>
    <row r="433" spans="1:15" x14ac:dyDescent="0.25">
      <c r="A433" s="342" t="s">
        <v>380</v>
      </c>
      <c r="B433" s="342" t="s">
        <v>339</v>
      </c>
      <c r="C433" s="342" t="s">
        <v>322</v>
      </c>
      <c r="D433" s="335">
        <v>5549.6942962871226</v>
      </c>
      <c r="E433" s="390">
        <v>36.931548575309741</v>
      </c>
      <c r="F433" s="336">
        <v>5477.3079996682454</v>
      </c>
      <c r="G433" s="336">
        <v>5622.0805929059998</v>
      </c>
      <c r="H433" s="336">
        <v>6.6546996291341354E-3</v>
      </c>
      <c r="I433" s="331">
        <v>10291</v>
      </c>
      <c r="J433" s="397">
        <f t="shared" si="79"/>
        <v>5550</v>
      </c>
      <c r="K433" s="395">
        <f t="shared" si="80"/>
        <v>0.66546996291341354</v>
      </c>
      <c r="L433" s="396">
        <f t="shared" si="81"/>
        <v>36.93</v>
      </c>
      <c r="N433" s="362">
        <f t="shared" si="82"/>
        <v>5477</v>
      </c>
      <c r="O433" s="362">
        <f t="shared" si="83"/>
        <v>5622</v>
      </c>
    </row>
    <row r="434" spans="1:15" x14ac:dyDescent="0.25">
      <c r="A434" s="342" t="s">
        <v>381</v>
      </c>
      <c r="B434" s="342" t="s">
        <v>339</v>
      </c>
      <c r="C434" s="342" t="s">
        <v>322</v>
      </c>
      <c r="D434" s="335">
        <v>4546.4562995280057</v>
      </c>
      <c r="E434" s="390">
        <v>48.207295376480886</v>
      </c>
      <c r="F434" s="336">
        <v>4451.969398303163</v>
      </c>
      <c r="G434" s="336">
        <v>4640.9432007528485</v>
      </c>
      <c r="H434" s="336">
        <v>1.0603268172067455E-2</v>
      </c>
      <c r="I434" s="331">
        <v>4613</v>
      </c>
      <c r="J434" s="397">
        <f t="shared" si="79"/>
        <v>4546</v>
      </c>
      <c r="K434" s="395">
        <f t="shared" si="80"/>
        <v>1.0603268172067455</v>
      </c>
      <c r="L434" s="396">
        <f t="shared" si="81"/>
        <v>48.21</v>
      </c>
      <c r="N434" s="362">
        <f t="shared" si="82"/>
        <v>4452</v>
      </c>
      <c r="O434" s="362">
        <f t="shared" si="83"/>
        <v>4641</v>
      </c>
    </row>
    <row r="435" spans="1:15" x14ac:dyDescent="0.25">
      <c r="A435" s="342" t="s">
        <v>382</v>
      </c>
      <c r="B435" s="342" t="s">
        <v>339</v>
      </c>
      <c r="C435" s="342" t="s">
        <v>322</v>
      </c>
      <c r="D435" s="335">
        <v>2907.5061255263354</v>
      </c>
      <c r="E435" s="390">
        <v>114.32971803158044</v>
      </c>
      <c r="F435" s="336">
        <v>2683.4184497845349</v>
      </c>
      <c r="G435" s="336">
        <v>3131.5938012681358</v>
      </c>
      <c r="H435" s="336">
        <v>3.9322262136553106E-2</v>
      </c>
      <c r="I435" s="331">
        <v>352</v>
      </c>
      <c r="J435" s="397">
        <f t="shared" si="79"/>
        <v>2908</v>
      </c>
      <c r="K435" s="395">
        <f t="shared" si="80"/>
        <v>3.9322262136553108</v>
      </c>
      <c r="L435" s="396">
        <f t="shared" si="81"/>
        <v>114.33</v>
      </c>
      <c r="N435" s="362">
        <f t="shared" si="82"/>
        <v>2683</v>
      </c>
      <c r="O435" s="362">
        <f t="shared" si="83"/>
        <v>3132</v>
      </c>
    </row>
    <row r="436" spans="1:15" x14ac:dyDescent="0.25">
      <c r="A436" s="343" t="s">
        <v>383</v>
      </c>
      <c r="B436" s="343" t="s">
        <v>339</v>
      </c>
      <c r="C436" s="343" t="s">
        <v>322</v>
      </c>
      <c r="D436" s="338">
        <v>2015.752949383342</v>
      </c>
      <c r="E436" s="391">
        <v>33.76883097905786</v>
      </c>
      <c r="F436" s="339">
        <v>1949.5656187671275</v>
      </c>
      <c r="G436" s="339">
        <v>2081.9402799995564</v>
      </c>
      <c r="H436" s="339">
        <v>1.6752465121972614E-2</v>
      </c>
      <c r="I436" s="373">
        <v>1559</v>
      </c>
      <c r="J436" s="397">
        <f t="shared" si="79"/>
        <v>2016</v>
      </c>
      <c r="K436" s="395">
        <f t="shared" si="80"/>
        <v>1.6752465121972613</v>
      </c>
      <c r="L436" s="396">
        <f t="shared" si="81"/>
        <v>33.770000000000003</v>
      </c>
      <c r="N436" s="362">
        <f t="shared" si="82"/>
        <v>1950</v>
      </c>
      <c r="O436" s="362">
        <f t="shared" si="83"/>
        <v>2082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</sheetPr>
  <dimension ref="A1:O27"/>
  <sheetViews>
    <sheetView view="pageBreakPreview" zoomScale="115" zoomScaleNormal="100" zoomScaleSheetLayoutView="115" workbookViewId="0">
      <selection activeCell="AA13" sqref="AA13"/>
    </sheetView>
  </sheetViews>
  <sheetFormatPr defaultRowHeight="12.75" x14ac:dyDescent="0.2"/>
  <cols>
    <col min="1" max="1" width="21.140625" style="16" customWidth="1"/>
    <col min="2" max="13" width="8.28515625" style="16" customWidth="1"/>
    <col min="14" max="14" width="21.140625" style="16" customWidth="1"/>
    <col min="15" max="16384" width="9.140625" style="16"/>
  </cols>
  <sheetData>
    <row r="1" spans="1:15" x14ac:dyDescent="0.2">
      <c r="A1" s="399" t="s">
        <v>252</v>
      </c>
      <c r="B1" s="399"/>
      <c r="C1" s="399"/>
      <c r="D1" s="399"/>
      <c r="E1" s="399"/>
      <c r="F1" s="399"/>
      <c r="G1" s="399"/>
      <c r="H1" s="399"/>
      <c r="I1" s="399"/>
      <c r="J1" s="399"/>
      <c r="K1" s="399"/>
      <c r="L1" s="399"/>
      <c r="M1" s="399"/>
      <c r="N1" s="399"/>
    </row>
    <row r="2" spans="1:15" x14ac:dyDescent="0.2">
      <c r="A2" s="400" t="s">
        <v>253</v>
      </c>
      <c r="B2" s="400"/>
      <c r="C2" s="400"/>
      <c r="D2" s="400"/>
      <c r="E2" s="400"/>
      <c r="F2" s="400"/>
      <c r="G2" s="400"/>
      <c r="H2" s="400"/>
      <c r="I2" s="400"/>
      <c r="J2" s="400"/>
      <c r="K2" s="400"/>
      <c r="L2" s="400"/>
      <c r="M2" s="400"/>
      <c r="N2" s="400"/>
    </row>
    <row r="4" spans="1:15" ht="68.099999999999994" customHeight="1" x14ac:dyDescent="0.2">
      <c r="A4" s="131" t="s">
        <v>16</v>
      </c>
      <c r="B4" s="142"/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313"/>
      <c r="N4" s="139" t="s">
        <v>74</v>
      </c>
      <c r="O4" s="46"/>
    </row>
    <row r="5" spans="1:15" ht="68.099999999999994" customHeight="1" x14ac:dyDescent="0.2">
      <c r="A5" s="140" t="s">
        <v>143</v>
      </c>
      <c r="B5" s="143">
        <v>2010</v>
      </c>
      <c r="C5" s="143">
        <v>2011</v>
      </c>
      <c r="D5" s="143">
        <v>2012</v>
      </c>
      <c r="E5" s="144">
        <v>2013</v>
      </c>
      <c r="F5" s="145">
        <v>2014</v>
      </c>
      <c r="G5" s="144">
        <v>2015</v>
      </c>
      <c r="H5" s="143">
        <v>2016</v>
      </c>
      <c r="I5" s="143">
        <v>2017</v>
      </c>
      <c r="J5" s="143">
        <v>2018</v>
      </c>
      <c r="K5" s="143">
        <v>2019</v>
      </c>
      <c r="L5" s="143">
        <v>2020</v>
      </c>
      <c r="M5" s="129">
        <v>2021</v>
      </c>
      <c r="N5" s="137" t="s">
        <v>148</v>
      </c>
      <c r="O5" s="46"/>
    </row>
    <row r="6" spans="1:15" ht="68.099999999999994" customHeight="1" x14ac:dyDescent="0.2">
      <c r="A6" s="120" t="s">
        <v>3</v>
      </c>
      <c r="B6" s="125">
        <v>4432.6000000000004</v>
      </c>
      <c r="C6" s="125">
        <v>4680.1000000000004</v>
      </c>
      <c r="D6" s="125">
        <v>4745</v>
      </c>
      <c r="E6" s="125">
        <v>4784.2</v>
      </c>
      <c r="F6" s="125">
        <v>5070.7</v>
      </c>
      <c r="G6" s="125">
        <v>5049.3999999999996</v>
      </c>
      <c r="H6" s="125">
        <v>5034.3999999999996</v>
      </c>
      <c r="I6" s="125">
        <v>5151.2</v>
      </c>
      <c r="J6" s="125">
        <v>5209.8</v>
      </c>
      <c r="K6" s="125">
        <v>5435.9</v>
      </c>
      <c r="L6" s="125">
        <v>5551</v>
      </c>
      <c r="M6" s="125">
        <v>5733.9</v>
      </c>
      <c r="N6" s="122" t="s">
        <v>18</v>
      </c>
      <c r="O6" s="46"/>
    </row>
    <row r="7" spans="1:15" ht="68.099999999999994" customHeight="1" x14ac:dyDescent="0.2">
      <c r="A7" s="7" t="s">
        <v>21</v>
      </c>
      <c r="B7" s="10">
        <v>46.3</v>
      </c>
      <c r="C7" s="10">
        <v>35.6</v>
      </c>
      <c r="D7" s="10">
        <v>53</v>
      </c>
      <c r="E7" s="10">
        <v>39.4</v>
      </c>
      <c r="F7" s="10">
        <v>33.9</v>
      </c>
      <c r="G7" s="10">
        <v>45.1</v>
      </c>
      <c r="H7" s="10">
        <v>37.9</v>
      </c>
      <c r="I7" s="10">
        <v>32.5</v>
      </c>
      <c r="J7" s="10">
        <v>34.6</v>
      </c>
      <c r="K7" s="10">
        <v>36.6</v>
      </c>
      <c r="L7" s="10">
        <v>38.6</v>
      </c>
      <c r="M7" s="10">
        <v>37</v>
      </c>
      <c r="N7" s="123" t="s">
        <v>88</v>
      </c>
      <c r="O7" s="46"/>
    </row>
    <row r="8" spans="1:15" ht="68.099999999999994" customHeight="1" x14ac:dyDescent="0.2">
      <c r="A8" s="1" t="s">
        <v>22</v>
      </c>
      <c r="B8" s="10">
        <v>486.4</v>
      </c>
      <c r="C8" s="10">
        <v>485</v>
      </c>
      <c r="D8" s="10">
        <v>488</v>
      </c>
      <c r="E8" s="10">
        <v>414.9</v>
      </c>
      <c r="F8" s="10">
        <v>441.1</v>
      </c>
      <c r="G8" s="10">
        <v>424.4</v>
      </c>
      <c r="H8" s="10">
        <v>386.4</v>
      </c>
      <c r="I8" s="10">
        <v>356.3</v>
      </c>
      <c r="J8" s="10">
        <v>359.8</v>
      </c>
      <c r="K8" s="10">
        <v>336.1</v>
      </c>
      <c r="L8" s="10">
        <v>259.2</v>
      </c>
      <c r="M8" s="10">
        <v>195.2</v>
      </c>
      <c r="N8" s="123" t="s">
        <v>89</v>
      </c>
      <c r="O8" s="46"/>
    </row>
    <row r="9" spans="1:15" ht="68.099999999999994" customHeight="1" x14ac:dyDescent="0.2">
      <c r="A9" s="3" t="s">
        <v>23</v>
      </c>
      <c r="B9" s="10">
        <v>2740</v>
      </c>
      <c r="C9" s="10">
        <v>2959</v>
      </c>
      <c r="D9" s="10">
        <v>2940.3</v>
      </c>
      <c r="E9" s="10">
        <v>3037.2</v>
      </c>
      <c r="F9" s="10">
        <v>3148.8</v>
      </c>
      <c r="G9" s="10">
        <v>3067.7</v>
      </c>
      <c r="H9" s="10">
        <v>3109</v>
      </c>
      <c r="I9" s="10">
        <v>3184.3</v>
      </c>
      <c r="J9" s="10">
        <v>3179.2</v>
      </c>
      <c r="K9" s="10">
        <v>3326.6</v>
      </c>
      <c r="L9" s="10">
        <v>3332.4</v>
      </c>
      <c r="M9" s="10">
        <v>3383</v>
      </c>
      <c r="N9" s="123" t="s">
        <v>90</v>
      </c>
      <c r="O9" s="46"/>
    </row>
    <row r="10" spans="1:15" ht="68.099999999999994" customHeight="1" x14ac:dyDescent="0.2">
      <c r="A10" s="1" t="s">
        <v>24</v>
      </c>
      <c r="B10" s="10">
        <v>1159.9000000000001</v>
      </c>
      <c r="C10" s="10">
        <v>1200.5</v>
      </c>
      <c r="D10" s="10">
        <v>1263.7</v>
      </c>
      <c r="E10" s="10">
        <v>1292.5999999999999</v>
      </c>
      <c r="F10" s="10">
        <v>1446.8</v>
      </c>
      <c r="G10" s="10">
        <v>1512.3</v>
      </c>
      <c r="H10" s="10">
        <v>1501</v>
      </c>
      <c r="I10" s="10">
        <v>1578.2</v>
      </c>
      <c r="J10" s="11">
        <v>1636.3</v>
      </c>
      <c r="K10" s="11">
        <v>1736.6</v>
      </c>
      <c r="L10" s="11">
        <v>1920.9</v>
      </c>
      <c r="M10" s="11">
        <v>2118.8000000000002</v>
      </c>
      <c r="N10" s="123" t="s">
        <v>91</v>
      </c>
      <c r="O10" s="46"/>
    </row>
    <row r="11" spans="1:15" ht="68.099999999999994" customHeight="1" x14ac:dyDescent="0.2">
      <c r="A11" s="120" t="s">
        <v>4</v>
      </c>
      <c r="B11" s="121">
        <v>1500</v>
      </c>
      <c r="C11" s="121">
        <v>1500</v>
      </c>
      <c r="D11" s="121">
        <v>1600</v>
      </c>
      <c r="E11" s="121">
        <v>1800</v>
      </c>
      <c r="F11" s="121">
        <v>1888</v>
      </c>
      <c r="G11" s="121">
        <v>2000</v>
      </c>
      <c r="H11" s="121">
        <v>2000</v>
      </c>
      <c r="I11" s="121">
        <v>2170</v>
      </c>
      <c r="J11" s="121">
        <v>2342</v>
      </c>
      <c r="K11" s="121">
        <v>2477</v>
      </c>
      <c r="L11" s="121">
        <v>2093</v>
      </c>
      <c r="M11" s="121">
        <v>2315</v>
      </c>
      <c r="N11" s="179" t="s">
        <v>5</v>
      </c>
      <c r="O11" s="46"/>
    </row>
    <row r="12" spans="1:15" ht="68.099999999999994" customHeight="1" x14ac:dyDescent="0.2">
      <c r="A12" s="7" t="s">
        <v>21</v>
      </c>
      <c r="B12" s="8">
        <v>800</v>
      </c>
      <c r="C12" s="8">
        <v>800</v>
      </c>
      <c r="D12" s="8">
        <v>900</v>
      </c>
      <c r="E12" s="8">
        <v>850</v>
      </c>
      <c r="F12" s="8">
        <v>1000</v>
      </c>
      <c r="G12" s="8">
        <v>970</v>
      </c>
      <c r="H12" s="8">
        <v>1150</v>
      </c>
      <c r="I12" s="8">
        <v>1200</v>
      </c>
      <c r="J12" s="8">
        <v>1539</v>
      </c>
      <c r="K12" s="8">
        <v>1600</v>
      </c>
      <c r="L12" s="8">
        <v>1246</v>
      </c>
      <c r="M12" s="8">
        <v>1384</v>
      </c>
      <c r="N12" s="123" t="s">
        <v>88</v>
      </c>
      <c r="O12" s="46"/>
    </row>
    <row r="13" spans="1:15" ht="68.099999999999994" customHeight="1" x14ac:dyDescent="0.2">
      <c r="A13" s="1" t="s">
        <v>22</v>
      </c>
      <c r="B13" s="8">
        <v>1000</v>
      </c>
      <c r="C13" s="8">
        <v>1000</v>
      </c>
      <c r="D13" s="8">
        <v>1100</v>
      </c>
      <c r="E13" s="8">
        <v>1120</v>
      </c>
      <c r="F13" s="8">
        <v>1200</v>
      </c>
      <c r="G13" s="8">
        <v>1298</v>
      </c>
      <c r="H13" s="8">
        <v>1400</v>
      </c>
      <c r="I13" s="8">
        <v>1500</v>
      </c>
      <c r="J13" s="8">
        <v>1680</v>
      </c>
      <c r="K13" s="8">
        <v>1725</v>
      </c>
      <c r="L13" s="8">
        <v>1340</v>
      </c>
      <c r="M13" s="8">
        <v>1495</v>
      </c>
      <c r="N13" s="123" t="s">
        <v>89</v>
      </c>
      <c r="O13" s="46"/>
    </row>
    <row r="14" spans="1:15" ht="68.099999999999994" customHeight="1" x14ac:dyDescent="0.2">
      <c r="A14" s="3" t="s">
        <v>23</v>
      </c>
      <c r="B14" s="8">
        <v>1357</v>
      </c>
      <c r="C14" s="8">
        <v>1400</v>
      </c>
      <c r="D14" s="8">
        <v>1500</v>
      </c>
      <c r="E14" s="8">
        <v>1500</v>
      </c>
      <c r="F14" s="8">
        <v>1577</v>
      </c>
      <c r="G14" s="8">
        <v>1600</v>
      </c>
      <c r="H14" s="8">
        <v>1760</v>
      </c>
      <c r="I14" s="8">
        <v>1850</v>
      </c>
      <c r="J14" s="8">
        <v>2039</v>
      </c>
      <c r="K14" s="8">
        <v>2147</v>
      </c>
      <c r="L14" s="8">
        <v>1753</v>
      </c>
      <c r="M14" s="8">
        <v>1865</v>
      </c>
      <c r="N14" s="123" t="s">
        <v>90</v>
      </c>
      <c r="O14" s="46"/>
    </row>
    <row r="15" spans="1:15" ht="68.099999999999994" customHeight="1" x14ac:dyDescent="0.2">
      <c r="A15" s="1" t="s">
        <v>24</v>
      </c>
      <c r="B15" s="8">
        <v>2800</v>
      </c>
      <c r="C15" s="8">
        <v>2940</v>
      </c>
      <c r="D15" s="8">
        <v>3000</v>
      </c>
      <c r="E15" s="8">
        <v>3000</v>
      </c>
      <c r="F15" s="8">
        <v>3200</v>
      </c>
      <c r="G15" s="8">
        <v>3395</v>
      </c>
      <c r="H15" s="8">
        <v>3500</v>
      </c>
      <c r="I15" s="8">
        <v>3550</v>
      </c>
      <c r="J15" s="12">
        <v>3866</v>
      </c>
      <c r="K15" s="12">
        <v>4227</v>
      </c>
      <c r="L15" s="12">
        <v>3609</v>
      </c>
      <c r="M15" s="12">
        <v>3945</v>
      </c>
      <c r="N15" s="123" t="s">
        <v>91</v>
      </c>
      <c r="O15" s="46"/>
    </row>
    <row r="16" spans="1:15" ht="68.099999999999994" customHeight="1" x14ac:dyDescent="0.2">
      <c r="A16" s="120" t="s">
        <v>19</v>
      </c>
      <c r="B16" s="121">
        <v>2003</v>
      </c>
      <c r="C16" s="121">
        <v>2035</v>
      </c>
      <c r="D16" s="121">
        <v>2126</v>
      </c>
      <c r="E16" s="121">
        <v>2259</v>
      </c>
      <c r="F16" s="121">
        <v>2455</v>
      </c>
      <c r="G16" s="121">
        <v>2558</v>
      </c>
      <c r="H16" s="121">
        <v>2741</v>
      </c>
      <c r="I16" s="121">
        <v>2953</v>
      </c>
      <c r="J16" s="121">
        <v>3174</v>
      </c>
      <c r="K16" s="121">
        <v>3304</v>
      </c>
      <c r="L16" s="121">
        <v>2963</v>
      </c>
      <c r="M16" s="121">
        <v>3084.7</v>
      </c>
      <c r="N16" s="122" t="s">
        <v>20</v>
      </c>
      <c r="O16" s="74"/>
    </row>
    <row r="17" spans="1:15" ht="68.099999999999994" customHeight="1" x14ac:dyDescent="0.2">
      <c r="A17" s="7" t="s">
        <v>21</v>
      </c>
      <c r="B17" s="8">
        <v>892</v>
      </c>
      <c r="C17" s="8">
        <v>887</v>
      </c>
      <c r="D17" s="8">
        <v>963</v>
      </c>
      <c r="E17" s="8">
        <v>948</v>
      </c>
      <c r="F17" s="8">
        <v>1083</v>
      </c>
      <c r="G17" s="8">
        <v>1106</v>
      </c>
      <c r="H17" s="8">
        <v>1408</v>
      </c>
      <c r="I17" s="8">
        <v>1601</v>
      </c>
      <c r="J17" s="8">
        <v>1682</v>
      </c>
      <c r="K17" s="8">
        <v>1785</v>
      </c>
      <c r="L17" s="8">
        <v>1540</v>
      </c>
      <c r="M17" s="8">
        <v>1523.3</v>
      </c>
      <c r="N17" s="123" t="s">
        <v>88</v>
      </c>
      <c r="O17" s="74"/>
    </row>
    <row r="18" spans="1:15" ht="68.099999999999994" customHeight="1" x14ac:dyDescent="0.2">
      <c r="A18" s="1" t="s">
        <v>22</v>
      </c>
      <c r="B18" s="8">
        <v>1169</v>
      </c>
      <c r="C18" s="8">
        <v>1209</v>
      </c>
      <c r="D18" s="8">
        <v>1261</v>
      </c>
      <c r="E18" s="8">
        <v>1343</v>
      </c>
      <c r="F18" s="8">
        <v>1471</v>
      </c>
      <c r="G18" s="8">
        <v>1519</v>
      </c>
      <c r="H18" s="8">
        <v>1589</v>
      </c>
      <c r="I18" s="8">
        <v>1758</v>
      </c>
      <c r="J18" s="8">
        <v>1986</v>
      </c>
      <c r="K18" s="8">
        <v>2076</v>
      </c>
      <c r="L18" s="8">
        <v>1647</v>
      </c>
      <c r="M18" s="8">
        <v>1631.7</v>
      </c>
      <c r="N18" s="123" t="s">
        <v>89</v>
      </c>
      <c r="O18" s="74"/>
    </row>
    <row r="19" spans="1:15" ht="68.099999999999994" customHeight="1" x14ac:dyDescent="0.2">
      <c r="A19" s="3" t="s">
        <v>23</v>
      </c>
      <c r="B19" s="8">
        <v>1582</v>
      </c>
      <c r="C19" s="8">
        <v>1617</v>
      </c>
      <c r="D19" s="8">
        <v>1678</v>
      </c>
      <c r="E19" s="8">
        <v>1809</v>
      </c>
      <c r="F19" s="8">
        <v>1916</v>
      </c>
      <c r="G19" s="8">
        <v>1955</v>
      </c>
      <c r="H19" s="8">
        <v>2079</v>
      </c>
      <c r="I19" s="8">
        <v>2187</v>
      </c>
      <c r="J19" s="8">
        <v>2382</v>
      </c>
      <c r="K19" s="8">
        <v>2540</v>
      </c>
      <c r="L19" s="8">
        <v>2244</v>
      </c>
      <c r="M19" s="8">
        <v>2266.5</v>
      </c>
      <c r="N19" s="123" t="s">
        <v>90</v>
      </c>
      <c r="O19" s="74"/>
    </row>
    <row r="20" spans="1:15" ht="68.099999999999994" customHeight="1" x14ac:dyDescent="0.2">
      <c r="A20" s="1" t="s">
        <v>24</v>
      </c>
      <c r="B20" s="8">
        <v>3392</v>
      </c>
      <c r="C20" s="8">
        <v>3432</v>
      </c>
      <c r="D20" s="8">
        <v>3553</v>
      </c>
      <c r="E20" s="8">
        <v>3651</v>
      </c>
      <c r="F20" s="8">
        <v>3959</v>
      </c>
      <c r="G20" s="8">
        <v>4116</v>
      </c>
      <c r="H20" s="8">
        <v>4442</v>
      </c>
      <c r="I20" s="8">
        <v>4798</v>
      </c>
      <c r="J20" s="12">
        <v>5006</v>
      </c>
      <c r="K20" s="12">
        <v>5036</v>
      </c>
      <c r="L20" s="12">
        <v>4416</v>
      </c>
      <c r="M20" s="12">
        <v>4552.1000000000004</v>
      </c>
      <c r="N20" s="123" t="s">
        <v>91</v>
      </c>
      <c r="O20" s="74"/>
    </row>
    <row r="21" spans="1:15" s="303" customFormat="1" ht="15" customHeight="1" x14ac:dyDescent="0.25">
      <c r="A21" s="48" t="s">
        <v>183</v>
      </c>
      <c r="B21" s="67"/>
      <c r="C21" s="67"/>
      <c r="D21" s="67"/>
      <c r="E21" s="67"/>
      <c r="F21" s="67"/>
      <c r="G21" s="67"/>
      <c r="H21" s="67"/>
      <c r="I21" s="67"/>
      <c r="J21" s="22"/>
      <c r="K21" s="22"/>
      <c r="L21" s="22"/>
      <c r="M21" s="22"/>
      <c r="N21" s="35"/>
    </row>
    <row r="27" spans="1:15" x14ac:dyDescent="0.2">
      <c r="C27" s="46"/>
    </row>
  </sheetData>
  <mergeCells count="2">
    <mergeCell ref="A1:N1"/>
    <mergeCell ref="A2:N2"/>
  </mergeCells>
  <pageMargins left="0.27559055118110237" right="7.874015748031496E-2" top="0.55118110236220474" bottom="7.874015748031496E-2" header="0.31496062992125984" footer="0.31496062992125984"/>
  <pageSetup paperSize="9" scale="67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50"/>
  </sheetPr>
  <dimension ref="A1:O27"/>
  <sheetViews>
    <sheetView view="pageBreakPreview" zoomScale="130" zoomScaleNormal="100" zoomScaleSheetLayoutView="130" workbookViewId="0">
      <selection activeCell="AA13" sqref="AA13"/>
    </sheetView>
  </sheetViews>
  <sheetFormatPr defaultRowHeight="12.75" x14ac:dyDescent="0.2"/>
  <cols>
    <col min="1" max="1" width="21.140625" style="16" customWidth="1"/>
    <col min="2" max="13" width="8.28515625" style="16" customWidth="1"/>
    <col min="14" max="14" width="21.140625" style="16" customWidth="1"/>
    <col min="15" max="16384" width="9.140625" style="16"/>
  </cols>
  <sheetData>
    <row r="1" spans="1:15" x14ac:dyDescent="0.2">
      <c r="A1" s="399" t="s">
        <v>254</v>
      </c>
      <c r="B1" s="399"/>
      <c r="C1" s="399"/>
      <c r="D1" s="399"/>
      <c r="E1" s="399"/>
      <c r="F1" s="399"/>
      <c r="G1" s="399"/>
      <c r="H1" s="399"/>
      <c r="I1" s="399"/>
      <c r="J1" s="399"/>
      <c r="K1" s="399"/>
      <c r="L1" s="399"/>
      <c r="M1" s="399"/>
      <c r="N1" s="399"/>
    </row>
    <row r="2" spans="1:15" x14ac:dyDescent="0.2">
      <c r="A2" s="400" t="s">
        <v>255</v>
      </c>
      <c r="B2" s="400"/>
      <c r="C2" s="400"/>
      <c r="D2" s="400"/>
      <c r="E2" s="400"/>
      <c r="F2" s="400"/>
      <c r="G2" s="400"/>
      <c r="H2" s="400"/>
      <c r="I2" s="400"/>
      <c r="J2" s="400"/>
      <c r="K2" s="400"/>
      <c r="L2" s="400"/>
      <c r="M2" s="400"/>
      <c r="N2" s="400"/>
    </row>
    <row r="4" spans="1:15" ht="81" customHeight="1" x14ac:dyDescent="0.2">
      <c r="A4" s="131" t="s">
        <v>17</v>
      </c>
      <c r="B4" s="142"/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313"/>
      <c r="N4" s="139" t="s">
        <v>75</v>
      </c>
      <c r="O4" s="46"/>
    </row>
    <row r="5" spans="1:15" ht="81" customHeight="1" x14ac:dyDescent="0.2">
      <c r="A5" s="140" t="s">
        <v>143</v>
      </c>
      <c r="B5" s="143">
        <v>2010</v>
      </c>
      <c r="C5" s="143">
        <v>2011</v>
      </c>
      <c r="D5" s="143">
        <v>2012</v>
      </c>
      <c r="E5" s="144">
        <v>2013</v>
      </c>
      <c r="F5" s="145">
        <v>2014</v>
      </c>
      <c r="G5" s="129">
        <v>2015</v>
      </c>
      <c r="H5" s="143">
        <v>2016</v>
      </c>
      <c r="I5" s="143">
        <v>2017</v>
      </c>
      <c r="J5" s="143">
        <v>2018</v>
      </c>
      <c r="K5" s="143">
        <v>2019</v>
      </c>
      <c r="L5" s="143">
        <v>2020</v>
      </c>
      <c r="M5" s="129">
        <v>2021</v>
      </c>
      <c r="N5" s="137" t="s">
        <v>148</v>
      </c>
      <c r="O5" s="46"/>
    </row>
    <row r="6" spans="1:15" ht="66" customHeight="1" x14ac:dyDescent="0.2">
      <c r="A6" s="120" t="s">
        <v>3</v>
      </c>
      <c r="B6" s="125">
        <v>2716.6</v>
      </c>
      <c r="C6" s="125">
        <v>2953.9</v>
      </c>
      <c r="D6" s="125">
        <v>3037.9</v>
      </c>
      <c r="E6" s="125">
        <v>3118.9</v>
      </c>
      <c r="F6" s="125">
        <v>3321.8</v>
      </c>
      <c r="G6" s="125">
        <v>3299.2</v>
      </c>
      <c r="H6" s="125">
        <v>3389.7</v>
      </c>
      <c r="I6" s="125">
        <v>3525.9</v>
      </c>
      <c r="J6" s="125">
        <v>3551.4</v>
      </c>
      <c r="K6" s="125">
        <v>3759.3</v>
      </c>
      <c r="L6" s="125">
        <v>3839.6</v>
      </c>
      <c r="M6" s="125">
        <v>3978</v>
      </c>
      <c r="N6" s="122" t="s">
        <v>18</v>
      </c>
      <c r="O6" s="46"/>
    </row>
    <row r="7" spans="1:15" ht="66" customHeight="1" x14ac:dyDescent="0.2">
      <c r="A7" s="7" t="s">
        <v>21</v>
      </c>
      <c r="B7" s="10">
        <v>32.1</v>
      </c>
      <c r="C7" s="10">
        <v>32.9</v>
      </c>
      <c r="D7" s="10">
        <v>32</v>
      </c>
      <c r="E7" s="10">
        <v>23.5</v>
      </c>
      <c r="F7" s="10">
        <v>24.1</v>
      </c>
      <c r="G7" s="10">
        <v>28.5</v>
      </c>
      <c r="H7" s="10">
        <v>26</v>
      </c>
      <c r="I7" s="10">
        <v>21.9</v>
      </c>
      <c r="J7" s="11">
        <v>21.2</v>
      </c>
      <c r="K7" s="11">
        <v>21.1</v>
      </c>
      <c r="L7" s="11">
        <v>21.3</v>
      </c>
      <c r="M7" s="11">
        <v>14.6</v>
      </c>
      <c r="N7" s="123" t="s">
        <v>88</v>
      </c>
      <c r="O7" s="46"/>
    </row>
    <row r="8" spans="1:15" ht="66" customHeight="1" x14ac:dyDescent="0.2">
      <c r="A8" s="1" t="s">
        <v>22</v>
      </c>
      <c r="B8" s="10">
        <v>157.4</v>
      </c>
      <c r="C8" s="10">
        <v>164.1</v>
      </c>
      <c r="D8" s="10">
        <v>172.3</v>
      </c>
      <c r="E8" s="10">
        <v>165.5</v>
      </c>
      <c r="F8" s="10">
        <v>177.2</v>
      </c>
      <c r="G8" s="10">
        <v>148</v>
      </c>
      <c r="H8" s="10">
        <v>145.19999999999999</v>
      </c>
      <c r="I8" s="10">
        <v>135.30000000000001</v>
      </c>
      <c r="J8" s="10">
        <v>133.69999999999999</v>
      </c>
      <c r="K8" s="10">
        <v>134.19999999999999</v>
      </c>
      <c r="L8" s="10">
        <v>115.1</v>
      </c>
      <c r="M8" s="10">
        <v>75.099999999999994</v>
      </c>
      <c r="N8" s="123" t="s">
        <v>89</v>
      </c>
      <c r="O8" s="46"/>
    </row>
    <row r="9" spans="1:15" ht="66" customHeight="1" x14ac:dyDescent="0.2">
      <c r="A9" s="3" t="s">
        <v>23</v>
      </c>
      <c r="B9" s="10">
        <v>1407.5</v>
      </c>
      <c r="C9" s="10">
        <v>1546</v>
      </c>
      <c r="D9" s="10">
        <v>1543.9</v>
      </c>
      <c r="E9" s="10">
        <v>1604.6</v>
      </c>
      <c r="F9" s="10">
        <v>1642.7</v>
      </c>
      <c r="G9" s="10">
        <v>1572.7</v>
      </c>
      <c r="H9" s="10">
        <v>1594.3</v>
      </c>
      <c r="I9" s="10">
        <v>1683.3</v>
      </c>
      <c r="J9" s="10">
        <v>1665.3</v>
      </c>
      <c r="K9" s="10">
        <v>1780.7</v>
      </c>
      <c r="L9" s="10">
        <v>1794</v>
      </c>
      <c r="M9" s="10">
        <v>1841</v>
      </c>
      <c r="N9" s="123" t="s">
        <v>90</v>
      </c>
      <c r="O9" s="46"/>
    </row>
    <row r="10" spans="1:15" ht="66" customHeight="1" x14ac:dyDescent="0.2">
      <c r="A10" s="1" t="s">
        <v>24</v>
      </c>
      <c r="B10" s="10">
        <v>1119.5999999999999</v>
      </c>
      <c r="C10" s="10">
        <v>1211</v>
      </c>
      <c r="D10" s="10">
        <v>1289.7</v>
      </c>
      <c r="E10" s="10">
        <v>1325.1</v>
      </c>
      <c r="F10" s="10">
        <v>1477.8</v>
      </c>
      <c r="G10" s="10">
        <v>1550</v>
      </c>
      <c r="H10" s="10">
        <v>1624.2</v>
      </c>
      <c r="I10" s="10">
        <v>1685.4</v>
      </c>
      <c r="J10" s="10">
        <v>1731.3</v>
      </c>
      <c r="K10" s="10">
        <v>1823.2</v>
      </c>
      <c r="L10" s="10">
        <v>1909.3</v>
      </c>
      <c r="M10" s="10">
        <v>2047.3</v>
      </c>
      <c r="N10" s="123" t="s">
        <v>91</v>
      </c>
      <c r="O10" s="46"/>
    </row>
    <row r="11" spans="1:15" ht="66" customHeight="1" x14ac:dyDescent="0.2">
      <c r="A11" s="120" t="s">
        <v>4</v>
      </c>
      <c r="B11" s="121">
        <v>1498</v>
      </c>
      <c r="C11" s="121">
        <v>1467</v>
      </c>
      <c r="D11" s="121">
        <v>1500</v>
      </c>
      <c r="E11" s="121">
        <v>1600</v>
      </c>
      <c r="F11" s="121">
        <v>1700</v>
      </c>
      <c r="G11" s="121">
        <v>1855</v>
      </c>
      <c r="H11" s="121">
        <v>2000</v>
      </c>
      <c r="I11" s="121">
        <v>2145</v>
      </c>
      <c r="J11" s="121">
        <v>2227</v>
      </c>
      <c r="K11" s="121">
        <v>2370</v>
      </c>
      <c r="L11" s="121">
        <v>2019</v>
      </c>
      <c r="M11" s="121">
        <v>2145</v>
      </c>
      <c r="N11" s="122" t="s">
        <v>5</v>
      </c>
      <c r="O11" s="46"/>
    </row>
    <row r="12" spans="1:15" ht="66" customHeight="1" x14ac:dyDescent="0.2">
      <c r="A12" s="7" t="s">
        <v>21</v>
      </c>
      <c r="B12" s="8">
        <v>500</v>
      </c>
      <c r="C12" s="8">
        <v>500</v>
      </c>
      <c r="D12" s="8">
        <v>550</v>
      </c>
      <c r="E12" s="8">
        <v>700</v>
      </c>
      <c r="F12" s="8">
        <v>700</v>
      </c>
      <c r="G12" s="8">
        <v>792</v>
      </c>
      <c r="H12" s="8">
        <v>900</v>
      </c>
      <c r="I12" s="8">
        <v>900</v>
      </c>
      <c r="J12" s="12">
        <v>1016</v>
      </c>
      <c r="K12" s="12">
        <v>1150</v>
      </c>
      <c r="L12" s="12">
        <v>1110</v>
      </c>
      <c r="M12" s="12">
        <v>1163</v>
      </c>
      <c r="N12" s="123" t="s">
        <v>88</v>
      </c>
      <c r="O12" s="46"/>
    </row>
    <row r="13" spans="1:15" ht="66" customHeight="1" x14ac:dyDescent="0.2">
      <c r="A13" s="1" t="s">
        <v>22</v>
      </c>
      <c r="B13" s="8">
        <v>600</v>
      </c>
      <c r="C13" s="8">
        <v>700</v>
      </c>
      <c r="D13" s="8">
        <v>700</v>
      </c>
      <c r="E13" s="8">
        <v>775</v>
      </c>
      <c r="F13" s="8">
        <v>900</v>
      </c>
      <c r="G13" s="8">
        <v>900</v>
      </c>
      <c r="H13" s="8">
        <v>900</v>
      </c>
      <c r="I13" s="8">
        <v>1100</v>
      </c>
      <c r="J13" s="8">
        <v>1182</v>
      </c>
      <c r="K13" s="8">
        <v>1295</v>
      </c>
      <c r="L13" s="8">
        <v>1211</v>
      </c>
      <c r="M13" s="8">
        <v>1326</v>
      </c>
      <c r="N13" s="123" t="s">
        <v>89</v>
      </c>
      <c r="O13" s="46"/>
    </row>
    <row r="14" spans="1:15" ht="66" customHeight="1" x14ac:dyDescent="0.2">
      <c r="A14" s="3" t="s">
        <v>23</v>
      </c>
      <c r="B14" s="8">
        <v>1066</v>
      </c>
      <c r="C14" s="8">
        <v>1100</v>
      </c>
      <c r="D14" s="8">
        <v>1140</v>
      </c>
      <c r="E14" s="8">
        <v>1200</v>
      </c>
      <c r="F14" s="8">
        <v>1200</v>
      </c>
      <c r="G14" s="8">
        <v>1250</v>
      </c>
      <c r="H14" s="8">
        <v>1390</v>
      </c>
      <c r="I14" s="8">
        <v>1550</v>
      </c>
      <c r="J14" s="8">
        <v>1599</v>
      </c>
      <c r="K14" s="8">
        <v>1711</v>
      </c>
      <c r="L14" s="8">
        <v>1514</v>
      </c>
      <c r="M14" s="8">
        <v>1661</v>
      </c>
      <c r="N14" s="123" t="s">
        <v>90</v>
      </c>
      <c r="O14" s="46"/>
    </row>
    <row r="15" spans="1:15" ht="66" customHeight="1" x14ac:dyDescent="0.2">
      <c r="A15" s="1" t="s">
        <v>24</v>
      </c>
      <c r="B15" s="8">
        <v>2455</v>
      </c>
      <c r="C15" s="8">
        <v>2500</v>
      </c>
      <c r="D15" s="8">
        <v>2505</v>
      </c>
      <c r="E15" s="8">
        <v>2743</v>
      </c>
      <c r="F15" s="8">
        <v>3000</v>
      </c>
      <c r="G15" s="8">
        <v>3000</v>
      </c>
      <c r="H15" s="8">
        <v>3120</v>
      </c>
      <c r="I15" s="8">
        <v>3150</v>
      </c>
      <c r="J15" s="8">
        <v>3465</v>
      </c>
      <c r="K15" s="8">
        <v>3570</v>
      </c>
      <c r="L15" s="8">
        <v>3398</v>
      </c>
      <c r="M15" s="8">
        <v>3607</v>
      </c>
      <c r="N15" s="123" t="s">
        <v>91</v>
      </c>
      <c r="O15" s="46"/>
    </row>
    <row r="16" spans="1:15" ht="66" customHeight="1" x14ac:dyDescent="0.2">
      <c r="A16" s="120" t="s">
        <v>19</v>
      </c>
      <c r="B16" s="121">
        <v>1825</v>
      </c>
      <c r="C16" s="121">
        <v>1838</v>
      </c>
      <c r="D16" s="121">
        <v>1935</v>
      </c>
      <c r="E16" s="121">
        <v>2072</v>
      </c>
      <c r="F16" s="121">
        <v>2259</v>
      </c>
      <c r="G16" s="121">
        <v>2380</v>
      </c>
      <c r="H16" s="121">
        <v>2532</v>
      </c>
      <c r="I16" s="121">
        <v>2772</v>
      </c>
      <c r="J16" s="121">
        <v>2959</v>
      </c>
      <c r="K16" s="121">
        <v>3108</v>
      </c>
      <c r="L16" s="121">
        <v>2889</v>
      </c>
      <c r="M16" s="121">
        <v>2968.1</v>
      </c>
      <c r="N16" s="122" t="s">
        <v>20</v>
      </c>
      <c r="O16" s="74"/>
    </row>
    <row r="17" spans="1:15" ht="66" customHeight="1" x14ac:dyDescent="0.2">
      <c r="A17" s="7" t="s">
        <v>21</v>
      </c>
      <c r="B17" s="8">
        <v>568</v>
      </c>
      <c r="C17" s="8">
        <v>570</v>
      </c>
      <c r="D17" s="8">
        <v>621</v>
      </c>
      <c r="E17" s="8">
        <v>757</v>
      </c>
      <c r="F17" s="8">
        <v>761</v>
      </c>
      <c r="G17" s="8">
        <v>778</v>
      </c>
      <c r="H17" s="8">
        <v>877</v>
      </c>
      <c r="I17" s="8">
        <v>1128</v>
      </c>
      <c r="J17" s="12">
        <v>1154</v>
      </c>
      <c r="K17" s="12">
        <v>1302</v>
      </c>
      <c r="L17" s="12">
        <v>1281</v>
      </c>
      <c r="M17" s="12">
        <v>1279.8</v>
      </c>
      <c r="N17" s="123" t="s">
        <v>88</v>
      </c>
      <c r="O17" s="74"/>
    </row>
    <row r="18" spans="1:15" ht="66" customHeight="1" x14ac:dyDescent="0.2">
      <c r="A18" s="1" t="s">
        <v>22</v>
      </c>
      <c r="B18" s="8">
        <v>759</v>
      </c>
      <c r="C18" s="8">
        <v>764</v>
      </c>
      <c r="D18" s="8">
        <v>787</v>
      </c>
      <c r="E18" s="8">
        <v>857</v>
      </c>
      <c r="F18" s="8">
        <v>968</v>
      </c>
      <c r="G18" s="8">
        <v>985</v>
      </c>
      <c r="H18" s="8">
        <v>1084</v>
      </c>
      <c r="I18" s="8">
        <v>1361</v>
      </c>
      <c r="J18" s="8">
        <v>1378</v>
      </c>
      <c r="K18" s="8">
        <v>1564</v>
      </c>
      <c r="L18" s="8">
        <v>1351</v>
      </c>
      <c r="M18" s="8">
        <v>1459.6</v>
      </c>
      <c r="N18" s="123" t="s">
        <v>89</v>
      </c>
      <c r="O18" s="74"/>
    </row>
    <row r="19" spans="1:15" ht="66" customHeight="1" x14ac:dyDescent="0.2">
      <c r="A19" s="3" t="s">
        <v>23</v>
      </c>
      <c r="B19" s="8">
        <v>1281</v>
      </c>
      <c r="C19" s="8">
        <v>1295</v>
      </c>
      <c r="D19" s="8">
        <v>1341</v>
      </c>
      <c r="E19" s="8">
        <v>1435</v>
      </c>
      <c r="F19" s="8">
        <v>1496</v>
      </c>
      <c r="G19" s="8">
        <v>1548</v>
      </c>
      <c r="H19" s="8">
        <v>1612</v>
      </c>
      <c r="I19" s="8">
        <v>1804</v>
      </c>
      <c r="J19" s="8">
        <v>1897</v>
      </c>
      <c r="K19" s="8">
        <v>2058</v>
      </c>
      <c r="L19" s="8">
        <v>1904</v>
      </c>
      <c r="M19" s="8">
        <v>1990.3</v>
      </c>
      <c r="N19" s="123" t="s">
        <v>90</v>
      </c>
      <c r="O19" s="74"/>
    </row>
    <row r="20" spans="1:15" ht="66" customHeight="1" x14ac:dyDescent="0.2">
      <c r="A20" s="6" t="s">
        <v>24</v>
      </c>
      <c r="B20" s="8">
        <v>2696</v>
      </c>
      <c r="C20" s="8">
        <v>2711</v>
      </c>
      <c r="D20" s="8">
        <v>2831</v>
      </c>
      <c r="E20" s="8">
        <v>3019</v>
      </c>
      <c r="F20" s="8">
        <v>3287</v>
      </c>
      <c r="G20" s="8">
        <v>3386</v>
      </c>
      <c r="H20" s="8">
        <v>3591</v>
      </c>
      <c r="I20" s="8">
        <v>3872</v>
      </c>
      <c r="J20" s="8">
        <v>4124</v>
      </c>
      <c r="K20" s="8">
        <v>4269</v>
      </c>
      <c r="L20" s="8">
        <v>3925</v>
      </c>
      <c r="M20" s="8">
        <v>3914.7</v>
      </c>
      <c r="N20" s="123" t="s">
        <v>91</v>
      </c>
      <c r="O20" s="74"/>
    </row>
    <row r="21" spans="1:15" s="303" customFormat="1" ht="15" customHeight="1" x14ac:dyDescent="0.25">
      <c r="A21" s="48" t="s">
        <v>183</v>
      </c>
      <c r="B21" s="67"/>
      <c r="C21" s="67"/>
      <c r="D21" s="67"/>
      <c r="E21" s="67"/>
      <c r="F21" s="67"/>
      <c r="G21" s="67"/>
      <c r="H21" s="67"/>
      <c r="I21" s="67"/>
      <c r="J21" s="22"/>
      <c r="K21" s="22"/>
      <c r="L21" s="22"/>
      <c r="M21" s="22"/>
      <c r="N21" s="35"/>
    </row>
    <row r="27" spans="1:15" x14ac:dyDescent="0.2">
      <c r="C27" s="46"/>
    </row>
  </sheetData>
  <mergeCells count="2">
    <mergeCell ref="A1:N1"/>
    <mergeCell ref="A2:N2"/>
  </mergeCells>
  <pageMargins left="0.27559055118110237" right="7.874015748031496E-2" top="0.55118110236220474" bottom="7.874015748031496E-2" header="0.31496062992125984" footer="0.31496062992125984"/>
  <pageSetup paperSize="9" scale="67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50"/>
  </sheetPr>
  <dimension ref="A1:N25"/>
  <sheetViews>
    <sheetView view="pageBreakPreview" zoomScale="115" zoomScaleNormal="100" zoomScaleSheetLayoutView="115" workbookViewId="0">
      <selection activeCell="AA13" sqref="AA13"/>
    </sheetView>
  </sheetViews>
  <sheetFormatPr defaultRowHeight="15" x14ac:dyDescent="0.25"/>
  <cols>
    <col min="1" max="1" width="21.140625" customWidth="1"/>
    <col min="2" max="13" width="8.28515625" customWidth="1"/>
    <col min="14" max="14" width="21.140625" customWidth="1"/>
  </cols>
  <sheetData>
    <row r="1" spans="1:14" x14ac:dyDescent="0.25">
      <c r="A1" s="399" t="s">
        <v>256</v>
      </c>
      <c r="B1" s="399"/>
      <c r="C1" s="399"/>
      <c r="D1" s="399"/>
      <c r="E1" s="399"/>
      <c r="F1" s="399"/>
      <c r="G1" s="399"/>
      <c r="H1" s="399"/>
      <c r="I1" s="399"/>
      <c r="J1" s="399"/>
      <c r="K1" s="399"/>
      <c r="L1" s="399"/>
      <c r="M1" s="399"/>
      <c r="N1" s="399"/>
    </row>
    <row r="2" spans="1:14" x14ac:dyDescent="0.25">
      <c r="A2" s="400" t="s">
        <v>257</v>
      </c>
      <c r="B2" s="401"/>
      <c r="C2" s="401"/>
      <c r="D2" s="401"/>
      <c r="E2" s="401"/>
      <c r="F2" s="401"/>
      <c r="G2" s="401"/>
      <c r="H2" s="401"/>
      <c r="I2" s="401"/>
      <c r="J2" s="401"/>
      <c r="K2" s="401"/>
      <c r="L2" s="401"/>
      <c r="M2" s="401"/>
      <c r="N2" s="401"/>
    </row>
    <row r="4" spans="1:14" ht="59.1" customHeight="1" x14ac:dyDescent="0.25">
      <c r="A4" s="140" t="s">
        <v>92</v>
      </c>
      <c r="B4" s="135">
        <v>2010</v>
      </c>
      <c r="C4" s="135">
        <v>2011</v>
      </c>
      <c r="D4" s="136">
        <v>2012</v>
      </c>
      <c r="E4" s="135">
        <v>2013</v>
      </c>
      <c r="F4" s="136">
        <v>2014</v>
      </c>
      <c r="G4" s="135">
        <v>2015</v>
      </c>
      <c r="H4" s="135">
        <v>2016</v>
      </c>
      <c r="I4" s="135">
        <v>2017</v>
      </c>
      <c r="J4" s="135">
        <v>2018</v>
      </c>
      <c r="K4" s="135">
        <v>2019</v>
      </c>
      <c r="L4" s="135">
        <v>2020</v>
      </c>
      <c r="M4" s="135">
        <v>2021</v>
      </c>
      <c r="N4" s="130" t="s">
        <v>93</v>
      </c>
    </row>
    <row r="5" spans="1:14" ht="59.1" customHeight="1" x14ac:dyDescent="0.25">
      <c r="A5" s="120" t="s">
        <v>3</v>
      </c>
      <c r="B5" s="125">
        <v>7149.2</v>
      </c>
      <c r="C5" s="125">
        <v>7634</v>
      </c>
      <c r="D5" s="125">
        <v>7782.9</v>
      </c>
      <c r="E5" s="125">
        <v>7903.1</v>
      </c>
      <c r="F5" s="125">
        <v>8392.4</v>
      </c>
      <c r="G5" s="125">
        <v>8348.6</v>
      </c>
      <c r="H5" s="125">
        <v>8424.1</v>
      </c>
      <c r="I5" s="125">
        <v>8677.1</v>
      </c>
      <c r="J5" s="125">
        <v>8761.2000000000007</v>
      </c>
      <c r="K5" s="125">
        <v>9195.2000000000007</v>
      </c>
      <c r="L5" s="125">
        <v>9390.7000000000007</v>
      </c>
      <c r="M5" s="125">
        <v>9711.9</v>
      </c>
      <c r="N5" s="122" t="s">
        <v>18</v>
      </c>
    </row>
    <row r="6" spans="1:14" ht="59.1" customHeight="1" x14ac:dyDescent="0.25">
      <c r="A6" s="1" t="s">
        <v>28</v>
      </c>
      <c r="B6" s="10">
        <v>403.1</v>
      </c>
      <c r="C6" s="10">
        <v>354.5</v>
      </c>
      <c r="D6" s="10">
        <v>355.4</v>
      </c>
      <c r="E6" s="10">
        <v>286.60000000000002</v>
      </c>
      <c r="F6" s="10">
        <v>283.5</v>
      </c>
      <c r="G6" s="10">
        <v>257.5</v>
      </c>
      <c r="H6" s="10">
        <v>228.4</v>
      </c>
      <c r="I6" s="10">
        <v>195.1</v>
      </c>
      <c r="J6" s="10">
        <v>193.1</v>
      </c>
      <c r="K6" s="10">
        <v>194.6</v>
      </c>
      <c r="L6" s="10">
        <v>135.1</v>
      </c>
      <c r="M6" s="10">
        <v>147.69999999999999</v>
      </c>
      <c r="N6" s="123" t="s">
        <v>97</v>
      </c>
    </row>
    <row r="7" spans="1:14" ht="59.1" customHeight="1" x14ac:dyDescent="0.25">
      <c r="A7" s="7" t="s">
        <v>25</v>
      </c>
      <c r="B7" s="10">
        <v>4497.7</v>
      </c>
      <c r="C7" s="10">
        <v>4888.1000000000004</v>
      </c>
      <c r="D7" s="10">
        <v>4899.8</v>
      </c>
      <c r="E7" s="10">
        <v>5018.3999999999996</v>
      </c>
      <c r="F7" s="10">
        <v>5200.8</v>
      </c>
      <c r="G7" s="10">
        <v>5052.6000000000004</v>
      </c>
      <c r="H7" s="10">
        <v>5084.3</v>
      </c>
      <c r="I7" s="10">
        <v>5232.2</v>
      </c>
      <c r="J7" s="10">
        <v>5214.1000000000004</v>
      </c>
      <c r="K7" s="10">
        <v>5455.1</v>
      </c>
      <c r="L7" s="10">
        <v>5463</v>
      </c>
      <c r="M7" s="10">
        <v>5472.1</v>
      </c>
      <c r="N7" s="123" t="s">
        <v>94</v>
      </c>
    </row>
    <row r="8" spans="1:14" ht="59.1" customHeight="1" x14ac:dyDescent="0.25">
      <c r="A8" s="1" t="s">
        <v>184</v>
      </c>
      <c r="B8" s="10">
        <v>487.2</v>
      </c>
      <c r="C8" s="10">
        <v>515.6</v>
      </c>
      <c r="D8" s="10">
        <v>515.9</v>
      </c>
      <c r="E8" s="10">
        <v>516.6</v>
      </c>
      <c r="F8" s="10">
        <v>556.4</v>
      </c>
      <c r="G8" s="10">
        <v>569.6</v>
      </c>
      <c r="H8" s="10">
        <v>554.9</v>
      </c>
      <c r="I8" s="10">
        <v>571.4</v>
      </c>
      <c r="J8" s="10">
        <v>584.70000000000005</v>
      </c>
      <c r="K8" s="10">
        <v>599.20000000000005</v>
      </c>
      <c r="L8" s="10">
        <v>708.6</v>
      </c>
      <c r="M8" s="10">
        <v>672.9</v>
      </c>
      <c r="N8" s="123" t="s">
        <v>95</v>
      </c>
    </row>
    <row r="9" spans="1:14" ht="59.1" customHeight="1" x14ac:dyDescent="0.25">
      <c r="A9" s="3" t="s">
        <v>26</v>
      </c>
      <c r="B9" s="10">
        <v>811.9</v>
      </c>
      <c r="C9" s="10">
        <v>883.3</v>
      </c>
      <c r="D9" s="10">
        <v>905.9</v>
      </c>
      <c r="E9" s="10">
        <v>993.7</v>
      </c>
      <c r="F9" s="10">
        <v>1046.7</v>
      </c>
      <c r="G9" s="10">
        <v>1126.3</v>
      </c>
      <c r="H9" s="10">
        <v>1108.9000000000001</v>
      </c>
      <c r="I9" s="10">
        <v>1131.5</v>
      </c>
      <c r="J9" s="11">
        <v>1171.4000000000001</v>
      </c>
      <c r="K9" s="11">
        <v>1233.9000000000001</v>
      </c>
      <c r="L9" s="11">
        <v>1332.5</v>
      </c>
      <c r="M9" s="11">
        <v>1448.4</v>
      </c>
      <c r="N9" s="110" t="s">
        <v>26</v>
      </c>
    </row>
    <row r="10" spans="1:14" ht="59.1" customHeight="1" x14ac:dyDescent="0.25">
      <c r="A10" s="1" t="s">
        <v>27</v>
      </c>
      <c r="B10" s="10">
        <v>949.4</v>
      </c>
      <c r="C10" s="10">
        <v>992.4</v>
      </c>
      <c r="D10" s="10">
        <v>1105.8</v>
      </c>
      <c r="E10" s="10">
        <v>1087.7</v>
      </c>
      <c r="F10" s="10">
        <v>1305</v>
      </c>
      <c r="G10" s="10">
        <v>1342.7</v>
      </c>
      <c r="H10" s="10">
        <v>1447.5</v>
      </c>
      <c r="I10" s="10">
        <v>1546.9</v>
      </c>
      <c r="J10" s="10">
        <v>1597.9</v>
      </c>
      <c r="K10" s="10">
        <v>1712.4</v>
      </c>
      <c r="L10" s="10">
        <v>1751.4</v>
      </c>
      <c r="M10" s="10">
        <v>1970.8</v>
      </c>
      <c r="N10" s="123" t="s">
        <v>96</v>
      </c>
    </row>
    <row r="11" spans="1:14" ht="59.1" customHeight="1" x14ac:dyDescent="0.25">
      <c r="A11" s="120" t="s">
        <v>4</v>
      </c>
      <c r="B11" s="121">
        <v>1500</v>
      </c>
      <c r="C11" s="121">
        <v>1500</v>
      </c>
      <c r="D11" s="121">
        <v>1566</v>
      </c>
      <c r="E11" s="121">
        <v>1700</v>
      </c>
      <c r="F11" s="121">
        <v>1800</v>
      </c>
      <c r="G11" s="121">
        <v>1942</v>
      </c>
      <c r="H11" s="121">
        <v>2000</v>
      </c>
      <c r="I11" s="121">
        <v>2160</v>
      </c>
      <c r="J11" s="121">
        <v>2308</v>
      </c>
      <c r="K11" s="121">
        <v>2442</v>
      </c>
      <c r="L11" s="121">
        <v>2062</v>
      </c>
      <c r="M11" s="121">
        <v>2250</v>
      </c>
      <c r="N11" s="122" t="s">
        <v>5</v>
      </c>
    </row>
    <row r="12" spans="1:14" ht="59.1" customHeight="1" x14ac:dyDescent="0.25">
      <c r="A12" s="1" t="s">
        <v>28</v>
      </c>
      <c r="B12" s="8">
        <v>800</v>
      </c>
      <c r="C12" s="8">
        <v>800</v>
      </c>
      <c r="D12" s="8">
        <v>840</v>
      </c>
      <c r="E12" s="8">
        <v>900</v>
      </c>
      <c r="F12" s="8">
        <v>1000</v>
      </c>
      <c r="G12" s="8">
        <v>980</v>
      </c>
      <c r="H12" s="8">
        <v>1020</v>
      </c>
      <c r="I12" s="8">
        <v>1200</v>
      </c>
      <c r="J12" s="8">
        <v>1351</v>
      </c>
      <c r="K12" s="8">
        <v>1449</v>
      </c>
      <c r="L12" s="8">
        <v>1237</v>
      </c>
      <c r="M12" s="8">
        <v>1332</v>
      </c>
      <c r="N12" s="123" t="s">
        <v>97</v>
      </c>
    </row>
    <row r="13" spans="1:14" ht="59.1" customHeight="1" x14ac:dyDescent="0.25">
      <c r="A13" s="7" t="s">
        <v>25</v>
      </c>
      <c r="B13" s="8">
        <v>1200</v>
      </c>
      <c r="C13" s="8">
        <v>1200</v>
      </c>
      <c r="D13" s="8">
        <v>1300</v>
      </c>
      <c r="E13" s="8">
        <v>1400</v>
      </c>
      <c r="F13" s="8">
        <v>1500</v>
      </c>
      <c r="G13" s="8">
        <v>1500</v>
      </c>
      <c r="H13" s="8">
        <v>1630</v>
      </c>
      <c r="I13" s="8">
        <v>1700</v>
      </c>
      <c r="J13" s="8">
        <v>1829</v>
      </c>
      <c r="K13" s="8">
        <v>1912</v>
      </c>
      <c r="L13" s="8">
        <v>1615</v>
      </c>
      <c r="M13" s="8">
        <v>1787</v>
      </c>
      <c r="N13" s="123" t="s">
        <v>94</v>
      </c>
    </row>
    <row r="14" spans="1:14" ht="59.1" customHeight="1" x14ac:dyDescent="0.25">
      <c r="A14" s="1" t="s">
        <v>184</v>
      </c>
      <c r="B14" s="8">
        <v>1600</v>
      </c>
      <c r="C14" s="8">
        <v>1647</v>
      </c>
      <c r="D14" s="8">
        <v>1690</v>
      </c>
      <c r="E14" s="8">
        <v>1800</v>
      </c>
      <c r="F14" s="8">
        <v>2000</v>
      </c>
      <c r="G14" s="8">
        <v>2000</v>
      </c>
      <c r="H14" s="8">
        <v>2200</v>
      </c>
      <c r="I14" s="8">
        <v>2250</v>
      </c>
      <c r="J14" s="8">
        <v>2392</v>
      </c>
      <c r="K14" s="8">
        <v>2488</v>
      </c>
      <c r="L14" s="8">
        <v>2152</v>
      </c>
      <c r="M14" s="8">
        <v>2286</v>
      </c>
      <c r="N14" s="123" t="s">
        <v>95</v>
      </c>
    </row>
    <row r="15" spans="1:14" ht="59.1" customHeight="1" x14ac:dyDescent="0.25">
      <c r="A15" s="3" t="s">
        <v>26</v>
      </c>
      <c r="B15" s="8">
        <v>2346</v>
      </c>
      <c r="C15" s="8">
        <v>2400</v>
      </c>
      <c r="D15" s="8">
        <v>2500</v>
      </c>
      <c r="E15" s="8">
        <v>2500</v>
      </c>
      <c r="F15" s="8">
        <v>2630</v>
      </c>
      <c r="G15" s="8">
        <v>2800</v>
      </c>
      <c r="H15" s="8">
        <v>2950</v>
      </c>
      <c r="I15" s="8">
        <v>3000</v>
      </c>
      <c r="J15" s="8">
        <v>3032</v>
      </c>
      <c r="K15" s="8">
        <v>3232</v>
      </c>
      <c r="L15" s="8">
        <v>2924</v>
      </c>
      <c r="M15" s="8">
        <v>3094</v>
      </c>
      <c r="N15" s="110" t="s">
        <v>26</v>
      </c>
    </row>
    <row r="16" spans="1:14" ht="59.1" customHeight="1" x14ac:dyDescent="0.25">
      <c r="A16" s="1" t="s">
        <v>27</v>
      </c>
      <c r="B16" s="8">
        <v>3385</v>
      </c>
      <c r="C16" s="8">
        <v>3500</v>
      </c>
      <c r="D16" s="8">
        <v>3500</v>
      </c>
      <c r="E16" s="8">
        <v>3850</v>
      </c>
      <c r="F16" s="8">
        <v>4000</v>
      </c>
      <c r="G16" s="8">
        <v>4300</v>
      </c>
      <c r="H16" s="8">
        <v>4800</v>
      </c>
      <c r="I16" s="8">
        <v>4890</v>
      </c>
      <c r="J16" s="12">
        <v>5030</v>
      </c>
      <c r="K16" s="12">
        <v>5496</v>
      </c>
      <c r="L16" s="12">
        <v>4866</v>
      </c>
      <c r="M16" s="12">
        <v>5221</v>
      </c>
      <c r="N16" s="123" t="s">
        <v>96</v>
      </c>
    </row>
    <row r="17" spans="1:14" ht="59.1" customHeight="1" x14ac:dyDescent="0.25">
      <c r="A17" s="126" t="s">
        <v>19</v>
      </c>
      <c r="B17" s="121">
        <v>1936</v>
      </c>
      <c r="C17" s="121">
        <v>1959</v>
      </c>
      <c r="D17" s="121">
        <v>2052</v>
      </c>
      <c r="E17" s="121">
        <v>2186</v>
      </c>
      <c r="F17" s="121">
        <v>2377</v>
      </c>
      <c r="G17" s="121">
        <v>2487</v>
      </c>
      <c r="H17" s="121">
        <v>2657</v>
      </c>
      <c r="I17" s="121">
        <v>2879</v>
      </c>
      <c r="J17" s="121">
        <v>3087</v>
      </c>
      <c r="K17" s="121">
        <v>3224</v>
      </c>
      <c r="L17" s="121">
        <v>2933</v>
      </c>
      <c r="M17" s="121">
        <v>3036.9</v>
      </c>
      <c r="N17" s="122" t="s">
        <v>20</v>
      </c>
    </row>
    <row r="18" spans="1:14" ht="59.1" customHeight="1" x14ac:dyDescent="0.25">
      <c r="A18" s="1" t="s">
        <v>28</v>
      </c>
      <c r="B18" s="8">
        <v>963</v>
      </c>
      <c r="C18" s="8">
        <v>957</v>
      </c>
      <c r="D18" s="8">
        <v>1010</v>
      </c>
      <c r="E18" s="8">
        <v>1037</v>
      </c>
      <c r="F18" s="8">
        <v>1157</v>
      </c>
      <c r="G18" s="8">
        <v>1182</v>
      </c>
      <c r="H18" s="8">
        <v>1267</v>
      </c>
      <c r="I18" s="8">
        <v>1476</v>
      </c>
      <c r="J18" s="8">
        <v>1587</v>
      </c>
      <c r="K18" s="8">
        <v>1760</v>
      </c>
      <c r="L18" s="8">
        <v>1448</v>
      </c>
      <c r="M18" s="8">
        <v>1494.4</v>
      </c>
      <c r="N18" s="123" t="s">
        <v>97</v>
      </c>
    </row>
    <row r="19" spans="1:14" ht="59.1" customHeight="1" x14ac:dyDescent="0.25">
      <c r="A19" s="7" t="s">
        <v>25</v>
      </c>
      <c r="B19" s="8">
        <v>1455</v>
      </c>
      <c r="C19" s="8">
        <v>1481</v>
      </c>
      <c r="D19" s="8">
        <v>1532</v>
      </c>
      <c r="E19" s="8">
        <v>1650</v>
      </c>
      <c r="F19" s="8">
        <v>1743</v>
      </c>
      <c r="G19" s="8">
        <v>1786</v>
      </c>
      <c r="H19" s="8">
        <v>1891</v>
      </c>
      <c r="I19" s="8">
        <v>2031</v>
      </c>
      <c r="J19" s="8">
        <v>2193</v>
      </c>
      <c r="K19" s="8">
        <v>2347</v>
      </c>
      <c r="L19" s="8">
        <v>2094</v>
      </c>
      <c r="M19" s="8">
        <v>2152.3000000000002</v>
      </c>
      <c r="N19" s="123" t="s">
        <v>94</v>
      </c>
    </row>
    <row r="20" spans="1:14" ht="59.1" customHeight="1" x14ac:dyDescent="0.25">
      <c r="A20" s="1" t="s">
        <v>184</v>
      </c>
      <c r="B20" s="8">
        <v>1972</v>
      </c>
      <c r="C20" s="8">
        <v>1951</v>
      </c>
      <c r="D20" s="8">
        <v>2004</v>
      </c>
      <c r="E20" s="8">
        <v>2144</v>
      </c>
      <c r="F20" s="8">
        <v>2300</v>
      </c>
      <c r="G20" s="8">
        <v>2378</v>
      </c>
      <c r="H20" s="8">
        <v>2509</v>
      </c>
      <c r="I20" s="8">
        <v>2687</v>
      </c>
      <c r="J20" s="8">
        <v>2766</v>
      </c>
      <c r="K20" s="8">
        <v>2924</v>
      </c>
      <c r="L20" s="8">
        <v>2667</v>
      </c>
      <c r="M20" s="8">
        <v>2627.6</v>
      </c>
      <c r="N20" s="123" t="s">
        <v>95</v>
      </c>
    </row>
    <row r="21" spans="1:14" ht="59.1" customHeight="1" x14ac:dyDescent="0.25">
      <c r="A21" s="3" t="s">
        <v>26</v>
      </c>
      <c r="B21" s="8">
        <v>2637</v>
      </c>
      <c r="C21" s="8">
        <v>2648</v>
      </c>
      <c r="D21" s="8">
        <v>2737</v>
      </c>
      <c r="E21" s="8">
        <v>2825</v>
      </c>
      <c r="F21" s="8">
        <v>2968</v>
      </c>
      <c r="G21" s="8">
        <v>3088</v>
      </c>
      <c r="H21" s="8">
        <v>3235</v>
      </c>
      <c r="I21" s="8">
        <v>3423</v>
      </c>
      <c r="J21" s="8">
        <v>3657</v>
      </c>
      <c r="K21" s="8">
        <v>3756</v>
      </c>
      <c r="L21" s="8">
        <v>3353</v>
      </c>
      <c r="M21" s="8">
        <v>3356.3</v>
      </c>
      <c r="N21" s="110" t="s">
        <v>26</v>
      </c>
    </row>
    <row r="22" spans="1:14" ht="59.1" customHeight="1" x14ac:dyDescent="0.25">
      <c r="A22" s="1" t="s">
        <v>27</v>
      </c>
      <c r="B22" s="8">
        <v>4008</v>
      </c>
      <c r="C22" s="8">
        <v>4061</v>
      </c>
      <c r="D22" s="8">
        <v>4150</v>
      </c>
      <c r="E22" s="8">
        <v>4393</v>
      </c>
      <c r="F22" s="8">
        <v>4730</v>
      </c>
      <c r="G22" s="8">
        <v>4918</v>
      </c>
      <c r="H22" s="8">
        <v>5180</v>
      </c>
      <c r="I22" s="8">
        <v>5599</v>
      </c>
      <c r="J22" s="12">
        <v>5883</v>
      </c>
      <c r="K22" s="12">
        <v>5903</v>
      </c>
      <c r="L22" s="12">
        <v>5450</v>
      </c>
      <c r="M22" s="12">
        <v>5513.9</v>
      </c>
      <c r="N22" s="123" t="s">
        <v>96</v>
      </c>
    </row>
    <row r="23" spans="1:14" s="303" customFormat="1" ht="15" customHeight="1" x14ac:dyDescent="0.25">
      <c r="A23" s="305" t="s">
        <v>234</v>
      </c>
      <c r="B23" s="22"/>
      <c r="C23" s="22"/>
      <c r="D23" s="22"/>
      <c r="E23" s="22"/>
      <c r="F23" s="22"/>
      <c r="G23" s="22"/>
      <c r="H23" s="22"/>
      <c r="I23" s="22"/>
      <c r="J23" s="67"/>
      <c r="K23" s="67"/>
      <c r="L23" s="67"/>
      <c r="M23" s="67"/>
      <c r="N23" s="304"/>
    </row>
    <row r="24" spans="1:14" s="303" customFormat="1" ht="15" customHeight="1" x14ac:dyDescent="0.25">
      <c r="A24" s="306" t="s">
        <v>185</v>
      </c>
      <c r="B24" s="306"/>
      <c r="C24" s="306"/>
      <c r="D24" s="306"/>
      <c r="E24" s="307"/>
      <c r="F24" s="307"/>
      <c r="G24" s="307"/>
      <c r="H24" s="307"/>
      <c r="I24" s="307"/>
    </row>
    <row r="25" spans="1:14" s="303" customFormat="1" ht="15" customHeight="1" x14ac:dyDescent="0.25">
      <c r="A25" s="308" t="s">
        <v>233</v>
      </c>
      <c r="B25" s="306"/>
      <c r="C25" s="306"/>
      <c r="D25" s="306"/>
      <c r="E25" s="307"/>
      <c r="F25" s="307"/>
      <c r="G25" s="307"/>
      <c r="H25" s="307"/>
      <c r="I25" s="307"/>
    </row>
  </sheetData>
  <mergeCells count="2">
    <mergeCell ref="A1:N1"/>
    <mergeCell ref="A2:N2"/>
  </mergeCells>
  <pageMargins left="0.35433070866141736" right="7.874015748031496E-2" top="0.55118110236220474" bottom="7.874015748031496E-2" header="0.31496062992125984" footer="0.31496062992125984"/>
  <pageSetup paperSize="9" scale="67" orientation="portrait" r:id="rId1"/>
  <colBreaks count="1" manualBreakCount="1">
    <brk id="14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50"/>
  </sheetPr>
  <dimension ref="A1:N27"/>
  <sheetViews>
    <sheetView view="pageBreakPreview" zoomScale="115" zoomScaleNormal="100" zoomScaleSheetLayoutView="115" workbookViewId="0">
      <selection activeCell="AA13" sqref="AA13"/>
    </sheetView>
  </sheetViews>
  <sheetFormatPr defaultRowHeight="15" x14ac:dyDescent="0.25"/>
  <cols>
    <col min="1" max="1" width="21.140625" customWidth="1"/>
    <col min="2" max="13" width="8.28515625" customWidth="1"/>
    <col min="14" max="14" width="21.140625" customWidth="1"/>
  </cols>
  <sheetData>
    <row r="1" spans="1:14" x14ac:dyDescent="0.25">
      <c r="A1" s="399" t="s">
        <v>258</v>
      </c>
      <c r="B1" s="399"/>
      <c r="C1" s="399"/>
      <c r="D1" s="399"/>
      <c r="E1" s="399"/>
      <c r="F1" s="399"/>
      <c r="G1" s="399"/>
      <c r="H1" s="399"/>
      <c r="I1" s="399"/>
      <c r="J1" s="399"/>
      <c r="K1" s="399"/>
      <c r="L1" s="399"/>
      <c r="M1" s="399"/>
      <c r="N1" s="399"/>
    </row>
    <row r="2" spans="1:14" x14ac:dyDescent="0.25">
      <c r="A2" s="400" t="s">
        <v>259</v>
      </c>
      <c r="B2" s="401"/>
      <c r="C2" s="401"/>
      <c r="D2" s="401"/>
      <c r="E2" s="401"/>
      <c r="F2" s="401"/>
      <c r="G2" s="401"/>
      <c r="H2" s="401"/>
      <c r="I2" s="401"/>
      <c r="J2" s="401"/>
      <c r="K2" s="401"/>
      <c r="L2" s="401"/>
      <c r="M2" s="401"/>
      <c r="N2" s="401"/>
    </row>
    <row r="4" spans="1:14" ht="56.25" customHeight="1" x14ac:dyDescent="0.25">
      <c r="A4" s="147" t="s">
        <v>16</v>
      </c>
      <c r="B4" s="142"/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313"/>
      <c r="N4" s="139" t="s">
        <v>74</v>
      </c>
    </row>
    <row r="5" spans="1:14" ht="56.25" customHeight="1" x14ac:dyDescent="0.25">
      <c r="A5" s="140" t="s">
        <v>92</v>
      </c>
      <c r="B5" s="129">
        <v>2010</v>
      </c>
      <c r="C5" s="129">
        <v>2011</v>
      </c>
      <c r="D5" s="129">
        <v>2012</v>
      </c>
      <c r="E5" s="129">
        <v>2013</v>
      </c>
      <c r="F5" s="129">
        <v>2014</v>
      </c>
      <c r="G5" s="129">
        <v>2015</v>
      </c>
      <c r="H5" s="129">
        <v>2016</v>
      </c>
      <c r="I5" s="129">
        <v>2017</v>
      </c>
      <c r="J5" s="129">
        <v>2018</v>
      </c>
      <c r="K5" s="129">
        <v>2019</v>
      </c>
      <c r="L5" s="129">
        <v>2020</v>
      </c>
      <c r="M5" s="129">
        <v>2021</v>
      </c>
      <c r="N5" s="137" t="s">
        <v>93</v>
      </c>
    </row>
    <row r="6" spans="1:14" ht="56.25" customHeight="1" x14ac:dyDescent="0.25">
      <c r="A6" s="120" t="s">
        <v>3</v>
      </c>
      <c r="B6" s="125">
        <v>4432.6000000000004</v>
      </c>
      <c r="C6" s="125">
        <v>4680.1000000000004</v>
      </c>
      <c r="D6" s="125">
        <v>4745</v>
      </c>
      <c r="E6" s="125">
        <v>4784.2</v>
      </c>
      <c r="F6" s="125">
        <v>5070.7</v>
      </c>
      <c r="G6" s="125">
        <v>5049.3999999999996</v>
      </c>
      <c r="H6" s="125">
        <v>5034.3999999999996</v>
      </c>
      <c r="I6" s="125">
        <v>5151.2</v>
      </c>
      <c r="J6" s="125">
        <v>5209.8</v>
      </c>
      <c r="K6" s="125">
        <v>5435.9</v>
      </c>
      <c r="L6" s="125">
        <v>5551</v>
      </c>
      <c r="M6" s="125">
        <v>5733.9</v>
      </c>
      <c r="N6" s="122" t="s">
        <v>18</v>
      </c>
    </row>
    <row r="7" spans="1:14" ht="56.25" customHeight="1" x14ac:dyDescent="0.25">
      <c r="A7" s="1" t="s">
        <v>28</v>
      </c>
      <c r="B7" s="10">
        <v>288.2</v>
      </c>
      <c r="C7" s="10">
        <v>245.8</v>
      </c>
      <c r="D7" s="10">
        <v>248.4</v>
      </c>
      <c r="E7" s="10">
        <v>194.9</v>
      </c>
      <c r="F7" s="10">
        <v>193.8</v>
      </c>
      <c r="G7" s="10">
        <v>175.6</v>
      </c>
      <c r="H7" s="10">
        <v>152.6</v>
      </c>
      <c r="I7" s="10">
        <v>131.5</v>
      </c>
      <c r="J7" s="11">
        <v>134</v>
      </c>
      <c r="K7" s="11">
        <v>133.5</v>
      </c>
      <c r="L7" s="11">
        <v>89</v>
      </c>
      <c r="M7" s="11">
        <v>107.4</v>
      </c>
      <c r="N7" s="123" t="s">
        <v>97</v>
      </c>
    </row>
    <row r="8" spans="1:14" ht="56.25" customHeight="1" x14ac:dyDescent="0.25">
      <c r="A8" s="7" t="s">
        <v>25</v>
      </c>
      <c r="B8" s="10">
        <v>2997.7</v>
      </c>
      <c r="C8" s="10">
        <v>3245.1</v>
      </c>
      <c r="D8" s="10">
        <v>3246.5</v>
      </c>
      <c r="E8" s="10">
        <v>3307.4</v>
      </c>
      <c r="F8" s="10">
        <v>3437.7</v>
      </c>
      <c r="G8" s="10">
        <v>3374.1</v>
      </c>
      <c r="H8" s="10">
        <v>3386.7</v>
      </c>
      <c r="I8" s="10">
        <v>3447.9</v>
      </c>
      <c r="J8" s="11">
        <v>3447.5</v>
      </c>
      <c r="K8" s="11">
        <v>3573.7</v>
      </c>
      <c r="L8" s="11">
        <v>3563.7</v>
      </c>
      <c r="M8" s="11">
        <v>3536.8</v>
      </c>
      <c r="N8" s="123" t="s">
        <v>94</v>
      </c>
    </row>
    <row r="9" spans="1:14" ht="56.25" customHeight="1" x14ac:dyDescent="0.25">
      <c r="A9" s="1" t="s">
        <v>184</v>
      </c>
      <c r="B9" s="10">
        <v>272.89999999999998</v>
      </c>
      <c r="C9" s="10">
        <v>287.8</v>
      </c>
      <c r="D9" s="10">
        <v>288.89999999999998</v>
      </c>
      <c r="E9" s="10">
        <v>291.60000000000002</v>
      </c>
      <c r="F9" s="10">
        <v>336.3</v>
      </c>
      <c r="G9" s="10">
        <v>325.3</v>
      </c>
      <c r="H9" s="10">
        <v>319.7</v>
      </c>
      <c r="I9" s="10">
        <v>338.8</v>
      </c>
      <c r="J9" s="10">
        <v>350.3</v>
      </c>
      <c r="K9" s="10">
        <v>356.3</v>
      </c>
      <c r="L9" s="10">
        <v>438</v>
      </c>
      <c r="M9" s="10">
        <v>461.6</v>
      </c>
      <c r="N9" s="123" t="s">
        <v>95</v>
      </c>
    </row>
    <row r="10" spans="1:14" ht="56.25" customHeight="1" x14ac:dyDescent="0.25">
      <c r="A10" s="3" t="s">
        <v>26</v>
      </c>
      <c r="B10" s="10">
        <v>402.6</v>
      </c>
      <c r="C10" s="10">
        <v>413.8</v>
      </c>
      <c r="D10" s="10">
        <v>434.4</v>
      </c>
      <c r="E10" s="10">
        <v>484.3</v>
      </c>
      <c r="F10" s="10">
        <v>511.3</v>
      </c>
      <c r="G10" s="10">
        <v>553.79999999999995</v>
      </c>
      <c r="H10" s="10">
        <v>540</v>
      </c>
      <c r="I10" s="10">
        <v>538.79999999999995</v>
      </c>
      <c r="J10" s="10">
        <v>578.20000000000005</v>
      </c>
      <c r="K10" s="10">
        <v>601.4</v>
      </c>
      <c r="L10" s="10">
        <v>680.9</v>
      </c>
      <c r="M10" s="10">
        <v>628.1</v>
      </c>
      <c r="N10" s="110" t="s">
        <v>26</v>
      </c>
    </row>
    <row r="11" spans="1:14" ht="56.25" customHeight="1" x14ac:dyDescent="0.25">
      <c r="A11" s="1" t="s">
        <v>27</v>
      </c>
      <c r="B11" s="10">
        <v>471.2</v>
      </c>
      <c r="C11" s="10">
        <v>487.5</v>
      </c>
      <c r="D11" s="10">
        <v>526.29999999999995</v>
      </c>
      <c r="E11" s="10">
        <v>506.1</v>
      </c>
      <c r="F11" s="10">
        <v>591.6</v>
      </c>
      <c r="G11" s="10">
        <v>620.4</v>
      </c>
      <c r="H11" s="10">
        <v>635.20000000000005</v>
      </c>
      <c r="I11" s="10">
        <v>694.3</v>
      </c>
      <c r="J11" s="10">
        <v>699.9</v>
      </c>
      <c r="K11" s="10">
        <v>771</v>
      </c>
      <c r="L11" s="10">
        <v>779.5</v>
      </c>
      <c r="M11" s="10">
        <v>1000</v>
      </c>
      <c r="N11" s="123" t="s">
        <v>96</v>
      </c>
    </row>
    <row r="12" spans="1:14" ht="56.25" customHeight="1" x14ac:dyDescent="0.25">
      <c r="A12" s="120" t="s">
        <v>4</v>
      </c>
      <c r="B12" s="121">
        <v>1500</v>
      </c>
      <c r="C12" s="121">
        <v>1500</v>
      </c>
      <c r="D12" s="121">
        <v>1600</v>
      </c>
      <c r="E12" s="121">
        <v>1800</v>
      </c>
      <c r="F12" s="121">
        <v>1888</v>
      </c>
      <c r="G12" s="121">
        <v>2000</v>
      </c>
      <c r="H12" s="121">
        <v>2000</v>
      </c>
      <c r="I12" s="121">
        <v>2170</v>
      </c>
      <c r="J12" s="121">
        <v>2342</v>
      </c>
      <c r="K12" s="121">
        <v>2477</v>
      </c>
      <c r="L12" s="121">
        <v>2093</v>
      </c>
      <c r="M12" s="121">
        <v>2315</v>
      </c>
      <c r="N12" s="122" t="s">
        <v>5</v>
      </c>
    </row>
    <row r="13" spans="1:14" ht="56.25" customHeight="1" x14ac:dyDescent="0.25">
      <c r="A13" s="1" t="s">
        <v>28</v>
      </c>
      <c r="B13" s="8">
        <v>900</v>
      </c>
      <c r="C13" s="8">
        <v>912</v>
      </c>
      <c r="D13" s="8">
        <v>1000</v>
      </c>
      <c r="E13" s="8">
        <v>1000</v>
      </c>
      <c r="F13" s="8">
        <v>1150</v>
      </c>
      <c r="G13" s="8">
        <v>1100</v>
      </c>
      <c r="H13" s="8">
        <v>1200</v>
      </c>
      <c r="I13" s="8">
        <v>1355</v>
      </c>
      <c r="J13" s="12">
        <v>1573</v>
      </c>
      <c r="K13" s="12">
        <v>1600</v>
      </c>
      <c r="L13" s="12">
        <v>1291</v>
      </c>
      <c r="M13" s="12">
        <v>1392</v>
      </c>
      <c r="N13" s="123" t="s">
        <v>97</v>
      </c>
    </row>
    <row r="14" spans="1:14" ht="56.25" customHeight="1" x14ac:dyDescent="0.25">
      <c r="A14" s="7" t="s">
        <v>25</v>
      </c>
      <c r="B14" s="8">
        <v>1300</v>
      </c>
      <c r="C14" s="8">
        <v>1360</v>
      </c>
      <c r="D14" s="8">
        <v>1440</v>
      </c>
      <c r="E14" s="8">
        <v>1500</v>
      </c>
      <c r="F14" s="8">
        <v>1500</v>
      </c>
      <c r="G14" s="8">
        <v>1600</v>
      </c>
      <c r="H14" s="8">
        <v>1703</v>
      </c>
      <c r="I14" s="8">
        <v>1800</v>
      </c>
      <c r="J14" s="8">
        <v>1980</v>
      </c>
      <c r="K14" s="8">
        <v>2100</v>
      </c>
      <c r="L14" s="8">
        <v>1722</v>
      </c>
      <c r="M14" s="8">
        <v>1857</v>
      </c>
      <c r="N14" s="123" t="s">
        <v>94</v>
      </c>
    </row>
    <row r="15" spans="1:14" ht="56.25" customHeight="1" x14ac:dyDescent="0.25">
      <c r="A15" s="1" t="s">
        <v>184</v>
      </c>
      <c r="B15" s="8">
        <v>1740</v>
      </c>
      <c r="C15" s="8">
        <v>1800</v>
      </c>
      <c r="D15" s="8">
        <v>1875</v>
      </c>
      <c r="E15" s="8">
        <v>2000</v>
      </c>
      <c r="F15" s="8">
        <v>2045</v>
      </c>
      <c r="G15" s="8">
        <v>2170</v>
      </c>
      <c r="H15" s="8">
        <v>2324</v>
      </c>
      <c r="I15" s="8">
        <v>2375</v>
      </c>
      <c r="J15" s="8">
        <v>2498</v>
      </c>
      <c r="K15" s="8">
        <v>2620</v>
      </c>
      <c r="L15" s="8">
        <v>2371</v>
      </c>
      <c r="M15" s="8">
        <v>2349</v>
      </c>
      <c r="N15" s="123" t="s">
        <v>95</v>
      </c>
    </row>
    <row r="16" spans="1:14" ht="56.25" customHeight="1" x14ac:dyDescent="0.25">
      <c r="A16" s="3" t="s">
        <v>26</v>
      </c>
      <c r="B16" s="8">
        <v>2500</v>
      </c>
      <c r="C16" s="8">
        <v>2500</v>
      </c>
      <c r="D16" s="8">
        <v>2560</v>
      </c>
      <c r="E16" s="8">
        <v>2700</v>
      </c>
      <c r="F16" s="8">
        <v>2831</v>
      </c>
      <c r="G16" s="8">
        <v>2953</v>
      </c>
      <c r="H16" s="8">
        <v>3050</v>
      </c>
      <c r="I16" s="8">
        <v>3100</v>
      </c>
      <c r="J16" s="8">
        <v>3204</v>
      </c>
      <c r="K16" s="8">
        <v>3450</v>
      </c>
      <c r="L16" s="8">
        <v>3008</v>
      </c>
      <c r="M16" s="8">
        <v>3147</v>
      </c>
      <c r="N16" s="110" t="s">
        <v>26</v>
      </c>
    </row>
    <row r="17" spans="1:14" ht="56.25" customHeight="1" x14ac:dyDescent="0.25">
      <c r="A17" s="1" t="s">
        <v>27</v>
      </c>
      <c r="B17" s="8">
        <v>3850</v>
      </c>
      <c r="C17" s="8">
        <v>3895</v>
      </c>
      <c r="D17" s="8">
        <v>3960</v>
      </c>
      <c r="E17" s="8">
        <v>4250</v>
      </c>
      <c r="F17" s="8">
        <v>4600</v>
      </c>
      <c r="G17" s="8">
        <v>4839</v>
      </c>
      <c r="H17" s="8">
        <v>5000</v>
      </c>
      <c r="I17" s="8">
        <v>5000</v>
      </c>
      <c r="J17" s="8">
        <v>5714</v>
      </c>
      <c r="K17" s="8">
        <v>6250</v>
      </c>
      <c r="L17" s="8">
        <v>5423</v>
      </c>
      <c r="M17" s="8">
        <v>5747</v>
      </c>
      <c r="N17" s="123" t="s">
        <v>96</v>
      </c>
    </row>
    <row r="18" spans="1:14" ht="56.25" customHeight="1" x14ac:dyDescent="0.25">
      <c r="A18" s="120" t="s">
        <v>19</v>
      </c>
      <c r="B18" s="121">
        <v>2003</v>
      </c>
      <c r="C18" s="121">
        <v>2035</v>
      </c>
      <c r="D18" s="121">
        <v>2126</v>
      </c>
      <c r="E18" s="121">
        <v>2259</v>
      </c>
      <c r="F18" s="121">
        <v>2455</v>
      </c>
      <c r="G18" s="121">
        <v>2558</v>
      </c>
      <c r="H18" s="121">
        <v>2741</v>
      </c>
      <c r="I18" s="121">
        <v>2953</v>
      </c>
      <c r="J18" s="121">
        <v>3174</v>
      </c>
      <c r="K18" s="121">
        <v>3304</v>
      </c>
      <c r="L18" s="121">
        <v>2963</v>
      </c>
      <c r="M18" s="121">
        <v>3084.7</v>
      </c>
      <c r="N18" s="122" t="s">
        <v>20</v>
      </c>
    </row>
    <row r="19" spans="1:14" ht="56.25" customHeight="1" x14ac:dyDescent="0.25">
      <c r="A19" s="1" t="s">
        <v>28</v>
      </c>
      <c r="B19" s="8">
        <v>1074</v>
      </c>
      <c r="C19" s="8">
        <v>1078</v>
      </c>
      <c r="D19" s="8">
        <v>1136</v>
      </c>
      <c r="E19" s="8">
        <v>1154</v>
      </c>
      <c r="F19" s="8">
        <v>1308</v>
      </c>
      <c r="G19" s="8">
        <v>1343</v>
      </c>
      <c r="H19" s="8">
        <v>1424</v>
      </c>
      <c r="I19" s="8">
        <v>1605</v>
      </c>
      <c r="J19" s="12">
        <v>1739</v>
      </c>
      <c r="K19" s="12">
        <v>1923</v>
      </c>
      <c r="L19" s="12">
        <v>1527</v>
      </c>
      <c r="M19" s="12">
        <v>1545.5</v>
      </c>
      <c r="N19" s="123" t="s">
        <v>97</v>
      </c>
    </row>
    <row r="20" spans="1:14" ht="56.25" customHeight="1" x14ac:dyDescent="0.25">
      <c r="A20" s="7" t="s">
        <v>25</v>
      </c>
      <c r="B20" s="8">
        <v>1553</v>
      </c>
      <c r="C20" s="8">
        <v>1588</v>
      </c>
      <c r="D20" s="8">
        <v>1645</v>
      </c>
      <c r="E20" s="8">
        <v>1778</v>
      </c>
      <c r="F20" s="8">
        <v>1884</v>
      </c>
      <c r="G20" s="8">
        <v>1919</v>
      </c>
      <c r="H20" s="8">
        <v>2045</v>
      </c>
      <c r="I20" s="8">
        <v>2159</v>
      </c>
      <c r="J20" s="8">
        <v>2359</v>
      </c>
      <c r="K20" s="8">
        <v>2512</v>
      </c>
      <c r="L20" s="8">
        <v>2210</v>
      </c>
      <c r="M20" s="8">
        <v>2247.4</v>
      </c>
      <c r="N20" s="123" t="s">
        <v>94</v>
      </c>
    </row>
    <row r="21" spans="1:14" ht="56.25" customHeight="1" x14ac:dyDescent="0.25">
      <c r="A21" s="1" t="s">
        <v>184</v>
      </c>
      <c r="B21" s="8">
        <v>2120</v>
      </c>
      <c r="C21" s="8">
        <v>2143</v>
      </c>
      <c r="D21" s="8">
        <v>2202</v>
      </c>
      <c r="E21" s="8">
        <v>2351</v>
      </c>
      <c r="F21" s="8">
        <v>2490</v>
      </c>
      <c r="G21" s="8">
        <v>2631</v>
      </c>
      <c r="H21" s="8">
        <v>2775</v>
      </c>
      <c r="I21" s="8">
        <v>2977</v>
      </c>
      <c r="J21" s="8">
        <v>3031</v>
      </c>
      <c r="K21" s="8">
        <v>3173</v>
      </c>
      <c r="L21" s="8">
        <v>2821</v>
      </c>
      <c r="M21" s="8">
        <v>2732.2</v>
      </c>
      <c r="N21" s="123" t="s">
        <v>95</v>
      </c>
    </row>
    <row r="22" spans="1:14" ht="56.25" customHeight="1" x14ac:dyDescent="0.25">
      <c r="A22" s="3" t="s">
        <v>26</v>
      </c>
      <c r="B22" s="8">
        <v>2913</v>
      </c>
      <c r="C22" s="8">
        <v>2947</v>
      </c>
      <c r="D22" s="8">
        <v>2970</v>
      </c>
      <c r="E22" s="8">
        <v>3055</v>
      </c>
      <c r="F22" s="8">
        <v>3244</v>
      </c>
      <c r="G22" s="8">
        <v>3346</v>
      </c>
      <c r="H22" s="8">
        <v>3610</v>
      </c>
      <c r="I22" s="8">
        <v>3877</v>
      </c>
      <c r="J22" s="8">
        <v>4017</v>
      </c>
      <c r="K22" s="8">
        <v>4126</v>
      </c>
      <c r="L22" s="8">
        <v>3500</v>
      </c>
      <c r="M22" s="8">
        <v>3504.4</v>
      </c>
      <c r="N22" s="110" t="s">
        <v>26</v>
      </c>
    </row>
    <row r="23" spans="1:14" ht="56.25" customHeight="1" x14ac:dyDescent="0.25">
      <c r="A23" s="1" t="s">
        <v>27</v>
      </c>
      <c r="B23" s="8">
        <v>4588</v>
      </c>
      <c r="C23" s="8">
        <v>4655</v>
      </c>
      <c r="D23" s="8">
        <v>4827</v>
      </c>
      <c r="E23" s="8">
        <v>5015</v>
      </c>
      <c r="F23" s="8">
        <v>5442</v>
      </c>
      <c r="G23" s="8">
        <v>5633</v>
      </c>
      <c r="H23" s="8">
        <v>6012</v>
      </c>
      <c r="I23" s="8">
        <v>6425</v>
      </c>
      <c r="J23" s="8">
        <v>6838</v>
      </c>
      <c r="K23" s="8">
        <v>6630</v>
      </c>
      <c r="L23" s="8">
        <v>6181</v>
      </c>
      <c r="M23" s="8">
        <v>6110.4</v>
      </c>
      <c r="N23" s="123" t="s">
        <v>96</v>
      </c>
    </row>
    <row r="24" spans="1:14" ht="15" customHeight="1" x14ac:dyDescent="0.25">
      <c r="A24" s="16" t="s">
        <v>183</v>
      </c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73"/>
    </row>
    <row r="25" spans="1:14" ht="15" customHeight="1" x14ac:dyDescent="0.25">
      <c r="A25" s="51" t="s">
        <v>185</v>
      </c>
      <c r="B25" s="16"/>
      <c r="C25" s="16"/>
      <c r="D25" s="16"/>
    </row>
    <row r="26" spans="1:14" ht="15" customHeight="1" x14ac:dyDescent="0.25">
      <c r="A26" s="309" t="s">
        <v>233</v>
      </c>
      <c r="B26" s="51"/>
      <c r="C26" s="51"/>
      <c r="D26" s="51"/>
      <c r="E26" s="52"/>
      <c r="F26" s="52"/>
      <c r="G26" s="52"/>
    </row>
    <row r="27" spans="1:14" x14ac:dyDescent="0.25">
      <c r="B27" s="51"/>
      <c r="C27" s="51"/>
      <c r="D27" s="51"/>
      <c r="E27" s="51"/>
      <c r="F27" s="51"/>
      <c r="G27" s="51"/>
    </row>
  </sheetData>
  <mergeCells count="2">
    <mergeCell ref="A1:N1"/>
    <mergeCell ref="A2:N2"/>
  </mergeCells>
  <pageMargins left="0.35433070866141736" right="7.874015748031496E-2" top="0.55118110236220474" bottom="7.874015748031496E-2" header="0.31496062992125984" footer="0.31496062992125984"/>
  <pageSetup paperSize="9" scale="67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50"/>
  </sheetPr>
  <dimension ref="A1:N26"/>
  <sheetViews>
    <sheetView view="pageBreakPreview" zoomScale="130" zoomScaleNormal="100" zoomScaleSheetLayoutView="130" workbookViewId="0">
      <selection activeCell="AA13" sqref="AA13"/>
    </sheetView>
  </sheetViews>
  <sheetFormatPr defaultRowHeight="15" x14ac:dyDescent="0.25"/>
  <cols>
    <col min="1" max="1" width="21.140625" customWidth="1"/>
    <col min="2" max="13" width="8.28515625" customWidth="1"/>
    <col min="14" max="14" width="21.140625" customWidth="1"/>
  </cols>
  <sheetData>
    <row r="1" spans="1:14" x14ac:dyDescent="0.25">
      <c r="A1" s="399" t="s">
        <v>260</v>
      </c>
      <c r="B1" s="399"/>
      <c r="C1" s="399"/>
      <c r="D1" s="399"/>
      <c r="E1" s="399"/>
      <c r="F1" s="399"/>
      <c r="G1" s="399"/>
      <c r="H1" s="399"/>
      <c r="I1" s="399"/>
      <c r="J1" s="399"/>
      <c r="K1" s="399"/>
      <c r="L1" s="399"/>
      <c r="M1" s="399"/>
      <c r="N1" s="399"/>
    </row>
    <row r="2" spans="1:14" x14ac:dyDescent="0.25">
      <c r="A2" s="400" t="s">
        <v>261</v>
      </c>
      <c r="B2" s="401"/>
      <c r="C2" s="401"/>
      <c r="D2" s="401"/>
      <c r="E2" s="401"/>
      <c r="F2" s="401"/>
      <c r="G2" s="401"/>
      <c r="H2" s="401"/>
      <c r="I2" s="401"/>
      <c r="J2" s="401"/>
      <c r="K2" s="401"/>
      <c r="L2" s="401"/>
      <c r="M2" s="401"/>
      <c r="N2" s="401"/>
    </row>
    <row r="4" spans="1:14" ht="56.1" customHeight="1" x14ac:dyDescent="0.25">
      <c r="A4" s="147" t="s">
        <v>17</v>
      </c>
      <c r="B4" s="142"/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313"/>
      <c r="N4" s="139" t="s">
        <v>75</v>
      </c>
    </row>
    <row r="5" spans="1:14" ht="56.1" customHeight="1" x14ac:dyDescent="0.25">
      <c r="A5" s="140" t="s">
        <v>92</v>
      </c>
      <c r="B5" s="129">
        <v>2010</v>
      </c>
      <c r="C5" s="129">
        <v>2011</v>
      </c>
      <c r="D5" s="129">
        <v>2012</v>
      </c>
      <c r="E5" s="129">
        <v>2013</v>
      </c>
      <c r="F5" s="129">
        <v>2014</v>
      </c>
      <c r="G5" s="129">
        <v>2015</v>
      </c>
      <c r="H5" s="129">
        <v>2016</v>
      </c>
      <c r="I5" s="129">
        <v>2017</v>
      </c>
      <c r="J5" s="129">
        <v>2018</v>
      </c>
      <c r="K5" s="129">
        <v>2019</v>
      </c>
      <c r="L5" s="129">
        <v>2020</v>
      </c>
      <c r="M5" s="129">
        <v>2021</v>
      </c>
      <c r="N5" s="137" t="s">
        <v>93</v>
      </c>
    </row>
    <row r="6" spans="1:14" ht="56.1" customHeight="1" x14ac:dyDescent="0.25">
      <c r="A6" s="120" t="s">
        <v>3</v>
      </c>
      <c r="B6" s="125">
        <v>2716.6</v>
      </c>
      <c r="C6" s="125">
        <v>2953.9</v>
      </c>
      <c r="D6" s="125">
        <v>3037.9</v>
      </c>
      <c r="E6" s="125">
        <v>3118.9</v>
      </c>
      <c r="F6" s="125">
        <v>3321.8</v>
      </c>
      <c r="G6" s="125">
        <v>3299.2</v>
      </c>
      <c r="H6" s="125">
        <v>3389.7</v>
      </c>
      <c r="I6" s="125">
        <v>3525.9</v>
      </c>
      <c r="J6" s="125">
        <v>3551.4</v>
      </c>
      <c r="K6" s="125">
        <v>3759.3</v>
      </c>
      <c r="L6" s="125">
        <v>3839.6</v>
      </c>
      <c r="M6" s="125">
        <v>3978</v>
      </c>
      <c r="N6" s="122" t="s">
        <v>18</v>
      </c>
    </row>
    <row r="7" spans="1:14" ht="56.1" customHeight="1" x14ac:dyDescent="0.25">
      <c r="A7" s="1" t="s">
        <v>28</v>
      </c>
      <c r="B7" s="10">
        <v>114.9</v>
      </c>
      <c r="C7" s="10">
        <v>108.7</v>
      </c>
      <c r="D7" s="10">
        <v>106.6</v>
      </c>
      <c r="E7" s="10">
        <v>91.8</v>
      </c>
      <c r="F7" s="10">
        <v>89.7</v>
      </c>
      <c r="G7" s="10">
        <v>81.8</v>
      </c>
      <c r="H7" s="10">
        <v>75.8</v>
      </c>
      <c r="I7" s="10">
        <v>63.6</v>
      </c>
      <c r="J7" s="10">
        <v>59.1</v>
      </c>
      <c r="K7" s="10">
        <v>61</v>
      </c>
      <c r="L7" s="10">
        <v>46.1</v>
      </c>
      <c r="M7" s="10">
        <v>40.299999999999997</v>
      </c>
      <c r="N7" s="123" t="s">
        <v>97</v>
      </c>
    </row>
    <row r="8" spans="1:14" ht="56.1" customHeight="1" x14ac:dyDescent="0.25">
      <c r="A8" s="7" t="s">
        <v>25</v>
      </c>
      <c r="B8" s="10">
        <v>1500</v>
      </c>
      <c r="C8" s="10">
        <v>1643</v>
      </c>
      <c r="D8" s="10">
        <v>1653.3</v>
      </c>
      <c r="E8" s="10">
        <v>1711</v>
      </c>
      <c r="F8" s="10">
        <v>1763.1</v>
      </c>
      <c r="G8" s="10">
        <v>1678.5</v>
      </c>
      <c r="H8" s="10">
        <v>1697.6</v>
      </c>
      <c r="I8" s="10">
        <v>1784.3</v>
      </c>
      <c r="J8" s="11">
        <v>1766.6</v>
      </c>
      <c r="K8" s="11">
        <v>1881.4</v>
      </c>
      <c r="L8" s="11">
        <v>1899.3</v>
      </c>
      <c r="M8" s="11">
        <v>1935.3</v>
      </c>
      <c r="N8" s="123" t="s">
        <v>94</v>
      </c>
    </row>
    <row r="9" spans="1:14" ht="56.1" customHeight="1" x14ac:dyDescent="0.25">
      <c r="A9" s="1" t="s">
        <v>184</v>
      </c>
      <c r="B9" s="10">
        <v>214.2</v>
      </c>
      <c r="C9" s="10">
        <v>227.8</v>
      </c>
      <c r="D9" s="10">
        <v>227</v>
      </c>
      <c r="E9" s="10">
        <v>225</v>
      </c>
      <c r="F9" s="10">
        <v>220.1</v>
      </c>
      <c r="G9" s="10">
        <v>244.3</v>
      </c>
      <c r="H9" s="10">
        <v>235.2</v>
      </c>
      <c r="I9" s="10">
        <v>232.7</v>
      </c>
      <c r="J9" s="11">
        <v>234.4</v>
      </c>
      <c r="K9" s="11">
        <v>242.9</v>
      </c>
      <c r="L9" s="11">
        <v>270.60000000000002</v>
      </c>
      <c r="M9" s="11">
        <v>211.3</v>
      </c>
      <c r="N9" s="123" t="s">
        <v>95</v>
      </c>
    </row>
    <row r="10" spans="1:14" ht="56.1" customHeight="1" x14ac:dyDescent="0.25">
      <c r="A10" s="3" t="s">
        <v>26</v>
      </c>
      <c r="B10" s="10">
        <v>409.3</v>
      </c>
      <c r="C10" s="10">
        <v>469.5</v>
      </c>
      <c r="D10" s="10">
        <v>471.5</v>
      </c>
      <c r="E10" s="10">
        <v>509.4</v>
      </c>
      <c r="F10" s="10">
        <v>535.4</v>
      </c>
      <c r="G10" s="10">
        <v>572.4</v>
      </c>
      <c r="H10" s="10">
        <v>568.9</v>
      </c>
      <c r="I10" s="10">
        <v>592.70000000000005</v>
      </c>
      <c r="J10" s="10">
        <v>593.29999999999995</v>
      </c>
      <c r="K10" s="10">
        <v>632.5</v>
      </c>
      <c r="L10" s="10">
        <v>651.6</v>
      </c>
      <c r="M10" s="10">
        <v>820.3</v>
      </c>
      <c r="N10" s="110" t="s">
        <v>26</v>
      </c>
    </row>
    <row r="11" spans="1:14" ht="56.1" customHeight="1" x14ac:dyDescent="0.25">
      <c r="A11" s="1" t="s">
        <v>27</v>
      </c>
      <c r="B11" s="10">
        <v>478.2</v>
      </c>
      <c r="C11" s="10">
        <v>504.9</v>
      </c>
      <c r="D11" s="10">
        <v>579.5</v>
      </c>
      <c r="E11" s="10">
        <v>581.6</v>
      </c>
      <c r="F11" s="10">
        <v>713.4</v>
      </c>
      <c r="G11" s="10">
        <v>722.2</v>
      </c>
      <c r="H11" s="10">
        <v>812.3</v>
      </c>
      <c r="I11" s="10">
        <v>852.7</v>
      </c>
      <c r="J11" s="10">
        <v>898.1</v>
      </c>
      <c r="K11" s="10">
        <v>941.4</v>
      </c>
      <c r="L11" s="10">
        <v>971.9</v>
      </c>
      <c r="M11" s="10">
        <v>970.8</v>
      </c>
      <c r="N11" s="123" t="s">
        <v>96</v>
      </c>
    </row>
    <row r="12" spans="1:14" ht="56.1" customHeight="1" x14ac:dyDescent="0.25">
      <c r="A12" s="120" t="s">
        <v>4</v>
      </c>
      <c r="B12" s="121">
        <v>1498</v>
      </c>
      <c r="C12" s="121">
        <v>1467</v>
      </c>
      <c r="D12" s="121">
        <v>1500</v>
      </c>
      <c r="E12" s="121">
        <v>1600</v>
      </c>
      <c r="F12" s="121">
        <v>1700</v>
      </c>
      <c r="G12" s="121">
        <v>1855</v>
      </c>
      <c r="H12" s="121">
        <v>2000</v>
      </c>
      <c r="I12" s="121">
        <v>2145</v>
      </c>
      <c r="J12" s="121">
        <v>2227</v>
      </c>
      <c r="K12" s="121">
        <v>2370</v>
      </c>
      <c r="L12" s="121">
        <v>2019</v>
      </c>
      <c r="M12" s="121">
        <v>2145</v>
      </c>
      <c r="N12" s="122" t="s">
        <v>5</v>
      </c>
    </row>
    <row r="13" spans="1:14" ht="56.1" customHeight="1" x14ac:dyDescent="0.25">
      <c r="A13" s="1" t="s">
        <v>28</v>
      </c>
      <c r="B13" s="8">
        <v>600</v>
      </c>
      <c r="C13" s="8">
        <v>600</v>
      </c>
      <c r="D13" s="8">
        <v>620</v>
      </c>
      <c r="E13" s="8">
        <v>700</v>
      </c>
      <c r="F13" s="8">
        <v>800</v>
      </c>
      <c r="G13" s="8">
        <v>850</v>
      </c>
      <c r="H13" s="8">
        <v>900</v>
      </c>
      <c r="I13" s="8">
        <v>1000</v>
      </c>
      <c r="J13" s="8">
        <v>1089</v>
      </c>
      <c r="K13" s="8">
        <v>1205</v>
      </c>
      <c r="L13" s="8">
        <v>1128</v>
      </c>
      <c r="M13" s="8">
        <v>1240</v>
      </c>
      <c r="N13" s="123" t="s">
        <v>97</v>
      </c>
    </row>
    <row r="14" spans="1:14" ht="56.1" customHeight="1" x14ac:dyDescent="0.25">
      <c r="A14" s="7" t="s">
        <v>25</v>
      </c>
      <c r="B14" s="8">
        <v>1035</v>
      </c>
      <c r="C14" s="8">
        <v>1030</v>
      </c>
      <c r="D14" s="8">
        <v>1100</v>
      </c>
      <c r="E14" s="8">
        <v>1200</v>
      </c>
      <c r="F14" s="8">
        <v>1200</v>
      </c>
      <c r="G14" s="8">
        <v>1200</v>
      </c>
      <c r="H14" s="8">
        <v>1300</v>
      </c>
      <c r="I14" s="8">
        <v>1500</v>
      </c>
      <c r="J14" s="12">
        <v>1567</v>
      </c>
      <c r="K14" s="12">
        <v>1689</v>
      </c>
      <c r="L14" s="12">
        <v>1483</v>
      </c>
      <c r="M14" s="12">
        <v>1654</v>
      </c>
      <c r="N14" s="123" t="s">
        <v>94</v>
      </c>
    </row>
    <row r="15" spans="1:14" ht="56.1" customHeight="1" x14ac:dyDescent="0.25">
      <c r="A15" s="1" t="s">
        <v>184</v>
      </c>
      <c r="B15" s="8">
        <v>1500</v>
      </c>
      <c r="C15" s="8">
        <v>1486</v>
      </c>
      <c r="D15" s="8">
        <v>1500</v>
      </c>
      <c r="E15" s="8">
        <v>1596</v>
      </c>
      <c r="F15" s="8">
        <v>1745</v>
      </c>
      <c r="G15" s="8">
        <v>1822</v>
      </c>
      <c r="H15" s="8">
        <v>1845</v>
      </c>
      <c r="I15" s="8">
        <v>2145</v>
      </c>
      <c r="J15" s="12">
        <v>2125</v>
      </c>
      <c r="K15" s="12">
        <v>2261</v>
      </c>
      <c r="L15" s="12">
        <v>1918</v>
      </c>
      <c r="M15" s="12">
        <v>2104</v>
      </c>
      <c r="N15" s="123" t="s">
        <v>95</v>
      </c>
    </row>
    <row r="16" spans="1:14" ht="56.1" customHeight="1" x14ac:dyDescent="0.25">
      <c r="A16" s="3" t="s">
        <v>26</v>
      </c>
      <c r="B16" s="8">
        <v>2200</v>
      </c>
      <c r="C16" s="8">
        <v>2243</v>
      </c>
      <c r="D16" s="8">
        <v>2343</v>
      </c>
      <c r="E16" s="8">
        <v>2440</v>
      </c>
      <c r="F16" s="8">
        <v>2500</v>
      </c>
      <c r="G16" s="8">
        <v>2600</v>
      </c>
      <c r="H16" s="8">
        <v>2640</v>
      </c>
      <c r="I16" s="8">
        <v>2683</v>
      </c>
      <c r="J16" s="8">
        <v>2886</v>
      </c>
      <c r="K16" s="8">
        <v>2997</v>
      </c>
      <c r="L16" s="8">
        <v>2826</v>
      </c>
      <c r="M16" s="8">
        <v>3044</v>
      </c>
      <c r="N16" s="110" t="s">
        <v>26</v>
      </c>
    </row>
    <row r="17" spans="1:14" ht="56.1" customHeight="1" x14ac:dyDescent="0.25">
      <c r="A17" s="1" t="s">
        <v>27</v>
      </c>
      <c r="B17" s="8">
        <v>3021</v>
      </c>
      <c r="C17" s="8">
        <v>3050</v>
      </c>
      <c r="D17" s="8">
        <v>3140</v>
      </c>
      <c r="E17" s="8">
        <v>3500</v>
      </c>
      <c r="F17" s="8">
        <v>3800</v>
      </c>
      <c r="G17" s="8">
        <v>4000</v>
      </c>
      <c r="H17" s="8">
        <v>4250</v>
      </c>
      <c r="I17" s="8">
        <v>4430</v>
      </c>
      <c r="J17" s="8">
        <v>4598</v>
      </c>
      <c r="K17" s="8">
        <v>4931</v>
      </c>
      <c r="L17" s="8">
        <v>4542</v>
      </c>
      <c r="M17" s="8">
        <v>4755</v>
      </c>
      <c r="N17" s="123" t="s">
        <v>96</v>
      </c>
    </row>
    <row r="18" spans="1:14" ht="56.1" customHeight="1" x14ac:dyDescent="0.25">
      <c r="A18" s="120" t="s">
        <v>19</v>
      </c>
      <c r="B18" s="121">
        <v>1825</v>
      </c>
      <c r="C18" s="121">
        <v>1838</v>
      </c>
      <c r="D18" s="121">
        <v>1935</v>
      </c>
      <c r="E18" s="121">
        <v>2072</v>
      </c>
      <c r="F18" s="121">
        <v>2259</v>
      </c>
      <c r="G18" s="121">
        <v>2380</v>
      </c>
      <c r="H18" s="121">
        <v>2532</v>
      </c>
      <c r="I18" s="121">
        <v>2772</v>
      </c>
      <c r="J18" s="121">
        <v>2959</v>
      </c>
      <c r="K18" s="121">
        <v>3108</v>
      </c>
      <c r="L18" s="121">
        <v>2889</v>
      </c>
      <c r="M18" s="121">
        <v>2968.1</v>
      </c>
      <c r="N18" s="122" t="s">
        <v>20</v>
      </c>
    </row>
    <row r="19" spans="1:14" ht="56.1" customHeight="1" x14ac:dyDescent="0.25">
      <c r="A19" s="1" t="s">
        <v>28</v>
      </c>
      <c r="B19" s="8">
        <v>684</v>
      </c>
      <c r="C19" s="8">
        <v>684</v>
      </c>
      <c r="D19" s="8">
        <v>716</v>
      </c>
      <c r="E19" s="8">
        <v>788</v>
      </c>
      <c r="F19" s="8">
        <v>832</v>
      </c>
      <c r="G19" s="8">
        <v>837</v>
      </c>
      <c r="H19" s="8">
        <v>950</v>
      </c>
      <c r="I19" s="8">
        <v>1211</v>
      </c>
      <c r="J19" s="8">
        <v>1241</v>
      </c>
      <c r="K19" s="8">
        <v>1403</v>
      </c>
      <c r="L19" s="8">
        <v>1295</v>
      </c>
      <c r="M19" s="8">
        <v>1358.3</v>
      </c>
      <c r="N19" s="123" t="s">
        <v>97</v>
      </c>
    </row>
    <row r="20" spans="1:14" ht="56.1" customHeight="1" x14ac:dyDescent="0.25">
      <c r="A20" s="7" t="s">
        <v>25</v>
      </c>
      <c r="B20" s="8">
        <v>1258</v>
      </c>
      <c r="C20" s="8">
        <v>1269</v>
      </c>
      <c r="D20" s="8">
        <v>1310</v>
      </c>
      <c r="E20" s="8">
        <v>1403</v>
      </c>
      <c r="F20" s="8">
        <v>1467</v>
      </c>
      <c r="G20" s="8">
        <v>1520</v>
      </c>
      <c r="H20" s="8">
        <v>1584</v>
      </c>
      <c r="I20" s="8">
        <v>1784</v>
      </c>
      <c r="J20" s="12">
        <v>1869</v>
      </c>
      <c r="K20" s="12">
        <v>2034</v>
      </c>
      <c r="L20" s="12">
        <v>1878</v>
      </c>
      <c r="M20" s="12">
        <v>1978.5</v>
      </c>
      <c r="N20" s="123" t="s">
        <v>94</v>
      </c>
    </row>
    <row r="21" spans="1:14" ht="56.1" customHeight="1" x14ac:dyDescent="0.25">
      <c r="A21" s="1" t="s">
        <v>184</v>
      </c>
      <c r="B21" s="8">
        <v>1783</v>
      </c>
      <c r="C21" s="8">
        <v>1708</v>
      </c>
      <c r="D21" s="8">
        <v>1752</v>
      </c>
      <c r="E21" s="8">
        <v>1875</v>
      </c>
      <c r="F21" s="8">
        <v>2011</v>
      </c>
      <c r="G21" s="8">
        <v>2040</v>
      </c>
      <c r="H21" s="8">
        <v>2146</v>
      </c>
      <c r="I21" s="8">
        <v>2265</v>
      </c>
      <c r="J21" s="12">
        <v>2370</v>
      </c>
      <c r="K21" s="12">
        <v>2558</v>
      </c>
      <c r="L21" s="12">
        <v>2418</v>
      </c>
      <c r="M21" s="12">
        <v>2399.1999999999998</v>
      </c>
      <c r="N21" s="123" t="s">
        <v>95</v>
      </c>
    </row>
    <row r="22" spans="1:14" ht="56.1" customHeight="1" x14ac:dyDescent="0.25">
      <c r="A22" s="50" t="s">
        <v>26</v>
      </c>
      <c r="B22" s="8">
        <v>2366</v>
      </c>
      <c r="C22" s="8">
        <v>2385</v>
      </c>
      <c r="D22" s="8">
        <v>2522</v>
      </c>
      <c r="E22" s="8">
        <v>2607</v>
      </c>
      <c r="F22" s="8">
        <v>2705</v>
      </c>
      <c r="G22" s="8">
        <v>2838</v>
      </c>
      <c r="H22" s="8">
        <v>2880</v>
      </c>
      <c r="I22" s="8">
        <v>3009</v>
      </c>
      <c r="J22" s="8">
        <v>3305</v>
      </c>
      <c r="K22" s="8">
        <v>3404</v>
      </c>
      <c r="L22" s="8">
        <v>3200</v>
      </c>
      <c r="M22" s="8">
        <v>3242.9</v>
      </c>
      <c r="N22" s="110" t="s">
        <v>26</v>
      </c>
    </row>
    <row r="23" spans="1:14" ht="56.1" customHeight="1" x14ac:dyDescent="0.25">
      <c r="A23" s="82" t="s">
        <v>27</v>
      </c>
      <c r="B23" s="8">
        <v>3436</v>
      </c>
      <c r="C23" s="8">
        <v>3487</v>
      </c>
      <c r="D23" s="8">
        <v>3534</v>
      </c>
      <c r="E23" s="8">
        <v>3852</v>
      </c>
      <c r="F23" s="8">
        <v>4140</v>
      </c>
      <c r="G23" s="8">
        <v>4304</v>
      </c>
      <c r="H23" s="8">
        <v>4529</v>
      </c>
      <c r="I23" s="8">
        <v>4927</v>
      </c>
      <c r="J23" s="8">
        <v>5139</v>
      </c>
      <c r="K23" s="8">
        <v>5308</v>
      </c>
      <c r="L23" s="8">
        <v>4863</v>
      </c>
      <c r="M23" s="8">
        <v>4899.3999999999996</v>
      </c>
      <c r="N23" s="123" t="s">
        <v>96</v>
      </c>
    </row>
    <row r="24" spans="1:14" x14ac:dyDescent="0.25">
      <c r="A24" s="16" t="s">
        <v>183</v>
      </c>
      <c r="B24" s="16"/>
      <c r="C24" s="16"/>
      <c r="D24" s="16"/>
    </row>
    <row r="25" spans="1:14" x14ac:dyDescent="0.25">
      <c r="A25" s="51" t="s">
        <v>185</v>
      </c>
      <c r="B25" s="51"/>
      <c r="C25" s="51"/>
      <c r="D25" s="51"/>
      <c r="E25" s="52"/>
      <c r="F25" s="52"/>
      <c r="G25" s="52"/>
    </row>
    <row r="26" spans="1:14" x14ac:dyDescent="0.25">
      <c r="A26" s="309" t="s">
        <v>233</v>
      </c>
      <c r="B26" s="51"/>
      <c r="C26" s="51"/>
      <c r="D26" s="51"/>
      <c r="E26" s="51"/>
      <c r="F26" s="51"/>
      <c r="G26" s="51"/>
    </row>
  </sheetData>
  <mergeCells count="2">
    <mergeCell ref="A1:N1"/>
    <mergeCell ref="A2:N2"/>
  </mergeCells>
  <pageMargins left="0.35433070866141736" right="7.874015748031496E-2" top="0.55118110236220474" bottom="7.874015748031496E-2" header="0.31496062992125984" footer="0.31496062992125984"/>
  <pageSetup paperSize="9" scale="6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44</vt:i4>
      </vt:variant>
      <vt:variant>
        <vt:lpstr>Named Ranges</vt:lpstr>
      </vt:variant>
      <vt:variant>
        <vt:i4>8</vt:i4>
      </vt:variant>
    </vt:vector>
  </HeadingPairs>
  <TitlesOfParts>
    <vt:vector size="52" baseType="lpstr">
      <vt:lpstr>JADUAL A1 Umur Jumlah</vt:lpstr>
      <vt:lpstr>JADUAL A2 Umur Lelaki</vt:lpstr>
      <vt:lpstr>JADUAL A2 Umur Perempuan</vt:lpstr>
      <vt:lpstr>JADUAL A3 TP Jum </vt:lpstr>
      <vt:lpstr>JADUAL A4 TP Lelaki  </vt:lpstr>
      <vt:lpstr>JADUAL A4 TP Perempuan</vt:lpstr>
      <vt:lpstr>JADUAL A5 Sijil Jumlah</vt:lpstr>
      <vt:lpstr>JADUAL A6 Sijil Lelaki</vt:lpstr>
      <vt:lpstr>JADUAL A6 Sijil Perempuan</vt:lpstr>
      <vt:lpstr>JADUAL A7 Strata</vt:lpstr>
      <vt:lpstr>JADUAL A8 Negeri Jum. Penerima</vt:lpstr>
      <vt:lpstr>JADUAL A8 Negeri Jum. Penengah</vt:lpstr>
      <vt:lpstr>JADUAL A8 Negeri Jum. Purata</vt:lpstr>
      <vt:lpstr>JADUAL A9Negeri Lelaki Penerima</vt:lpstr>
      <vt:lpstr>JADUAL A9Negeri Lelaki Penengah</vt:lpstr>
      <vt:lpstr>JADUAL A9 Negeri Lelaki Purata</vt:lpstr>
      <vt:lpstr>JADUAL A9 NG. Prmpuan. Penerima</vt:lpstr>
      <vt:lpstr>JADUAL A9 NG. Prmpuan. Penengah</vt:lpstr>
      <vt:lpstr>JADUAL A9 NG. Prmpuan. Purata</vt:lpstr>
      <vt:lpstr>JADUAL A10 Pekerjaan Jumlah</vt:lpstr>
      <vt:lpstr>JADUAL A11 Pekerjaan Lelaki</vt:lpstr>
      <vt:lpstr>JADUAL A11 Pekerjaan Perempuan</vt:lpstr>
      <vt:lpstr>JADUAL A12 Kategori mahir</vt:lpstr>
      <vt:lpstr>JADUAL A13 Ind Jum Penerima</vt:lpstr>
      <vt:lpstr>JADUAL A13 Ind Jum Penengah</vt:lpstr>
      <vt:lpstr>JADUAL A13 Ind Jum Purata</vt:lpstr>
      <vt:lpstr>JADUAL A14 Ind Lelaki Penerima</vt:lpstr>
      <vt:lpstr>JADUAL A14 Ind Lelaki Penengah</vt:lpstr>
      <vt:lpstr>JADUAL A14 Ind Lelaki Purata</vt:lpstr>
      <vt:lpstr>JADUAL A14 Ind Perem Penerima</vt:lpstr>
      <vt:lpstr>JADUAL A14 Ind Perem Penengah</vt:lpstr>
      <vt:lpstr>JADUAL A14 Ind Perem Purata</vt:lpstr>
      <vt:lpstr>JADUAL A15 Sektor Jumlah</vt:lpstr>
      <vt:lpstr>JADUAL A16 Sektor Lelaki</vt:lpstr>
      <vt:lpstr>JADUAL A16 Sektor Perempuan</vt:lpstr>
      <vt:lpstr> JADUAL B1 etnik</vt:lpstr>
      <vt:lpstr>JADUAL B2 Etnik Lelaki</vt:lpstr>
      <vt:lpstr>JADUAL B2 Etnik Perempuan</vt:lpstr>
      <vt:lpstr>JAD C1 C2 bukan warganegara</vt:lpstr>
      <vt:lpstr>JAD C3 bukan warganegara</vt:lpstr>
      <vt:lpstr>Jadual D1 Negeri</vt:lpstr>
      <vt:lpstr>JADUAL D2  RSE PEKERJAAN</vt:lpstr>
      <vt:lpstr>JADUAL D3  RSE INDUSTRI</vt:lpstr>
      <vt:lpstr>Sheet1</vt:lpstr>
      <vt:lpstr>'JAD C1 C2 bukan warganegara'!Print_Area</vt:lpstr>
      <vt:lpstr>'JADUAL A1 Umur Jumlah'!Print_Area</vt:lpstr>
      <vt:lpstr>'JADUAL A10 Pekerjaan Jumlah'!Print_Area</vt:lpstr>
      <vt:lpstr>'JADUAL A12 Kategori mahir'!Print_Area</vt:lpstr>
      <vt:lpstr>'JADUAL A3 TP Jum '!Print_Area</vt:lpstr>
      <vt:lpstr>'JADUAL A4 TP Lelaki  '!Print_Area</vt:lpstr>
      <vt:lpstr>'JADUAL A4 TP Perempuan'!Print_Area</vt:lpstr>
      <vt:lpstr>'JADUAL A7 Strata'!Print_Area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 Amira Syafinaz Zahri</dc:creator>
  <cp:lastModifiedBy>Ibrahim Abdullah</cp:lastModifiedBy>
  <cp:lastPrinted>2022-09-27T08:28:26Z</cp:lastPrinted>
  <dcterms:created xsi:type="dcterms:W3CDTF">2019-03-19T06:17:08Z</dcterms:created>
  <dcterms:modified xsi:type="dcterms:W3CDTF">2022-10-04T04:26:43Z</dcterms:modified>
</cp:coreProperties>
</file>