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9.73.167\unit iip\3. IIP PUBLICATION\2022\2. IIP Q1 2022 used\5. NEWSS\"/>
    </mc:Choice>
  </mc:AlternateContent>
  <xr:revisionPtr revIDLastSave="0" documentId="13_ncr:1_{AECF7488-8E69-430E-9653-7D677C27A530}" xr6:coauthVersionLast="36" xr6:coauthVersionMax="36" xr10:uidLastSave="{00000000-0000-0000-0000-000000000000}"/>
  <bookViews>
    <workbookView xWindow="0" yWindow="0" windowWidth="28800" windowHeight="12225" tabRatio="708" xr2:uid="{AA18DA9C-FC48-4F50-9E45-C0AEE81B667B}"/>
  </bookViews>
  <sheets>
    <sheet name="6_IIP_2017 - 2019" sheetId="1" r:id="rId1"/>
    <sheet name="7a_Asset Sector 2017 - 2019" sheetId="2" r:id="rId2"/>
    <sheet name="7b_Asset Ctry 2017 - 2019" sheetId="3" r:id="rId3"/>
    <sheet name="8a_Liab Sector 2017 - 2019" sheetId="4" r:id="rId4"/>
    <sheet name="8b_Liab Ctry 2017 - 2019" sheetId="5" r:id="rId5"/>
    <sheet name="9a_DIA Sector 2017 - 2019" sheetId="6" r:id="rId6"/>
    <sheet name="9b_DIA Ctry 2017 - 2019" sheetId="7" r:id="rId7"/>
    <sheet name="10a_FDI Sector 2017 - 2019" sheetId="8" r:id="rId8"/>
    <sheet name="10b_FDI Ctry 2017 - 2019" sheetId="9" r:id="rId9"/>
  </sheets>
  <definedNames>
    <definedName name="_xlnm.Print_Area" localSheetId="7">'10a_FDI Sector 2017 - 2019'!$A$1:$Y$13</definedName>
    <definedName name="_xlnm.Print_Area" localSheetId="8">'10b_FDI Ctry 2017 - 2019'!$A$1:$Z$43</definedName>
    <definedName name="_xlnm.Print_Area" localSheetId="0">'6_IIP_2017 - 2019'!$A$1:$Y$50</definedName>
    <definedName name="_xlnm.Print_Area" localSheetId="1">'7a_Asset Sector 2017 - 2019'!$A$1:$Y$14</definedName>
    <definedName name="_xlnm.Print_Area" localSheetId="2">'7b_Asset Ctry 2017 - 2019'!$A$1:$Z$47</definedName>
    <definedName name="_xlnm.Print_Area" localSheetId="3">'8a_Liab Sector 2017 - 2019'!$A$1:$Y$13</definedName>
    <definedName name="_xlnm.Print_Area" localSheetId="4">'8b_Liab Ctry 2017 - 2019'!$A$1:$Z$43</definedName>
    <definedName name="_xlnm.Print_Area" localSheetId="5">'9a_DIA Sector 2017 - 2019'!$A$1:$Y$14</definedName>
    <definedName name="_xlnm.Print_Area" localSheetId="6">'9b_DIA Ctry 2017 - 2019'!$A$1:$Z$47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4" l="1"/>
  <c r="J12" i="4"/>
  <c r="U47" i="7" l="1"/>
  <c r="T47" i="7"/>
  <c r="S47" i="7"/>
  <c r="R47" i="7"/>
  <c r="H12" i="4"/>
  <c r="G12" i="4"/>
  <c r="F12" i="4"/>
  <c r="E12" i="4"/>
</calcChain>
</file>

<file path=xl/sharedStrings.xml><?xml version="1.0" encoding="utf-8"?>
<sst xmlns="http://schemas.openxmlformats.org/spreadsheetml/2006/main" count="710" uniqueCount="157">
  <si>
    <t>Komponen/ Suku Tahun</t>
  </si>
  <si>
    <t>Q117</t>
  </si>
  <si>
    <t>Q217</t>
  </si>
  <si>
    <t>Q317</t>
  </si>
  <si>
    <t>Q417</t>
  </si>
  <si>
    <t>Components/ Quarter</t>
  </si>
  <si>
    <t>ASET</t>
  </si>
  <si>
    <t>ASSETS</t>
  </si>
  <si>
    <t>1.</t>
  </si>
  <si>
    <t>Pelaburan Langsung</t>
  </si>
  <si>
    <t xml:space="preserve">Direct Investment </t>
  </si>
  <si>
    <t>Ekuiti &amp; dana pelaburan saham</t>
  </si>
  <si>
    <t xml:space="preserve">Equity &amp; investment fund shares  </t>
  </si>
  <si>
    <t>Instrumen hutang</t>
  </si>
  <si>
    <t>Debt instruments</t>
  </si>
  <si>
    <t>2.</t>
  </si>
  <si>
    <t>Pelaburan Portfolio</t>
  </si>
  <si>
    <t>Portfolio Investment</t>
  </si>
  <si>
    <t>Sekuriti hutang</t>
  </si>
  <si>
    <t>Debt securities</t>
  </si>
  <si>
    <t>3.</t>
  </si>
  <si>
    <t>Derivatif Kewangan</t>
  </si>
  <si>
    <t>Financial Derivatives</t>
  </si>
  <si>
    <t>4.</t>
  </si>
  <si>
    <t>Pelaburan Lain</t>
  </si>
  <si>
    <t>Other Investment</t>
  </si>
  <si>
    <t>5.</t>
  </si>
  <si>
    <t>Aset Rizab</t>
  </si>
  <si>
    <t>Reserve Assets</t>
  </si>
  <si>
    <t>LIABILITI</t>
  </si>
  <si>
    <t>LIABILITIES</t>
  </si>
  <si>
    <t>KEDUDUKAN PELABURAN ANTARABANGSA BERSIH</t>
  </si>
  <si>
    <t>Pelaburan Langsung di Luar Negeri</t>
  </si>
  <si>
    <t>Direct Investment Abroad</t>
  </si>
  <si>
    <t>Pelaburan Langsung Asing di Malaysia</t>
  </si>
  <si>
    <t>Foreign Direct Investment in Malaysia</t>
  </si>
  <si>
    <t>Pelaburan Langsung Bersih</t>
  </si>
  <si>
    <t>Net Direct Investment</t>
  </si>
  <si>
    <t>Q118</t>
  </si>
  <si>
    <t>Q218</t>
  </si>
  <si>
    <t>Q318</t>
  </si>
  <si>
    <t>Q418</t>
  </si>
  <si>
    <t>PELABURAN LANGSUNG MENGIKUT ASAS ARAH ALIRAN</t>
  </si>
  <si>
    <t>DIRECT INVESTMENT ACCORDING TO DIRECTIONAL BASIS</t>
  </si>
  <si>
    <t>Sektor/ Suku Tahun</t>
  </si>
  <si>
    <t>Sector/ Quarter</t>
  </si>
  <si>
    <t>Pertanian</t>
  </si>
  <si>
    <t>Agriculture</t>
  </si>
  <si>
    <t>Perlombongan dan pengkuarian</t>
  </si>
  <si>
    <t>Mining and quarrying</t>
  </si>
  <si>
    <t>Pembuatan</t>
  </si>
  <si>
    <t>Manufacturing</t>
  </si>
  <si>
    <t>Pembinaan</t>
  </si>
  <si>
    <t>Construction</t>
  </si>
  <si>
    <t>Aktiviti perkhidmatan</t>
  </si>
  <si>
    <t>Services activities</t>
  </si>
  <si>
    <r>
      <t>Perdagangan borong dan runcit</t>
    </r>
    <r>
      <rPr>
        <i/>
        <sz val="9"/>
        <rFont val="Arial"/>
        <family val="2"/>
      </rPr>
      <t xml:space="preserve">             </t>
    </r>
  </si>
  <si>
    <t xml:space="preserve">Wholesale and retail trade                           </t>
  </si>
  <si>
    <r>
      <t>Aktiviti kewangan dan insurans/ takaful</t>
    </r>
    <r>
      <rPr>
        <vertAlign val="superscript"/>
        <sz val="9"/>
        <rFont val="Arial"/>
        <family val="2"/>
      </rPr>
      <t>2</t>
    </r>
  </si>
  <si>
    <r>
      <t>Financial and insurance/ takaful activities</t>
    </r>
    <r>
      <rPr>
        <i/>
        <vertAlign val="superscript"/>
        <sz val="9"/>
        <rFont val="Arial"/>
        <family val="2"/>
      </rPr>
      <t>2</t>
    </r>
  </si>
  <si>
    <t>Maklumat dan komunikasi</t>
  </si>
  <si>
    <t>Information and communication</t>
  </si>
  <si>
    <t>Perkhidmatan lain</t>
  </si>
  <si>
    <t xml:space="preserve">Other services </t>
  </si>
  <si>
    <t>Jumlah</t>
  </si>
  <si>
    <t>Total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</si>
  <si>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Sektor merujuk kepada aktiviti syarikat induk di Malaysia</t>
    </r>
    <r>
      <rPr>
        <i/>
        <sz val="8"/>
        <rFont val="Arial"/>
        <family val="2"/>
      </rPr>
      <t>.</t>
    </r>
  </si>
  <si>
    <r>
      <rPr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Sector refers to parent company activity in Malaysia.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</si>
  <si>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Termasuk pelaburan oleh syarikat pemegang.</t>
    </r>
  </si>
  <si>
    <r>
      <rPr>
        <vertAlign val="superscript"/>
        <sz val="8"/>
        <rFont val="Arial"/>
        <family val="2"/>
      </rPr>
      <t xml:space="preserve">2 </t>
    </r>
    <r>
      <rPr>
        <i/>
        <sz val="8"/>
        <rFont val="Arial"/>
        <family val="2"/>
      </rPr>
      <t>Include investments by holding companies.</t>
    </r>
  </si>
  <si>
    <t>Blok Negara/ Suku Tahun</t>
  </si>
  <si>
    <t>Block of Countries/ Quarter</t>
  </si>
  <si>
    <t>Afrika</t>
  </si>
  <si>
    <t>Africa</t>
  </si>
  <si>
    <t>antaranya:</t>
  </si>
  <si>
    <t>of which:</t>
  </si>
  <si>
    <t>Mauritius</t>
  </si>
  <si>
    <t>Amerika</t>
  </si>
  <si>
    <t>Americas</t>
  </si>
  <si>
    <t>Amerika Latin</t>
  </si>
  <si>
    <t>Latin America</t>
  </si>
  <si>
    <t>Cayman Islands</t>
  </si>
  <si>
    <t xml:space="preserve">Virgin Islands (British) </t>
  </si>
  <si>
    <t>Amerika Utara</t>
  </si>
  <si>
    <t>North America</t>
  </si>
  <si>
    <t>United States of America</t>
  </si>
  <si>
    <t>Canada</t>
  </si>
  <si>
    <t>Asia</t>
  </si>
  <si>
    <t>Asia Barat</t>
  </si>
  <si>
    <t>West Asia</t>
  </si>
  <si>
    <t>United Arab Emirates</t>
  </si>
  <si>
    <t>Asia Selatan dan Asia Tengah</t>
  </si>
  <si>
    <t>South Asia and Central Asia</t>
  </si>
  <si>
    <t>India</t>
  </si>
  <si>
    <t>Asia Tenggara dan Asia Lain</t>
  </si>
  <si>
    <t>Southeast Asia and Other Asia</t>
  </si>
  <si>
    <t>Philippines</t>
  </si>
  <si>
    <t>Indonesia</t>
  </si>
  <si>
    <t>Cambodia</t>
  </si>
  <si>
    <t>Thailand</t>
  </si>
  <si>
    <t>Singapore</t>
  </si>
  <si>
    <t>Vietnam</t>
  </si>
  <si>
    <t>Asia Timur</t>
  </si>
  <si>
    <t>East Asia</t>
  </si>
  <si>
    <t>China, People's Republic of</t>
  </si>
  <si>
    <t>Hong Kong, SAR</t>
  </si>
  <si>
    <t>Taiwan</t>
  </si>
  <si>
    <t>Eropah</t>
  </si>
  <si>
    <t>Europe</t>
  </si>
  <si>
    <t>Kesatuan Eropah</t>
  </si>
  <si>
    <t>European Union</t>
  </si>
  <si>
    <t>Netherlands</t>
  </si>
  <si>
    <t>Germany</t>
  </si>
  <si>
    <t>United Kingdom</t>
  </si>
  <si>
    <t>Eropah Lain</t>
  </si>
  <si>
    <t>Other Europe</t>
  </si>
  <si>
    <t>Oceania</t>
  </si>
  <si>
    <t>Australia</t>
  </si>
  <si>
    <t>Lain-lain Negara</t>
  </si>
  <si>
    <t>Other Countries</t>
  </si>
  <si>
    <r>
      <t>Aktiviti kewangan dan insurans/ takaful</t>
    </r>
    <r>
      <rPr>
        <vertAlign val="superscript"/>
        <sz val="9"/>
        <rFont val="Arial"/>
        <family val="2"/>
      </rPr>
      <t>1</t>
    </r>
  </si>
  <si>
    <r>
      <t>Financial and insurance/ takaful activities</t>
    </r>
    <r>
      <rPr>
        <i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</si>
  <si>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Termasuk pelaburan oleh syarikat pemegang.</t>
    </r>
  </si>
  <si>
    <r>
      <rPr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Include investments by holding companies.</t>
    </r>
  </si>
  <si>
    <t>Bermuda</t>
  </si>
  <si>
    <t>Japan</t>
  </si>
  <si>
    <t>Korea, Republic of</t>
  </si>
  <si>
    <t>Asia Tengah, Asia Selatan dan Asia Barat</t>
  </si>
  <si>
    <t>Central Asia, South Asia and West Asia</t>
  </si>
  <si>
    <t>Denmark</t>
  </si>
  <si>
    <t>Luxembourg</t>
  </si>
  <si>
    <t>France</t>
  </si>
  <si>
    <t>Switzerland</t>
  </si>
  <si>
    <t xml:space="preserve">Jumlah </t>
  </si>
  <si>
    <t>NET INTERNATIONAL INVESTMENT
 POSITION</t>
  </si>
  <si>
    <t>Jadual 6: Kedudukan Pelaburan Langsung, 2017 - 2019 (RM Juta)</t>
  </si>
  <si>
    <t>Table 6 (cont'd.): International Investment Position, 2017 - 2019 (RM Million)</t>
  </si>
  <si>
    <r>
      <t>Jadual 7a: Kedudukan Aset Pelaburan Langsung mengikut Sektor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
2017 - 2019 (RM Juta)</t>
    </r>
  </si>
  <si>
    <r>
      <t>Table 7a (cont'd.): Direct Investment Assets Position by Sector</t>
    </r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sz val="10"/>
        <color theme="1"/>
        <rFont val="Arial"/>
        <family val="2"/>
      </rPr>
      <t>, 
2017 - 2019 (RM Million)</t>
    </r>
  </si>
  <si>
    <t>Jadual 7b: Kedudukan Aset Pelaburan Langsung mengikut Blok Negara, 
2017 - 2019 (RM Juta)</t>
  </si>
  <si>
    <t>Table 7b (cont'd.): Direct Investment Assets Position by Block of Countries, 
2017 - 2019 (RM Million)</t>
  </si>
  <si>
    <t>Jadual 8a: Kedudukan Liabiliti Pelaburan Langsung mengikut Sektor,  
2017 - 2019 (RM Juta)</t>
  </si>
  <si>
    <t>Table 8a (cont'd.): Direct Investment Liabilities Position by Sector,
2017 - 2019 (RM Million)</t>
  </si>
  <si>
    <t>Table 8b (cont'd.): Direct Investment Liabilities Position by Block of Countries, 
2017 - 2019 (RM Million)</t>
  </si>
  <si>
    <r>
      <t>Jadual 9a: Kedudukan Pelaburan Langsung di Luar Negeri mengikut Sektor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
2017 - 2019 (RM Juta)</t>
    </r>
  </si>
  <si>
    <r>
      <t>Table 9a (cont'd.): Direct Investment Abroad Position by Sector</t>
    </r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sz val="10"/>
        <color theme="1"/>
        <rFont val="Arial"/>
        <family val="2"/>
      </rPr>
      <t>, 
2017 - 2019 (RM Million)</t>
    </r>
  </si>
  <si>
    <t>Jadual 9b: Kedudukan Pelaburan Langsung di Luar Negeri mengikut Blok Negara, 
2017 - 2019 (RM Juta)</t>
  </si>
  <si>
    <t>Table 9b (cont'd.): Direct Investment Abroad Position by Block of Countries, 
2017 - 2019 (RM Million)</t>
  </si>
  <si>
    <t>Jadual 10a: Kedudukan Pelaburan Langsung Asing di Malaysia mengikut Sektor,  
2017 - 2019 (RM Juta)</t>
  </si>
  <si>
    <t>Table 10a (cont'd.): Foreign Direct Investment Position in Malaysia by Sector,
2017 - 2019 (RM Million)</t>
  </si>
  <si>
    <t>Jadual 10b: Kedudukan Pelaburan Langsung Asing di Malaysia mengikut Blok Negara , 
2017 - 2019 (RM Juta)</t>
  </si>
  <si>
    <t>Table 10b (cont'd.): Foreign Direct Investment Position in Malaysia by Block of Countries, 
2017 - 2019 (RM Million)</t>
  </si>
  <si>
    <t>Q119</t>
  </si>
  <si>
    <t>Q219</t>
  </si>
  <si>
    <t>Q319</t>
  </si>
  <si>
    <t>Q419</t>
  </si>
  <si>
    <t>Jadual 8b: Kedudukan Liabiliti Pelaburan Langsung mengikut Blok Negara, 
2017 - 2019 (RM Juta)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</si>
</sst>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0000_-;\-* #,##0.000000_-;_-* &quot;-&quot;??_-;_-@_-"/>
    <numFmt numFmtId="166" formatCode="#,##0.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sz val="9"/>
      <color rgb="FFC0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 tint="-4.9989318521683403E-2"/>
      <name val="Arial"/>
      <family val="2"/>
    </font>
    <font>
      <b/>
      <i/>
      <sz val="9"/>
      <color theme="0" tint="-4.9989318521683403E-2"/>
      <name val="Arial"/>
      <family val="2"/>
    </font>
    <font>
      <sz val="10"/>
      <name val="Arial"/>
      <family val="2"/>
    </font>
    <font>
      <sz val="12"/>
      <name val="Tms Rmn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vertAlign val="superscript"/>
      <sz val="8"/>
      <name val="Arial"/>
      <family val="2"/>
    </font>
    <font>
      <sz val="9"/>
      <color rgb="FFFF0000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EADF"/>
        <bgColor indexed="64"/>
      </patternFill>
    </fill>
    <fill>
      <patternFill patternType="solid">
        <fgColor rgb="FF00217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5" fillId="0" borderId="0"/>
    <xf numFmtId="0" fontId="24" fillId="0" borderId="0"/>
  </cellStyleXfs>
  <cellXfs count="17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3" fontId="8" fillId="2" borderId="0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11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49" fontId="8" fillId="2" borderId="0" xfId="0" applyNumberFormat="1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vertical="center"/>
    </xf>
    <xf numFmtId="49" fontId="10" fillId="2" borderId="0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49" fontId="13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3" fontId="11" fillId="2" borderId="0" xfId="2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3" fontId="10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3" fontId="13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left" vertical="center"/>
    </xf>
    <xf numFmtId="3" fontId="13" fillId="2" borderId="0" xfId="0" applyNumberFormat="1" applyFont="1" applyFill="1" applyBorder="1" applyAlignment="1">
      <alignment vertical="center"/>
    </xf>
    <xf numFmtId="43" fontId="14" fillId="2" borderId="0" xfId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43" fontId="4" fillId="2" borderId="0" xfId="1" applyFont="1" applyFill="1" applyAlignment="1">
      <alignment vertical="center"/>
    </xf>
    <xf numFmtId="165" fontId="4" fillId="2" borderId="0" xfId="1" applyNumberFormat="1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21" fillId="2" borderId="0" xfId="0" applyFont="1" applyFill="1"/>
    <xf numFmtId="0" fontId="4" fillId="2" borderId="0" xfId="0" applyFont="1" applyFill="1" applyAlignment="1">
      <alignment horizontal="right" vertical="center"/>
    </xf>
    <xf numFmtId="0" fontId="8" fillId="2" borderId="0" xfId="3" quotePrefix="1" applyFont="1" applyFill="1" applyBorder="1" applyAlignment="1">
      <alignment horizontal="center" vertical="center"/>
    </xf>
    <xf numFmtId="3" fontId="8" fillId="2" borderId="0" xfId="3" applyNumberFormat="1" applyFont="1" applyFill="1" applyAlignment="1">
      <alignment vertical="center"/>
    </xf>
    <xf numFmtId="0" fontId="10" fillId="2" borderId="0" xfId="3" quotePrefix="1" applyFont="1" applyFill="1" applyBorder="1" applyAlignment="1">
      <alignment horizontal="center" vertical="center"/>
    </xf>
    <xf numFmtId="167" fontId="11" fillId="2" borderId="0" xfId="3" quotePrefix="1" applyNumberFormat="1" applyFont="1" applyFill="1" applyBorder="1" applyAlignment="1">
      <alignment horizontal="left" vertical="center"/>
    </xf>
    <xf numFmtId="167" fontId="13" fillId="2" borderId="0" xfId="3" quotePrefix="1" applyNumberFormat="1" applyFont="1" applyFill="1" applyBorder="1" applyAlignment="1">
      <alignment horizontal="left" vertical="center"/>
    </xf>
    <xf numFmtId="0" fontId="4" fillId="2" borderId="0" xfId="0" applyFont="1" applyFill="1"/>
    <xf numFmtId="0" fontId="14" fillId="2" borderId="0" xfId="0" applyFont="1" applyFill="1" applyBorder="1"/>
    <xf numFmtId="0" fontId="14" fillId="2" borderId="0" xfId="0" applyFont="1" applyFill="1"/>
    <xf numFmtId="0" fontId="18" fillId="2" borderId="0" xfId="0" applyFont="1" applyFill="1"/>
    <xf numFmtId="43" fontId="14" fillId="2" borderId="0" xfId="1" applyFont="1" applyFill="1"/>
    <xf numFmtId="43" fontId="18" fillId="2" borderId="0" xfId="1" applyFont="1" applyFill="1"/>
    <xf numFmtId="0" fontId="21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1" fillId="2" borderId="0" xfId="5" applyFont="1" applyFill="1" applyAlignment="1">
      <alignment vertical="center"/>
    </xf>
    <xf numFmtId="3" fontId="11" fillId="2" borderId="0" xfId="3" applyNumberFormat="1" applyFont="1" applyFill="1" applyBorder="1" applyAlignment="1">
      <alignment vertical="center"/>
    </xf>
    <xf numFmtId="0" fontId="10" fillId="2" borderId="0" xfId="5" applyFont="1" applyFill="1" applyAlignment="1">
      <alignment vertical="center"/>
    </xf>
    <xf numFmtId="49" fontId="8" fillId="2" borderId="0" xfId="5" applyNumberFormat="1" applyFont="1" applyFill="1" applyBorder="1" applyAlignment="1">
      <alignment horizontal="left" vertical="center"/>
    </xf>
    <xf numFmtId="49" fontId="10" fillId="2" borderId="0" xfId="5" applyNumberFormat="1" applyFont="1" applyFill="1" applyBorder="1" applyAlignment="1">
      <alignment horizontal="left" vertical="center"/>
    </xf>
    <xf numFmtId="0" fontId="13" fillId="2" borderId="0" xfId="5" applyFont="1" applyFill="1" applyAlignment="1">
      <alignment vertical="center"/>
    </xf>
    <xf numFmtId="49" fontId="8" fillId="2" borderId="0" xfId="5" applyNumberFormat="1" applyFont="1" applyFill="1" applyBorder="1" applyAlignment="1">
      <alignment horizontal="left" vertical="center"/>
    </xf>
    <xf numFmtId="3" fontId="7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49" fontId="11" fillId="2" borderId="0" xfId="5" applyNumberFormat="1" applyFont="1" applyFill="1" applyBorder="1" applyAlignment="1">
      <alignment horizontal="left" vertical="center"/>
    </xf>
    <xf numFmtId="0" fontId="11" fillId="2" borderId="0" xfId="5" applyFont="1" applyFill="1" applyBorder="1" applyAlignment="1">
      <alignment horizontal="left" vertical="center"/>
    </xf>
    <xf numFmtId="0" fontId="13" fillId="2" borderId="0" xfId="5" applyFont="1" applyFill="1" applyBorder="1" applyAlignment="1">
      <alignment horizontal="left" vertical="center"/>
    </xf>
    <xf numFmtId="0" fontId="8" fillId="2" borderId="0" xfId="5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10" fillId="2" borderId="0" xfId="5" applyFont="1" applyFill="1" applyBorder="1" applyAlignment="1">
      <alignment horizontal="left" vertical="center"/>
    </xf>
    <xf numFmtId="49" fontId="4" fillId="2" borderId="0" xfId="5" applyNumberFormat="1" applyFont="1" applyFill="1" applyAlignment="1">
      <alignment horizontal="left" vertical="center"/>
    </xf>
    <xf numFmtId="0" fontId="4" fillId="2" borderId="0" xfId="5" applyFont="1" applyFill="1" applyBorder="1" applyAlignment="1">
      <alignment horizontal="left" vertical="center"/>
    </xf>
    <xf numFmtId="49" fontId="9" fillId="2" borderId="0" xfId="5" applyNumberFormat="1" applyFont="1" applyFill="1" applyAlignment="1">
      <alignment horizontal="left" vertical="center"/>
    </xf>
    <xf numFmtId="0" fontId="12" fillId="2" borderId="0" xfId="5" applyFont="1" applyFill="1" applyBorder="1" applyAlignment="1">
      <alignment horizontal="left" vertical="center"/>
    </xf>
    <xf numFmtId="3" fontId="4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49" fontId="8" fillId="2" borderId="0" xfId="5" applyNumberFormat="1" applyFont="1" applyFill="1" applyBorder="1" applyAlignment="1">
      <alignment vertical="center"/>
    </xf>
    <xf numFmtId="49" fontId="10" fillId="2" borderId="0" xfId="5" applyNumberFormat="1" applyFont="1" applyFill="1" applyBorder="1" applyAlignment="1">
      <alignment vertical="center"/>
    </xf>
    <xf numFmtId="49" fontId="8" fillId="2" borderId="0" xfId="5" applyNumberFormat="1" applyFont="1" applyFill="1" applyAlignment="1">
      <alignment horizontal="left" vertical="center"/>
    </xf>
    <xf numFmtId="49" fontId="10" fillId="2" borderId="0" xfId="5" applyNumberFormat="1" applyFont="1" applyFill="1" applyAlignment="1">
      <alignment horizontal="left" vertical="center"/>
    </xf>
    <xf numFmtId="49" fontId="11" fillId="2" borderId="0" xfId="5" applyNumberFormat="1" applyFont="1" applyFill="1" applyAlignment="1">
      <alignment horizontal="left" vertical="center"/>
    </xf>
    <xf numFmtId="0" fontId="8" fillId="2" borderId="0" xfId="5" applyFont="1" applyFill="1" applyAlignment="1">
      <alignment horizontal="left" vertical="center"/>
    </xf>
    <xf numFmtId="0" fontId="10" fillId="2" borderId="0" xfId="5" applyFont="1" applyFill="1" applyAlignment="1">
      <alignment horizontal="left" vertical="center"/>
    </xf>
    <xf numFmtId="43" fontId="18" fillId="2" borderId="0" xfId="1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49" fontId="10" fillId="2" borderId="0" xfId="5" applyNumberFormat="1" applyFont="1" applyFill="1" applyBorder="1" applyAlignment="1">
      <alignment horizontal="left" vertical="center"/>
    </xf>
    <xf numFmtId="3" fontId="29" fillId="2" borderId="0" xfId="0" applyNumberFormat="1" applyFont="1" applyFill="1" applyAlignment="1">
      <alignment vertical="center"/>
    </xf>
    <xf numFmtId="49" fontId="13" fillId="2" borderId="0" xfId="5" applyNumberFormat="1" applyFont="1" applyFill="1" applyBorder="1" applyAlignment="1">
      <alignment horizontal="left" vertical="center"/>
    </xf>
    <xf numFmtId="0" fontId="11" fillId="2" borderId="0" xfId="5" applyNumberFormat="1" applyFont="1" applyFill="1" applyBorder="1" applyAlignment="1">
      <alignment horizontal="left" vertical="center"/>
    </xf>
    <xf numFmtId="0" fontId="13" fillId="2" borderId="0" xfId="5" applyNumberFormat="1" applyFont="1" applyFill="1" applyBorder="1" applyAlignment="1">
      <alignment horizontal="left" vertical="center"/>
    </xf>
    <xf numFmtId="0" fontId="8" fillId="2" borderId="0" xfId="5" applyFont="1" applyFill="1" applyAlignment="1">
      <alignment vertical="center"/>
    </xf>
    <xf numFmtId="49" fontId="13" fillId="2" borderId="0" xfId="5" applyNumberFormat="1" applyFont="1" applyFill="1" applyAlignment="1">
      <alignment horizontal="left" vertical="center"/>
    </xf>
    <xf numFmtId="1" fontId="11" fillId="2" borderId="0" xfId="5" applyNumberFormat="1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49" fontId="8" fillId="3" borderId="0" xfId="5" applyNumberFormat="1" applyFont="1" applyFill="1" applyBorder="1" applyAlignment="1">
      <alignment horizontal="left" vertical="center"/>
    </xf>
    <xf numFmtId="3" fontId="7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8" fillId="3" borderId="0" xfId="5" applyNumberFormat="1" applyFont="1" applyFill="1" applyBorder="1" applyAlignment="1">
      <alignment horizontal="left" vertical="center"/>
    </xf>
    <xf numFmtId="49" fontId="11" fillId="2" borderId="0" xfId="5" applyNumberFormat="1" applyFont="1" applyFill="1" applyBorder="1" applyAlignment="1">
      <alignment horizontal="left" vertical="center"/>
    </xf>
    <xf numFmtId="0" fontId="11" fillId="2" borderId="0" xfId="5" applyFont="1" applyFill="1" applyBorder="1" applyAlignment="1">
      <alignment horizontal="left" vertical="center"/>
    </xf>
    <xf numFmtId="0" fontId="13" fillId="2" borderId="0" xfId="5" applyFont="1" applyFill="1" applyBorder="1" applyAlignment="1">
      <alignment horizontal="left" vertical="center"/>
    </xf>
    <xf numFmtId="49" fontId="8" fillId="2" borderId="0" xfId="5" applyNumberFormat="1" applyFont="1" applyFill="1" applyBorder="1" applyAlignment="1">
      <alignment horizontal="left" vertical="center"/>
    </xf>
    <xf numFmtId="49" fontId="10" fillId="2" borderId="0" xfId="5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/>
    </xf>
    <xf numFmtId="3" fontId="8" fillId="3" borderId="0" xfId="0" applyNumberFormat="1" applyFont="1" applyFill="1" applyBorder="1" applyAlignment="1">
      <alignment horizontal="right" vertical="center"/>
    </xf>
    <xf numFmtId="49" fontId="8" fillId="3" borderId="0" xfId="0" applyNumberFormat="1" applyFont="1" applyFill="1" applyBorder="1" applyAlignment="1">
      <alignment horizontal="left" vertical="center" wrapText="1"/>
    </xf>
    <xf numFmtId="49" fontId="10" fillId="3" borderId="0" xfId="0" applyNumberFormat="1" applyFont="1" applyFill="1" applyBorder="1" applyAlignment="1">
      <alignment horizontal="left" vertical="center" wrapText="1"/>
    </xf>
    <xf numFmtId="49" fontId="10" fillId="3" borderId="0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horizontal="left" vertical="center"/>
    </xf>
    <xf numFmtId="0" fontId="16" fillId="2" borderId="0" xfId="3" applyFont="1" applyFill="1" applyAlignment="1">
      <alignment horizontal="left" vertical="center"/>
    </xf>
    <xf numFmtId="166" fontId="11" fillId="2" borderId="0" xfId="4" applyNumberFormat="1" applyFont="1" applyFill="1" applyBorder="1" applyAlignment="1">
      <alignment horizontal="left" vertical="center" wrapText="1"/>
    </xf>
    <xf numFmtId="166" fontId="13" fillId="2" borderId="0" xfId="4" applyNumberFormat="1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166" fontId="8" fillId="2" borderId="0" xfId="4" applyNumberFormat="1" applyFont="1" applyFill="1" applyBorder="1" applyAlignment="1">
      <alignment horizontal="left" vertical="center" wrapText="1"/>
    </xf>
    <xf numFmtId="166" fontId="10" fillId="2" borderId="0" xfId="4" applyNumberFormat="1" applyFont="1" applyFill="1" applyBorder="1" applyAlignment="1">
      <alignment horizontal="left" vertical="center"/>
    </xf>
    <xf numFmtId="166" fontId="8" fillId="2" borderId="0" xfId="4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/>
    </xf>
    <xf numFmtId="49" fontId="23" fillId="4" borderId="2" xfId="0" applyNumberFormat="1" applyFont="1" applyFill="1" applyBorder="1" applyAlignment="1">
      <alignment horizontal="center" vertical="center"/>
    </xf>
    <xf numFmtId="0" fontId="11" fillId="2" borderId="0" xfId="5" applyFont="1" applyFill="1" applyBorder="1" applyAlignment="1">
      <alignment horizontal="left" vertical="center"/>
    </xf>
    <xf numFmtId="0" fontId="13" fillId="2" borderId="0" xfId="5" applyFont="1" applyFill="1" applyBorder="1" applyAlignment="1">
      <alignment horizontal="left" vertical="center"/>
    </xf>
    <xf numFmtId="49" fontId="8" fillId="3" borderId="0" xfId="5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10" fillId="2" borderId="0" xfId="2" applyNumberFormat="1" applyFont="1" applyFill="1" applyBorder="1" applyAlignment="1">
      <alignment horizontal="left" vertical="center"/>
    </xf>
    <xf numFmtId="49" fontId="11" fillId="2" borderId="0" xfId="5" applyNumberFormat="1" applyFont="1" applyFill="1" applyBorder="1" applyAlignment="1">
      <alignment horizontal="left" vertical="center"/>
    </xf>
    <xf numFmtId="0" fontId="13" fillId="2" borderId="0" xfId="2" applyNumberFormat="1" applyFont="1" applyFill="1" applyBorder="1" applyAlignment="1">
      <alignment horizontal="left" vertical="center"/>
    </xf>
    <xf numFmtId="0" fontId="11" fillId="2" borderId="0" xfId="2" applyNumberFormat="1" applyFont="1" applyFill="1" applyBorder="1" applyAlignment="1">
      <alignment horizontal="left" vertical="center"/>
    </xf>
    <xf numFmtId="49" fontId="8" fillId="2" borderId="0" xfId="5" applyNumberFormat="1" applyFont="1" applyFill="1" applyAlignment="1">
      <alignment horizontal="left" vertical="center" wrapText="1"/>
    </xf>
    <xf numFmtId="49" fontId="10" fillId="2" borderId="0" xfId="5" applyNumberFormat="1" applyFont="1" applyFill="1" applyAlignment="1">
      <alignment horizontal="left" vertical="center" wrapText="1"/>
    </xf>
    <xf numFmtId="49" fontId="8" fillId="2" borderId="0" xfId="5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3" fillId="2" borderId="0" xfId="5" applyNumberFormat="1" applyFont="1" applyFill="1" applyBorder="1" applyAlignment="1">
      <alignment horizontal="left" vertical="center"/>
    </xf>
    <xf numFmtId="0" fontId="4" fillId="2" borderId="0" xfId="2" applyNumberFormat="1" applyFont="1" applyFill="1" applyBorder="1" applyAlignment="1">
      <alignment horizontal="left" vertical="center"/>
    </xf>
    <xf numFmtId="0" fontId="12" fillId="2" borderId="0" xfId="2" applyNumberFormat="1" applyFont="1" applyFill="1" applyBorder="1" applyAlignment="1">
      <alignment horizontal="left" vertical="center"/>
    </xf>
    <xf numFmtId="49" fontId="13" fillId="2" borderId="0" xfId="5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0" fillId="2" borderId="0" xfId="5" applyNumberFormat="1" applyFont="1" applyFill="1" applyBorder="1" applyAlignment="1">
      <alignment horizontal="left" vertical="center"/>
    </xf>
    <xf numFmtId="3" fontId="8" fillId="2" borderId="0" xfId="2" applyNumberFormat="1" applyFont="1" applyFill="1" applyBorder="1" applyAlignment="1">
      <alignment horizontal="left" vertical="center" wrapText="1"/>
    </xf>
    <xf numFmtId="3" fontId="10" fillId="2" borderId="0" xfId="2" applyNumberFormat="1" applyFont="1" applyFill="1" applyBorder="1" applyAlignment="1">
      <alignment horizontal="left" vertical="center" wrapText="1"/>
    </xf>
    <xf numFmtId="3" fontId="11" fillId="2" borderId="0" xfId="5" applyNumberFormat="1" applyFont="1" applyFill="1" applyBorder="1" applyAlignment="1">
      <alignment horizontal="left" vertical="center"/>
    </xf>
    <xf numFmtId="3" fontId="13" fillId="2" borderId="0" xfId="5" applyNumberFormat="1" applyFont="1" applyFill="1" applyBorder="1" applyAlignment="1">
      <alignment horizontal="left" vertical="center"/>
    </xf>
    <xf numFmtId="166" fontId="8" fillId="2" borderId="3" xfId="4" applyNumberFormat="1" applyFont="1" applyFill="1" applyBorder="1" applyAlignment="1">
      <alignment horizontal="left" vertical="center" wrapText="1"/>
    </xf>
    <xf numFmtId="166" fontId="11" fillId="2" borderId="1" xfId="4" applyNumberFormat="1" applyFont="1" applyFill="1" applyBorder="1" applyAlignment="1">
      <alignment horizontal="left" vertical="center" wrapText="1"/>
    </xf>
  </cellXfs>
  <cellStyles count="6">
    <cellStyle name="Comma" xfId="1" builtinId="3"/>
    <cellStyle name="Comma 6 3 2" xfId="2" xr:uid="{EA52C11E-E71C-4DAF-A661-1CA55216661D}"/>
    <cellStyle name="Normal" xfId="0" builtinId="0"/>
    <cellStyle name="Normal 2" xfId="5" xr:uid="{5B0B487D-BEC0-4B0B-820F-7AE49701E995}"/>
    <cellStyle name="Normal 2 2" xfId="4" xr:uid="{812FC7AA-EDE6-4C80-8F45-CC6120B0192B}"/>
    <cellStyle name="Normal_Table123- BOP 27.06.06_q106-final@embargo 30.06.06_Lampiran 1 - 12  Tambahan Jadual BOP IIP as at 231009" xfId="3" xr:uid="{6D97612B-BC75-4D5F-9FC3-E00512A150F1}"/>
  </cellStyles>
  <dxfs count="0"/>
  <tableStyles count="0" defaultTableStyle="TableStyleMedium2" defaultPivotStyle="PivotStyleLight16"/>
  <colors>
    <mruColors>
      <color rgb="FF002173"/>
      <color rgb="FFF5EADF"/>
      <color rgb="FFEFDECD"/>
      <color rgb="FF000099"/>
      <color rgb="FFFFF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A669-5AAE-4B2B-80DB-425910C55E9D}">
  <sheetPr>
    <tabColor theme="7" tint="0.59999389629810485"/>
  </sheetPr>
  <dimension ref="A1:Y192"/>
  <sheetViews>
    <sheetView tabSelected="1" zoomScaleNormal="100" zoomScaleSheetLayoutView="55" workbookViewId="0">
      <pane xSplit="4" ySplit="4" topLeftCell="E5" activePane="bottomRight" state="frozen"/>
      <selection pane="topRight" activeCell="E1" sqref="E1"/>
      <selection pane="bottomLeft" activeCell="A4" sqref="A4"/>
      <selection pane="bottomRight" sqref="A1:K1"/>
    </sheetView>
  </sheetViews>
  <sheetFormatPr defaultRowHeight="12" x14ac:dyDescent="0.25"/>
  <cols>
    <col min="1" max="1" width="4" style="3" customWidth="1"/>
    <col min="2" max="2" width="4.5703125" style="3" customWidth="1"/>
    <col min="3" max="3" width="9.140625" style="3"/>
    <col min="4" max="4" width="16.42578125" style="3" customWidth="1"/>
    <col min="5" max="10" width="9.140625" style="3" customWidth="1"/>
    <col min="11" max="11" width="1.42578125" style="3" customWidth="1"/>
    <col min="12" max="13" width="1.140625" style="3" customWidth="1"/>
    <col min="14" max="14" width="0.7109375" style="3" customWidth="1"/>
    <col min="15" max="20" width="9.140625" style="3" customWidth="1"/>
    <col min="21" max="21" width="1.85546875" style="3" customWidth="1"/>
    <col min="22" max="22" width="3.140625" style="11" customWidth="1"/>
    <col min="23" max="23" width="4.5703125" style="11" customWidth="1"/>
    <col min="24" max="24" width="9.140625" style="11"/>
    <col min="25" max="25" width="17" style="11" customWidth="1"/>
    <col min="26" max="26" width="9.140625" style="39" customWidth="1"/>
    <col min="27" max="16384" width="9.140625" style="39"/>
  </cols>
  <sheetData>
    <row r="1" spans="1:25" ht="28.5" customHeight="1" x14ac:dyDescent="0.25">
      <c r="A1" s="139" t="s">
        <v>135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"/>
      <c r="M1" s="2"/>
      <c r="N1" s="140" t="s">
        <v>136</v>
      </c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7.25" customHeight="1" x14ac:dyDescent="0.25">
      <c r="A2" s="126" t="s">
        <v>0</v>
      </c>
      <c r="B2" s="126"/>
      <c r="C2" s="126"/>
      <c r="D2" s="126"/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38</v>
      </c>
      <c r="J2" s="110" t="s">
        <v>39</v>
      </c>
      <c r="K2" s="110"/>
      <c r="L2" s="4"/>
      <c r="M2" s="4"/>
      <c r="N2" s="110"/>
      <c r="O2" s="110" t="s">
        <v>40</v>
      </c>
      <c r="P2" s="110" t="s">
        <v>41</v>
      </c>
      <c r="Q2" s="110" t="s">
        <v>152</v>
      </c>
      <c r="R2" s="110" t="s">
        <v>153</v>
      </c>
      <c r="S2" s="110" t="s">
        <v>154</v>
      </c>
      <c r="T2" s="110" t="s">
        <v>155</v>
      </c>
      <c r="U2" s="110"/>
      <c r="V2" s="127" t="s">
        <v>5</v>
      </c>
      <c r="W2" s="127"/>
      <c r="X2" s="127"/>
      <c r="Y2" s="127"/>
    </row>
    <row r="3" spans="1:25" ht="7.5" customHeight="1" x14ac:dyDescent="0.25">
      <c r="A3" s="5"/>
      <c r="B3" s="5"/>
      <c r="C3" s="5"/>
      <c r="D3" s="5"/>
      <c r="E3" s="5"/>
      <c r="F3" s="5"/>
      <c r="G3" s="9"/>
      <c r="H3" s="9"/>
      <c r="I3" s="9"/>
      <c r="J3" s="9"/>
      <c r="K3" s="6"/>
      <c r="L3" s="7"/>
      <c r="M3" s="7"/>
      <c r="N3" s="8"/>
      <c r="O3" s="9"/>
      <c r="P3" s="9"/>
      <c r="Q3" s="5"/>
      <c r="R3" s="5"/>
      <c r="S3" s="5"/>
      <c r="T3" s="5"/>
      <c r="U3" s="9"/>
      <c r="V3" s="9"/>
      <c r="W3" s="9"/>
      <c r="X3" s="9"/>
      <c r="Y3" s="3"/>
    </row>
    <row r="4" spans="1:25" ht="14.45" customHeight="1" x14ac:dyDescent="0.25">
      <c r="A4" s="134" t="s">
        <v>6</v>
      </c>
      <c r="B4" s="134"/>
      <c r="C4" s="134"/>
      <c r="D4" s="134"/>
      <c r="E4" s="109">
        <v>1736913.53612515</v>
      </c>
      <c r="F4" s="109">
        <v>1710867.1932501099</v>
      </c>
      <c r="G4" s="109">
        <v>1759302.92922648</v>
      </c>
      <c r="H4" s="109">
        <v>1699018.3695759499</v>
      </c>
      <c r="I4" s="109">
        <v>1707631.99676516</v>
      </c>
      <c r="J4" s="109">
        <v>1709331.75026706</v>
      </c>
      <c r="K4" s="109"/>
      <c r="L4" s="7"/>
      <c r="M4" s="7"/>
      <c r="N4" s="109"/>
      <c r="O4" s="109">
        <v>1738359.4382797503</v>
      </c>
      <c r="P4" s="109">
        <v>1709382.4890755599</v>
      </c>
      <c r="Q4" s="109">
        <v>1716659.9137337799</v>
      </c>
      <c r="R4" s="109">
        <v>1766365.1814139402</v>
      </c>
      <c r="S4" s="109">
        <v>1759009.0783019303</v>
      </c>
      <c r="T4" s="109">
        <v>1781985.74176529</v>
      </c>
      <c r="U4" s="109"/>
      <c r="V4" s="138" t="s">
        <v>7</v>
      </c>
      <c r="W4" s="138"/>
      <c r="X4" s="138"/>
      <c r="Y4" s="138"/>
    </row>
    <row r="5" spans="1:25" ht="14.45" customHeight="1" x14ac:dyDescent="0.25">
      <c r="E5" s="10"/>
      <c r="F5" s="10"/>
      <c r="G5" s="10"/>
      <c r="H5" s="10"/>
      <c r="I5" s="10"/>
      <c r="J5" s="10"/>
      <c r="L5" s="7"/>
      <c r="M5" s="7"/>
      <c r="O5" s="10"/>
      <c r="P5" s="10"/>
      <c r="Q5" s="10"/>
      <c r="R5" s="10"/>
      <c r="S5" s="10"/>
      <c r="T5" s="10"/>
      <c r="U5" s="10"/>
    </row>
    <row r="6" spans="1:25" ht="14.45" customHeight="1" x14ac:dyDescent="0.25">
      <c r="A6" s="12" t="s">
        <v>8</v>
      </c>
      <c r="B6" s="132" t="s">
        <v>9</v>
      </c>
      <c r="C6" s="132"/>
      <c r="D6" s="132"/>
      <c r="E6" s="13">
        <v>670077.04884826997</v>
      </c>
      <c r="F6" s="13">
        <v>674454.92108135007</v>
      </c>
      <c r="G6" s="13">
        <v>671595.81123375008</v>
      </c>
      <c r="H6" s="13">
        <v>626198.69974557962</v>
      </c>
      <c r="I6" s="13">
        <v>617039.24792499002</v>
      </c>
      <c r="J6" s="13">
        <v>592330.37613434985</v>
      </c>
      <c r="K6" s="13"/>
      <c r="L6" s="7"/>
      <c r="M6" s="7"/>
      <c r="N6" s="13"/>
      <c r="O6" s="13">
        <v>609418.15561973047</v>
      </c>
      <c r="P6" s="13">
        <v>603071.45348897995</v>
      </c>
      <c r="Q6" s="13">
        <v>599328.15265812003</v>
      </c>
      <c r="R6" s="13">
        <v>613305.53409356019</v>
      </c>
      <c r="S6" s="13">
        <v>595876.17843236006</v>
      </c>
      <c r="T6" s="13">
        <v>583976.10405554017</v>
      </c>
      <c r="U6" s="13"/>
      <c r="V6" s="14" t="s">
        <v>8</v>
      </c>
      <c r="W6" s="133" t="s">
        <v>10</v>
      </c>
      <c r="X6" s="133"/>
      <c r="Y6" s="133"/>
    </row>
    <row r="7" spans="1:25" ht="14.45" customHeight="1" x14ac:dyDescent="0.25">
      <c r="A7" s="15"/>
      <c r="B7" s="16">
        <v>1.1000000000000001</v>
      </c>
      <c r="C7" s="122" t="s">
        <v>11</v>
      </c>
      <c r="D7" s="122"/>
      <c r="E7" s="10">
        <v>323795.39380836999</v>
      </c>
      <c r="F7" s="10">
        <v>336300.99606113002</v>
      </c>
      <c r="G7" s="10">
        <v>348162.60049086</v>
      </c>
      <c r="H7" s="10">
        <v>319245.51701216988</v>
      </c>
      <c r="I7" s="10">
        <v>307216.43701390008</v>
      </c>
      <c r="J7" s="10">
        <v>304550.83794034988</v>
      </c>
      <c r="K7" s="10"/>
      <c r="L7" s="7"/>
      <c r="M7" s="7"/>
      <c r="N7" s="10"/>
      <c r="O7" s="10">
        <v>313086.15971584042</v>
      </c>
      <c r="P7" s="10">
        <v>309437.25991113001</v>
      </c>
      <c r="Q7" s="10">
        <v>316420.59219231998</v>
      </c>
      <c r="R7" s="10">
        <v>332877.55366281007</v>
      </c>
      <c r="S7" s="10">
        <v>333560.94683723996</v>
      </c>
      <c r="T7" s="10">
        <v>323190.49015827011</v>
      </c>
      <c r="U7" s="10"/>
      <c r="V7" s="17"/>
      <c r="W7" s="18">
        <v>1.1000000000000001</v>
      </c>
      <c r="X7" s="123" t="s">
        <v>12</v>
      </c>
      <c r="Y7" s="123"/>
    </row>
    <row r="8" spans="1:25" ht="14.45" customHeight="1" x14ac:dyDescent="0.25">
      <c r="A8" s="15"/>
      <c r="B8" s="19">
        <v>1.2</v>
      </c>
      <c r="C8" s="124" t="s">
        <v>13</v>
      </c>
      <c r="D8" s="124"/>
      <c r="E8" s="10">
        <v>346281.65503989998</v>
      </c>
      <c r="F8" s="10">
        <v>338153.92502022005</v>
      </c>
      <c r="G8" s="10">
        <v>323433.21074289014</v>
      </c>
      <c r="H8" s="10">
        <v>306953.18273340981</v>
      </c>
      <c r="I8" s="10">
        <v>309822.81091109</v>
      </c>
      <c r="J8" s="10">
        <v>287779.53819399996</v>
      </c>
      <c r="K8" s="10"/>
      <c r="L8" s="20"/>
      <c r="M8" s="20"/>
      <c r="N8" s="10"/>
      <c r="O8" s="10">
        <v>296331.99590389006</v>
      </c>
      <c r="P8" s="10">
        <v>293634.19357784995</v>
      </c>
      <c r="Q8" s="10">
        <v>282907.56046580011</v>
      </c>
      <c r="R8" s="10">
        <v>280427.98043075018</v>
      </c>
      <c r="S8" s="10">
        <v>262315.23159512004</v>
      </c>
      <c r="T8" s="10">
        <v>260785.61389727006</v>
      </c>
      <c r="U8" s="10"/>
      <c r="V8" s="17"/>
      <c r="W8" s="21">
        <v>1.2</v>
      </c>
      <c r="X8" s="125" t="s">
        <v>14</v>
      </c>
      <c r="Y8" s="125"/>
    </row>
    <row r="9" spans="1:25" ht="14.45" customHeight="1" x14ac:dyDescent="0.25">
      <c r="A9" s="12" t="s">
        <v>15</v>
      </c>
      <c r="B9" s="132" t="s">
        <v>16</v>
      </c>
      <c r="C9" s="132"/>
      <c r="D9" s="132"/>
      <c r="E9" s="13">
        <v>338641.89428822004</v>
      </c>
      <c r="F9" s="13">
        <v>333666.56767316</v>
      </c>
      <c r="G9" s="13">
        <v>345961.71556674002</v>
      </c>
      <c r="H9" s="13">
        <v>336759.31822992023</v>
      </c>
      <c r="I9" s="13">
        <v>349136.20592173998</v>
      </c>
      <c r="J9" s="13">
        <v>364749.78732289001</v>
      </c>
      <c r="K9" s="13"/>
      <c r="L9" s="20"/>
      <c r="M9" s="20"/>
      <c r="N9" s="13"/>
      <c r="O9" s="13">
        <v>369941.88219107001</v>
      </c>
      <c r="P9" s="13">
        <v>365265.97911839985</v>
      </c>
      <c r="Q9" s="13">
        <v>375844.32965821994</v>
      </c>
      <c r="R9" s="13">
        <v>387525.94715892983</v>
      </c>
      <c r="S9" s="13">
        <v>413499.41298207006</v>
      </c>
      <c r="T9" s="13">
        <v>435969.30416081997</v>
      </c>
      <c r="U9" s="13"/>
      <c r="V9" s="14" t="s">
        <v>15</v>
      </c>
      <c r="W9" s="133" t="s">
        <v>17</v>
      </c>
      <c r="X9" s="133"/>
      <c r="Y9" s="133"/>
    </row>
    <row r="10" spans="1:25" ht="14.45" customHeight="1" x14ac:dyDescent="0.25">
      <c r="A10" s="15"/>
      <c r="B10" s="16">
        <v>2.1</v>
      </c>
      <c r="C10" s="122" t="s">
        <v>11</v>
      </c>
      <c r="D10" s="122"/>
      <c r="E10" s="10">
        <v>227222.20950778</v>
      </c>
      <c r="F10" s="10">
        <v>227224.25530028998</v>
      </c>
      <c r="G10" s="10">
        <v>236058.05658728007</v>
      </c>
      <c r="H10" s="10">
        <v>234448.00440800018</v>
      </c>
      <c r="I10" s="10">
        <v>260117.03811294999</v>
      </c>
      <c r="J10" s="10">
        <v>273864.72010964004</v>
      </c>
      <c r="K10" s="10"/>
      <c r="L10" s="20"/>
      <c r="M10" s="20"/>
      <c r="N10" s="10"/>
      <c r="O10" s="10">
        <v>282243.49288847996</v>
      </c>
      <c r="P10" s="10">
        <v>281849.37638782983</v>
      </c>
      <c r="Q10" s="10">
        <v>292654.3674797499</v>
      </c>
      <c r="R10" s="10">
        <v>304119.02475444984</v>
      </c>
      <c r="S10" s="10">
        <v>318478.92870694009</v>
      </c>
      <c r="T10" s="10">
        <v>339908.43200361996</v>
      </c>
      <c r="U10" s="10"/>
      <c r="V10" s="17"/>
      <c r="W10" s="18">
        <v>2.1</v>
      </c>
      <c r="X10" s="123" t="s">
        <v>12</v>
      </c>
      <c r="Y10" s="123"/>
    </row>
    <row r="11" spans="1:25" ht="14.45" customHeight="1" x14ac:dyDescent="0.25">
      <c r="A11" s="15"/>
      <c r="B11" s="19">
        <v>2.2000000000000002</v>
      </c>
      <c r="C11" s="124" t="s">
        <v>18</v>
      </c>
      <c r="D11" s="124"/>
      <c r="E11" s="10">
        <v>111419.68478044002</v>
      </c>
      <c r="F11" s="10">
        <v>106442.31237287</v>
      </c>
      <c r="G11" s="10">
        <v>109903.65897945996</v>
      </c>
      <c r="H11" s="10">
        <v>102311.31382192002</v>
      </c>
      <c r="I11" s="10">
        <v>89019.167808790007</v>
      </c>
      <c r="J11" s="10">
        <v>90885.067213250004</v>
      </c>
      <c r="K11" s="10"/>
      <c r="L11" s="20"/>
      <c r="M11" s="20"/>
      <c r="N11" s="10"/>
      <c r="O11" s="10">
        <v>87698.389302590018</v>
      </c>
      <c r="P11" s="10">
        <v>83416.602730570012</v>
      </c>
      <c r="Q11" s="10">
        <v>83189.962178470014</v>
      </c>
      <c r="R11" s="10">
        <v>83406.922404479992</v>
      </c>
      <c r="S11" s="10">
        <v>95020.484275129988</v>
      </c>
      <c r="T11" s="10">
        <v>96060.872157199978</v>
      </c>
      <c r="U11" s="10"/>
      <c r="V11" s="17"/>
      <c r="W11" s="21">
        <v>2.2000000000000002</v>
      </c>
      <c r="X11" s="125" t="s">
        <v>19</v>
      </c>
      <c r="Y11" s="125"/>
    </row>
    <row r="12" spans="1:25" ht="14.45" customHeight="1" x14ac:dyDescent="0.25">
      <c r="A12" s="12" t="s">
        <v>20</v>
      </c>
      <c r="B12" s="132" t="s">
        <v>21</v>
      </c>
      <c r="C12" s="132"/>
      <c r="D12" s="132"/>
      <c r="E12" s="13">
        <v>11821.545688080001</v>
      </c>
      <c r="F12" s="13">
        <v>10852.618733809999</v>
      </c>
      <c r="G12" s="13">
        <v>10043.424397790006</v>
      </c>
      <c r="H12" s="13">
        <v>10517.832649010003</v>
      </c>
      <c r="I12" s="13">
        <v>9928.2467919299943</v>
      </c>
      <c r="J12" s="13">
        <v>9932.6347746499941</v>
      </c>
      <c r="K12" s="13"/>
      <c r="L12" s="13"/>
      <c r="M12" s="13"/>
      <c r="N12" s="13"/>
      <c r="O12" s="13">
        <v>9661.1140157499976</v>
      </c>
      <c r="P12" s="13">
        <v>9588.7035317600039</v>
      </c>
      <c r="Q12" s="13">
        <v>9505.0046935100017</v>
      </c>
      <c r="R12" s="13">
        <v>11059.825404660001</v>
      </c>
      <c r="S12" s="13">
        <v>13522.951759730013</v>
      </c>
      <c r="T12" s="13">
        <v>13455.905566699988</v>
      </c>
      <c r="U12" s="13"/>
      <c r="V12" s="14" t="s">
        <v>20</v>
      </c>
      <c r="W12" s="133" t="s">
        <v>22</v>
      </c>
      <c r="X12" s="133"/>
      <c r="Y12" s="133"/>
    </row>
    <row r="13" spans="1:25" ht="14.45" customHeight="1" x14ac:dyDescent="0.25">
      <c r="A13" s="12" t="s">
        <v>23</v>
      </c>
      <c r="B13" s="132" t="s">
        <v>24</v>
      </c>
      <c r="C13" s="132"/>
      <c r="D13" s="132"/>
      <c r="E13" s="13">
        <v>294273.45017402997</v>
      </c>
      <c r="F13" s="13">
        <v>267128.99871445005</v>
      </c>
      <c r="G13" s="13">
        <v>304041.67103485996</v>
      </c>
      <c r="H13" s="13">
        <v>310951.11767313001</v>
      </c>
      <c r="I13" s="13">
        <v>315197.28936040011</v>
      </c>
      <c r="J13" s="13">
        <v>318995.52047774999</v>
      </c>
      <c r="K13" s="13"/>
      <c r="L13" s="39"/>
      <c r="M13" s="39"/>
      <c r="N13" s="13"/>
      <c r="O13" s="13">
        <v>322407.99364942999</v>
      </c>
      <c r="P13" s="13">
        <v>311944.85399483994</v>
      </c>
      <c r="Q13" s="13">
        <v>311827.43402882997</v>
      </c>
      <c r="R13" s="13">
        <v>329107.57366688998</v>
      </c>
      <c r="S13" s="13">
        <v>304898.02891495003</v>
      </c>
      <c r="T13" s="13">
        <v>324552.09987885994</v>
      </c>
      <c r="U13" s="13"/>
      <c r="V13" s="14" t="s">
        <v>23</v>
      </c>
      <c r="W13" s="133" t="s">
        <v>25</v>
      </c>
      <c r="X13" s="133"/>
      <c r="Y13" s="133"/>
    </row>
    <row r="14" spans="1:25" ht="14.45" customHeight="1" x14ac:dyDescent="0.25">
      <c r="A14" s="12" t="s">
        <v>26</v>
      </c>
      <c r="B14" s="132" t="s">
        <v>27</v>
      </c>
      <c r="C14" s="132"/>
      <c r="D14" s="132"/>
      <c r="E14" s="13">
        <v>422099.59712654998</v>
      </c>
      <c r="F14" s="13">
        <v>424764.08704733994</v>
      </c>
      <c r="G14" s="13">
        <v>427660.30699333997</v>
      </c>
      <c r="H14" s="13">
        <v>414591.40127830999</v>
      </c>
      <c r="I14" s="13">
        <v>416331.00676609995</v>
      </c>
      <c r="J14" s="13">
        <v>423323.43155742006</v>
      </c>
      <c r="K14" s="13"/>
      <c r="L14" s="39"/>
      <c r="M14" s="39"/>
      <c r="N14" s="13"/>
      <c r="O14" s="13">
        <v>426930.29280376999</v>
      </c>
      <c r="P14" s="13">
        <v>419511.49894158001</v>
      </c>
      <c r="Q14" s="13">
        <v>420154.99269510002</v>
      </c>
      <c r="R14" s="13">
        <v>425366.30108989996</v>
      </c>
      <c r="S14" s="13">
        <v>431212.50621282001</v>
      </c>
      <c r="T14" s="13">
        <v>424032.32810337003</v>
      </c>
      <c r="U14" s="13"/>
      <c r="V14" s="14" t="s">
        <v>26</v>
      </c>
      <c r="W14" s="133" t="s">
        <v>28</v>
      </c>
      <c r="X14" s="133"/>
      <c r="Y14" s="133"/>
    </row>
    <row r="15" spans="1:25" ht="14.45" customHeight="1" x14ac:dyDescent="0.25">
      <c r="A15" s="12"/>
      <c r="B15" s="23"/>
      <c r="C15" s="24"/>
      <c r="D15" s="24"/>
      <c r="G15" s="26"/>
      <c r="H15" s="26"/>
      <c r="I15" s="26"/>
      <c r="J15" s="26"/>
      <c r="O15" s="10"/>
      <c r="P15" s="10"/>
      <c r="U15" s="10"/>
      <c r="V15" s="14"/>
      <c r="W15" s="27"/>
      <c r="X15" s="28"/>
      <c r="Y15" s="28"/>
    </row>
    <row r="16" spans="1:25" ht="14.45" customHeight="1" x14ac:dyDescent="0.25">
      <c r="A16" s="134" t="s">
        <v>29</v>
      </c>
      <c r="B16" s="134"/>
      <c r="C16" s="134"/>
      <c r="D16" s="134"/>
      <c r="E16" s="109">
        <v>1670644.9224878757</v>
      </c>
      <c r="F16" s="109">
        <v>1675540.7743458205</v>
      </c>
      <c r="G16" s="109">
        <v>1707816.52001293</v>
      </c>
      <c r="H16" s="109">
        <v>1729400.7089587001</v>
      </c>
      <c r="I16" s="109">
        <v>1762116.6983257697</v>
      </c>
      <c r="J16" s="109">
        <v>1774232.8020524699</v>
      </c>
      <c r="K16" s="109"/>
      <c r="L16" s="7"/>
      <c r="M16" s="7"/>
      <c r="N16" s="109"/>
      <c r="O16" s="109">
        <v>1808440.1134376603</v>
      </c>
      <c r="P16" s="109">
        <v>1781991.6077365302</v>
      </c>
      <c r="Q16" s="109">
        <v>1779335.5098407301</v>
      </c>
      <c r="R16" s="109">
        <v>1804041.6296248697</v>
      </c>
      <c r="S16" s="109">
        <v>1779291.4735341594</v>
      </c>
      <c r="T16" s="109">
        <v>1820829.4832208797</v>
      </c>
      <c r="U16" s="109"/>
      <c r="V16" s="138" t="s">
        <v>30</v>
      </c>
      <c r="W16" s="138"/>
      <c r="X16" s="138"/>
      <c r="Y16" s="138"/>
    </row>
    <row r="17" spans="1:25" ht="14.45" customHeight="1" x14ac:dyDescent="0.25">
      <c r="A17" s="14"/>
      <c r="B17" s="23"/>
      <c r="C17" s="24"/>
      <c r="D17" s="24"/>
      <c r="E17" s="10"/>
      <c r="F17" s="10"/>
      <c r="G17" s="10"/>
      <c r="H17" s="10"/>
      <c r="I17" s="10"/>
      <c r="J17" s="10"/>
      <c r="K17" s="10"/>
      <c r="N17" s="10"/>
      <c r="O17" s="10"/>
      <c r="P17" s="10"/>
      <c r="Q17" s="10"/>
      <c r="R17" s="10"/>
      <c r="S17" s="10"/>
      <c r="T17" s="10"/>
      <c r="U17" s="10"/>
      <c r="V17" s="14"/>
      <c r="W17" s="27"/>
      <c r="X17" s="28"/>
      <c r="Y17" s="28"/>
    </row>
    <row r="18" spans="1:25" ht="14.45" customHeight="1" x14ac:dyDescent="0.25">
      <c r="A18" s="12" t="s">
        <v>8</v>
      </c>
      <c r="B18" s="132" t="s">
        <v>9</v>
      </c>
      <c r="C18" s="132"/>
      <c r="D18" s="132"/>
      <c r="E18" s="13">
        <v>660257.04772824561</v>
      </c>
      <c r="F18" s="13">
        <v>656391.04201526055</v>
      </c>
      <c r="G18" s="13">
        <v>693942.16831721016</v>
      </c>
      <c r="H18" s="13">
        <v>695202.60455131985</v>
      </c>
      <c r="I18" s="13">
        <v>712542.34744285012</v>
      </c>
      <c r="J18" s="13">
        <v>719482.47298013</v>
      </c>
      <c r="K18" s="13"/>
      <c r="N18" s="13"/>
      <c r="O18" s="13">
        <v>743079.04046088015</v>
      </c>
      <c r="P18" s="13">
        <v>753811.82136296015</v>
      </c>
      <c r="Q18" s="13">
        <v>769385.63900512015</v>
      </c>
      <c r="R18" s="13">
        <v>774079.76493092999</v>
      </c>
      <c r="S18" s="13">
        <v>756198.47366209992</v>
      </c>
      <c r="T18" s="13">
        <v>773389.44697653968</v>
      </c>
      <c r="U18" s="13"/>
      <c r="V18" s="14" t="s">
        <v>8</v>
      </c>
      <c r="W18" s="133" t="s">
        <v>10</v>
      </c>
      <c r="X18" s="133"/>
      <c r="Y18" s="133"/>
    </row>
    <row r="19" spans="1:25" ht="14.45" customHeight="1" x14ac:dyDescent="0.25">
      <c r="A19" s="15"/>
      <c r="B19" s="16">
        <v>1.1000000000000001</v>
      </c>
      <c r="C19" s="122" t="s">
        <v>11</v>
      </c>
      <c r="D19" s="122"/>
      <c r="E19" s="10">
        <v>491388.91807405557</v>
      </c>
      <c r="F19" s="10">
        <v>496932.54809703049</v>
      </c>
      <c r="G19" s="10">
        <v>528165.85702340014</v>
      </c>
      <c r="H19" s="10">
        <v>533883.97065432987</v>
      </c>
      <c r="I19" s="10">
        <v>553582.33728798013</v>
      </c>
      <c r="J19" s="10">
        <v>555533.05968489009</v>
      </c>
      <c r="K19" s="10"/>
      <c r="N19" s="10"/>
      <c r="O19" s="10">
        <v>575304.35419117019</v>
      </c>
      <c r="P19" s="10">
        <v>585242.32199943019</v>
      </c>
      <c r="Q19" s="10">
        <v>596987.6194358801</v>
      </c>
      <c r="R19" s="10">
        <v>594893.58572431002</v>
      </c>
      <c r="S19" s="10">
        <v>594713.2133327499</v>
      </c>
      <c r="T19" s="10">
        <v>611537.19029113976</v>
      </c>
      <c r="U19" s="10"/>
      <c r="V19" s="17"/>
      <c r="W19" s="18">
        <v>1.1000000000000001</v>
      </c>
      <c r="X19" s="123" t="s">
        <v>12</v>
      </c>
      <c r="Y19" s="123"/>
    </row>
    <row r="20" spans="1:25" ht="14.45" customHeight="1" x14ac:dyDescent="0.25">
      <c r="A20" s="15"/>
      <c r="B20" s="19">
        <v>1.2</v>
      </c>
      <c r="C20" s="124" t="s">
        <v>13</v>
      </c>
      <c r="D20" s="124"/>
      <c r="E20" s="10">
        <v>168868.12965419001</v>
      </c>
      <c r="F20" s="10">
        <v>159458.49391823003</v>
      </c>
      <c r="G20" s="10">
        <v>165776.31129381005</v>
      </c>
      <c r="H20" s="10">
        <v>161318.63389699001</v>
      </c>
      <c r="I20" s="10">
        <v>158960.01015487002</v>
      </c>
      <c r="J20" s="10">
        <v>163949.41329523997</v>
      </c>
      <c r="K20" s="10"/>
      <c r="N20" s="10"/>
      <c r="O20" s="10">
        <v>167774.68626971002</v>
      </c>
      <c r="P20" s="10">
        <v>168569.49936352999</v>
      </c>
      <c r="Q20" s="10">
        <v>172398.01956923999</v>
      </c>
      <c r="R20" s="10">
        <v>179186.17920662</v>
      </c>
      <c r="S20" s="10">
        <v>161485.26032935001</v>
      </c>
      <c r="T20" s="10">
        <v>161852.25668539992</v>
      </c>
      <c r="U20" s="10"/>
      <c r="V20" s="17"/>
      <c r="W20" s="21">
        <v>1.2</v>
      </c>
      <c r="X20" s="125" t="s">
        <v>14</v>
      </c>
      <c r="Y20" s="125"/>
    </row>
    <row r="21" spans="1:25" ht="14.45" customHeight="1" x14ac:dyDescent="0.25">
      <c r="A21" s="12" t="s">
        <v>15</v>
      </c>
      <c r="B21" s="132" t="s">
        <v>16</v>
      </c>
      <c r="C21" s="132"/>
      <c r="D21" s="132"/>
      <c r="E21" s="13">
        <v>625657.15810958005</v>
      </c>
      <c r="F21" s="13">
        <v>653260.94694974006</v>
      </c>
      <c r="G21" s="13">
        <v>650629.61367999995</v>
      </c>
      <c r="H21" s="13">
        <v>664655.03443846013</v>
      </c>
      <c r="I21" s="13">
        <v>674985.96635932988</v>
      </c>
      <c r="J21" s="13">
        <v>620202.82290668983</v>
      </c>
      <c r="K21" s="13"/>
      <c r="N21" s="13"/>
      <c r="O21" s="13">
        <v>628021.12233207992</v>
      </c>
      <c r="P21" s="13">
        <v>601459.6712570102</v>
      </c>
      <c r="Q21" s="13">
        <v>620789.65258610994</v>
      </c>
      <c r="R21" s="13">
        <v>619823.73247977975</v>
      </c>
      <c r="S21" s="13">
        <v>605197.58363900974</v>
      </c>
      <c r="T21" s="13">
        <v>613778.43128597992</v>
      </c>
      <c r="U21" s="13"/>
      <c r="V21" s="14" t="s">
        <v>15</v>
      </c>
      <c r="W21" s="133" t="s">
        <v>17</v>
      </c>
      <c r="X21" s="133"/>
      <c r="Y21" s="133"/>
    </row>
    <row r="22" spans="1:25" ht="14.45" customHeight="1" x14ac:dyDescent="0.25">
      <c r="A22" s="15"/>
      <c r="B22" s="16">
        <v>2.1</v>
      </c>
      <c r="C22" s="122" t="s">
        <v>11</v>
      </c>
      <c r="D22" s="122"/>
      <c r="E22" s="10">
        <v>276177.66964588</v>
      </c>
      <c r="F22" s="10">
        <v>292561.09550994996</v>
      </c>
      <c r="G22" s="10">
        <v>291731.38875356998</v>
      </c>
      <c r="H22" s="10">
        <v>303273.17012745008</v>
      </c>
      <c r="I22" s="10">
        <v>314157.07983100985</v>
      </c>
      <c r="J22" s="10">
        <v>283864.97040552984</v>
      </c>
      <c r="K22" s="10"/>
      <c r="N22" s="10"/>
      <c r="O22" s="10">
        <v>292214.62982658989</v>
      </c>
      <c r="P22" s="10">
        <v>265527.08723422018</v>
      </c>
      <c r="Q22" s="10">
        <v>267705.67016436992</v>
      </c>
      <c r="R22" s="10">
        <v>266751.4034184498</v>
      </c>
      <c r="S22" s="10">
        <v>250635.72232227976</v>
      </c>
      <c r="T22" s="10">
        <v>248977.25035820989</v>
      </c>
      <c r="U22" s="10"/>
      <c r="V22" s="17"/>
      <c r="W22" s="18">
        <v>2.1</v>
      </c>
      <c r="X22" s="123" t="s">
        <v>12</v>
      </c>
      <c r="Y22" s="123"/>
    </row>
    <row r="23" spans="1:25" ht="14.45" customHeight="1" x14ac:dyDescent="0.25">
      <c r="A23" s="15"/>
      <c r="B23" s="19">
        <v>2.2000000000000002</v>
      </c>
      <c r="C23" s="124" t="s">
        <v>18</v>
      </c>
      <c r="D23" s="124"/>
      <c r="E23" s="10">
        <v>349479.48846370005</v>
      </c>
      <c r="F23" s="10">
        <v>360699.8514397901</v>
      </c>
      <c r="G23" s="10">
        <v>358898.22492643003</v>
      </c>
      <c r="H23" s="10">
        <v>361381.86431100999</v>
      </c>
      <c r="I23" s="10">
        <v>360828.88652831997</v>
      </c>
      <c r="J23" s="10">
        <v>336337.85250116</v>
      </c>
      <c r="K23" s="10"/>
      <c r="N23" s="10"/>
      <c r="O23" s="10">
        <v>335806.49250549002</v>
      </c>
      <c r="P23" s="10">
        <v>335932.58402278996</v>
      </c>
      <c r="Q23" s="10">
        <v>353083.98242174002</v>
      </c>
      <c r="R23" s="10">
        <v>353072.32906132995</v>
      </c>
      <c r="S23" s="10">
        <v>354561.86131672998</v>
      </c>
      <c r="T23" s="10">
        <v>364801.18092777004</v>
      </c>
      <c r="U23" s="10"/>
      <c r="V23" s="17"/>
      <c r="W23" s="21">
        <v>2.2000000000000002</v>
      </c>
      <c r="X23" s="125" t="s">
        <v>19</v>
      </c>
      <c r="Y23" s="125"/>
    </row>
    <row r="24" spans="1:25" ht="14.45" customHeight="1" x14ac:dyDescent="0.25">
      <c r="A24" s="12" t="s">
        <v>20</v>
      </c>
      <c r="B24" s="132" t="s">
        <v>21</v>
      </c>
      <c r="C24" s="132"/>
      <c r="D24" s="132"/>
      <c r="E24" s="13">
        <v>8897.3670499399996</v>
      </c>
      <c r="F24" s="13">
        <v>7528.7593924000003</v>
      </c>
      <c r="G24" s="13">
        <v>7269.0034648700039</v>
      </c>
      <c r="H24" s="13">
        <v>7025.6786945600024</v>
      </c>
      <c r="I24" s="13">
        <v>6889.3264021899977</v>
      </c>
      <c r="J24" s="13">
        <v>8631.8701900699998</v>
      </c>
      <c r="K24" s="13"/>
      <c r="N24" s="13"/>
      <c r="O24" s="13">
        <v>8736.5138914099989</v>
      </c>
      <c r="P24" s="13">
        <v>8193.2383680200001</v>
      </c>
      <c r="Q24" s="13">
        <v>7753.853312050006</v>
      </c>
      <c r="R24" s="13">
        <v>8764.5373223400056</v>
      </c>
      <c r="S24" s="13">
        <v>13293.019018719997</v>
      </c>
      <c r="T24" s="13">
        <v>12875.135177280001</v>
      </c>
      <c r="U24" s="13"/>
      <c r="V24" s="14" t="s">
        <v>20</v>
      </c>
      <c r="W24" s="133" t="s">
        <v>22</v>
      </c>
      <c r="X24" s="133"/>
      <c r="Y24" s="133"/>
    </row>
    <row r="25" spans="1:25" ht="14.45" customHeight="1" x14ac:dyDescent="0.25">
      <c r="A25" s="12" t="s">
        <v>23</v>
      </c>
      <c r="B25" s="132" t="s">
        <v>24</v>
      </c>
      <c r="C25" s="132"/>
      <c r="D25" s="132"/>
      <c r="E25" s="13">
        <v>375833.34960010997</v>
      </c>
      <c r="F25" s="13">
        <v>358360.02598842006</v>
      </c>
      <c r="G25" s="13">
        <v>355975.73455084988</v>
      </c>
      <c r="H25" s="13">
        <v>362517.39127436001</v>
      </c>
      <c r="I25" s="13">
        <v>367699.0581213999</v>
      </c>
      <c r="J25" s="13">
        <v>425915.63597558008</v>
      </c>
      <c r="K25" s="13"/>
      <c r="N25" s="13"/>
      <c r="O25" s="13">
        <v>428603.43675329007</v>
      </c>
      <c r="P25" s="13">
        <v>418526.87674853991</v>
      </c>
      <c r="Q25" s="13">
        <v>381406.36493744992</v>
      </c>
      <c r="R25" s="13">
        <v>401373.59489181999</v>
      </c>
      <c r="S25" s="13">
        <v>404602.3972143298</v>
      </c>
      <c r="T25" s="13">
        <v>420786.46978108009</v>
      </c>
      <c r="U25" s="13"/>
      <c r="V25" s="14" t="s">
        <v>23</v>
      </c>
      <c r="W25" s="133" t="s">
        <v>25</v>
      </c>
      <c r="X25" s="133"/>
      <c r="Y25" s="133"/>
    </row>
    <row r="26" spans="1:25" ht="14.45" customHeight="1" x14ac:dyDescent="0.25">
      <c r="A26" s="12"/>
      <c r="B26" s="27"/>
      <c r="C26" s="28"/>
      <c r="D26" s="28"/>
      <c r="G26" s="26"/>
      <c r="H26" s="26"/>
      <c r="I26" s="26"/>
      <c r="J26" s="26"/>
      <c r="O26" s="26"/>
      <c r="P26" s="26"/>
      <c r="U26" s="26"/>
      <c r="V26" s="14"/>
      <c r="W26" s="27"/>
      <c r="X26" s="28"/>
      <c r="Y26" s="28"/>
    </row>
    <row r="27" spans="1:25" ht="25.5" customHeight="1" x14ac:dyDescent="0.25">
      <c r="A27" s="136" t="s">
        <v>31</v>
      </c>
      <c r="B27" s="136"/>
      <c r="C27" s="136"/>
      <c r="D27" s="136"/>
      <c r="E27" s="109">
        <v>66268.613637274364</v>
      </c>
      <c r="F27" s="109">
        <v>35326.418904289312</v>
      </c>
      <c r="G27" s="109">
        <v>51486.409213549981</v>
      </c>
      <c r="H27" s="109">
        <v>-30382.339382750215</v>
      </c>
      <c r="I27" s="109">
        <v>-54484.701560609799</v>
      </c>
      <c r="J27" s="109">
        <v>-64901.051785410033</v>
      </c>
      <c r="K27" s="109"/>
      <c r="L27" s="7"/>
      <c r="M27" s="7"/>
      <c r="N27" s="109"/>
      <c r="O27" s="109">
        <v>-70080.675157909805</v>
      </c>
      <c r="P27" s="109">
        <v>-72609.118660970475</v>
      </c>
      <c r="Q27" s="109">
        <v>-62675.596106950194</v>
      </c>
      <c r="R27" s="109">
        <v>-37676.44821092952</v>
      </c>
      <c r="S27" s="109">
        <v>-20282.395232229028</v>
      </c>
      <c r="T27" s="109">
        <v>-38843.741455589654</v>
      </c>
      <c r="U27" s="109"/>
      <c r="V27" s="137" t="s">
        <v>134</v>
      </c>
      <c r="W27" s="137"/>
      <c r="X27" s="137"/>
      <c r="Y27" s="137"/>
    </row>
    <row r="28" spans="1:25" ht="14.45" customHeight="1" x14ac:dyDescent="0.25">
      <c r="A28" s="14"/>
      <c r="B28" s="27"/>
      <c r="C28" s="28"/>
      <c r="D28" s="28"/>
      <c r="E28" s="30"/>
      <c r="F28" s="30"/>
      <c r="G28" s="29"/>
      <c r="H28" s="29"/>
      <c r="I28" s="29"/>
      <c r="J28" s="29"/>
      <c r="K28" s="29"/>
      <c r="N28" s="29"/>
      <c r="O28" s="29"/>
      <c r="P28" s="29"/>
      <c r="Q28" s="29"/>
      <c r="R28" s="30"/>
      <c r="S28" s="30"/>
      <c r="T28" s="30"/>
      <c r="U28" s="29"/>
      <c r="V28" s="14"/>
      <c r="W28" s="27"/>
      <c r="X28" s="28"/>
      <c r="Y28" s="28"/>
    </row>
    <row r="29" spans="1:25" ht="14.45" customHeight="1" x14ac:dyDescent="0.25">
      <c r="A29" s="12" t="s">
        <v>8</v>
      </c>
      <c r="B29" s="132" t="s">
        <v>9</v>
      </c>
      <c r="C29" s="132"/>
      <c r="D29" s="132"/>
      <c r="E29" s="13">
        <v>9820.0011200243025</v>
      </c>
      <c r="F29" s="13">
        <v>18063.879066089488</v>
      </c>
      <c r="G29" s="13">
        <v>-22346.357083459996</v>
      </c>
      <c r="H29" s="13">
        <v>-69003.904805740283</v>
      </c>
      <c r="I29" s="13">
        <v>-95503.099517860072</v>
      </c>
      <c r="J29" s="13">
        <v>-127152.09684578021</v>
      </c>
      <c r="K29" s="13"/>
      <c r="N29" s="13"/>
      <c r="O29" s="13">
        <v>-133660.88484114973</v>
      </c>
      <c r="P29" s="13">
        <v>-150740.36787398023</v>
      </c>
      <c r="Q29" s="13">
        <v>-170057.486347</v>
      </c>
      <c r="R29" s="13">
        <v>-160774.23083736977</v>
      </c>
      <c r="S29" s="13">
        <v>-160322.29522973992</v>
      </c>
      <c r="T29" s="13">
        <v>-189413.34292099951</v>
      </c>
      <c r="U29" s="13"/>
      <c r="V29" s="14" t="s">
        <v>8</v>
      </c>
      <c r="W29" s="133" t="s">
        <v>10</v>
      </c>
      <c r="X29" s="133"/>
      <c r="Y29" s="133"/>
    </row>
    <row r="30" spans="1:25" ht="14.45" customHeight="1" x14ac:dyDescent="0.25">
      <c r="A30" s="15"/>
      <c r="B30" s="16">
        <v>1.1000000000000001</v>
      </c>
      <c r="C30" s="122" t="s">
        <v>11</v>
      </c>
      <c r="D30" s="122"/>
      <c r="E30" s="10">
        <v>-167593.52426568564</v>
      </c>
      <c r="F30" s="10">
        <v>-160631.55203590044</v>
      </c>
      <c r="G30" s="10">
        <v>-180003.25653254014</v>
      </c>
      <c r="H30" s="10">
        <v>-214638.45364216008</v>
      </c>
      <c r="I30" s="10">
        <v>-246365.90027408005</v>
      </c>
      <c r="J30" s="10">
        <v>-250982.22174454021</v>
      </c>
      <c r="K30" s="10"/>
      <c r="N30" s="10"/>
      <c r="O30" s="10">
        <v>-262218.19447532977</v>
      </c>
      <c r="P30" s="10">
        <v>-275805.06208830018</v>
      </c>
      <c r="Q30" s="10">
        <v>-280567.02724356012</v>
      </c>
      <c r="R30" s="10">
        <v>-262016.03206149995</v>
      </c>
      <c r="S30" s="10">
        <v>-261152.26649550995</v>
      </c>
      <c r="T30" s="10">
        <v>-288346.70013286965</v>
      </c>
      <c r="U30" s="10"/>
      <c r="V30" s="17"/>
      <c r="W30" s="18">
        <v>1.1000000000000001</v>
      </c>
      <c r="X30" s="123" t="s">
        <v>12</v>
      </c>
      <c r="Y30" s="123"/>
    </row>
    <row r="31" spans="1:25" ht="14.45" customHeight="1" x14ac:dyDescent="0.25">
      <c r="A31" s="15"/>
      <c r="B31" s="19">
        <v>1.2</v>
      </c>
      <c r="C31" s="124" t="s">
        <v>13</v>
      </c>
      <c r="D31" s="124"/>
      <c r="E31" s="10">
        <v>177413.52538570995</v>
      </c>
      <c r="F31" s="10">
        <v>178695.43110198993</v>
      </c>
      <c r="G31" s="10">
        <v>157656.89944908014</v>
      </c>
      <c r="H31" s="10">
        <v>145634.5488364198</v>
      </c>
      <c r="I31" s="10">
        <v>150862.80075621998</v>
      </c>
      <c r="J31" s="10">
        <v>123830.12489876</v>
      </c>
      <c r="K31" s="10"/>
      <c r="N31" s="10"/>
      <c r="O31" s="10">
        <v>128557.30963418004</v>
      </c>
      <c r="P31" s="10">
        <v>125064.69421431996</v>
      </c>
      <c r="Q31" s="10">
        <v>110509.54089656012</v>
      </c>
      <c r="R31" s="10">
        <v>101241.80122413018</v>
      </c>
      <c r="S31" s="10">
        <v>100829.97126577003</v>
      </c>
      <c r="T31" s="10">
        <v>98933.357211870141</v>
      </c>
      <c r="U31" s="10"/>
      <c r="V31" s="17"/>
      <c r="W31" s="21">
        <v>1.2</v>
      </c>
      <c r="X31" s="125" t="s">
        <v>14</v>
      </c>
      <c r="Y31" s="125"/>
    </row>
    <row r="32" spans="1:25" ht="14.45" customHeight="1" x14ac:dyDescent="0.25">
      <c r="A32" s="12" t="s">
        <v>15</v>
      </c>
      <c r="B32" s="132" t="s">
        <v>16</v>
      </c>
      <c r="C32" s="132"/>
      <c r="D32" s="132"/>
      <c r="E32" s="13">
        <v>-287015.26382135996</v>
      </c>
      <c r="F32" s="13">
        <v>-319594.37927658</v>
      </c>
      <c r="G32" s="13">
        <v>-304667.89811325999</v>
      </c>
      <c r="H32" s="13">
        <v>-327895.7162085399</v>
      </c>
      <c r="I32" s="13">
        <v>-325849.76043758984</v>
      </c>
      <c r="J32" s="13">
        <v>-255453.03558379979</v>
      </c>
      <c r="K32" s="13"/>
      <c r="N32" s="13"/>
      <c r="O32" s="13">
        <v>-258079.24014100994</v>
      </c>
      <c r="P32" s="13">
        <v>-236193.69213861029</v>
      </c>
      <c r="Q32" s="13">
        <v>-244945.32292789</v>
      </c>
      <c r="R32" s="13">
        <v>-232297.78532084991</v>
      </c>
      <c r="S32" s="13">
        <v>-191698.17065693968</v>
      </c>
      <c r="T32" s="13">
        <v>-177809.12712516001</v>
      </c>
      <c r="U32" s="13"/>
      <c r="V32" s="14" t="s">
        <v>15</v>
      </c>
      <c r="W32" s="133" t="s">
        <v>17</v>
      </c>
      <c r="X32" s="133"/>
      <c r="Y32" s="133"/>
    </row>
    <row r="33" spans="1:25" ht="14.45" customHeight="1" x14ac:dyDescent="0.25">
      <c r="A33" s="15"/>
      <c r="B33" s="16">
        <v>2.1</v>
      </c>
      <c r="C33" s="122" t="s">
        <v>11</v>
      </c>
      <c r="D33" s="122"/>
      <c r="E33" s="10">
        <v>-48955.460138100018</v>
      </c>
      <c r="F33" s="10">
        <v>-65336.840209659953</v>
      </c>
      <c r="G33" s="10">
        <v>-55673.332166289911</v>
      </c>
      <c r="H33" s="10">
        <v>-68825.165719449884</v>
      </c>
      <c r="I33" s="10">
        <v>-54040.04171805986</v>
      </c>
      <c r="J33" s="10">
        <v>-10000.250295889797</v>
      </c>
      <c r="K33" s="10"/>
      <c r="N33" s="10"/>
      <c r="O33" s="10">
        <v>-9971.1369381099357</v>
      </c>
      <c r="P33" s="10">
        <v>16322.289153609658</v>
      </c>
      <c r="Q33" s="10">
        <v>24948.697315379977</v>
      </c>
      <c r="R33" s="10">
        <v>37367.62133600004</v>
      </c>
      <c r="S33" s="10">
        <v>67843.206384660327</v>
      </c>
      <c r="T33" s="10">
        <v>90931.181645410077</v>
      </c>
      <c r="U33" s="10"/>
      <c r="V33" s="17"/>
      <c r="W33" s="18">
        <v>2.1</v>
      </c>
      <c r="X33" s="123" t="s">
        <v>12</v>
      </c>
      <c r="Y33" s="123"/>
    </row>
    <row r="34" spans="1:25" ht="14.45" customHeight="1" x14ac:dyDescent="0.25">
      <c r="A34" s="15"/>
      <c r="B34" s="19">
        <v>2.2000000000000002</v>
      </c>
      <c r="C34" s="124" t="s">
        <v>18</v>
      </c>
      <c r="D34" s="124"/>
      <c r="E34" s="10">
        <v>-238059.80368325996</v>
      </c>
      <c r="F34" s="10">
        <v>-254257.53906692003</v>
      </c>
      <c r="G34" s="10">
        <v>-248994.56594697008</v>
      </c>
      <c r="H34" s="10">
        <v>-259070.55048909</v>
      </c>
      <c r="I34" s="10">
        <v>-271809.71871952998</v>
      </c>
      <c r="J34" s="10">
        <v>-245452.78528791</v>
      </c>
      <c r="K34" s="10"/>
      <c r="N34" s="10"/>
      <c r="O34" s="10">
        <v>-248108.10320290001</v>
      </c>
      <c r="P34" s="10">
        <v>-252515.98129221995</v>
      </c>
      <c r="Q34" s="10">
        <v>-269894.02024326997</v>
      </c>
      <c r="R34" s="10">
        <v>-269665.40665684995</v>
      </c>
      <c r="S34" s="10">
        <v>-259541.3770416</v>
      </c>
      <c r="T34" s="10">
        <v>-268740.30877057009</v>
      </c>
      <c r="U34" s="10"/>
      <c r="V34" s="17"/>
      <c r="W34" s="21">
        <v>2.2000000000000002</v>
      </c>
      <c r="X34" s="125" t="s">
        <v>19</v>
      </c>
      <c r="Y34" s="125"/>
    </row>
    <row r="35" spans="1:25" ht="14.45" customHeight="1" x14ac:dyDescent="0.25">
      <c r="A35" s="12" t="s">
        <v>20</v>
      </c>
      <c r="B35" s="132" t="s">
        <v>21</v>
      </c>
      <c r="C35" s="132"/>
      <c r="D35" s="132"/>
      <c r="E35" s="13">
        <v>2924.1786381400002</v>
      </c>
      <c r="F35" s="13">
        <v>3323.8593414099992</v>
      </c>
      <c r="G35" s="13">
        <v>2774.4209329200012</v>
      </c>
      <c r="H35" s="13">
        <v>3492.1539544500006</v>
      </c>
      <c r="I35" s="13">
        <v>3038.9203897399966</v>
      </c>
      <c r="J35" s="13">
        <v>1300.7645845799943</v>
      </c>
      <c r="K35" s="13"/>
      <c r="N35" s="13"/>
      <c r="O35" s="13">
        <v>924.60012433999873</v>
      </c>
      <c r="P35" s="13">
        <v>1395.4651637400038</v>
      </c>
      <c r="Q35" s="13">
        <v>1751.1513814599957</v>
      </c>
      <c r="R35" s="13">
        <v>2295.2880823199957</v>
      </c>
      <c r="S35" s="13">
        <v>229.93274101001589</v>
      </c>
      <c r="T35" s="13">
        <v>580.77038941998762</v>
      </c>
      <c r="U35" s="13"/>
      <c r="V35" s="14" t="s">
        <v>20</v>
      </c>
      <c r="W35" s="133" t="s">
        <v>22</v>
      </c>
      <c r="X35" s="133"/>
      <c r="Y35" s="133"/>
    </row>
    <row r="36" spans="1:25" ht="14.45" customHeight="1" x14ac:dyDescent="0.25">
      <c r="A36" s="12" t="s">
        <v>23</v>
      </c>
      <c r="B36" s="132" t="s">
        <v>24</v>
      </c>
      <c r="C36" s="132"/>
      <c r="D36" s="132"/>
      <c r="E36" s="13">
        <v>-81559.899426079952</v>
      </c>
      <c r="F36" s="13">
        <v>-91231.027273970045</v>
      </c>
      <c r="G36" s="13">
        <v>-51934.063515989983</v>
      </c>
      <c r="H36" s="13">
        <v>-51566.273601229994</v>
      </c>
      <c r="I36" s="13">
        <v>-52501.768760999781</v>
      </c>
      <c r="J36" s="13">
        <v>-106920.11549783009</v>
      </c>
      <c r="K36" s="13"/>
      <c r="N36" s="13"/>
      <c r="O36" s="13">
        <v>-106195.44310386007</v>
      </c>
      <c r="P36" s="13">
        <v>-106582.02275369997</v>
      </c>
      <c r="Q36" s="13">
        <v>-69578.93090861995</v>
      </c>
      <c r="R36" s="13">
        <v>-72266.021224930009</v>
      </c>
      <c r="S36" s="13">
        <v>-99704.36829937977</v>
      </c>
      <c r="T36" s="13">
        <v>-96234.369902220147</v>
      </c>
      <c r="U36" s="13"/>
      <c r="V36" s="14" t="s">
        <v>23</v>
      </c>
      <c r="W36" s="133" t="s">
        <v>25</v>
      </c>
      <c r="X36" s="133"/>
      <c r="Y36" s="133"/>
    </row>
    <row r="37" spans="1:25" ht="14.45" customHeight="1" x14ac:dyDescent="0.25">
      <c r="A37" s="12" t="s">
        <v>26</v>
      </c>
      <c r="B37" s="132" t="s">
        <v>27</v>
      </c>
      <c r="C37" s="132"/>
      <c r="D37" s="132"/>
      <c r="E37" s="13">
        <v>422099.59712654998</v>
      </c>
      <c r="F37" s="13">
        <v>424764.08704733994</v>
      </c>
      <c r="G37" s="13">
        <v>427660.30699333997</v>
      </c>
      <c r="H37" s="13">
        <v>414591.40127830999</v>
      </c>
      <c r="I37" s="13">
        <v>416331.00676609995</v>
      </c>
      <c r="J37" s="13">
        <v>423323.43155742006</v>
      </c>
      <c r="K37" s="13"/>
      <c r="N37" s="13"/>
      <c r="O37" s="13">
        <v>426930.29280376999</v>
      </c>
      <c r="P37" s="13">
        <v>419511.49894158001</v>
      </c>
      <c r="Q37" s="13">
        <v>420154.99269510002</v>
      </c>
      <c r="R37" s="13">
        <v>425366.30108989996</v>
      </c>
      <c r="S37" s="13">
        <v>431212.50621282001</v>
      </c>
      <c r="T37" s="13">
        <v>424032.32810337003</v>
      </c>
      <c r="U37" s="13"/>
      <c r="V37" s="14" t="s">
        <v>26</v>
      </c>
      <c r="W37" s="133" t="s">
        <v>28</v>
      </c>
      <c r="X37" s="133"/>
      <c r="Y37" s="133"/>
    </row>
    <row r="38" spans="1:25" ht="14.45" customHeight="1" x14ac:dyDescent="0.25">
      <c r="A38" s="12"/>
      <c r="B38" s="23"/>
      <c r="C38" s="24"/>
      <c r="D38" s="24"/>
      <c r="E38" s="26"/>
      <c r="F38" s="26"/>
      <c r="G38" s="26"/>
      <c r="H38" s="26"/>
      <c r="I38" s="26"/>
      <c r="J38" s="26"/>
      <c r="O38" s="26"/>
      <c r="P38" s="26"/>
      <c r="Q38" s="26"/>
      <c r="R38" s="26"/>
      <c r="S38" s="26"/>
      <c r="T38" s="26"/>
      <c r="U38" s="26"/>
      <c r="V38" s="14"/>
      <c r="W38" s="27"/>
      <c r="X38" s="28"/>
      <c r="Y38" s="28"/>
    </row>
    <row r="39" spans="1:25" ht="14.45" customHeight="1" x14ac:dyDescent="0.25">
      <c r="A39" s="134" t="s">
        <v>42</v>
      </c>
      <c r="B39" s="134"/>
      <c r="C39" s="134"/>
      <c r="D39" s="134"/>
      <c r="E39" s="134"/>
      <c r="F39" s="134"/>
      <c r="G39" s="109"/>
      <c r="H39" s="109"/>
      <c r="I39" s="109"/>
      <c r="J39" s="109"/>
      <c r="K39" s="109"/>
      <c r="L39" s="7"/>
      <c r="M39" s="7"/>
      <c r="N39" s="109"/>
      <c r="O39" s="109"/>
      <c r="P39" s="109"/>
      <c r="Q39" s="109"/>
      <c r="R39" s="109"/>
      <c r="S39" s="135" t="s">
        <v>43</v>
      </c>
      <c r="T39" s="135"/>
      <c r="U39" s="135"/>
      <c r="V39" s="135"/>
      <c r="W39" s="135"/>
      <c r="X39" s="135"/>
      <c r="Y39" s="135"/>
    </row>
    <row r="40" spans="1:25" ht="14.45" customHeight="1" x14ac:dyDescent="0.25">
      <c r="A40" s="130" t="s">
        <v>32</v>
      </c>
      <c r="B40" s="130"/>
      <c r="C40" s="130"/>
      <c r="D40" s="130"/>
      <c r="E40" s="31">
        <v>567204.62415328994</v>
      </c>
      <c r="F40" s="31">
        <v>574787.06761047</v>
      </c>
      <c r="G40" s="31">
        <v>566859.31019009999</v>
      </c>
      <c r="H40" s="31">
        <v>526493.36908863974</v>
      </c>
      <c r="I40" s="31">
        <v>518022.1909054101</v>
      </c>
      <c r="J40" s="31">
        <v>490640.76572437992</v>
      </c>
      <c r="K40" s="31"/>
      <c r="N40" s="31"/>
      <c r="O40" s="31">
        <v>503163.25845312042</v>
      </c>
      <c r="P40" s="31">
        <v>488972.49857019994</v>
      </c>
      <c r="Q40" s="31">
        <v>492072.21932468005</v>
      </c>
      <c r="R40" s="31">
        <v>508536.71502013021</v>
      </c>
      <c r="S40" s="31">
        <v>512311.62212855997</v>
      </c>
      <c r="T40" s="31">
        <v>498367.22675665026</v>
      </c>
      <c r="U40" s="31"/>
      <c r="V40" s="131" t="s">
        <v>33</v>
      </c>
      <c r="W40" s="131"/>
      <c r="X40" s="131"/>
      <c r="Y40" s="131"/>
    </row>
    <row r="41" spans="1:25" ht="14.45" customHeight="1" x14ac:dyDescent="0.25">
      <c r="A41" s="32"/>
      <c r="B41" s="21"/>
      <c r="C41" s="122" t="s">
        <v>11</v>
      </c>
      <c r="D41" s="122"/>
      <c r="E41" s="33">
        <v>323795.39380836999</v>
      </c>
      <c r="F41" s="33">
        <v>336300.99606112996</v>
      </c>
      <c r="G41" s="33">
        <v>347613.06032551994</v>
      </c>
      <c r="H41" s="33">
        <v>318649.90423371986</v>
      </c>
      <c r="I41" s="33">
        <v>306831.62873988005</v>
      </c>
      <c r="J41" s="33">
        <v>304122.89558772993</v>
      </c>
      <c r="K41" s="33"/>
      <c r="N41" s="33"/>
      <c r="O41" s="33">
        <v>312650.0780500304</v>
      </c>
      <c r="P41" s="33">
        <v>309000.14079929999</v>
      </c>
      <c r="Q41" s="33">
        <v>316420.12868828996</v>
      </c>
      <c r="R41" s="33">
        <v>332877.09312650008</v>
      </c>
      <c r="S41" s="33">
        <v>333560.49940631998</v>
      </c>
      <c r="T41" s="33">
        <v>323189.57664183015</v>
      </c>
      <c r="U41" s="33"/>
      <c r="V41" s="32"/>
      <c r="W41" s="21"/>
      <c r="X41" s="123" t="s">
        <v>12</v>
      </c>
      <c r="Y41" s="123"/>
    </row>
    <row r="42" spans="1:25" ht="14.45" customHeight="1" x14ac:dyDescent="0.25">
      <c r="A42" s="32"/>
      <c r="B42" s="21"/>
      <c r="C42" s="124" t="s">
        <v>13</v>
      </c>
      <c r="D42" s="124"/>
      <c r="E42" s="33">
        <v>243409.23034491998</v>
      </c>
      <c r="F42" s="33">
        <v>238486.07154934001</v>
      </c>
      <c r="G42" s="33">
        <v>219246.24986458011</v>
      </c>
      <c r="H42" s="33">
        <v>207843.46485491985</v>
      </c>
      <c r="I42" s="33">
        <v>211190.56216553002</v>
      </c>
      <c r="J42" s="33">
        <v>186517.87013664996</v>
      </c>
      <c r="K42" s="33"/>
      <c r="N42" s="33"/>
      <c r="O42" s="33">
        <v>190513.18040309002</v>
      </c>
      <c r="P42" s="33">
        <v>179972.35777089992</v>
      </c>
      <c r="Q42" s="33">
        <v>175652.09063639012</v>
      </c>
      <c r="R42" s="33">
        <v>175659.62189363013</v>
      </c>
      <c r="S42" s="33">
        <v>178751.12272224002</v>
      </c>
      <c r="T42" s="33">
        <v>175177.65011482008</v>
      </c>
      <c r="U42" s="33"/>
      <c r="V42" s="32"/>
      <c r="W42" s="21"/>
      <c r="X42" s="125" t="s">
        <v>14</v>
      </c>
      <c r="Y42" s="125"/>
    </row>
    <row r="43" spans="1:25" ht="14.45" customHeight="1" x14ac:dyDescent="0.25">
      <c r="A43" s="130" t="s">
        <v>34</v>
      </c>
      <c r="B43" s="130"/>
      <c r="C43" s="130"/>
      <c r="D43" s="130"/>
      <c r="E43" s="31">
        <v>557384.62303326558</v>
      </c>
      <c r="F43" s="31">
        <v>556723.18854438048</v>
      </c>
      <c r="G43" s="31">
        <v>589205.66727356007</v>
      </c>
      <c r="H43" s="31">
        <v>595497.27389437985</v>
      </c>
      <c r="I43" s="31">
        <v>613525.2904232702</v>
      </c>
      <c r="J43" s="31">
        <v>617792.86257015995</v>
      </c>
      <c r="K43" s="31"/>
      <c r="N43" s="31"/>
      <c r="O43" s="31">
        <v>636824.14329427027</v>
      </c>
      <c r="P43" s="31">
        <v>639712.86644418014</v>
      </c>
      <c r="Q43" s="31">
        <v>662129.70567167993</v>
      </c>
      <c r="R43" s="31">
        <v>669310.94585749996</v>
      </c>
      <c r="S43" s="31">
        <v>672633.91735829983</v>
      </c>
      <c r="T43" s="31">
        <v>687780.56967764976</v>
      </c>
      <c r="U43" s="31"/>
      <c r="V43" s="131" t="s">
        <v>35</v>
      </c>
      <c r="W43" s="131"/>
      <c r="X43" s="131"/>
      <c r="Y43" s="131"/>
    </row>
    <row r="44" spans="1:25" ht="14.45" customHeight="1" x14ac:dyDescent="0.25">
      <c r="A44" s="34"/>
      <c r="B44" s="19"/>
      <c r="C44" s="122" t="s">
        <v>11</v>
      </c>
      <c r="D44" s="122"/>
      <c r="E44" s="33">
        <v>491388.91807405557</v>
      </c>
      <c r="F44" s="33">
        <v>496932.54809703049</v>
      </c>
      <c r="G44" s="33">
        <v>527616.31685806008</v>
      </c>
      <c r="H44" s="33">
        <v>533288.35787587985</v>
      </c>
      <c r="I44" s="33">
        <v>553197.52901396016</v>
      </c>
      <c r="J44" s="33">
        <v>555105.11733227002</v>
      </c>
      <c r="K44" s="33"/>
      <c r="N44" s="33"/>
      <c r="O44" s="33">
        <v>574868.27252536023</v>
      </c>
      <c r="P44" s="33">
        <v>584805.20288760017</v>
      </c>
      <c r="Q44" s="33">
        <v>596987.15593184996</v>
      </c>
      <c r="R44" s="33">
        <v>594893.12518800003</v>
      </c>
      <c r="S44" s="33">
        <v>594712.76590182981</v>
      </c>
      <c r="T44" s="33">
        <v>611536.2767746998</v>
      </c>
      <c r="U44" s="33"/>
      <c r="V44" s="32"/>
      <c r="W44" s="21"/>
      <c r="X44" s="123" t="s">
        <v>12</v>
      </c>
      <c r="Y44" s="123"/>
    </row>
    <row r="45" spans="1:25" ht="14.45" customHeight="1" x14ac:dyDescent="0.25">
      <c r="A45" s="34"/>
      <c r="B45" s="19"/>
      <c r="C45" s="124" t="s">
        <v>13</v>
      </c>
      <c r="D45" s="124"/>
      <c r="E45" s="33">
        <v>65995.704959210008</v>
      </c>
      <c r="F45" s="33">
        <v>59790.640447350015</v>
      </c>
      <c r="G45" s="33">
        <v>61589.350415500041</v>
      </c>
      <c r="H45" s="33">
        <v>62208.916018500036</v>
      </c>
      <c r="I45" s="33">
        <v>60327.761409310013</v>
      </c>
      <c r="J45" s="33">
        <v>62687.745237889962</v>
      </c>
      <c r="K45" s="33"/>
      <c r="N45" s="33"/>
      <c r="O45" s="33">
        <v>61955.870768909997</v>
      </c>
      <c r="P45" s="33">
        <v>54907.663556579966</v>
      </c>
      <c r="Q45" s="33">
        <v>65142.549739829978</v>
      </c>
      <c r="R45" s="33">
        <v>74417.820669499968</v>
      </c>
      <c r="S45" s="33">
        <v>77921.15145646999</v>
      </c>
      <c r="T45" s="33">
        <v>76244.292902949921</v>
      </c>
      <c r="U45" s="33"/>
      <c r="V45" s="32"/>
      <c r="W45" s="21"/>
      <c r="X45" s="125" t="s">
        <v>14</v>
      </c>
      <c r="Y45" s="125"/>
    </row>
    <row r="46" spans="1:25" ht="14.45" customHeight="1" x14ac:dyDescent="0.25">
      <c r="A46" s="128" t="s">
        <v>36</v>
      </c>
      <c r="B46" s="128"/>
      <c r="C46" s="128"/>
      <c r="D46" s="128"/>
      <c r="E46" s="31">
        <v>9820.0011200243898</v>
      </c>
      <c r="F46" s="31">
        <v>18063.879066089459</v>
      </c>
      <c r="G46" s="31">
        <v>-22346.357083460083</v>
      </c>
      <c r="H46" s="31">
        <v>-69003.904805740167</v>
      </c>
      <c r="I46" s="31">
        <v>-95503.099517860101</v>
      </c>
      <c r="J46" s="31">
        <v>-127152.09684578009</v>
      </c>
      <c r="K46" s="31"/>
      <c r="N46" s="31"/>
      <c r="O46" s="31">
        <v>-133660.88484114979</v>
      </c>
      <c r="P46" s="31">
        <v>-150740.36787398023</v>
      </c>
      <c r="Q46" s="31">
        <v>-170057.48634699988</v>
      </c>
      <c r="R46" s="31">
        <v>-160774.2308373698</v>
      </c>
      <c r="S46" s="31">
        <v>-160322.2952297398</v>
      </c>
      <c r="T46" s="31">
        <v>-189413.34292099951</v>
      </c>
      <c r="U46" s="31"/>
      <c r="V46" s="129" t="s">
        <v>37</v>
      </c>
      <c r="W46" s="129"/>
      <c r="X46" s="129"/>
      <c r="Y46" s="129"/>
    </row>
    <row r="47" spans="1:25" ht="14.45" customHeight="1" x14ac:dyDescent="0.25">
      <c r="A47" s="34"/>
      <c r="B47" s="19"/>
      <c r="C47" s="122" t="s">
        <v>11</v>
      </c>
      <c r="D47" s="122"/>
      <c r="E47" s="33">
        <v>-167593.52426568558</v>
      </c>
      <c r="F47" s="33">
        <v>-160631.55203590053</v>
      </c>
      <c r="G47" s="33">
        <v>-180003.25653254014</v>
      </c>
      <c r="H47" s="33">
        <v>-214638.45364215999</v>
      </c>
      <c r="I47" s="33">
        <v>-246365.90027408011</v>
      </c>
      <c r="J47" s="33">
        <v>-250982.22174454009</v>
      </c>
      <c r="K47" s="33"/>
      <c r="N47" s="33"/>
      <c r="O47" s="33">
        <v>-262218.19447532983</v>
      </c>
      <c r="P47" s="33">
        <v>-275805.06208830018</v>
      </c>
      <c r="Q47" s="33">
        <v>-280567.02724356001</v>
      </c>
      <c r="R47" s="33">
        <v>-262016.03206149995</v>
      </c>
      <c r="S47" s="33">
        <v>-261152.26649550983</v>
      </c>
      <c r="T47" s="33">
        <v>-288346.70013286965</v>
      </c>
      <c r="U47" s="33"/>
      <c r="V47" s="32"/>
      <c r="W47" s="21"/>
      <c r="X47" s="123" t="s">
        <v>12</v>
      </c>
      <c r="Y47" s="123"/>
    </row>
    <row r="48" spans="1:25" ht="14.45" customHeight="1" x14ac:dyDescent="0.25">
      <c r="A48" s="15"/>
      <c r="B48" s="19"/>
      <c r="C48" s="124" t="s">
        <v>13</v>
      </c>
      <c r="D48" s="124"/>
      <c r="E48" s="35">
        <v>177413.52538570997</v>
      </c>
      <c r="F48" s="35">
        <v>178695.43110198999</v>
      </c>
      <c r="G48" s="35">
        <v>157656.89944908005</v>
      </c>
      <c r="H48" s="35">
        <v>145634.54883641982</v>
      </c>
      <c r="I48" s="35">
        <v>150862.80075622001</v>
      </c>
      <c r="J48" s="35">
        <v>123830.12489876</v>
      </c>
      <c r="K48" s="35"/>
      <c r="N48" s="35"/>
      <c r="O48" s="35">
        <v>128557.30963418003</v>
      </c>
      <c r="P48" s="35">
        <v>125064.69421431996</v>
      </c>
      <c r="Q48" s="35">
        <v>110509.54089656014</v>
      </c>
      <c r="R48" s="35">
        <v>101241.80122413016</v>
      </c>
      <c r="S48" s="35">
        <v>100829.97126577003</v>
      </c>
      <c r="T48" s="35">
        <v>98933.357211870156</v>
      </c>
      <c r="U48" s="35"/>
      <c r="V48" s="17"/>
      <c r="W48" s="21"/>
      <c r="X48" s="125" t="s">
        <v>14</v>
      </c>
      <c r="Y48" s="125"/>
    </row>
    <row r="49" spans="1:25" ht="14.45" customHeight="1" x14ac:dyDescent="0.25">
      <c r="A49" s="39"/>
      <c r="B49" s="39"/>
      <c r="C49" s="39"/>
      <c r="D49" s="39"/>
      <c r="E49" s="39"/>
      <c r="F49" s="29"/>
      <c r="G49" s="29"/>
      <c r="H49" s="29"/>
      <c r="I49" s="29"/>
      <c r="J49" s="29"/>
      <c r="K49" s="39"/>
      <c r="L49" s="39"/>
      <c r="M49" s="39"/>
      <c r="N49" s="39"/>
      <c r="O49" s="29"/>
      <c r="P49" s="29"/>
      <c r="Q49" s="29"/>
      <c r="R49" s="29"/>
      <c r="S49" s="29"/>
      <c r="T49" s="29"/>
      <c r="U49" s="29"/>
      <c r="V49" s="43"/>
      <c r="W49" s="43"/>
      <c r="X49" s="43"/>
      <c r="Y49" s="43"/>
    </row>
    <row r="50" spans="1:25" ht="5.25" customHeight="1" x14ac:dyDescent="0.25">
      <c r="A50" s="126"/>
      <c r="B50" s="126"/>
      <c r="C50" s="126"/>
      <c r="D50" s="126"/>
      <c r="E50" s="110"/>
      <c r="F50" s="110"/>
      <c r="G50" s="110"/>
      <c r="H50" s="110"/>
      <c r="I50" s="110"/>
      <c r="J50" s="110"/>
      <c r="K50" s="110"/>
      <c r="L50" s="4"/>
      <c r="M50" s="4"/>
      <c r="N50" s="110"/>
      <c r="O50" s="110"/>
      <c r="P50" s="110"/>
      <c r="Q50" s="110"/>
      <c r="R50" s="110"/>
      <c r="S50" s="110"/>
      <c r="T50" s="110"/>
      <c r="U50" s="110"/>
      <c r="V50" s="127"/>
      <c r="W50" s="127"/>
      <c r="X50" s="127"/>
      <c r="Y50" s="127"/>
    </row>
    <row r="51" spans="1:25" ht="14.45" customHeight="1" x14ac:dyDescent="0.25">
      <c r="L51" s="39"/>
      <c r="M51" s="39"/>
      <c r="S51" s="26"/>
      <c r="T51" s="26"/>
      <c r="U51" s="26"/>
      <c r="V51" s="40"/>
      <c r="W51" s="40"/>
      <c r="X51" s="40"/>
      <c r="Y51" s="40"/>
    </row>
    <row r="52" spans="1:25" ht="14.45" customHeight="1" x14ac:dyDescent="0.25">
      <c r="F52" s="41"/>
      <c r="G52" s="41"/>
      <c r="H52" s="41"/>
      <c r="I52" s="41"/>
      <c r="J52" s="41"/>
      <c r="K52" s="41"/>
      <c r="L52" s="39"/>
      <c r="M52" s="39"/>
      <c r="N52" s="41"/>
      <c r="O52" s="41"/>
      <c r="P52" s="41"/>
      <c r="Q52" s="41"/>
      <c r="R52" s="41"/>
      <c r="S52" s="41"/>
      <c r="T52" s="41"/>
      <c r="U52" s="26"/>
      <c r="V52" s="40"/>
      <c r="W52" s="40"/>
      <c r="X52" s="40"/>
      <c r="Y52" s="40"/>
    </row>
    <row r="53" spans="1:25" ht="14.45" customHeight="1" x14ac:dyDescent="0.25">
      <c r="L53" s="39"/>
      <c r="M53" s="39"/>
      <c r="O53" s="26"/>
      <c r="P53" s="26"/>
      <c r="Q53" s="26"/>
      <c r="R53" s="26"/>
      <c r="S53" s="26"/>
      <c r="T53" s="26"/>
      <c r="U53" s="26"/>
      <c r="V53" s="40"/>
      <c r="W53" s="40"/>
      <c r="X53" s="40"/>
      <c r="Y53" s="40"/>
    </row>
    <row r="54" spans="1:25" ht="14.45" customHeight="1" x14ac:dyDescent="0.25">
      <c r="O54" s="26"/>
      <c r="P54" s="26"/>
      <c r="Q54" s="26"/>
      <c r="R54" s="26"/>
      <c r="S54" s="26"/>
      <c r="T54" s="26"/>
      <c r="U54" s="26"/>
      <c r="V54" s="40"/>
      <c r="W54" s="40"/>
      <c r="X54" s="40"/>
      <c r="Y54" s="40"/>
    </row>
    <row r="55" spans="1:25" ht="14.45" customHeight="1" x14ac:dyDescent="0.25"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26"/>
      <c r="V55" s="40"/>
      <c r="W55" s="40"/>
      <c r="X55" s="40"/>
      <c r="Y55" s="40"/>
    </row>
    <row r="56" spans="1:25" ht="14.45" customHeight="1" x14ac:dyDescent="0.25">
      <c r="O56" s="26"/>
      <c r="P56" s="26"/>
      <c r="Q56" s="26"/>
      <c r="R56" s="26"/>
      <c r="S56" s="26"/>
      <c r="T56" s="26"/>
      <c r="U56" s="26"/>
      <c r="V56" s="40"/>
      <c r="W56" s="40"/>
      <c r="X56" s="40"/>
      <c r="Y56" s="40"/>
    </row>
    <row r="57" spans="1:25" ht="14.45" customHeight="1" x14ac:dyDescent="0.25">
      <c r="O57" s="26"/>
      <c r="P57" s="26"/>
      <c r="Q57" s="26"/>
      <c r="R57" s="26"/>
      <c r="S57" s="26"/>
      <c r="T57" s="26"/>
      <c r="U57" s="26"/>
      <c r="V57" s="40"/>
      <c r="W57" s="40"/>
      <c r="X57" s="40"/>
      <c r="Y57" s="40"/>
    </row>
    <row r="58" spans="1:25" ht="14.45" customHeight="1" x14ac:dyDescent="0.25">
      <c r="O58" s="26"/>
      <c r="P58" s="26"/>
      <c r="Q58" s="26"/>
      <c r="R58" s="26"/>
      <c r="S58" s="26"/>
      <c r="T58" s="26"/>
      <c r="U58" s="26"/>
      <c r="V58" s="40"/>
      <c r="W58" s="40"/>
      <c r="X58" s="40"/>
      <c r="Y58" s="40"/>
    </row>
    <row r="59" spans="1:25" ht="14.45" customHeight="1" x14ac:dyDescent="0.25">
      <c r="O59" s="26"/>
      <c r="P59" s="26"/>
      <c r="Q59" s="26"/>
      <c r="R59" s="26"/>
      <c r="S59" s="26"/>
      <c r="T59" s="26"/>
      <c r="U59" s="26"/>
      <c r="V59" s="40"/>
      <c r="W59" s="40"/>
      <c r="X59" s="40"/>
      <c r="Y59" s="40"/>
    </row>
    <row r="60" spans="1:25" ht="14.45" customHeight="1" x14ac:dyDescent="0.25">
      <c r="O60" s="26"/>
      <c r="P60" s="26"/>
      <c r="Q60" s="26"/>
      <c r="R60" s="26"/>
      <c r="S60" s="26"/>
      <c r="T60" s="26"/>
      <c r="U60" s="26"/>
      <c r="V60" s="40"/>
      <c r="W60" s="40"/>
      <c r="X60" s="40"/>
      <c r="Y60" s="40"/>
    </row>
    <row r="61" spans="1:25" ht="14.45" customHeight="1" x14ac:dyDescent="0.25">
      <c r="O61" s="26"/>
      <c r="P61" s="26"/>
      <c r="Q61" s="26"/>
      <c r="R61" s="26"/>
      <c r="S61" s="26"/>
      <c r="T61" s="26"/>
      <c r="U61" s="26"/>
      <c r="V61" s="40"/>
      <c r="W61" s="40"/>
      <c r="X61" s="40"/>
      <c r="Y61" s="40"/>
    </row>
    <row r="62" spans="1:25" ht="14.45" customHeight="1" x14ac:dyDescent="0.25">
      <c r="O62" s="26"/>
      <c r="P62" s="26"/>
      <c r="Q62" s="26"/>
      <c r="R62" s="26"/>
      <c r="S62" s="26"/>
      <c r="T62" s="26"/>
      <c r="U62" s="26"/>
      <c r="V62" s="40"/>
      <c r="W62" s="40"/>
      <c r="X62" s="40"/>
      <c r="Y62" s="40"/>
    </row>
    <row r="63" spans="1:25" ht="14.45" customHeight="1" x14ac:dyDescent="0.25">
      <c r="O63" s="26"/>
      <c r="P63" s="26"/>
      <c r="Q63" s="26"/>
      <c r="R63" s="26"/>
      <c r="S63" s="26"/>
      <c r="T63" s="26"/>
      <c r="U63" s="26"/>
      <c r="V63" s="40"/>
      <c r="W63" s="40"/>
      <c r="X63" s="40"/>
      <c r="Y63" s="40"/>
    </row>
    <row r="64" spans="1:25" ht="14.45" customHeight="1" x14ac:dyDescent="0.25">
      <c r="O64" s="26"/>
      <c r="P64" s="26"/>
      <c r="Q64" s="26"/>
      <c r="R64" s="26"/>
      <c r="S64" s="26"/>
      <c r="T64" s="26"/>
      <c r="U64" s="26"/>
      <c r="V64" s="40"/>
      <c r="W64" s="40"/>
      <c r="X64" s="40"/>
      <c r="Y64" s="40"/>
    </row>
    <row r="65" spans="15:25" ht="14.45" customHeight="1" x14ac:dyDescent="0.25">
      <c r="O65" s="26"/>
      <c r="P65" s="26"/>
      <c r="Q65" s="26"/>
      <c r="R65" s="26"/>
      <c r="S65" s="26"/>
      <c r="T65" s="26"/>
      <c r="U65" s="26"/>
      <c r="V65" s="40"/>
      <c r="W65" s="40"/>
      <c r="X65" s="40"/>
      <c r="Y65" s="40"/>
    </row>
    <row r="66" spans="15:25" ht="14.45" customHeight="1" x14ac:dyDescent="0.25">
      <c r="O66" s="26"/>
      <c r="P66" s="26"/>
      <c r="Q66" s="26"/>
      <c r="R66" s="26"/>
      <c r="S66" s="26"/>
      <c r="T66" s="26"/>
      <c r="U66" s="26"/>
      <c r="V66" s="40"/>
      <c r="W66" s="40"/>
      <c r="X66" s="40"/>
      <c r="Y66" s="40"/>
    </row>
    <row r="67" spans="15:25" ht="14.45" customHeight="1" x14ac:dyDescent="0.25">
      <c r="O67" s="26"/>
      <c r="P67" s="26"/>
      <c r="Q67" s="26"/>
      <c r="R67" s="26"/>
      <c r="S67" s="26"/>
      <c r="T67" s="26"/>
      <c r="U67" s="26"/>
      <c r="V67" s="40"/>
      <c r="W67" s="40"/>
      <c r="X67" s="40"/>
      <c r="Y67" s="40"/>
    </row>
    <row r="68" spans="15:25" ht="14.45" customHeight="1" x14ac:dyDescent="0.25">
      <c r="O68" s="26"/>
      <c r="P68" s="26"/>
      <c r="Q68" s="26"/>
      <c r="R68" s="26"/>
      <c r="S68" s="26"/>
      <c r="T68" s="26"/>
      <c r="U68" s="26"/>
      <c r="V68" s="40"/>
      <c r="W68" s="40"/>
      <c r="X68" s="40"/>
      <c r="Y68" s="40"/>
    </row>
    <row r="69" spans="15:25" ht="14.45" customHeight="1" x14ac:dyDescent="0.25">
      <c r="O69" s="26"/>
      <c r="P69" s="26"/>
      <c r="Q69" s="26"/>
      <c r="R69" s="26"/>
      <c r="S69" s="26"/>
      <c r="T69" s="26"/>
      <c r="U69" s="26"/>
      <c r="V69" s="40"/>
      <c r="W69" s="40"/>
      <c r="X69" s="40"/>
      <c r="Y69" s="40"/>
    </row>
    <row r="70" spans="15:25" ht="14.45" customHeight="1" x14ac:dyDescent="0.25">
      <c r="O70" s="26"/>
      <c r="P70" s="26"/>
      <c r="Q70" s="26"/>
      <c r="R70" s="26"/>
      <c r="S70" s="26"/>
      <c r="T70" s="26"/>
      <c r="U70" s="26"/>
      <c r="V70" s="40"/>
      <c r="W70" s="40"/>
      <c r="X70" s="40"/>
      <c r="Y70" s="40"/>
    </row>
    <row r="71" spans="15:25" ht="14.45" customHeight="1" x14ac:dyDescent="0.25">
      <c r="O71" s="26"/>
      <c r="P71" s="26"/>
      <c r="Q71" s="26"/>
      <c r="R71" s="26"/>
      <c r="S71" s="26"/>
      <c r="T71" s="26"/>
      <c r="U71" s="26"/>
      <c r="V71" s="40"/>
      <c r="W71" s="40"/>
      <c r="X71" s="40"/>
      <c r="Y71" s="40"/>
    </row>
    <row r="72" spans="15:25" ht="14.45" customHeight="1" x14ac:dyDescent="0.25">
      <c r="O72" s="26"/>
      <c r="P72" s="26"/>
      <c r="Q72" s="26"/>
      <c r="R72" s="26"/>
      <c r="S72" s="26"/>
      <c r="T72" s="26"/>
      <c r="U72" s="26"/>
      <c r="V72" s="40"/>
      <c r="W72" s="40"/>
      <c r="X72" s="40"/>
      <c r="Y72" s="40"/>
    </row>
    <row r="73" spans="15:25" ht="14.45" customHeight="1" x14ac:dyDescent="0.25">
      <c r="O73" s="26"/>
      <c r="P73" s="26"/>
      <c r="Q73" s="26"/>
      <c r="R73" s="26"/>
      <c r="S73" s="26"/>
      <c r="T73" s="26"/>
      <c r="U73" s="26"/>
      <c r="V73" s="40"/>
      <c r="W73" s="40"/>
      <c r="X73" s="40"/>
      <c r="Y73" s="40"/>
    </row>
    <row r="74" spans="15:25" ht="14.45" customHeight="1" x14ac:dyDescent="0.25">
      <c r="O74" s="26"/>
      <c r="P74" s="26"/>
      <c r="Q74" s="26"/>
      <c r="R74" s="26"/>
      <c r="S74" s="26"/>
      <c r="T74" s="26"/>
      <c r="U74" s="26"/>
      <c r="V74" s="40"/>
      <c r="W74" s="40"/>
      <c r="X74" s="40"/>
      <c r="Y74" s="40"/>
    </row>
    <row r="75" spans="15:25" ht="14.45" customHeight="1" x14ac:dyDescent="0.25">
      <c r="O75" s="26"/>
      <c r="P75" s="26"/>
      <c r="Q75" s="26"/>
      <c r="R75" s="26"/>
      <c r="S75" s="26"/>
      <c r="T75" s="26"/>
      <c r="U75" s="26"/>
      <c r="V75" s="40"/>
      <c r="W75" s="40"/>
      <c r="X75" s="40"/>
      <c r="Y75" s="40"/>
    </row>
    <row r="76" spans="15:25" ht="14.45" customHeight="1" x14ac:dyDescent="0.25">
      <c r="O76" s="26"/>
      <c r="P76" s="26"/>
      <c r="Q76" s="26"/>
      <c r="R76" s="26"/>
      <c r="S76" s="26"/>
      <c r="T76" s="26"/>
      <c r="U76" s="26"/>
      <c r="V76" s="40"/>
      <c r="W76" s="40"/>
      <c r="X76" s="40"/>
      <c r="Y76" s="40"/>
    </row>
    <row r="77" spans="15:25" ht="14.45" customHeight="1" x14ac:dyDescent="0.25">
      <c r="O77" s="26"/>
      <c r="P77" s="26"/>
      <c r="Q77" s="26"/>
      <c r="R77" s="26"/>
      <c r="S77" s="26"/>
      <c r="T77" s="26"/>
      <c r="U77" s="26"/>
      <c r="V77" s="40"/>
      <c r="W77" s="40"/>
      <c r="X77" s="40"/>
      <c r="Y77" s="40"/>
    </row>
    <row r="78" spans="15:25" ht="14.45" customHeight="1" x14ac:dyDescent="0.25">
      <c r="O78" s="26"/>
      <c r="P78" s="26"/>
      <c r="Q78" s="26"/>
      <c r="R78" s="26"/>
      <c r="S78" s="26"/>
      <c r="T78" s="26"/>
      <c r="U78" s="26"/>
      <c r="V78" s="40"/>
      <c r="W78" s="40"/>
      <c r="X78" s="40"/>
      <c r="Y78" s="40"/>
    </row>
    <row r="79" spans="15:25" ht="14.45" customHeight="1" x14ac:dyDescent="0.25">
      <c r="O79" s="26"/>
      <c r="P79" s="26"/>
      <c r="Q79" s="26"/>
      <c r="R79" s="26"/>
      <c r="S79" s="26"/>
      <c r="T79" s="26"/>
      <c r="U79" s="26"/>
      <c r="V79" s="40"/>
      <c r="W79" s="40"/>
      <c r="X79" s="40"/>
      <c r="Y79" s="40"/>
    </row>
    <row r="80" spans="15:25" ht="14.45" customHeight="1" x14ac:dyDescent="0.25">
      <c r="O80" s="26"/>
      <c r="P80" s="26"/>
      <c r="Q80" s="26"/>
      <c r="R80" s="26"/>
      <c r="S80" s="26"/>
      <c r="T80" s="26"/>
      <c r="U80" s="26"/>
      <c r="V80" s="40"/>
      <c r="W80" s="40"/>
      <c r="X80" s="40"/>
      <c r="Y80" s="40"/>
    </row>
    <row r="81" spans="15:25" ht="14.45" customHeight="1" x14ac:dyDescent="0.25">
      <c r="O81" s="26"/>
      <c r="P81" s="26"/>
      <c r="Q81" s="26"/>
      <c r="R81" s="26"/>
      <c r="S81" s="26"/>
      <c r="T81" s="26"/>
      <c r="U81" s="26"/>
      <c r="V81" s="40"/>
      <c r="W81" s="40"/>
      <c r="X81" s="40"/>
      <c r="Y81" s="40"/>
    </row>
    <row r="82" spans="15:25" ht="14.45" customHeight="1" x14ac:dyDescent="0.25">
      <c r="O82" s="26"/>
      <c r="P82" s="26"/>
      <c r="Q82" s="26"/>
      <c r="R82" s="26"/>
      <c r="S82" s="26"/>
      <c r="T82" s="26"/>
      <c r="U82" s="26"/>
      <c r="V82" s="40"/>
      <c r="W82" s="40"/>
      <c r="X82" s="40"/>
      <c r="Y82" s="40"/>
    </row>
    <row r="83" spans="15:25" ht="14.45" customHeight="1" x14ac:dyDescent="0.25">
      <c r="O83" s="26"/>
      <c r="P83" s="26"/>
      <c r="Q83" s="26"/>
      <c r="R83" s="26"/>
      <c r="S83" s="26"/>
      <c r="T83" s="26"/>
      <c r="U83" s="26"/>
      <c r="V83" s="40"/>
      <c r="W83" s="40"/>
      <c r="X83" s="40"/>
      <c r="Y83" s="40"/>
    </row>
    <row r="84" spans="15:25" ht="14.45" customHeight="1" x14ac:dyDescent="0.25"/>
    <row r="85" spans="15:25" ht="14.45" customHeight="1" x14ac:dyDescent="0.25"/>
    <row r="86" spans="15:25" ht="14.45" customHeight="1" x14ac:dyDescent="0.25"/>
    <row r="87" spans="15:25" ht="14.45" customHeight="1" x14ac:dyDescent="0.25"/>
    <row r="88" spans="15:25" ht="14.45" customHeight="1" x14ac:dyDescent="0.25"/>
    <row r="89" spans="15:25" ht="14.45" customHeight="1" x14ac:dyDescent="0.25"/>
    <row r="90" spans="15:25" ht="14.45" customHeight="1" x14ac:dyDescent="0.25"/>
    <row r="91" spans="15:25" ht="14.45" customHeight="1" x14ac:dyDescent="0.25"/>
    <row r="92" spans="15:25" ht="14.45" customHeight="1" x14ac:dyDescent="0.25"/>
    <row r="93" spans="15:25" ht="14.45" customHeight="1" x14ac:dyDescent="0.25"/>
    <row r="94" spans="15:25" ht="14.45" customHeight="1" x14ac:dyDescent="0.25"/>
    <row r="95" spans="15:25" ht="14.45" customHeight="1" x14ac:dyDescent="0.25"/>
    <row r="96" spans="15:25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  <row r="151" ht="14.45" customHeight="1" x14ac:dyDescent="0.25"/>
    <row r="152" ht="14.45" customHeight="1" x14ac:dyDescent="0.25"/>
    <row r="153" ht="14.45" customHeight="1" x14ac:dyDescent="0.25"/>
    <row r="154" ht="14.45" customHeight="1" x14ac:dyDescent="0.25"/>
    <row r="155" ht="14.45" customHeight="1" x14ac:dyDescent="0.25"/>
    <row r="156" ht="14.45" customHeight="1" x14ac:dyDescent="0.25"/>
    <row r="157" ht="14.45" customHeight="1" x14ac:dyDescent="0.25"/>
    <row r="158" ht="14.45" customHeight="1" x14ac:dyDescent="0.25"/>
    <row r="159" ht="14.45" customHeight="1" x14ac:dyDescent="0.25"/>
    <row r="160" ht="14.45" customHeight="1" x14ac:dyDescent="0.25"/>
    <row r="161" ht="14.45" customHeight="1" x14ac:dyDescent="0.25"/>
    <row r="162" ht="14.45" customHeight="1" x14ac:dyDescent="0.25"/>
    <row r="163" ht="14.45" customHeight="1" x14ac:dyDescent="0.25"/>
    <row r="164" ht="14.45" customHeight="1" x14ac:dyDescent="0.25"/>
    <row r="165" ht="14.45" customHeight="1" x14ac:dyDescent="0.25"/>
    <row r="166" ht="14.45" customHeight="1" x14ac:dyDescent="0.25"/>
    <row r="167" ht="14.45" customHeight="1" x14ac:dyDescent="0.25"/>
    <row r="168" ht="14.45" customHeight="1" x14ac:dyDescent="0.25"/>
    <row r="169" ht="14.45" customHeight="1" x14ac:dyDescent="0.25"/>
    <row r="170" ht="14.45" customHeight="1" x14ac:dyDescent="0.25"/>
    <row r="171" ht="14.45" customHeight="1" x14ac:dyDescent="0.25"/>
    <row r="172" ht="14.45" customHeight="1" x14ac:dyDescent="0.25"/>
    <row r="173" ht="14.45" customHeight="1" x14ac:dyDescent="0.25"/>
    <row r="174" ht="14.45" customHeight="1" x14ac:dyDescent="0.25"/>
    <row r="175" ht="14.45" customHeight="1" x14ac:dyDescent="0.25"/>
    <row r="176" ht="14.45" customHeight="1" x14ac:dyDescent="0.25"/>
    <row r="177" ht="14.45" customHeight="1" x14ac:dyDescent="0.25"/>
    <row r="178" ht="14.45" customHeight="1" x14ac:dyDescent="0.25"/>
    <row r="179" ht="14.45" customHeight="1" x14ac:dyDescent="0.25"/>
    <row r="180" ht="14.45" customHeight="1" x14ac:dyDescent="0.25"/>
    <row r="181" ht="14.45" customHeight="1" x14ac:dyDescent="0.25"/>
    <row r="182" ht="14.45" customHeight="1" x14ac:dyDescent="0.25"/>
    <row r="183" ht="14.45" customHeight="1" x14ac:dyDescent="0.25"/>
    <row r="184" ht="14.45" customHeight="1" x14ac:dyDescent="0.25"/>
    <row r="185" ht="14.45" customHeight="1" x14ac:dyDescent="0.25"/>
    <row r="186" ht="14.45" customHeight="1" x14ac:dyDescent="0.25"/>
    <row r="187" ht="14.45" customHeight="1" x14ac:dyDescent="0.25"/>
    <row r="188" ht="14.45" customHeight="1" x14ac:dyDescent="0.25"/>
    <row r="189" ht="14.45" customHeight="1" x14ac:dyDescent="0.25"/>
    <row r="190" ht="14.45" customHeight="1" x14ac:dyDescent="0.25"/>
    <row r="191" ht="14.45" customHeight="1" x14ac:dyDescent="0.25"/>
    <row r="192" ht="14.45" customHeight="1" x14ac:dyDescent="0.25"/>
  </sheetData>
  <sheetProtection algorithmName="SHA-512" hashValue="XFdcAv4BPZ4twNRadvqjstaK9gM+i+BWtnQFzaaTlCZIZeylwZ2ohn+j3+NdFc9SgNvIg69d/S3+3GaahW0c0A==" saltValue="O72WevtZ6Y0IUrT3RVx1kQ==" spinCount="100000" sheet="1" objects="1" scenarios="1"/>
  <mergeCells count="84">
    <mergeCell ref="A1:K1"/>
    <mergeCell ref="N1:Y1"/>
    <mergeCell ref="A2:D2"/>
    <mergeCell ref="V2:Y2"/>
    <mergeCell ref="A4:D4"/>
    <mergeCell ref="V4:Y4"/>
    <mergeCell ref="B6:D6"/>
    <mergeCell ref="W6:Y6"/>
    <mergeCell ref="C7:D7"/>
    <mergeCell ref="X7:Y7"/>
    <mergeCell ref="C8:D8"/>
    <mergeCell ref="X8:Y8"/>
    <mergeCell ref="B9:D9"/>
    <mergeCell ref="W9:Y9"/>
    <mergeCell ref="C10:D10"/>
    <mergeCell ref="X10:Y10"/>
    <mergeCell ref="C11:D11"/>
    <mergeCell ref="X11:Y11"/>
    <mergeCell ref="B12:D12"/>
    <mergeCell ref="W12:Y12"/>
    <mergeCell ref="B13:D13"/>
    <mergeCell ref="W13:Y13"/>
    <mergeCell ref="B14:D14"/>
    <mergeCell ref="W14:Y14"/>
    <mergeCell ref="A16:D16"/>
    <mergeCell ref="V16:Y16"/>
    <mergeCell ref="B18:D18"/>
    <mergeCell ref="W18:Y18"/>
    <mergeCell ref="C19:D19"/>
    <mergeCell ref="X19:Y19"/>
    <mergeCell ref="C20:D20"/>
    <mergeCell ref="X20:Y20"/>
    <mergeCell ref="B21:D21"/>
    <mergeCell ref="W21:Y21"/>
    <mergeCell ref="C22:D22"/>
    <mergeCell ref="X22:Y22"/>
    <mergeCell ref="C23:D23"/>
    <mergeCell ref="X23:Y23"/>
    <mergeCell ref="B24:D24"/>
    <mergeCell ref="W24:Y24"/>
    <mergeCell ref="B25:D25"/>
    <mergeCell ref="W25:Y25"/>
    <mergeCell ref="A27:D27"/>
    <mergeCell ref="V27:Y27"/>
    <mergeCell ref="B29:D29"/>
    <mergeCell ref="W29:Y29"/>
    <mergeCell ref="C30:D30"/>
    <mergeCell ref="X30:Y30"/>
    <mergeCell ref="C31:D31"/>
    <mergeCell ref="X31:Y31"/>
    <mergeCell ref="B32:D32"/>
    <mergeCell ref="W32:Y32"/>
    <mergeCell ref="C33:D33"/>
    <mergeCell ref="X33:Y33"/>
    <mergeCell ref="C34:D34"/>
    <mergeCell ref="X34:Y34"/>
    <mergeCell ref="B35:D35"/>
    <mergeCell ref="W35:Y35"/>
    <mergeCell ref="B36:D36"/>
    <mergeCell ref="W36:Y36"/>
    <mergeCell ref="B37:D37"/>
    <mergeCell ref="W37:Y37"/>
    <mergeCell ref="A40:D40"/>
    <mergeCell ref="V40:Y40"/>
    <mergeCell ref="A39:F39"/>
    <mergeCell ref="S39:Y39"/>
    <mergeCell ref="C41:D41"/>
    <mergeCell ref="X41:Y41"/>
    <mergeCell ref="C42:D42"/>
    <mergeCell ref="X42:Y42"/>
    <mergeCell ref="A43:D43"/>
    <mergeCell ref="V43:Y43"/>
    <mergeCell ref="C44:D44"/>
    <mergeCell ref="X44:Y44"/>
    <mergeCell ref="C45:D45"/>
    <mergeCell ref="X45:Y45"/>
    <mergeCell ref="A46:D46"/>
    <mergeCell ref="V46:Y46"/>
    <mergeCell ref="C47:D47"/>
    <mergeCell ref="X47:Y47"/>
    <mergeCell ref="C48:D48"/>
    <mergeCell ref="X48:Y48"/>
    <mergeCell ref="A50:D50"/>
    <mergeCell ref="V50:Y50"/>
  </mergeCells>
  <pageMargins left="0.51181102362204722" right="0.51181102362204722" top="0.51181102362204722" bottom="0.35433070866141736" header="0.31496062992125984" footer="0.31496062992125984"/>
  <pageSetup paperSize="9" scale="99" orientation="portrait" horizontalDpi="300" r:id="rId1"/>
  <colBreaks count="1" manualBreakCount="1">
    <brk id="12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7AA7F-78CA-4AF4-9EF1-C80CC618C5F5}">
  <sheetPr>
    <tabColor rgb="FFD684AD"/>
  </sheetPr>
  <dimension ref="A1:Y155"/>
  <sheetViews>
    <sheetView zoomScaleNormal="100" zoomScaleSheetLayoutView="100" workbookViewId="0">
      <pane xSplit="4" ySplit="2" topLeftCell="E3" activePane="bottomRight" state="frozen"/>
      <selection activeCell="J22" sqref="J22"/>
      <selection pane="topRight" activeCell="J22" sqref="J22"/>
      <selection pane="bottomLeft" activeCell="J22" sqref="J22"/>
      <selection pane="bottomRight" sqref="A1:K1"/>
    </sheetView>
  </sheetViews>
  <sheetFormatPr defaultRowHeight="11.25" x14ac:dyDescent="0.2"/>
  <cols>
    <col min="1" max="1" width="4" style="53" customWidth="1"/>
    <col min="2" max="2" width="4.5703125" style="53" customWidth="1"/>
    <col min="3" max="3" width="9.140625" style="53"/>
    <col min="4" max="4" width="19.42578125" style="53" customWidth="1"/>
    <col min="5" max="10" width="8.7109375" style="53" customWidth="1"/>
    <col min="11" max="11" width="1.42578125" style="53" customWidth="1"/>
    <col min="12" max="13" width="1.140625" style="25" customWidth="1"/>
    <col min="14" max="14" width="1.42578125" style="53" customWidth="1"/>
    <col min="15" max="20" width="8.7109375" style="53" customWidth="1"/>
    <col min="21" max="21" width="2.140625" style="53" customWidth="1"/>
    <col min="22" max="22" width="4" style="54" customWidth="1"/>
    <col min="23" max="23" width="4.5703125" style="54" customWidth="1"/>
    <col min="24" max="24" width="9.140625" style="54"/>
    <col min="25" max="25" width="17.42578125" style="54" customWidth="1"/>
    <col min="26" max="26" width="9.140625" style="53" customWidth="1"/>
    <col min="27" max="16384" width="9.140625" style="53"/>
  </cols>
  <sheetData>
    <row r="1" spans="1:25" s="44" customFormat="1" ht="30" customHeight="1" x14ac:dyDescent="0.2">
      <c r="A1" s="150" t="s">
        <v>137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"/>
      <c r="M1" s="2"/>
      <c r="N1" s="151" t="s">
        <v>138</v>
      </c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 s="45" customFormat="1" ht="14.45" customHeight="1" x14ac:dyDescent="0.25">
      <c r="A2" s="152" t="s">
        <v>44</v>
      </c>
      <c r="B2" s="152"/>
      <c r="C2" s="152"/>
      <c r="D2" s="152"/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38</v>
      </c>
      <c r="J2" s="110" t="s">
        <v>39</v>
      </c>
      <c r="K2" s="110"/>
      <c r="L2" s="4"/>
      <c r="M2" s="4"/>
      <c r="N2" s="110"/>
      <c r="O2" s="110" t="s">
        <v>40</v>
      </c>
      <c r="P2" s="110" t="s">
        <v>41</v>
      </c>
      <c r="Q2" s="110" t="s">
        <v>152</v>
      </c>
      <c r="R2" s="110" t="s">
        <v>153</v>
      </c>
      <c r="S2" s="110" t="s">
        <v>154</v>
      </c>
      <c r="T2" s="110" t="s">
        <v>155</v>
      </c>
      <c r="U2" s="111"/>
      <c r="V2" s="153" t="s">
        <v>45</v>
      </c>
      <c r="W2" s="153"/>
      <c r="X2" s="153"/>
      <c r="Y2" s="153"/>
    </row>
    <row r="3" spans="1:25" s="3" customFormat="1" ht="28.9" customHeight="1" x14ac:dyDescent="0.25">
      <c r="A3" s="46" t="s">
        <v>8</v>
      </c>
      <c r="B3" s="147" t="s">
        <v>46</v>
      </c>
      <c r="C3" s="147"/>
      <c r="D3" s="147"/>
      <c r="E3" s="7">
        <v>45120.244239169959</v>
      </c>
      <c r="F3" s="7">
        <v>43728.236934359957</v>
      </c>
      <c r="G3" s="7">
        <v>43207.161899159961</v>
      </c>
      <c r="H3" s="7">
        <v>41354.737802380005</v>
      </c>
      <c r="I3" s="7">
        <v>38719.663926879941</v>
      </c>
      <c r="J3" s="7">
        <v>37883.627596179991</v>
      </c>
      <c r="K3" s="26"/>
      <c r="L3" s="7"/>
      <c r="M3" s="7"/>
      <c r="N3" s="26"/>
      <c r="O3" s="47">
        <v>39353.931262779995</v>
      </c>
      <c r="P3" s="47">
        <v>39529.095062339955</v>
      </c>
      <c r="Q3" s="47">
        <v>39585.861483330002</v>
      </c>
      <c r="R3" s="13">
        <v>41762.668776279999</v>
      </c>
      <c r="S3" s="7">
        <v>41635.086104349997</v>
      </c>
      <c r="T3" s="7">
        <v>42529.154238379997</v>
      </c>
      <c r="U3" s="13"/>
      <c r="V3" s="48" t="s">
        <v>8</v>
      </c>
      <c r="W3" s="148" t="s">
        <v>47</v>
      </c>
      <c r="X3" s="148"/>
      <c r="Y3" s="148"/>
    </row>
    <row r="4" spans="1:25" s="3" customFormat="1" ht="28.9" customHeight="1" x14ac:dyDescent="0.25">
      <c r="A4" s="46" t="s">
        <v>15</v>
      </c>
      <c r="B4" s="147" t="s">
        <v>48</v>
      </c>
      <c r="C4" s="147"/>
      <c r="D4" s="147"/>
      <c r="E4" s="7">
        <v>121528.09424801003</v>
      </c>
      <c r="F4" s="7">
        <v>125604.75043039014</v>
      </c>
      <c r="G4" s="7">
        <v>125451.30030148989</v>
      </c>
      <c r="H4" s="7">
        <v>97668.986581320074</v>
      </c>
      <c r="I4" s="7">
        <v>95328.999552599969</v>
      </c>
      <c r="J4" s="7">
        <v>98545.164671309962</v>
      </c>
      <c r="K4" s="26"/>
      <c r="L4" s="7"/>
      <c r="M4" s="7"/>
      <c r="N4" s="26"/>
      <c r="O4" s="47">
        <v>101627.32613999996</v>
      </c>
      <c r="P4" s="47">
        <v>101646.35954428991</v>
      </c>
      <c r="Q4" s="47">
        <v>106265.32319173</v>
      </c>
      <c r="R4" s="13">
        <v>107729.20839602995</v>
      </c>
      <c r="S4" s="7">
        <v>89026.252641180006</v>
      </c>
      <c r="T4" s="7">
        <v>76682.098143420022</v>
      </c>
      <c r="U4" s="10"/>
      <c r="V4" s="48" t="s">
        <v>15</v>
      </c>
      <c r="W4" s="148" t="s">
        <v>49</v>
      </c>
      <c r="X4" s="148"/>
      <c r="Y4" s="148"/>
    </row>
    <row r="5" spans="1:25" s="3" customFormat="1" ht="28.9" customHeight="1" x14ac:dyDescent="0.25">
      <c r="A5" s="46" t="s">
        <v>20</v>
      </c>
      <c r="B5" s="149" t="s">
        <v>50</v>
      </c>
      <c r="C5" s="149"/>
      <c r="D5" s="149"/>
      <c r="E5" s="7">
        <v>86228.735548569952</v>
      </c>
      <c r="F5" s="7">
        <v>85016.823335250112</v>
      </c>
      <c r="G5" s="7">
        <v>91963.086873829787</v>
      </c>
      <c r="H5" s="7">
        <v>87981.181741459834</v>
      </c>
      <c r="I5" s="7">
        <v>84922.729725400015</v>
      </c>
      <c r="J5" s="7">
        <v>88627.337439919706</v>
      </c>
      <c r="K5" s="26"/>
      <c r="L5" s="7"/>
      <c r="M5" s="7"/>
      <c r="N5" s="26"/>
      <c r="O5" s="47">
        <v>92103.04587734997</v>
      </c>
      <c r="P5" s="47">
        <v>102125.39435585975</v>
      </c>
      <c r="Q5" s="47">
        <v>94601.390827730022</v>
      </c>
      <c r="R5" s="13">
        <v>92304.160146049981</v>
      </c>
      <c r="S5" s="7">
        <v>92514.211451639989</v>
      </c>
      <c r="T5" s="7">
        <v>92520.427570100001</v>
      </c>
      <c r="U5" s="10"/>
      <c r="V5" s="48" t="s">
        <v>20</v>
      </c>
      <c r="W5" s="148" t="s">
        <v>51</v>
      </c>
      <c r="X5" s="148"/>
      <c r="Y5" s="148"/>
    </row>
    <row r="6" spans="1:25" s="3" customFormat="1" ht="28.9" customHeight="1" x14ac:dyDescent="0.25">
      <c r="A6" s="46" t="s">
        <v>23</v>
      </c>
      <c r="B6" s="149" t="s">
        <v>52</v>
      </c>
      <c r="C6" s="149"/>
      <c r="D6" s="149"/>
      <c r="E6" s="7">
        <v>11205.523645719995</v>
      </c>
      <c r="F6" s="7">
        <v>12818.719605829998</v>
      </c>
      <c r="G6" s="7">
        <v>13372.832950529993</v>
      </c>
      <c r="H6" s="7">
        <v>12568.424130080009</v>
      </c>
      <c r="I6" s="7">
        <v>11205.326390480001</v>
      </c>
      <c r="J6" s="7">
        <v>11889.247726799997</v>
      </c>
      <c r="K6" s="26"/>
      <c r="L6" s="7"/>
      <c r="M6" s="7"/>
      <c r="N6" s="26"/>
      <c r="O6" s="47">
        <v>11986.910601320005</v>
      </c>
      <c r="P6" s="47">
        <v>11673.014502170006</v>
      </c>
      <c r="Q6" s="47">
        <v>9738.0778813600009</v>
      </c>
      <c r="R6" s="13">
        <v>10333.632900099998</v>
      </c>
      <c r="S6" s="7">
        <v>8101.5850187900005</v>
      </c>
      <c r="T6" s="7">
        <v>8376.1754524799962</v>
      </c>
      <c r="U6" s="13"/>
      <c r="V6" s="48" t="s">
        <v>23</v>
      </c>
      <c r="W6" s="148" t="s">
        <v>53</v>
      </c>
      <c r="X6" s="148"/>
      <c r="Y6" s="148"/>
    </row>
    <row r="7" spans="1:25" s="3" customFormat="1" ht="28.9" customHeight="1" x14ac:dyDescent="0.25">
      <c r="A7" s="46" t="s">
        <v>26</v>
      </c>
      <c r="B7" s="147" t="s">
        <v>54</v>
      </c>
      <c r="C7" s="147"/>
      <c r="D7" s="147"/>
      <c r="E7" s="7">
        <v>405994.45116679976</v>
      </c>
      <c r="F7" s="7">
        <v>407286.39077552047</v>
      </c>
      <c r="G7" s="7">
        <v>397601.42920873943</v>
      </c>
      <c r="H7" s="7">
        <v>386625.36949034006</v>
      </c>
      <c r="I7" s="7">
        <v>386862.52832962997</v>
      </c>
      <c r="J7" s="7">
        <v>355384.99870013993</v>
      </c>
      <c r="K7" s="7"/>
      <c r="L7" s="7"/>
      <c r="M7" s="7"/>
      <c r="N7" s="7"/>
      <c r="O7" s="7">
        <v>364346.94173828058</v>
      </c>
      <c r="P7" s="7">
        <v>348097.59002431988</v>
      </c>
      <c r="Q7" s="7">
        <v>349137.49927397002</v>
      </c>
      <c r="R7" s="7">
        <v>361175.86387510004</v>
      </c>
      <c r="S7" s="7">
        <v>364599.04321639991</v>
      </c>
      <c r="T7" s="7">
        <v>363868.24865112011</v>
      </c>
      <c r="U7" s="7"/>
      <c r="V7" s="48" t="s">
        <v>26</v>
      </c>
      <c r="W7" s="148" t="s">
        <v>55</v>
      </c>
      <c r="X7" s="148"/>
      <c r="Y7" s="148"/>
    </row>
    <row r="8" spans="1:25" s="3" customFormat="1" ht="28.9" customHeight="1" x14ac:dyDescent="0.25">
      <c r="A8" s="15"/>
      <c r="B8" s="49">
        <v>5.0999999999999996</v>
      </c>
      <c r="C8" s="143" t="s">
        <v>56</v>
      </c>
      <c r="D8" s="143"/>
      <c r="E8" s="20">
        <v>25120.745712209948</v>
      </c>
      <c r="F8" s="20">
        <v>24750.17058488998</v>
      </c>
      <c r="G8" s="20">
        <v>22413.298149229962</v>
      </c>
      <c r="H8" s="20">
        <v>21873.878963500025</v>
      </c>
      <c r="I8" s="20">
        <v>20122.245329570011</v>
      </c>
      <c r="J8" s="20">
        <v>19811.222629389998</v>
      </c>
      <c r="K8" s="20"/>
      <c r="L8" s="20"/>
      <c r="M8" s="20"/>
      <c r="N8" s="20"/>
      <c r="O8" s="20">
        <v>19961.140675029994</v>
      </c>
      <c r="P8" s="20">
        <v>18956.131879119985</v>
      </c>
      <c r="Q8" s="20">
        <v>17612.439725180004</v>
      </c>
      <c r="R8" s="10">
        <v>18697.099377080001</v>
      </c>
      <c r="S8" s="20">
        <v>18483.479253480004</v>
      </c>
      <c r="T8" s="20">
        <v>18010.998954250004</v>
      </c>
      <c r="U8" s="10"/>
      <c r="V8" s="17"/>
      <c r="W8" s="50">
        <v>5.0999999999999996</v>
      </c>
      <c r="X8" s="144" t="s">
        <v>57</v>
      </c>
      <c r="Y8" s="144"/>
    </row>
    <row r="9" spans="1:25" s="3" customFormat="1" ht="28.9" customHeight="1" x14ac:dyDescent="0.25">
      <c r="A9" s="12"/>
      <c r="B9" s="49">
        <v>5.2</v>
      </c>
      <c r="C9" s="143" t="s">
        <v>58</v>
      </c>
      <c r="D9" s="143"/>
      <c r="E9" s="20">
        <v>212936.31191647975</v>
      </c>
      <c r="F9" s="20">
        <v>214823.45041370043</v>
      </c>
      <c r="G9" s="20">
        <v>217620.87869784943</v>
      </c>
      <c r="H9" s="20">
        <v>203226.60101378994</v>
      </c>
      <c r="I9" s="20">
        <v>205812.07865931993</v>
      </c>
      <c r="J9" s="20">
        <v>210361.56838993993</v>
      </c>
      <c r="K9" s="20"/>
      <c r="L9" s="20"/>
      <c r="M9" s="20"/>
      <c r="N9" s="20"/>
      <c r="O9" s="20">
        <v>217151.89376148058</v>
      </c>
      <c r="P9" s="20">
        <v>212860.66178234987</v>
      </c>
      <c r="Q9" s="20">
        <v>215797.09708055999</v>
      </c>
      <c r="R9" s="10">
        <v>222117.90245944005</v>
      </c>
      <c r="S9" s="20">
        <v>220956.16506669993</v>
      </c>
      <c r="T9" s="20">
        <v>227213.15100778011</v>
      </c>
      <c r="U9" s="13"/>
      <c r="V9" s="14"/>
      <c r="W9" s="50">
        <v>5.2</v>
      </c>
      <c r="X9" s="144" t="s">
        <v>59</v>
      </c>
      <c r="Y9" s="144"/>
    </row>
    <row r="10" spans="1:25" s="3" customFormat="1" ht="28.9" customHeight="1" x14ac:dyDescent="0.25">
      <c r="A10" s="12"/>
      <c r="B10" s="49">
        <v>5.3</v>
      </c>
      <c r="C10" s="143" t="s">
        <v>60</v>
      </c>
      <c r="D10" s="143"/>
      <c r="E10" s="20">
        <v>47389.737871190053</v>
      </c>
      <c r="F10" s="20">
        <v>46164.037091100043</v>
      </c>
      <c r="G10" s="20">
        <v>43575.37034146006</v>
      </c>
      <c r="H10" s="20">
        <v>49176.037492700081</v>
      </c>
      <c r="I10" s="20">
        <v>48369.336808170025</v>
      </c>
      <c r="J10" s="20">
        <v>9119.4900801700169</v>
      </c>
      <c r="K10" s="20"/>
      <c r="L10" s="20"/>
      <c r="M10" s="20"/>
      <c r="N10" s="20"/>
      <c r="O10" s="20">
        <v>7974.2977517899963</v>
      </c>
      <c r="P10" s="20">
        <v>-652.68092000998649</v>
      </c>
      <c r="Q10" s="20">
        <v>-526.66129645999172</v>
      </c>
      <c r="R10" s="10">
        <v>-352.5241761799989</v>
      </c>
      <c r="S10" s="20">
        <v>136.16763505000199</v>
      </c>
      <c r="T10" s="20">
        <v>-390.84008471000925</v>
      </c>
      <c r="U10" s="13"/>
      <c r="V10" s="14"/>
      <c r="W10" s="50">
        <v>5.3</v>
      </c>
      <c r="X10" s="144" t="s">
        <v>61</v>
      </c>
      <c r="Y10" s="144"/>
    </row>
    <row r="11" spans="1:25" s="3" customFormat="1" ht="28.9" customHeight="1" x14ac:dyDescent="0.25">
      <c r="A11" s="12"/>
      <c r="B11" s="49">
        <v>5.4</v>
      </c>
      <c r="C11" s="143" t="s">
        <v>62</v>
      </c>
      <c r="D11" s="143"/>
      <c r="E11" s="20">
        <v>120547.65566691999</v>
      </c>
      <c r="F11" s="20">
        <v>121548.73268583001</v>
      </c>
      <c r="G11" s="20">
        <v>113991.88202019999</v>
      </c>
      <c r="H11" s="20">
        <v>112348.85202034999</v>
      </c>
      <c r="I11" s="20">
        <v>112558.86753257002</v>
      </c>
      <c r="J11" s="20">
        <v>116092.71760064001</v>
      </c>
      <c r="K11" s="20"/>
      <c r="L11" s="20"/>
      <c r="M11" s="20"/>
      <c r="N11" s="20"/>
      <c r="O11" s="20">
        <v>119259.60954998001</v>
      </c>
      <c r="P11" s="20">
        <v>116933.47728286001</v>
      </c>
      <c r="Q11" s="20">
        <v>116254.62376469001</v>
      </c>
      <c r="R11" s="10">
        <v>120713.38621475999</v>
      </c>
      <c r="S11" s="20">
        <v>125023.23126116999</v>
      </c>
      <c r="T11" s="20">
        <v>119034.93877379999</v>
      </c>
      <c r="U11" s="13"/>
      <c r="V11" s="14"/>
      <c r="W11" s="50">
        <v>5.4</v>
      </c>
      <c r="X11" s="144" t="s">
        <v>63</v>
      </c>
      <c r="Y11" s="144"/>
    </row>
    <row r="12" spans="1:25" s="51" customFormat="1" ht="14.45" customHeight="1" x14ac:dyDescent="0.2">
      <c r="A12" s="112"/>
      <c r="B12" s="145" t="s">
        <v>64</v>
      </c>
      <c r="C12" s="145"/>
      <c r="D12" s="145"/>
      <c r="E12" s="113">
        <v>670077.04884826974</v>
      </c>
      <c r="F12" s="113">
        <v>674454.92108135065</v>
      </c>
      <c r="G12" s="113">
        <v>671595.81123374903</v>
      </c>
      <c r="H12" s="113">
        <v>626198.69974557997</v>
      </c>
      <c r="I12" s="113">
        <v>617039.2479249899</v>
      </c>
      <c r="J12" s="113">
        <v>592330.37613434962</v>
      </c>
      <c r="K12" s="113"/>
      <c r="L12" s="13"/>
      <c r="M12" s="13"/>
      <c r="N12" s="113"/>
      <c r="O12" s="113">
        <v>609418.15561973047</v>
      </c>
      <c r="P12" s="113">
        <v>603071.45348897949</v>
      </c>
      <c r="Q12" s="113">
        <v>599328.15265812003</v>
      </c>
      <c r="R12" s="113">
        <v>613305.53409355995</v>
      </c>
      <c r="S12" s="113">
        <v>595876.17843235994</v>
      </c>
      <c r="T12" s="113">
        <v>583976.10405550012</v>
      </c>
      <c r="U12" s="113"/>
      <c r="V12" s="114"/>
      <c r="W12" s="146" t="s">
        <v>65</v>
      </c>
      <c r="X12" s="146"/>
      <c r="Y12" s="146"/>
    </row>
    <row r="13" spans="1:25" ht="14.45" customHeight="1" x14ac:dyDescent="0.2">
      <c r="A13" s="52"/>
      <c r="B13" s="141" t="s">
        <v>66</v>
      </c>
      <c r="C13" s="141"/>
      <c r="D13" s="141"/>
      <c r="E13" s="52"/>
      <c r="F13" s="52"/>
      <c r="G13" s="52"/>
      <c r="H13" s="52"/>
      <c r="I13" s="52"/>
      <c r="J13" s="52"/>
      <c r="K13" s="52"/>
      <c r="L13" s="22"/>
      <c r="M13" s="22"/>
      <c r="N13" s="52"/>
      <c r="O13" s="142" t="s">
        <v>67</v>
      </c>
      <c r="P13" s="142"/>
      <c r="Q13" s="142"/>
      <c r="R13" s="142"/>
      <c r="S13" s="142"/>
    </row>
    <row r="14" spans="1:25" ht="14.45" customHeight="1" x14ac:dyDescent="0.2">
      <c r="A14" s="52"/>
      <c r="B14" s="141" t="s">
        <v>68</v>
      </c>
      <c r="C14" s="141"/>
      <c r="D14" s="141"/>
      <c r="E14" s="52"/>
      <c r="F14" s="52"/>
      <c r="G14" s="52"/>
      <c r="H14" s="52"/>
      <c r="I14" s="52"/>
      <c r="J14" s="52"/>
      <c r="K14" s="52"/>
      <c r="L14" s="22"/>
      <c r="M14" s="22"/>
      <c r="N14" s="52"/>
      <c r="O14" s="142" t="s">
        <v>69</v>
      </c>
      <c r="P14" s="142"/>
      <c r="Q14" s="142"/>
      <c r="R14" s="142"/>
      <c r="S14" s="142"/>
    </row>
    <row r="15" spans="1:25" ht="14.45" customHeight="1" x14ac:dyDescent="0.2"/>
    <row r="16" spans="1:25" ht="14.45" customHeight="1" x14ac:dyDescent="0.2"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7" spans="22:25" s="55" customFormat="1" ht="14.45" customHeight="1" x14ac:dyDescent="0.2">
      <c r="V17" s="56"/>
      <c r="W17" s="56"/>
      <c r="X17" s="56"/>
      <c r="Y17" s="56"/>
    </row>
    <row r="18" spans="22:25" ht="14.45" customHeight="1" x14ac:dyDescent="0.2"/>
    <row r="19" spans="22:25" ht="14.45" customHeight="1" x14ac:dyDescent="0.2"/>
    <row r="20" spans="22:25" ht="14.45" customHeight="1" x14ac:dyDescent="0.2"/>
    <row r="21" spans="22:25" ht="14.45" customHeight="1" x14ac:dyDescent="0.2"/>
    <row r="22" spans="22:25" ht="14.45" customHeight="1" x14ac:dyDescent="0.2"/>
    <row r="23" spans="22:25" ht="14.45" customHeight="1" x14ac:dyDescent="0.2"/>
    <row r="24" spans="22:25" ht="14.45" customHeight="1" x14ac:dyDescent="0.2"/>
    <row r="25" spans="22:25" ht="14.45" customHeight="1" x14ac:dyDescent="0.2"/>
    <row r="26" spans="22:25" ht="14.45" customHeight="1" x14ac:dyDescent="0.2"/>
    <row r="27" spans="22:25" ht="14.45" customHeight="1" x14ac:dyDescent="0.2"/>
    <row r="28" spans="22:25" ht="14.45" customHeight="1" x14ac:dyDescent="0.2"/>
    <row r="29" spans="22:25" ht="14.45" customHeight="1" x14ac:dyDescent="0.2"/>
    <row r="30" spans="22:25" ht="14.45" customHeight="1" x14ac:dyDescent="0.2"/>
    <row r="31" spans="22:25" ht="14.45" customHeight="1" x14ac:dyDescent="0.2"/>
    <row r="32" spans="22:25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  <row r="115" ht="14.45" customHeight="1" x14ac:dyDescent="0.2"/>
    <row r="116" ht="14.45" customHeight="1" x14ac:dyDescent="0.2"/>
    <row r="117" ht="14.45" customHeight="1" x14ac:dyDescent="0.2"/>
    <row r="118" ht="14.45" customHeight="1" x14ac:dyDescent="0.2"/>
    <row r="119" ht="14.45" customHeight="1" x14ac:dyDescent="0.2"/>
    <row r="120" ht="14.45" customHeight="1" x14ac:dyDescent="0.2"/>
    <row r="121" ht="14.45" customHeight="1" x14ac:dyDescent="0.2"/>
    <row r="122" ht="14.45" customHeight="1" x14ac:dyDescent="0.2"/>
    <row r="123" ht="14.45" customHeight="1" x14ac:dyDescent="0.2"/>
    <row r="124" ht="14.45" customHeight="1" x14ac:dyDescent="0.2"/>
    <row r="125" ht="14.45" customHeight="1" x14ac:dyDescent="0.2"/>
    <row r="126" ht="14.45" customHeight="1" x14ac:dyDescent="0.2"/>
    <row r="127" ht="14.45" customHeight="1" x14ac:dyDescent="0.2"/>
    <row r="128" ht="14.45" customHeight="1" x14ac:dyDescent="0.2"/>
    <row r="129" ht="14.45" customHeight="1" x14ac:dyDescent="0.2"/>
    <row r="130" ht="14.45" customHeight="1" x14ac:dyDescent="0.2"/>
    <row r="131" ht="14.45" customHeight="1" x14ac:dyDescent="0.2"/>
    <row r="132" ht="14.45" customHeight="1" x14ac:dyDescent="0.2"/>
    <row r="133" ht="14.45" customHeight="1" x14ac:dyDescent="0.2"/>
    <row r="134" ht="14.45" customHeight="1" x14ac:dyDescent="0.2"/>
    <row r="135" ht="14.45" customHeight="1" x14ac:dyDescent="0.2"/>
    <row r="136" ht="14.45" customHeight="1" x14ac:dyDescent="0.2"/>
    <row r="137" ht="14.45" customHeight="1" x14ac:dyDescent="0.2"/>
    <row r="138" ht="14.45" customHeight="1" x14ac:dyDescent="0.2"/>
    <row r="139" ht="14.45" customHeight="1" x14ac:dyDescent="0.2"/>
    <row r="140" ht="14.45" customHeight="1" x14ac:dyDescent="0.2"/>
    <row r="141" ht="14.45" customHeight="1" x14ac:dyDescent="0.2"/>
    <row r="142" ht="14.45" customHeight="1" x14ac:dyDescent="0.2"/>
    <row r="143" ht="14.45" customHeight="1" x14ac:dyDescent="0.2"/>
    <row r="144" ht="14.45" customHeight="1" x14ac:dyDescent="0.2"/>
    <row r="145" ht="14.45" customHeight="1" x14ac:dyDescent="0.2"/>
    <row r="146" ht="14.45" customHeight="1" x14ac:dyDescent="0.2"/>
    <row r="147" ht="14.45" customHeight="1" x14ac:dyDescent="0.2"/>
    <row r="148" ht="14.45" customHeight="1" x14ac:dyDescent="0.2"/>
    <row r="149" ht="14.45" customHeight="1" x14ac:dyDescent="0.2"/>
    <row r="150" ht="14.45" customHeight="1" x14ac:dyDescent="0.2"/>
    <row r="151" ht="14.45" customHeight="1" x14ac:dyDescent="0.2"/>
    <row r="152" ht="14.45" customHeight="1" x14ac:dyDescent="0.2"/>
    <row r="153" ht="14.45" customHeight="1" x14ac:dyDescent="0.2"/>
    <row r="154" ht="14.45" customHeight="1" x14ac:dyDescent="0.2"/>
    <row r="155" ht="14.45" customHeight="1" x14ac:dyDescent="0.2"/>
  </sheetData>
  <sheetProtection algorithmName="SHA-512" hashValue="2q03nbcFGyRLIp3uQrW21DiYw5wTUb3eD6Ht94WLT31ymc0sIDAwBq8PPE7lxRympnkJ96d2P3ORwkgbpVmCaA==" saltValue="pPQgB/vrYk5YTNBBvCT/Hw==" spinCount="100000" sheet="1" objects="1" scenarios="1"/>
  <mergeCells count="28">
    <mergeCell ref="A1:K1"/>
    <mergeCell ref="N1:Y1"/>
    <mergeCell ref="A2:D2"/>
    <mergeCell ref="V2:Y2"/>
    <mergeCell ref="B3:D3"/>
    <mergeCell ref="W3:Y3"/>
    <mergeCell ref="B4:D4"/>
    <mergeCell ref="W4:Y4"/>
    <mergeCell ref="B5:D5"/>
    <mergeCell ref="W5:Y5"/>
    <mergeCell ref="B6:D6"/>
    <mergeCell ref="W6:Y6"/>
    <mergeCell ref="B7:D7"/>
    <mergeCell ref="W7:Y7"/>
    <mergeCell ref="C8:D8"/>
    <mergeCell ref="X8:Y8"/>
    <mergeCell ref="C9:D9"/>
    <mergeCell ref="X9:Y9"/>
    <mergeCell ref="X10:Y10"/>
    <mergeCell ref="C11:D11"/>
    <mergeCell ref="X11:Y11"/>
    <mergeCell ref="B12:D12"/>
    <mergeCell ref="W12:Y12"/>
    <mergeCell ref="B13:D13"/>
    <mergeCell ref="O13:S13"/>
    <mergeCell ref="B14:D14"/>
    <mergeCell ref="O14:S14"/>
    <mergeCell ref="C10:D10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64F9-9822-4855-9792-2C3C9F519DDC}">
  <sheetPr>
    <tabColor rgb="FF74264D"/>
  </sheetPr>
  <dimension ref="A1:Z150"/>
  <sheetViews>
    <sheetView zoomScaleNormal="100" zoomScaleSheetLayoutView="55" workbookViewId="0">
      <pane xSplit="5" ySplit="4" topLeftCell="F5" activePane="bottomRight" state="frozen"/>
      <selection activeCell="J22" sqref="J22"/>
      <selection pane="topRight" activeCell="J22" sqref="J22"/>
      <selection pane="bottomLeft" activeCell="J22" sqref="J22"/>
      <selection pane="bottomRight" sqref="A1:L1"/>
    </sheetView>
  </sheetViews>
  <sheetFormatPr defaultRowHeight="11.25" x14ac:dyDescent="0.25"/>
  <cols>
    <col min="1" max="1" width="1.5703125" style="25" customWidth="1"/>
    <col min="2" max="2" width="4" style="25" customWidth="1"/>
    <col min="3" max="3" width="3" style="25" customWidth="1"/>
    <col min="4" max="4" width="9.140625" style="25"/>
    <col min="5" max="5" width="18.7109375" style="25" customWidth="1"/>
    <col min="6" max="11" width="8.7109375" style="25" customWidth="1"/>
    <col min="12" max="12" width="1.42578125" style="25" customWidth="1"/>
    <col min="13" max="14" width="1.140625" style="25" customWidth="1"/>
    <col min="15" max="15" width="1.42578125" style="25" customWidth="1"/>
    <col min="16" max="21" width="8.7109375" style="25" customWidth="1"/>
    <col min="22" max="22" width="2.140625" style="25" customWidth="1"/>
    <col min="23" max="23" width="4" style="37" customWidth="1"/>
    <col min="24" max="24" width="3.42578125" style="37" customWidth="1"/>
    <col min="25" max="25" width="9.140625" style="37"/>
    <col min="26" max="26" width="17.42578125" style="37" customWidth="1"/>
    <col min="27" max="27" width="9.140625" style="25" customWidth="1"/>
    <col min="28" max="16384" width="9.140625" style="25"/>
  </cols>
  <sheetData>
    <row r="1" spans="1:26" s="57" customFormat="1" ht="30" customHeight="1" x14ac:dyDescent="0.25">
      <c r="A1" s="150" t="s">
        <v>139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"/>
      <c r="N1" s="2"/>
      <c r="O1" s="151" t="s">
        <v>140</v>
      </c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26" s="3" customFormat="1" ht="14.45" customHeight="1" x14ac:dyDescent="0.25">
      <c r="A2" s="171" t="s">
        <v>70</v>
      </c>
      <c r="B2" s="171"/>
      <c r="C2" s="171"/>
      <c r="D2" s="171"/>
      <c r="E2" s="171"/>
      <c r="F2" s="110" t="s">
        <v>1</v>
      </c>
      <c r="G2" s="110" t="s">
        <v>2</v>
      </c>
      <c r="H2" s="110" t="s">
        <v>3</v>
      </c>
      <c r="I2" s="110" t="s">
        <v>4</v>
      </c>
      <c r="J2" s="110" t="s">
        <v>38</v>
      </c>
      <c r="K2" s="110" t="s">
        <v>39</v>
      </c>
      <c r="L2" s="110"/>
      <c r="M2" s="25"/>
      <c r="N2" s="25"/>
      <c r="O2" s="110"/>
      <c r="P2" s="110" t="s">
        <v>40</v>
      </c>
      <c r="Q2" s="110" t="s">
        <v>41</v>
      </c>
      <c r="R2" s="110" t="s">
        <v>152</v>
      </c>
      <c r="S2" s="110" t="s">
        <v>153</v>
      </c>
      <c r="T2" s="110" t="s">
        <v>154</v>
      </c>
      <c r="U2" s="110" t="s">
        <v>155</v>
      </c>
      <c r="V2" s="110"/>
      <c r="W2" s="127" t="s">
        <v>71</v>
      </c>
      <c r="X2" s="127"/>
      <c r="Y2" s="127"/>
      <c r="Z2" s="127"/>
    </row>
    <row r="3" spans="1:26" s="51" customFormat="1" ht="7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6"/>
      <c r="K3" s="58"/>
      <c r="L3" s="59"/>
      <c r="M3" s="7"/>
      <c r="N3" s="7"/>
      <c r="O3" s="58"/>
      <c r="P3" s="58"/>
      <c r="Q3" s="58"/>
      <c r="R3" s="58"/>
      <c r="S3" s="58"/>
      <c r="T3" s="38"/>
      <c r="U3" s="38"/>
      <c r="V3" s="58"/>
      <c r="W3" s="58"/>
      <c r="X3" s="58"/>
    </row>
    <row r="4" spans="1:26" s="6" customFormat="1" ht="14.45" customHeight="1" x14ac:dyDescent="0.25">
      <c r="A4" s="105"/>
      <c r="B4" s="156" t="s">
        <v>72</v>
      </c>
      <c r="C4" s="156"/>
      <c r="D4" s="156"/>
      <c r="E4" s="156"/>
      <c r="F4" s="106">
        <v>34010.440013939995</v>
      </c>
      <c r="G4" s="106">
        <v>48397.060298429999</v>
      </c>
      <c r="H4" s="106">
        <v>45419.373756420006</v>
      </c>
      <c r="I4" s="106">
        <v>39460.626328470004</v>
      </c>
      <c r="J4" s="106">
        <v>39870.351560430026</v>
      </c>
      <c r="K4" s="106">
        <v>13726.622451290006</v>
      </c>
      <c r="L4" s="107"/>
      <c r="M4" s="7"/>
      <c r="N4" s="7"/>
      <c r="O4" s="107"/>
      <c r="P4" s="106">
        <v>13235.540127310005</v>
      </c>
      <c r="Q4" s="106">
        <v>10003.833653939997</v>
      </c>
      <c r="R4" s="106">
        <v>10017.327947640013</v>
      </c>
      <c r="S4" s="106">
        <v>10339.780442030009</v>
      </c>
      <c r="T4" s="106">
        <v>10213.423532229994</v>
      </c>
      <c r="U4" s="106">
        <v>9348.9093450799955</v>
      </c>
      <c r="V4" s="108"/>
      <c r="W4" s="157" t="s">
        <v>73</v>
      </c>
      <c r="X4" s="157"/>
      <c r="Y4" s="157"/>
      <c r="Z4" s="157"/>
    </row>
    <row r="5" spans="1:26" s="3" customFormat="1" ht="14.45" customHeight="1" x14ac:dyDescent="0.25">
      <c r="A5" s="60"/>
      <c r="B5" s="60"/>
      <c r="C5" s="160" t="s">
        <v>74</v>
      </c>
      <c r="D5" s="160"/>
      <c r="E5" s="160"/>
      <c r="F5" s="20"/>
      <c r="G5" s="20"/>
      <c r="H5" s="20"/>
      <c r="I5" s="20"/>
      <c r="J5" s="20"/>
      <c r="K5" s="61"/>
      <c r="L5" s="20"/>
      <c r="M5" s="7"/>
      <c r="N5" s="7"/>
      <c r="O5" s="20"/>
      <c r="P5" s="20"/>
      <c r="Q5" s="20"/>
      <c r="R5" s="20"/>
      <c r="S5" s="20"/>
      <c r="T5" s="20"/>
      <c r="U5" s="20"/>
      <c r="V5" s="10"/>
      <c r="W5" s="62"/>
      <c r="X5" s="170" t="s">
        <v>75</v>
      </c>
      <c r="Y5" s="170"/>
      <c r="Z5" s="170"/>
    </row>
    <row r="6" spans="1:26" s="3" customFormat="1" ht="14.45" customHeight="1" x14ac:dyDescent="0.25">
      <c r="A6" s="63"/>
      <c r="B6" s="63"/>
      <c r="C6" s="60"/>
      <c r="D6" s="154" t="s">
        <v>76</v>
      </c>
      <c r="E6" s="154"/>
      <c r="F6" s="20">
        <v>28564.240341969999</v>
      </c>
      <c r="G6" s="20">
        <v>41951.063754060015</v>
      </c>
      <c r="H6" s="20">
        <v>40714.360966400003</v>
      </c>
      <c r="I6" s="20">
        <v>36164.897249129994</v>
      </c>
      <c r="J6" s="20">
        <v>36521.48309910002</v>
      </c>
      <c r="K6" s="61">
        <v>9901.1891559700016</v>
      </c>
      <c r="L6" s="20"/>
      <c r="M6" s="7"/>
      <c r="N6" s="7"/>
      <c r="O6" s="20"/>
      <c r="P6" s="20">
        <v>9118.5681872200039</v>
      </c>
      <c r="Q6" s="20">
        <v>942.58961601000078</v>
      </c>
      <c r="R6" s="20">
        <v>914.65700385001037</v>
      </c>
      <c r="S6" s="20">
        <v>638.00971183000365</v>
      </c>
      <c r="T6" s="20">
        <v>455.26039167999625</v>
      </c>
      <c r="U6" s="20">
        <v>-1144.7844206300069</v>
      </c>
      <c r="V6" s="10"/>
      <c r="W6" s="64"/>
      <c r="X6" s="65"/>
      <c r="Y6" s="155" t="s">
        <v>76</v>
      </c>
      <c r="Z6" s="155"/>
    </row>
    <row r="7" spans="1:26" s="6" customFormat="1" ht="14.45" customHeight="1" x14ac:dyDescent="0.25">
      <c r="A7" s="105"/>
      <c r="B7" s="156" t="s">
        <v>77</v>
      </c>
      <c r="C7" s="156"/>
      <c r="D7" s="156"/>
      <c r="E7" s="156"/>
      <c r="F7" s="106">
        <v>181979.07518742999</v>
      </c>
      <c r="G7" s="106">
        <v>169710.15448423999</v>
      </c>
      <c r="H7" s="106">
        <v>166840.43811309003</v>
      </c>
      <c r="I7" s="106">
        <v>154782.22404920001</v>
      </c>
      <c r="J7" s="106">
        <v>159430.71945352</v>
      </c>
      <c r="K7" s="106">
        <v>161178.30899279006</v>
      </c>
      <c r="L7" s="107"/>
      <c r="M7" s="7"/>
      <c r="N7" s="7"/>
      <c r="O7" s="107"/>
      <c r="P7" s="106">
        <v>163052.82418898999</v>
      </c>
      <c r="Q7" s="106">
        <v>151228.70963105999</v>
      </c>
      <c r="R7" s="106">
        <v>152868.65709915</v>
      </c>
      <c r="S7" s="106">
        <v>159019.08032675</v>
      </c>
      <c r="T7" s="106">
        <v>139870.53247573</v>
      </c>
      <c r="U7" s="106">
        <v>140473.42608008004</v>
      </c>
      <c r="V7" s="108"/>
      <c r="W7" s="157" t="s">
        <v>78</v>
      </c>
      <c r="X7" s="157"/>
      <c r="Y7" s="157"/>
      <c r="Z7" s="157"/>
    </row>
    <row r="8" spans="1:26" s="6" customFormat="1" ht="14.45" customHeight="1" x14ac:dyDescent="0.25">
      <c r="A8" s="63"/>
      <c r="B8" s="165" t="s">
        <v>79</v>
      </c>
      <c r="C8" s="165"/>
      <c r="D8" s="165"/>
      <c r="E8" s="165"/>
      <c r="F8" s="67">
        <v>109053.31747253999</v>
      </c>
      <c r="G8" s="67">
        <v>111640.15644962997</v>
      </c>
      <c r="H8" s="67">
        <v>107684.62252655003</v>
      </c>
      <c r="I8" s="67">
        <v>103998.98016450999</v>
      </c>
      <c r="J8" s="67">
        <v>100975.04311808999</v>
      </c>
      <c r="K8" s="67">
        <v>103552.71541049003</v>
      </c>
      <c r="L8" s="68"/>
      <c r="M8" s="20"/>
      <c r="N8" s="20"/>
      <c r="O8" s="68"/>
      <c r="P8" s="67">
        <v>105611.31867609</v>
      </c>
      <c r="Q8" s="67">
        <v>104665.13349931</v>
      </c>
      <c r="R8" s="67">
        <v>107090.18536200002</v>
      </c>
      <c r="S8" s="67">
        <v>111078.81525884999</v>
      </c>
      <c r="T8" s="67">
        <v>90335.117697980008</v>
      </c>
      <c r="U8" s="67">
        <v>93636.699248400022</v>
      </c>
      <c r="W8" s="166" t="s">
        <v>80</v>
      </c>
      <c r="X8" s="166"/>
      <c r="Y8" s="166"/>
      <c r="Z8" s="166"/>
    </row>
    <row r="9" spans="1:26" s="3" customFormat="1" ht="14.45" customHeight="1" x14ac:dyDescent="0.25">
      <c r="A9" s="63"/>
      <c r="B9" s="63"/>
      <c r="C9" s="160" t="s">
        <v>74</v>
      </c>
      <c r="D9" s="160"/>
      <c r="E9" s="16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10"/>
      <c r="W9" s="64"/>
      <c r="X9" s="167" t="s">
        <v>75</v>
      </c>
      <c r="Y9" s="167"/>
      <c r="Z9" s="167"/>
    </row>
    <row r="10" spans="1:26" s="3" customFormat="1" ht="14.45" customHeight="1" x14ac:dyDescent="0.25">
      <c r="A10" s="69"/>
      <c r="B10" s="69"/>
      <c r="C10" s="70"/>
      <c r="D10" s="162" t="s">
        <v>81</v>
      </c>
      <c r="E10" s="162"/>
      <c r="F10" s="20">
        <v>34695.408882330004</v>
      </c>
      <c r="G10" s="20">
        <v>34660.379278109998</v>
      </c>
      <c r="H10" s="20">
        <v>34726.937767030002</v>
      </c>
      <c r="I10" s="20">
        <v>34128.863549989997</v>
      </c>
      <c r="J10" s="20">
        <v>33256.466382890001</v>
      </c>
      <c r="K10" s="20">
        <v>33899.436217520037</v>
      </c>
      <c r="L10" s="20"/>
      <c r="M10" s="20"/>
      <c r="N10" s="20"/>
      <c r="O10" s="20"/>
      <c r="P10" s="20">
        <v>34167.489158420001</v>
      </c>
      <c r="Q10" s="20">
        <v>31477.202729370001</v>
      </c>
      <c r="R10" s="20">
        <v>33274.604175410001</v>
      </c>
      <c r="S10" s="20">
        <v>34562.369045480002</v>
      </c>
      <c r="T10" s="20">
        <v>32412.311911440003</v>
      </c>
      <c r="U10" s="20">
        <v>36525.658957029998</v>
      </c>
      <c r="V10" s="13"/>
      <c r="W10" s="64"/>
      <c r="X10" s="71"/>
      <c r="Y10" s="161" t="s">
        <v>81</v>
      </c>
      <c r="Z10" s="161"/>
    </row>
    <row r="11" spans="1:26" s="3" customFormat="1" ht="14.45" customHeight="1" x14ac:dyDescent="0.25">
      <c r="A11" s="69"/>
      <c r="B11" s="69"/>
      <c r="C11" s="70"/>
      <c r="D11" s="162" t="s">
        <v>82</v>
      </c>
      <c r="E11" s="162"/>
      <c r="F11" s="20">
        <v>24133.815359899982</v>
      </c>
      <c r="G11" s="20">
        <v>23738.278489809971</v>
      </c>
      <c r="H11" s="20">
        <v>19039.496756420012</v>
      </c>
      <c r="I11" s="20">
        <v>18243.995488859997</v>
      </c>
      <c r="J11" s="20">
        <v>17945.762307109999</v>
      </c>
      <c r="K11" s="20">
        <v>17365.934632819994</v>
      </c>
      <c r="L11" s="20"/>
      <c r="M11" s="20"/>
      <c r="N11" s="20"/>
      <c r="O11" s="20"/>
      <c r="P11" s="20">
        <v>17843.644558720011</v>
      </c>
      <c r="Q11" s="20">
        <v>16571.159220000009</v>
      </c>
      <c r="R11" s="20">
        <v>16642.858293830002</v>
      </c>
      <c r="S11" s="20">
        <v>17070.49848645</v>
      </c>
      <c r="T11" s="20">
        <v>16807.118407570008</v>
      </c>
      <c r="U11" s="20">
        <v>16544.843595180006</v>
      </c>
      <c r="V11" s="13"/>
      <c r="W11" s="64"/>
      <c r="X11" s="71"/>
      <c r="Y11" s="161" t="s">
        <v>82</v>
      </c>
      <c r="Z11" s="161"/>
    </row>
    <row r="12" spans="1:26" s="6" customFormat="1" ht="14.45" customHeight="1" x14ac:dyDescent="0.25">
      <c r="A12" s="63"/>
      <c r="B12" s="165" t="s">
        <v>83</v>
      </c>
      <c r="C12" s="165"/>
      <c r="D12" s="165"/>
      <c r="E12" s="165"/>
      <c r="F12" s="67">
        <v>72925.757714890002</v>
      </c>
      <c r="G12" s="67">
        <v>58069.998034610013</v>
      </c>
      <c r="H12" s="67">
        <v>59155.815586540004</v>
      </c>
      <c r="I12" s="67">
        <v>50783.243884690011</v>
      </c>
      <c r="J12" s="67">
        <v>58455.676335430013</v>
      </c>
      <c r="K12" s="67">
        <v>57625.593582300033</v>
      </c>
      <c r="L12" s="68"/>
      <c r="M12" s="13"/>
      <c r="N12" s="13"/>
      <c r="O12" s="68"/>
      <c r="P12" s="67">
        <v>57441.505512899988</v>
      </c>
      <c r="Q12" s="67">
        <v>46563.576131749993</v>
      </c>
      <c r="R12" s="67">
        <v>45778.471737149979</v>
      </c>
      <c r="S12" s="67">
        <v>47940.2650679</v>
      </c>
      <c r="T12" s="67">
        <v>49535.414777750004</v>
      </c>
      <c r="U12" s="67">
        <v>46836.726831680004</v>
      </c>
      <c r="W12" s="166" t="s">
        <v>84</v>
      </c>
      <c r="X12" s="166"/>
      <c r="Y12" s="166"/>
      <c r="Z12" s="166"/>
    </row>
    <row r="13" spans="1:26" s="3" customFormat="1" ht="14.45" customHeight="1" x14ac:dyDescent="0.25">
      <c r="A13" s="63"/>
      <c r="B13" s="63"/>
      <c r="C13" s="72"/>
      <c r="D13" s="162" t="s">
        <v>85</v>
      </c>
      <c r="E13" s="162"/>
      <c r="F13" s="73">
        <v>21265.416922559994</v>
      </c>
      <c r="G13" s="73">
        <v>19030.194508190005</v>
      </c>
      <c r="H13" s="73">
        <v>20650.547190669997</v>
      </c>
      <c r="I13" s="73">
        <v>22775.436782160024</v>
      </c>
      <c r="J13" s="73">
        <v>31724.44424830002</v>
      </c>
      <c r="K13" s="73">
        <v>33802.073492700023</v>
      </c>
      <c r="L13" s="10"/>
      <c r="M13" s="22"/>
      <c r="N13" s="22"/>
      <c r="O13" s="10"/>
      <c r="P13" s="73">
        <v>32967.617363569996</v>
      </c>
      <c r="Q13" s="73">
        <v>32462.681072609994</v>
      </c>
      <c r="R13" s="73">
        <v>31230.07513012999</v>
      </c>
      <c r="S13" s="73">
        <v>32528.366187119995</v>
      </c>
      <c r="T13" s="73">
        <v>32937.550434930003</v>
      </c>
      <c r="U13" s="73">
        <v>33487.18544578</v>
      </c>
      <c r="V13" s="74"/>
      <c r="W13" s="64"/>
      <c r="X13" s="75"/>
      <c r="Y13" s="161" t="s">
        <v>85</v>
      </c>
      <c r="Z13" s="161"/>
    </row>
    <row r="14" spans="1:26" s="3" customFormat="1" ht="14.45" customHeight="1" x14ac:dyDescent="0.25">
      <c r="A14" s="76"/>
      <c r="B14" s="76"/>
      <c r="C14" s="77"/>
      <c r="D14" s="168" t="s">
        <v>86</v>
      </c>
      <c r="E14" s="168"/>
      <c r="F14" s="73">
        <v>51660.340792330011</v>
      </c>
      <c r="G14" s="73">
        <v>39039.803526420008</v>
      </c>
      <c r="H14" s="73">
        <v>38505.268395870007</v>
      </c>
      <c r="I14" s="73">
        <v>28007.807102529987</v>
      </c>
      <c r="J14" s="73">
        <v>26731.232087129993</v>
      </c>
      <c r="K14" s="73">
        <v>23823.520089600006</v>
      </c>
      <c r="L14" s="10"/>
      <c r="M14" s="22"/>
      <c r="N14" s="22"/>
      <c r="O14" s="10"/>
      <c r="P14" s="73">
        <v>24473.888149329992</v>
      </c>
      <c r="Q14" s="73">
        <v>14100.895059140001</v>
      </c>
      <c r="R14" s="73">
        <v>14548.396607019995</v>
      </c>
      <c r="S14" s="73">
        <v>15411.898880780001</v>
      </c>
      <c r="T14" s="73">
        <v>16597.864342820001</v>
      </c>
      <c r="U14" s="73">
        <v>13349.541385900004</v>
      </c>
      <c r="V14" s="39"/>
      <c r="W14" s="78"/>
      <c r="X14" s="79"/>
      <c r="Y14" s="169" t="s">
        <v>86</v>
      </c>
      <c r="Z14" s="169"/>
    </row>
    <row r="15" spans="1:26" s="6" customFormat="1" ht="14.45" customHeight="1" x14ac:dyDescent="0.25">
      <c r="A15" s="105"/>
      <c r="B15" s="156" t="s">
        <v>87</v>
      </c>
      <c r="C15" s="156"/>
      <c r="D15" s="156"/>
      <c r="E15" s="156"/>
      <c r="F15" s="106">
        <v>295336.4486220901</v>
      </c>
      <c r="G15" s="106">
        <v>294514.15170026018</v>
      </c>
      <c r="H15" s="106">
        <v>302848.3672203598</v>
      </c>
      <c r="I15" s="106">
        <v>289262.31664020999</v>
      </c>
      <c r="J15" s="106">
        <v>279250.34912525985</v>
      </c>
      <c r="K15" s="106">
        <v>275700.67949591985</v>
      </c>
      <c r="L15" s="107"/>
      <c r="M15" s="7"/>
      <c r="N15" s="7"/>
      <c r="O15" s="107"/>
      <c r="P15" s="106">
        <v>286082.67019235011</v>
      </c>
      <c r="Q15" s="106">
        <v>286092.93699121982</v>
      </c>
      <c r="R15" s="106">
        <v>285715.93195847998</v>
      </c>
      <c r="S15" s="106">
        <v>290450.24877936003</v>
      </c>
      <c r="T15" s="106">
        <v>293108.05669833993</v>
      </c>
      <c r="U15" s="106">
        <v>290546.07966635999</v>
      </c>
      <c r="V15" s="108"/>
      <c r="W15" s="157" t="s">
        <v>87</v>
      </c>
      <c r="X15" s="157"/>
      <c r="Y15" s="157"/>
      <c r="Z15" s="157"/>
    </row>
    <row r="16" spans="1:26" s="6" customFormat="1" ht="14.45" customHeight="1" x14ac:dyDescent="0.25">
      <c r="A16" s="63"/>
      <c r="B16" s="165" t="s">
        <v>88</v>
      </c>
      <c r="C16" s="165"/>
      <c r="D16" s="165"/>
      <c r="E16" s="165"/>
      <c r="F16" s="67">
        <v>8004.2268477600001</v>
      </c>
      <c r="G16" s="67">
        <v>14274.911067319999</v>
      </c>
      <c r="H16" s="67">
        <v>24236.495123979996</v>
      </c>
      <c r="I16" s="67">
        <v>22444.809950860003</v>
      </c>
      <c r="J16" s="67">
        <v>21585.133174309995</v>
      </c>
      <c r="K16" s="67">
        <v>22133.988508599999</v>
      </c>
      <c r="L16" s="68"/>
      <c r="M16" s="25"/>
      <c r="N16" s="25"/>
      <c r="O16" s="68"/>
      <c r="P16" s="67">
        <v>22569.255252540002</v>
      </c>
      <c r="Q16" s="67">
        <v>31322.530337130003</v>
      </c>
      <c r="R16" s="67">
        <v>31234.729732409996</v>
      </c>
      <c r="S16" s="67">
        <v>28851.973564369997</v>
      </c>
      <c r="T16" s="67">
        <v>28716.860840190002</v>
      </c>
      <c r="U16" s="67">
        <v>27852.742820970001</v>
      </c>
      <c r="W16" s="166" t="s">
        <v>89</v>
      </c>
      <c r="X16" s="166"/>
      <c r="Y16" s="166"/>
      <c r="Z16" s="166"/>
    </row>
    <row r="17" spans="1:26" s="3" customFormat="1" ht="14.45" customHeight="1" x14ac:dyDescent="0.25">
      <c r="A17" s="63"/>
      <c r="B17" s="63"/>
      <c r="C17" s="160" t="s">
        <v>74</v>
      </c>
      <c r="D17" s="160"/>
      <c r="E17" s="160"/>
      <c r="F17" s="80"/>
      <c r="G17" s="80"/>
      <c r="H17" s="80"/>
      <c r="I17" s="80"/>
      <c r="J17" s="80"/>
      <c r="K17" s="80"/>
      <c r="L17" s="81"/>
      <c r="M17" s="25"/>
      <c r="N17" s="25"/>
      <c r="O17" s="81"/>
      <c r="P17" s="80"/>
      <c r="Q17" s="80"/>
      <c r="R17" s="80"/>
      <c r="S17" s="80"/>
      <c r="T17" s="80"/>
      <c r="U17" s="80"/>
      <c r="W17" s="64"/>
      <c r="X17" s="167" t="s">
        <v>75</v>
      </c>
      <c r="Y17" s="167"/>
      <c r="Z17" s="167"/>
    </row>
    <row r="18" spans="1:26" s="3" customFormat="1" ht="14.45" customHeight="1" x14ac:dyDescent="0.25">
      <c r="A18" s="63"/>
      <c r="B18" s="63"/>
      <c r="C18" s="72"/>
      <c r="D18" s="162" t="s">
        <v>90</v>
      </c>
      <c r="E18" s="162"/>
      <c r="F18" s="80">
        <v>1681.3597758200001</v>
      </c>
      <c r="G18" s="80">
        <v>1638.8782767500002</v>
      </c>
      <c r="H18" s="80">
        <v>1625.1646410100002</v>
      </c>
      <c r="I18" s="80">
        <v>1444.2463908599998</v>
      </c>
      <c r="J18" s="80">
        <v>1355.3757510899998</v>
      </c>
      <c r="K18" s="80">
        <v>1319.9387334499995</v>
      </c>
      <c r="L18" s="81"/>
      <c r="M18" s="25"/>
      <c r="N18" s="25"/>
      <c r="O18" s="81"/>
      <c r="P18" s="80">
        <v>1223.0731400100005</v>
      </c>
      <c r="Q18" s="80">
        <v>1251.70787193</v>
      </c>
      <c r="R18" s="80">
        <v>1264.3215481699999</v>
      </c>
      <c r="S18" s="80">
        <v>1592.7041411</v>
      </c>
      <c r="T18" s="80">
        <v>1283.1417197999999</v>
      </c>
      <c r="U18" s="80">
        <v>1479.4959541200001</v>
      </c>
      <c r="W18" s="64"/>
      <c r="X18" s="75"/>
      <c r="Y18" s="161" t="s">
        <v>90</v>
      </c>
      <c r="Z18" s="161"/>
    </row>
    <row r="19" spans="1:26" s="6" customFormat="1" ht="14.45" customHeight="1" x14ac:dyDescent="0.25">
      <c r="A19" s="63"/>
      <c r="B19" s="165" t="s">
        <v>91</v>
      </c>
      <c r="C19" s="165"/>
      <c r="D19" s="165"/>
      <c r="E19" s="165"/>
      <c r="F19" s="67">
        <v>43136.118748819994</v>
      </c>
      <c r="G19" s="67">
        <v>42247.55422119001</v>
      </c>
      <c r="H19" s="67">
        <v>38674.816678059993</v>
      </c>
      <c r="I19" s="67">
        <v>39111.074086820023</v>
      </c>
      <c r="J19" s="67">
        <v>35300.937220779997</v>
      </c>
      <c r="K19" s="67">
        <v>24585.089719779997</v>
      </c>
      <c r="L19" s="68"/>
      <c r="M19" s="25"/>
      <c r="N19" s="25"/>
      <c r="O19" s="68"/>
      <c r="P19" s="67">
        <v>25125.204045370003</v>
      </c>
      <c r="Q19" s="67">
        <v>21817.162183319997</v>
      </c>
      <c r="R19" s="67">
        <v>22076.723258240003</v>
      </c>
      <c r="S19" s="67">
        <v>23272.958826920003</v>
      </c>
      <c r="T19" s="67">
        <v>23247.52449656</v>
      </c>
      <c r="U19" s="67">
        <v>22196.062815480003</v>
      </c>
      <c r="W19" s="166" t="s">
        <v>92</v>
      </c>
      <c r="X19" s="166"/>
      <c r="Y19" s="166"/>
      <c r="Z19" s="166"/>
    </row>
    <row r="20" spans="1:26" s="3" customFormat="1" ht="14.45" customHeight="1" x14ac:dyDescent="0.25">
      <c r="A20" s="63"/>
      <c r="B20" s="63"/>
      <c r="C20" s="160" t="s">
        <v>74</v>
      </c>
      <c r="D20" s="160"/>
      <c r="E20" s="160"/>
      <c r="F20" s="80"/>
      <c r="G20" s="80"/>
      <c r="H20" s="80"/>
      <c r="I20" s="80"/>
      <c r="J20" s="80"/>
      <c r="K20" s="80"/>
      <c r="L20" s="81"/>
      <c r="M20" s="25"/>
      <c r="N20" s="25"/>
      <c r="O20" s="81"/>
      <c r="P20" s="80"/>
      <c r="Q20" s="80"/>
      <c r="R20" s="80"/>
      <c r="S20" s="80"/>
      <c r="T20" s="80"/>
      <c r="U20" s="80"/>
      <c r="W20" s="64"/>
      <c r="X20" s="167" t="s">
        <v>75</v>
      </c>
      <c r="Y20" s="167"/>
      <c r="Z20" s="167"/>
    </row>
    <row r="21" spans="1:26" s="3" customFormat="1" ht="14.45" customHeight="1" x14ac:dyDescent="0.25">
      <c r="A21" s="69"/>
      <c r="B21" s="69"/>
      <c r="C21" s="70"/>
      <c r="D21" s="154" t="s">
        <v>93</v>
      </c>
      <c r="E21" s="154"/>
      <c r="F21" s="80">
        <v>21279.58626262</v>
      </c>
      <c r="G21" s="80">
        <v>20881.308788670009</v>
      </c>
      <c r="H21" s="80">
        <v>18007.064121859996</v>
      </c>
      <c r="I21" s="80">
        <v>17558.182340680021</v>
      </c>
      <c r="J21" s="80">
        <v>15041.733495569997</v>
      </c>
      <c r="K21" s="80">
        <v>2479.6802038700025</v>
      </c>
      <c r="L21" s="81"/>
      <c r="M21" s="25"/>
      <c r="N21" s="25"/>
      <c r="O21" s="81"/>
      <c r="P21" s="80">
        <v>2182.9265886900007</v>
      </c>
      <c r="Q21" s="80">
        <v>2052.6608643099985</v>
      </c>
      <c r="R21" s="80">
        <v>2059.6089628500004</v>
      </c>
      <c r="S21" s="80">
        <v>1961.3048466000005</v>
      </c>
      <c r="T21" s="80">
        <v>1935.1391720799998</v>
      </c>
      <c r="U21" s="80">
        <v>1900.58964685</v>
      </c>
      <c r="W21" s="64"/>
      <c r="X21" s="71"/>
      <c r="Y21" s="155" t="s">
        <v>93</v>
      </c>
      <c r="Z21" s="155"/>
    </row>
    <row r="22" spans="1:26" s="6" customFormat="1" ht="14.45" customHeight="1" x14ac:dyDescent="0.25">
      <c r="A22" s="63"/>
      <c r="B22" s="165" t="s">
        <v>94</v>
      </c>
      <c r="C22" s="165"/>
      <c r="D22" s="165"/>
      <c r="E22" s="165"/>
      <c r="F22" s="67">
        <v>200423.85815480011</v>
      </c>
      <c r="G22" s="67">
        <v>195329.59848656016</v>
      </c>
      <c r="H22" s="67">
        <v>192919.04193172976</v>
      </c>
      <c r="I22" s="67">
        <v>181253.20332216995</v>
      </c>
      <c r="J22" s="67">
        <v>178525.61814394986</v>
      </c>
      <c r="K22" s="67">
        <v>182836.73830233986</v>
      </c>
      <c r="L22" s="68"/>
      <c r="M22" s="25"/>
      <c r="N22" s="25"/>
      <c r="O22" s="68"/>
      <c r="P22" s="67">
        <v>189180.31524715014</v>
      </c>
      <c r="Q22" s="67">
        <v>187718.14794421985</v>
      </c>
      <c r="R22" s="67">
        <v>186965.41071952</v>
      </c>
      <c r="S22" s="67">
        <v>192989.72899386002</v>
      </c>
      <c r="T22" s="67">
        <v>195566.34463666996</v>
      </c>
      <c r="U22" s="67">
        <v>195802.21290280001</v>
      </c>
      <c r="W22" s="166" t="s">
        <v>95</v>
      </c>
      <c r="X22" s="166"/>
      <c r="Y22" s="166"/>
      <c r="Z22" s="166"/>
    </row>
    <row r="23" spans="1:26" s="3" customFormat="1" ht="14.45" customHeight="1" x14ac:dyDescent="0.25">
      <c r="A23" s="63"/>
      <c r="B23" s="63"/>
      <c r="C23" s="160" t="s">
        <v>74</v>
      </c>
      <c r="D23" s="160"/>
      <c r="E23" s="160"/>
      <c r="F23" s="80"/>
      <c r="G23" s="80"/>
      <c r="H23" s="80"/>
      <c r="I23" s="80"/>
      <c r="J23" s="80"/>
      <c r="K23" s="80"/>
      <c r="L23" s="81"/>
      <c r="M23" s="25"/>
      <c r="N23" s="25"/>
      <c r="O23" s="81"/>
      <c r="P23" s="80"/>
      <c r="Q23" s="80"/>
      <c r="R23" s="80"/>
      <c r="S23" s="80"/>
      <c r="T23" s="80"/>
      <c r="U23" s="80"/>
      <c r="W23" s="64"/>
      <c r="X23" s="167" t="s">
        <v>75</v>
      </c>
      <c r="Y23" s="167"/>
      <c r="Z23" s="167"/>
    </row>
    <row r="24" spans="1:26" s="3" customFormat="1" ht="14.45" customHeight="1" x14ac:dyDescent="0.25">
      <c r="A24" s="63"/>
      <c r="B24" s="63"/>
      <c r="C24" s="72"/>
      <c r="D24" s="162" t="s">
        <v>96</v>
      </c>
      <c r="E24" s="162"/>
      <c r="F24" s="80">
        <v>1771.3016099700005</v>
      </c>
      <c r="G24" s="80">
        <v>1573.6811410100001</v>
      </c>
      <c r="H24" s="80">
        <v>1628.8702073599998</v>
      </c>
      <c r="I24" s="80">
        <v>1622.8946106799999</v>
      </c>
      <c r="J24" s="80">
        <v>1685.5068456199988</v>
      </c>
      <c r="K24" s="80">
        <v>1682.6376388800004</v>
      </c>
      <c r="L24" s="81"/>
      <c r="M24" s="25"/>
      <c r="N24" s="25"/>
      <c r="O24" s="81"/>
      <c r="P24" s="80">
        <v>2113.8693265299985</v>
      </c>
      <c r="Q24" s="80">
        <v>2342.048271650001</v>
      </c>
      <c r="R24" s="80">
        <v>2400.22110213</v>
      </c>
      <c r="S24" s="80">
        <v>2538.9620583599999</v>
      </c>
      <c r="T24" s="80">
        <v>2536.4416376000004</v>
      </c>
      <c r="U24" s="80">
        <v>2562.0547475699996</v>
      </c>
      <c r="W24" s="64"/>
      <c r="X24" s="75"/>
      <c r="Y24" s="161" t="s">
        <v>96</v>
      </c>
      <c r="Z24" s="161"/>
    </row>
    <row r="25" spans="1:26" s="3" customFormat="1" ht="14.45" customHeight="1" x14ac:dyDescent="0.25">
      <c r="A25" s="63"/>
      <c r="B25" s="63"/>
      <c r="C25" s="72"/>
      <c r="D25" s="162" t="s">
        <v>97</v>
      </c>
      <c r="E25" s="162"/>
      <c r="F25" s="80">
        <v>55709.524635380018</v>
      </c>
      <c r="G25" s="80">
        <v>56233.030459260037</v>
      </c>
      <c r="H25" s="80">
        <v>49268.705371909957</v>
      </c>
      <c r="I25" s="80">
        <v>46244.881479079937</v>
      </c>
      <c r="J25" s="80">
        <v>43927.051038259968</v>
      </c>
      <c r="K25" s="80">
        <v>45368.537805279986</v>
      </c>
      <c r="L25" s="81"/>
      <c r="M25" s="25"/>
      <c r="N25" s="25"/>
      <c r="O25" s="81"/>
      <c r="P25" s="80">
        <v>45856.873668190026</v>
      </c>
      <c r="Q25" s="80">
        <v>47056.882389449995</v>
      </c>
      <c r="R25" s="80">
        <v>47524.549560400003</v>
      </c>
      <c r="S25" s="80">
        <v>48766.561244890006</v>
      </c>
      <c r="T25" s="80">
        <v>49488.51166022</v>
      </c>
      <c r="U25" s="80">
        <v>48072.638976970004</v>
      </c>
      <c r="W25" s="64"/>
      <c r="X25" s="75"/>
      <c r="Y25" s="161" t="s">
        <v>97</v>
      </c>
      <c r="Z25" s="161"/>
    </row>
    <row r="26" spans="1:26" s="3" customFormat="1" ht="14.45" customHeight="1" x14ac:dyDescent="0.25">
      <c r="A26" s="82"/>
      <c r="B26" s="82"/>
      <c r="C26" s="82"/>
      <c r="D26" s="162" t="s">
        <v>98</v>
      </c>
      <c r="E26" s="162"/>
      <c r="F26" s="80">
        <v>4538.6954325299994</v>
      </c>
      <c r="G26" s="80">
        <v>4841.2206097300013</v>
      </c>
      <c r="H26" s="80">
        <v>4651.4306032099994</v>
      </c>
      <c r="I26" s="80">
        <v>4666.20353574</v>
      </c>
      <c r="J26" s="80">
        <v>4567.2141769799991</v>
      </c>
      <c r="K26" s="80">
        <v>4693.5500254800008</v>
      </c>
      <c r="L26" s="81"/>
      <c r="M26" s="25"/>
      <c r="N26" s="25"/>
      <c r="O26" s="81"/>
      <c r="P26" s="80">
        <v>5035.5104708900035</v>
      </c>
      <c r="Q26" s="80">
        <v>5189.2358325400019</v>
      </c>
      <c r="R26" s="80">
        <v>5467.0268783700012</v>
      </c>
      <c r="S26" s="80">
        <v>5750.078395309999</v>
      </c>
      <c r="T26" s="80">
        <v>6177.1396736999995</v>
      </c>
      <c r="U26" s="80">
        <v>6218.0913410899993</v>
      </c>
      <c r="W26" s="83"/>
      <c r="X26" s="83"/>
      <c r="Y26" s="161" t="s">
        <v>98</v>
      </c>
      <c r="Z26" s="161"/>
    </row>
    <row r="27" spans="1:26" s="3" customFormat="1" ht="14.45" customHeight="1" x14ac:dyDescent="0.25">
      <c r="A27" s="63"/>
      <c r="B27" s="63"/>
      <c r="C27" s="72"/>
      <c r="D27" s="162" t="s">
        <v>99</v>
      </c>
      <c r="E27" s="162"/>
      <c r="F27" s="80">
        <v>17513.960593589985</v>
      </c>
      <c r="G27" s="80">
        <v>10774.705588900013</v>
      </c>
      <c r="H27" s="80">
        <v>11947.05188345</v>
      </c>
      <c r="I27" s="80">
        <v>11856.713840810002</v>
      </c>
      <c r="J27" s="80">
        <v>11695.400137609986</v>
      </c>
      <c r="K27" s="80">
        <v>11595.891325970002</v>
      </c>
      <c r="L27" s="81"/>
      <c r="M27" s="25"/>
      <c r="N27" s="25"/>
      <c r="O27" s="81"/>
      <c r="P27" s="80">
        <v>12042.332762500013</v>
      </c>
      <c r="Q27" s="80">
        <v>11693.097270929997</v>
      </c>
      <c r="R27" s="80">
        <v>12081.347518540002</v>
      </c>
      <c r="S27" s="80">
        <v>12264.961162699999</v>
      </c>
      <c r="T27" s="80">
        <v>12951.595572420001</v>
      </c>
      <c r="U27" s="80">
        <v>12544.230416939998</v>
      </c>
      <c r="W27" s="64"/>
      <c r="X27" s="75"/>
      <c r="Y27" s="161" t="s">
        <v>99</v>
      </c>
      <c r="Z27" s="161"/>
    </row>
    <row r="28" spans="1:26" s="3" customFormat="1" ht="14.45" customHeight="1" x14ac:dyDescent="0.25">
      <c r="A28" s="63"/>
      <c r="B28" s="63"/>
      <c r="C28" s="72"/>
      <c r="D28" s="162" t="s">
        <v>100</v>
      </c>
      <c r="E28" s="162"/>
      <c r="F28" s="80">
        <v>109047.0371459501</v>
      </c>
      <c r="G28" s="80">
        <v>110082.55967942011</v>
      </c>
      <c r="H28" s="80">
        <v>113715.13066654981</v>
      </c>
      <c r="I28" s="80">
        <v>106327.81139468</v>
      </c>
      <c r="J28" s="80">
        <v>106574.51883128993</v>
      </c>
      <c r="K28" s="80">
        <v>108809.06511152985</v>
      </c>
      <c r="L28" s="81"/>
      <c r="M28" s="25"/>
      <c r="N28" s="25"/>
      <c r="O28" s="81"/>
      <c r="P28" s="80">
        <v>113035.46139198009</v>
      </c>
      <c r="Q28" s="80">
        <v>109943.80418365981</v>
      </c>
      <c r="R28" s="80">
        <v>107272.87390102002</v>
      </c>
      <c r="S28" s="80">
        <v>111015.32411747002</v>
      </c>
      <c r="T28" s="80">
        <v>111099.93512890997</v>
      </c>
      <c r="U28" s="80">
        <v>114434.09203566</v>
      </c>
      <c r="W28" s="64"/>
      <c r="X28" s="75"/>
      <c r="Y28" s="161" t="s">
        <v>100</v>
      </c>
      <c r="Z28" s="161"/>
    </row>
    <row r="29" spans="1:26" s="3" customFormat="1" ht="14.45" customHeight="1" x14ac:dyDescent="0.25">
      <c r="A29" s="69"/>
      <c r="B29" s="69"/>
      <c r="C29" s="70"/>
      <c r="D29" s="162" t="s">
        <v>101</v>
      </c>
      <c r="E29" s="162"/>
      <c r="F29" s="80">
        <v>7156.8728383499993</v>
      </c>
      <c r="G29" s="80">
        <v>7138.5170318999999</v>
      </c>
      <c r="H29" s="80">
        <v>7255.9806184700046</v>
      </c>
      <c r="I29" s="80">
        <v>6946.1217217499961</v>
      </c>
      <c r="J29" s="80">
        <v>6643.1317925400026</v>
      </c>
      <c r="K29" s="80">
        <v>7014.1228966600011</v>
      </c>
      <c r="L29" s="81"/>
      <c r="M29" s="25"/>
      <c r="N29" s="25"/>
      <c r="O29" s="81"/>
      <c r="P29" s="80">
        <v>7258.3521355100074</v>
      </c>
      <c r="Q29" s="80">
        <v>7649.6663674100009</v>
      </c>
      <c r="R29" s="80">
        <v>8584.697927109999</v>
      </c>
      <c r="S29" s="80">
        <v>8798.4062511199991</v>
      </c>
      <c r="T29" s="80">
        <v>9394.4728430199993</v>
      </c>
      <c r="U29" s="80">
        <v>9458.4203402499988</v>
      </c>
      <c r="W29" s="64"/>
      <c r="X29" s="71"/>
      <c r="Y29" s="161" t="s">
        <v>101</v>
      </c>
      <c r="Z29" s="161"/>
    </row>
    <row r="30" spans="1:26" s="6" customFormat="1" ht="14.45" customHeight="1" x14ac:dyDescent="0.25">
      <c r="A30" s="63"/>
      <c r="B30" s="165" t="s">
        <v>102</v>
      </c>
      <c r="C30" s="165"/>
      <c r="D30" s="165"/>
      <c r="E30" s="165"/>
      <c r="F30" s="67">
        <v>43772.244870710019</v>
      </c>
      <c r="G30" s="67">
        <v>42662.087925190004</v>
      </c>
      <c r="H30" s="67">
        <v>47018.013486590047</v>
      </c>
      <c r="I30" s="67">
        <v>46453.229280360043</v>
      </c>
      <c r="J30" s="67">
        <v>43838.660586219994</v>
      </c>
      <c r="K30" s="67">
        <v>46144.862965200002</v>
      </c>
      <c r="L30" s="68"/>
      <c r="M30" s="25"/>
      <c r="N30" s="25"/>
      <c r="O30" s="68"/>
      <c r="P30" s="67">
        <v>49207.895647289995</v>
      </c>
      <c r="Q30" s="67">
        <v>45235.096526549998</v>
      </c>
      <c r="R30" s="67">
        <v>45439.068248310003</v>
      </c>
      <c r="S30" s="67">
        <v>45335.587394210001</v>
      </c>
      <c r="T30" s="67">
        <v>45577.326724920007</v>
      </c>
      <c r="U30" s="67">
        <v>44695.061127109992</v>
      </c>
      <c r="W30" s="166" t="s">
        <v>103</v>
      </c>
      <c r="X30" s="166"/>
      <c r="Y30" s="166"/>
      <c r="Z30" s="166"/>
    </row>
    <row r="31" spans="1:26" s="3" customFormat="1" ht="14.45" customHeight="1" x14ac:dyDescent="0.25">
      <c r="A31" s="69"/>
      <c r="B31" s="69"/>
      <c r="C31" s="160" t="s">
        <v>74</v>
      </c>
      <c r="D31" s="160"/>
      <c r="E31" s="160"/>
      <c r="F31" s="80"/>
      <c r="G31" s="80"/>
      <c r="H31" s="80"/>
      <c r="I31" s="80"/>
      <c r="J31" s="80"/>
      <c r="K31" s="80"/>
      <c r="L31" s="81"/>
      <c r="M31" s="25"/>
      <c r="N31" s="25"/>
      <c r="O31" s="81"/>
      <c r="P31" s="80"/>
      <c r="Q31" s="80"/>
      <c r="R31" s="80"/>
      <c r="S31" s="80"/>
      <c r="T31" s="80"/>
      <c r="U31" s="80"/>
      <c r="W31" s="64"/>
      <c r="X31" s="161" t="s">
        <v>75</v>
      </c>
      <c r="Y31" s="161"/>
      <c r="Z31" s="161"/>
    </row>
    <row r="32" spans="1:26" s="3" customFormat="1" ht="14.45" customHeight="1" x14ac:dyDescent="0.25">
      <c r="A32" s="69"/>
      <c r="B32" s="69"/>
      <c r="C32" s="70"/>
      <c r="D32" s="162" t="s">
        <v>104</v>
      </c>
      <c r="E32" s="162"/>
      <c r="F32" s="80">
        <v>12217.897492780005</v>
      </c>
      <c r="G32" s="80">
        <v>11724.695288219995</v>
      </c>
      <c r="H32" s="80">
        <v>12053.917965410001</v>
      </c>
      <c r="I32" s="80">
        <v>11013.041285110003</v>
      </c>
      <c r="J32" s="80">
        <v>10836.727686890006</v>
      </c>
      <c r="K32" s="80">
        <v>11629.803194470007</v>
      </c>
      <c r="L32" s="81"/>
      <c r="M32" s="25"/>
      <c r="N32" s="25"/>
      <c r="O32" s="81"/>
      <c r="P32" s="80">
        <v>11590.753878960011</v>
      </c>
      <c r="Q32" s="80">
        <v>11737.742007270002</v>
      </c>
      <c r="R32" s="80">
        <v>11618.581871369999</v>
      </c>
      <c r="S32" s="80">
        <v>12076.069530760004</v>
      </c>
      <c r="T32" s="80">
        <v>11831.676297609998</v>
      </c>
      <c r="U32" s="80">
        <v>11934.980306289997</v>
      </c>
      <c r="W32" s="64"/>
      <c r="X32" s="71"/>
      <c r="Y32" s="161" t="s">
        <v>104</v>
      </c>
      <c r="Z32" s="161"/>
    </row>
    <row r="33" spans="1:26" s="3" customFormat="1" ht="14.45" customHeight="1" x14ac:dyDescent="0.25">
      <c r="A33" s="63"/>
      <c r="B33" s="63"/>
      <c r="C33" s="72"/>
      <c r="D33" s="162" t="s">
        <v>105</v>
      </c>
      <c r="E33" s="162"/>
      <c r="F33" s="80">
        <v>20429.671560480001</v>
      </c>
      <c r="G33" s="80">
        <v>19282.814809660009</v>
      </c>
      <c r="H33" s="80">
        <v>21094.233797510049</v>
      </c>
      <c r="I33" s="80">
        <v>20630.259391630039</v>
      </c>
      <c r="J33" s="80">
        <v>18966.564854429995</v>
      </c>
      <c r="K33" s="80">
        <v>19670.277601830006</v>
      </c>
      <c r="L33" s="81"/>
      <c r="M33" s="25"/>
      <c r="N33" s="25"/>
      <c r="O33" s="81"/>
      <c r="P33" s="80">
        <v>21324.369326659984</v>
      </c>
      <c r="Q33" s="80">
        <v>21402.109134179995</v>
      </c>
      <c r="R33" s="80">
        <v>22026.735265749998</v>
      </c>
      <c r="S33" s="80">
        <v>21477.289228690002</v>
      </c>
      <c r="T33" s="80">
        <v>21285.718048670002</v>
      </c>
      <c r="U33" s="80">
        <v>20915.638625119998</v>
      </c>
      <c r="W33" s="64"/>
      <c r="X33" s="75"/>
      <c r="Y33" s="161" t="s">
        <v>105</v>
      </c>
      <c r="Z33" s="161"/>
    </row>
    <row r="34" spans="1:26" s="3" customFormat="1" ht="14.45" customHeight="1" x14ac:dyDescent="0.25">
      <c r="A34" s="63"/>
      <c r="B34" s="63"/>
      <c r="C34" s="72"/>
      <c r="D34" s="162" t="s">
        <v>106</v>
      </c>
      <c r="E34" s="162"/>
      <c r="F34" s="80">
        <v>3738.0231520200009</v>
      </c>
      <c r="G34" s="80">
        <v>4005.8035993699996</v>
      </c>
      <c r="H34" s="80">
        <v>4250.1325698000001</v>
      </c>
      <c r="I34" s="80">
        <v>5823.3893019299994</v>
      </c>
      <c r="J34" s="80">
        <v>5589.6770265599944</v>
      </c>
      <c r="K34" s="80">
        <v>5814.8559644499983</v>
      </c>
      <c r="L34" s="81"/>
      <c r="M34" s="25"/>
      <c r="N34" s="25"/>
      <c r="O34" s="81"/>
      <c r="P34" s="80">
        <v>5854.5252178999963</v>
      </c>
      <c r="Q34" s="80">
        <v>2784.4520418800003</v>
      </c>
      <c r="R34" s="80">
        <v>2564.7186229599997</v>
      </c>
      <c r="S34" s="80">
        <v>2456.2372330300004</v>
      </c>
      <c r="T34" s="80">
        <v>2511.8830092200001</v>
      </c>
      <c r="U34" s="80">
        <v>2533.2864877100001</v>
      </c>
      <c r="W34" s="64"/>
      <c r="X34" s="75"/>
      <c r="Y34" s="161" t="s">
        <v>106</v>
      </c>
      <c r="Z34" s="161"/>
    </row>
    <row r="35" spans="1:26" s="6" customFormat="1" ht="14.45" customHeight="1" x14ac:dyDescent="0.25">
      <c r="A35" s="105"/>
      <c r="B35" s="156" t="s">
        <v>107</v>
      </c>
      <c r="C35" s="156"/>
      <c r="D35" s="156"/>
      <c r="E35" s="156"/>
      <c r="F35" s="106">
        <v>113890.80086998001</v>
      </c>
      <c r="G35" s="106">
        <v>116643.90731197</v>
      </c>
      <c r="H35" s="106">
        <v>108846.29992115</v>
      </c>
      <c r="I35" s="106">
        <v>105506.78536939001</v>
      </c>
      <c r="J35" s="106">
        <v>103655.80194439004</v>
      </c>
      <c r="K35" s="106">
        <v>106177.99389757999</v>
      </c>
      <c r="L35" s="107"/>
      <c r="M35" s="7"/>
      <c r="N35" s="7"/>
      <c r="O35" s="107"/>
      <c r="P35" s="106">
        <v>111151.43026757005</v>
      </c>
      <c r="Q35" s="106">
        <v>120075.75336322006</v>
      </c>
      <c r="R35" s="106">
        <v>114532.76136223999</v>
      </c>
      <c r="S35" s="106">
        <v>116622.46858487</v>
      </c>
      <c r="T35" s="106">
        <v>116678.94058726</v>
      </c>
      <c r="U35" s="106">
        <v>117324.88701564001</v>
      </c>
      <c r="V35" s="108"/>
      <c r="W35" s="157" t="s">
        <v>108</v>
      </c>
      <c r="X35" s="157"/>
      <c r="Y35" s="157"/>
      <c r="Z35" s="157"/>
    </row>
    <row r="36" spans="1:26" s="6" customFormat="1" ht="14.45" customHeight="1" x14ac:dyDescent="0.25">
      <c r="B36" s="163" t="s">
        <v>109</v>
      </c>
      <c r="C36" s="163"/>
      <c r="D36" s="163"/>
      <c r="E36" s="163"/>
      <c r="F36" s="67">
        <v>78020.624838120028</v>
      </c>
      <c r="G36" s="67">
        <v>81294.888147320002</v>
      </c>
      <c r="H36" s="67">
        <v>73163.292522359974</v>
      </c>
      <c r="I36" s="67">
        <v>70970.039152270008</v>
      </c>
      <c r="J36" s="67">
        <v>70514.294111770025</v>
      </c>
      <c r="K36" s="67">
        <v>71170.232583029967</v>
      </c>
      <c r="L36" s="68"/>
      <c r="M36" s="25"/>
      <c r="N36" s="25"/>
      <c r="O36" s="68"/>
      <c r="P36" s="67">
        <v>74349.575133299993</v>
      </c>
      <c r="Q36" s="67">
        <v>71187.689215430059</v>
      </c>
      <c r="R36" s="67">
        <v>72406.879874089995</v>
      </c>
      <c r="S36" s="67">
        <v>77541.997060320005</v>
      </c>
      <c r="T36" s="67">
        <v>75688.903355360002</v>
      </c>
      <c r="U36" s="67">
        <v>76227.357741930013</v>
      </c>
      <c r="W36" s="164" t="s">
        <v>110</v>
      </c>
      <c r="X36" s="164"/>
      <c r="Y36" s="164"/>
      <c r="Z36" s="164"/>
    </row>
    <row r="37" spans="1:26" s="3" customFormat="1" ht="14.45" customHeight="1" x14ac:dyDescent="0.25">
      <c r="A37" s="84"/>
      <c r="B37" s="84"/>
      <c r="C37" s="160" t="s">
        <v>74</v>
      </c>
      <c r="D37" s="160"/>
      <c r="E37" s="160"/>
      <c r="F37" s="80"/>
      <c r="G37" s="80"/>
      <c r="H37" s="80"/>
      <c r="I37" s="80"/>
      <c r="J37" s="80"/>
      <c r="K37" s="80"/>
      <c r="L37" s="81"/>
      <c r="M37" s="25"/>
      <c r="N37" s="25"/>
      <c r="O37" s="81"/>
      <c r="P37" s="80"/>
      <c r="Q37" s="80"/>
      <c r="R37" s="80"/>
      <c r="S37" s="80"/>
      <c r="T37" s="80"/>
      <c r="U37" s="80"/>
      <c r="W37" s="85"/>
      <c r="X37" s="161" t="s">
        <v>75</v>
      </c>
      <c r="Y37" s="161"/>
      <c r="Z37" s="161"/>
    </row>
    <row r="38" spans="1:26" s="3" customFormat="1" ht="14.45" customHeight="1" x14ac:dyDescent="0.25">
      <c r="A38" s="86"/>
      <c r="B38" s="86"/>
      <c r="C38" s="70"/>
      <c r="D38" s="162" t="s">
        <v>111</v>
      </c>
      <c r="E38" s="162"/>
      <c r="F38" s="80">
        <v>14212.838996900002</v>
      </c>
      <c r="G38" s="80">
        <v>15130.866364230009</v>
      </c>
      <c r="H38" s="80">
        <v>15370.809364689996</v>
      </c>
      <c r="I38" s="80">
        <v>14996.028985160001</v>
      </c>
      <c r="J38" s="80">
        <v>13575.663778839998</v>
      </c>
      <c r="K38" s="80">
        <v>14123.655982940001</v>
      </c>
      <c r="L38" s="81"/>
      <c r="M38" s="25"/>
      <c r="N38" s="25"/>
      <c r="O38" s="81"/>
      <c r="P38" s="80">
        <v>14952.866564450005</v>
      </c>
      <c r="Q38" s="80">
        <v>16470.431162680012</v>
      </c>
      <c r="R38" s="80">
        <v>17566.712381039997</v>
      </c>
      <c r="S38" s="80">
        <v>19896.255081460004</v>
      </c>
      <c r="T38" s="80">
        <v>18824.263983579996</v>
      </c>
      <c r="U38" s="80">
        <v>18589.957042280002</v>
      </c>
      <c r="W38" s="85"/>
      <c r="X38" s="71"/>
      <c r="Y38" s="161" t="s">
        <v>111</v>
      </c>
      <c r="Z38" s="161"/>
    </row>
    <row r="39" spans="1:26" s="3" customFormat="1" ht="14.45" customHeight="1" x14ac:dyDescent="0.25">
      <c r="A39" s="86"/>
      <c r="B39" s="86"/>
      <c r="C39" s="70"/>
      <c r="D39" s="162" t="s">
        <v>112</v>
      </c>
      <c r="E39" s="162"/>
      <c r="F39" s="80">
        <v>5331.0962835800019</v>
      </c>
      <c r="G39" s="80">
        <v>5128.6651011699978</v>
      </c>
      <c r="H39" s="80">
        <v>7511.1597648399948</v>
      </c>
      <c r="I39" s="80">
        <v>7066.4183666899971</v>
      </c>
      <c r="J39" s="80">
        <v>6487.5618775399989</v>
      </c>
      <c r="K39" s="80">
        <v>6727.571367679996</v>
      </c>
      <c r="L39" s="81"/>
      <c r="M39" s="25"/>
      <c r="N39" s="25"/>
      <c r="O39" s="81"/>
      <c r="P39" s="80">
        <v>6646.4696668499982</v>
      </c>
      <c r="Q39" s="80">
        <v>5858.35619546</v>
      </c>
      <c r="R39" s="80">
        <v>5424.8436879400006</v>
      </c>
      <c r="S39" s="80">
        <v>5239.3187364599999</v>
      </c>
      <c r="T39" s="80">
        <v>5410.7432087099996</v>
      </c>
      <c r="U39" s="80">
        <v>5260.7654699499999</v>
      </c>
      <c r="W39" s="85"/>
      <c r="X39" s="71"/>
      <c r="Y39" s="161" t="s">
        <v>112</v>
      </c>
      <c r="Z39" s="161"/>
    </row>
    <row r="40" spans="1:26" s="3" customFormat="1" ht="14.45" customHeight="1" x14ac:dyDescent="0.25">
      <c r="A40" s="84"/>
      <c r="B40" s="84"/>
      <c r="C40" s="87"/>
      <c r="D40" s="162" t="s">
        <v>113</v>
      </c>
      <c r="E40" s="162"/>
      <c r="F40" s="80">
        <v>29488.875168920007</v>
      </c>
      <c r="G40" s="80">
        <v>32346.674693869983</v>
      </c>
      <c r="H40" s="80">
        <v>31513.530534509988</v>
      </c>
      <c r="I40" s="80">
        <v>31246.381675689998</v>
      </c>
      <c r="J40" s="80">
        <v>36493.209633280014</v>
      </c>
      <c r="K40" s="80">
        <v>35811.240283439976</v>
      </c>
      <c r="L40" s="81"/>
      <c r="M40" s="25"/>
      <c r="N40" s="25"/>
      <c r="O40" s="81"/>
      <c r="P40" s="80">
        <v>37961.091723880003</v>
      </c>
      <c r="Q40" s="80">
        <v>35218.246321460043</v>
      </c>
      <c r="R40" s="80">
        <v>36565.001370009995</v>
      </c>
      <c r="S40" s="80">
        <v>38418.676797690001</v>
      </c>
      <c r="T40" s="80">
        <v>37058.848408040009</v>
      </c>
      <c r="U40" s="80">
        <v>37406.507800780004</v>
      </c>
      <c r="W40" s="85"/>
      <c r="X40" s="88"/>
      <c r="Y40" s="161" t="s">
        <v>113</v>
      </c>
      <c r="Z40" s="161"/>
    </row>
    <row r="41" spans="1:26" s="6" customFormat="1" ht="14.45" customHeight="1" x14ac:dyDescent="0.25">
      <c r="B41" s="158" t="s">
        <v>114</v>
      </c>
      <c r="C41" s="158"/>
      <c r="D41" s="158"/>
      <c r="E41" s="158"/>
      <c r="F41" s="67">
        <v>35870.176031860006</v>
      </c>
      <c r="G41" s="67">
        <v>35349.019164650017</v>
      </c>
      <c r="H41" s="67">
        <v>35683.007398789996</v>
      </c>
      <c r="I41" s="67">
        <v>34536.746217119995</v>
      </c>
      <c r="J41" s="67">
        <v>33141.507832620002</v>
      </c>
      <c r="K41" s="67">
        <v>35007.761314550007</v>
      </c>
      <c r="L41" s="68"/>
      <c r="M41" s="25"/>
      <c r="N41" s="25"/>
      <c r="O41" s="68"/>
      <c r="P41" s="67">
        <v>36801.855134269994</v>
      </c>
      <c r="Q41" s="67">
        <v>48888.064147789992</v>
      </c>
      <c r="R41" s="67">
        <v>42125.88148815</v>
      </c>
      <c r="S41" s="67">
        <v>39080.471524549997</v>
      </c>
      <c r="T41" s="67">
        <v>40990.037231900002</v>
      </c>
      <c r="U41" s="67">
        <v>41097.529273709995</v>
      </c>
      <c r="W41" s="159" t="s">
        <v>115</v>
      </c>
      <c r="X41" s="159"/>
      <c r="Y41" s="159"/>
      <c r="Z41" s="159"/>
    </row>
    <row r="42" spans="1:26" s="6" customFormat="1" ht="14.45" customHeight="1" x14ac:dyDescent="0.25">
      <c r="A42" s="105"/>
      <c r="B42" s="156" t="s">
        <v>116</v>
      </c>
      <c r="C42" s="156"/>
      <c r="D42" s="156"/>
      <c r="E42" s="156"/>
      <c r="F42" s="106">
        <v>44857.805470729974</v>
      </c>
      <c r="G42" s="106">
        <v>45186.911171400017</v>
      </c>
      <c r="H42" s="106">
        <v>47621.71624227002</v>
      </c>
      <c r="I42" s="106">
        <v>37186.779825439968</v>
      </c>
      <c r="J42" s="106">
        <v>34823.854127250037</v>
      </c>
      <c r="K42" s="106">
        <v>35536.059865689975</v>
      </c>
      <c r="L42" s="107"/>
      <c r="M42" s="7"/>
      <c r="N42" s="7"/>
      <c r="O42" s="107"/>
      <c r="P42" s="106">
        <v>35882.343971620001</v>
      </c>
      <c r="Q42" s="106">
        <v>35657.555105220003</v>
      </c>
      <c r="R42" s="106">
        <v>36156.728624930009</v>
      </c>
      <c r="S42" s="106">
        <v>36779.145594060006</v>
      </c>
      <c r="T42" s="106">
        <v>35905.038070259994</v>
      </c>
      <c r="U42" s="106">
        <v>26191.435498679999</v>
      </c>
      <c r="V42" s="108"/>
      <c r="W42" s="157" t="s">
        <v>116</v>
      </c>
      <c r="X42" s="157"/>
      <c r="Y42" s="157"/>
      <c r="Z42" s="157"/>
    </row>
    <row r="43" spans="1:26" s="3" customFormat="1" ht="14.45" customHeight="1" x14ac:dyDescent="0.25">
      <c r="A43" s="86"/>
      <c r="B43" s="86"/>
      <c r="C43" s="160" t="s">
        <v>74</v>
      </c>
      <c r="D43" s="160"/>
      <c r="E43" s="160"/>
      <c r="F43" s="80"/>
      <c r="G43" s="80"/>
      <c r="H43" s="80"/>
      <c r="I43" s="80"/>
      <c r="J43" s="80"/>
      <c r="K43" s="80"/>
      <c r="L43" s="81"/>
      <c r="M43" s="25"/>
      <c r="N43" s="25"/>
      <c r="O43" s="81"/>
      <c r="P43" s="80"/>
      <c r="Q43" s="80"/>
      <c r="R43" s="80"/>
      <c r="S43" s="80"/>
      <c r="T43" s="80"/>
      <c r="U43" s="80"/>
      <c r="W43" s="85"/>
      <c r="X43" s="161" t="s">
        <v>75</v>
      </c>
      <c r="Y43" s="161"/>
      <c r="Z43" s="161"/>
    </row>
    <row r="44" spans="1:26" s="3" customFormat="1" ht="14.45" customHeight="1" x14ac:dyDescent="0.25">
      <c r="A44" s="69"/>
      <c r="B44" s="69"/>
      <c r="C44" s="70"/>
      <c r="D44" s="154" t="s">
        <v>117</v>
      </c>
      <c r="E44" s="154"/>
      <c r="F44" s="80">
        <v>32709.868862029969</v>
      </c>
      <c r="G44" s="80">
        <v>32042.296819730011</v>
      </c>
      <c r="H44" s="80">
        <v>36432.880659650029</v>
      </c>
      <c r="I44" s="80">
        <v>26083.198686069969</v>
      </c>
      <c r="J44" s="80">
        <v>24237.312579650035</v>
      </c>
      <c r="K44" s="80">
        <v>24545.844011029985</v>
      </c>
      <c r="L44" s="81"/>
      <c r="M44" s="25"/>
      <c r="N44" s="25"/>
      <c r="O44" s="81"/>
      <c r="P44" s="80">
        <v>24358.503276379997</v>
      </c>
      <c r="Q44" s="80">
        <v>23724.385297739998</v>
      </c>
      <c r="R44" s="80">
        <v>24376.751232530005</v>
      </c>
      <c r="S44" s="80">
        <v>24969.824679230005</v>
      </c>
      <c r="T44" s="80">
        <v>24694.962106239989</v>
      </c>
      <c r="U44" s="80">
        <v>15336.678862409997</v>
      </c>
      <c r="W44" s="64"/>
      <c r="X44" s="71"/>
      <c r="Y44" s="155" t="s">
        <v>117</v>
      </c>
      <c r="Z44" s="155"/>
    </row>
    <row r="45" spans="1:26" s="6" customFormat="1" ht="14.45" customHeight="1" x14ac:dyDescent="0.25">
      <c r="A45" s="105"/>
      <c r="B45" s="156" t="s">
        <v>118</v>
      </c>
      <c r="C45" s="156"/>
      <c r="D45" s="156"/>
      <c r="E45" s="156"/>
      <c r="F45" s="106">
        <v>2.4786840999999997</v>
      </c>
      <c r="G45" s="106">
        <v>2.7361150500000004</v>
      </c>
      <c r="H45" s="106">
        <v>19.615980460000003</v>
      </c>
      <c r="I45" s="106">
        <v>-3.246713000000151E-2</v>
      </c>
      <c r="J45" s="106">
        <v>8.1717141399999988</v>
      </c>
      <c r="K45" s="106">
        <v>10.711431079999993</v>
      </c>
      <c r="L45" s="107"/>
      <c r="M45" s="7"/>
      <c r="N45" s="7"/>
      <c r="O45" s="107"/>
      <c r="P45" s="106">
        <v>13.346871890000005</v>
      </c>
      <c r="Q45" s="106">
        <v>12.664744319999993</v>
      </c>
      <c r="R45" s="106">
        <v>36.745665680064121</v>
      </c>
      <c r="S45" s="106">
        <v>94.810366489975422</v>
      </c>
      <c r="T45" s="106">
        <v>100.18706853993353</v>
      </c>
      <c r="U45" s="106">
        <v>91.366449660057697</v>
      </c>
      <c r="V45" s="108"/>
      <c r="W45" s="157" t="s">
        <v>119</v>
      </c>
      <c r="X45" s="157"/>
      <c r="Y45" s="157"/>
      <c r="Z45" s="157"/>
    </row>
    <row r="46" spans="1:26" s="3" customFormat="1" ht="14.45" customHeight="1" x14ac:dyDescent="0.25">
      <c r="F46" s="80"/>
      <c r="G46" s="80"/>
      <c r="H46" s="80"/>
      <c r="I46" s="80"/>
      <c r="J46" s="80"/>
      <c r="K46" s="80"/>
      <c r="L46" s="80"/>
      <c r="M46" s="25"/>
      <c r="N46" s="25"/>
      <c r="O46" s="80"/>
      <c r="P46" s="80"/>
      <c r="Q46" s="80"/>
      <c r="R46" s="80"/>
      <c r="S46" s="80"/>
      <c r="T46" s="80"/>
      <c r="U46" s="80"/>
      <c r="W46" s="11"/>
      <c r="X46" s="11"/>
      <c r="Y46" s="11"/>
      <c r="Z46" s="11"/>
    </row>
    <row r="47" spans="1:26" s="3" customFormat="1" ht="14.45" customHeight="1" x14ac:dyDescent="0.25">
      <c r="A47" s="112"/>
      <c r="B47" s="145" t="s">
        <v>64</v>
      </c>
      <c r="C47" s="145"/>
      <c r="D47" s="145"/>
      <c r="E47" s="145"/>
      <c r="F47" s="113">
        <v>670077.04884827009</v>
      </c>
      <c r="G47" s="113">
        <v>674454.92108135018</v>
      </c>
      <c r="H47" s="113">
        <v>671595.81123374973</v>
      </c>
      <c r="I47" s="113">
        <v>626198.69974557997</v>
      </c>
      <c r="J47" s="113">
        <v>617039.2479249899</v>
      </c>
      <c r="K47" s="113">
        <v>592330.37613434985</v>
      </c>
      <c r="L47" s="113"/>
      <c r="M47" s="25"/>
      <c r="N47" s="25"/>
      <c r="O47" s="113"/>
      <c r="P47" s="113">
        <v>609418.15561973013</v>
      </c>
      <c r="Q47" s="113">
        <v>603071.45348897984</v>
      </c>
      <c r="R47" s="113">
        <v>599328.15265812003</v>
      </c>
      <c r="S47" s="113">
        <v>613305.53409355995</v>
      </c>
      <c r="T47" s="113">
        <v>595876.17843235971</v>
      </c>
      <c r="U47" s="113">
        <v>583976.10405550012</v>
      </c>
      <c r="V47" s="113"/>
      <c r="W47" s="146" t="s">
        <v>65</v>
      </c>
      <c r="X47" s="146"/>
      <c r="Y47" s="146"/>
      <c r="Z47" s="115"/>
    </row>
    <row r="48" spans="1:26" ht="14.45" customHeight="1" x14ac:dyDescent="0.25"/>
    <row r="49" spans="6:26" ht="14.45" customHeight="1" x14ac:dyDescent="0.25"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6:26" s="36" customFormat="1" ht="14.45" customHeight="1" x14ac:dyDescent="0.25">
      <c r="W50" s="89"/>
      <c r="X50" s="89"/>
      <c r="Y50" s="89"/>
      <c r="Z50" s="89"/>
    </row>
    <row r="51" spans="6:26" ht="14.45" customHeight="1" x14ac:dyDescent="0.25"/>
    <row r="52" spans="6:26" ht="14.45" customHeight="1" x14ac:dyDescent="0.25"/>
    <row r="53" spans="6:26" ht="14.45" customHeight="1" x14ac:dyDescent="0.25"/>
    <row r="54" spans="6:26" ht="14.45" customHeight="1" x14ac:dyDescent="0.25"/>
    <row r="55" spans="6:26" ht="14.45" customHeight="1" x14ac:dyDescent="0.25"/>
    <row r="56" spans="6:26" ht="14.45" customHeight="1" x14ac:dyDescent="0.25"/>
    <row r="57" spans="6:26" ht="14.45" customHeight="1" x14ac:dyDescent="0.25"/>
    <row r="58" spans="6:26" ht="14.45" customHeight="1" x14ac:dyDescent="0.25"/>
    <row r="59" spans="6:26" ht="14.45" customHeight="1" x14ac:dyDescent="0.25"/>
    <row r="60" spans="6:26" ht="14.45" customHeight="1" x14ac:dyDescent="0.25"/>
    <row r="61" spans="6:26" ht="14.45" customHeight="1" x14ac:dyDescent="0.25"/>
    <row r="62" spans="6:26" ht="14.45" customHeight="1" x14ac:dyDescent="0.25"/>
    <row r="63" spans="6:26" ht="14.45" customHeight="1" x14ac:dyDescent="0.25"/>
    <row r="64" spans="6:26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</sheetData>
  <sheetProtection algorithmName="SHA-512" hashValue="6CJn35HR1GDuZzjSSvo4B2HSxUFN3o2Qb/US/a2NHpgxIo+clf9AblbPlPFuaCxpBBIySIEAepA/ehUWYZMdfw==" saltValue="EoXusJJQptzlDBSX1hgotw==" spinCount="100000" sheet="1" objects="1" scenarios="1"/>
  <mergeCells count="90">
    <mergeCell ref="A1:L1"/>
    <mergeCell ref="O1:Z1"/>
    <mergeCell ref="A2:E2"/>
    <mergeCell ref="W2:Z2"/>
    <mergeCell ref="B4:E4"/>
    <mergeCell ref="W4:Z4"/>
    <mergeCell ref="C5:E5"/>
    <mergeCell ref="X5:Z5"/>
    <mergeCell ref="D6:E6"/>
    <mergeCell ref="Y6:Z6"/>
    <mergeCell ref="B7:E7"/>
    <mergeCell ref="W7:Z7"/>
    <mergeCell ref="B8:E8"/>
    <mergeCell ref="W8:Z8"/>
    <mergeCell ref="C9:E9"/>
    <mergeCell ref="X9:Z9"/>
    <mergeCell ref="D10:E10"/>
    <mergeCell ref="Y10:Z10"/>
    <mergeCell ref="D11:E11"/>
    <mergeCell ref="Y11:Z11"/>
    <mergeCell ref="B12:E12"/>
    <mergeCell ref="W12:Z12"/>
    <mergeCell ref="D13:E13"/>
    <mergeCell ref="Y13:Z13"/>
    <mergeCell ref="D14:E14"/>
    <mergeCell ref="Y14:Z14"/>
    <mergeCell ref="B15:E15"/>
    <mergeCell ref="W15:Z15"/>
    <mergeCell ref="B16:E16"/>
    <mergeCell ref="W16:Z16"/>
    <mergeCell ref="C17:E17"/>
    <mergeCell ref="X17:Z17"/>
    <mergeCell ref="D18:E18"/>
    <mergeCell ref="Y18:Z18"/>
    <mergeCell ref="B19:E19"/>
    <mergeCell ref="W19:Z19"/>
    <mergeCell ref="C20:E20"/>
    <mergeCell ref="X20:Z20"/>
    <mergeCell ref="D21:E21"/>
    <mergeCell ref="Y21:Z21"/>
    <mergeCell ref="B22:E22"/>
    <mergeCell ref="W22:Z22"/>
    <mergeCell ref="C23:E23"/>
    <mergeCell ref="X23:Z23"/>
    <mergeCell ref="D24:E24"/>
    <mergeCell ref="Y24:Z24"/>
    <mergeCell ref="D25:E25"/>
    <mergeCell ref="Y25:Z25"/>
    <mergeCell ref="D26:E26"/>
    <mergeCell ref="Y26:Z26"/>
    <mergeCell ref="D27:E27"/>
    <mergeCell ref="Y27:Z27"/>
    <mergeCell ref="D28:E28"/>
    <mergeCell ref="Y28:Z28"/>
    <mergeCell ref="D29:E29"/>
    <mergeCell ref="Y29:Z29"/>
    <mergeCell ref="B30:E30"/>
    <mergeCell ref="W30:Z30"/>
    <mergeCell ref="C31:E31"/>
    <mergeCell ref="X31:Z31"/>
    <mergeCell ref="D32:E32"/>
    <mergeCell ref="Y32:Z32"/>
    <mergeCell ref="D33:E33"/>
    <mergeCell ref="Y33:Z33"/>
    <mergeCell ref="D34:E34"/>
    <mergeCell ref="Y34:Z34"/>
    <mergeCell ref="B35:E35"/>
    <mergeCell ref="W35:Z35"/>
    <mergeCell ref="B36:E36"/>
    <mergeCell ref="W36:Z36"/>
    <mergeCell ref="C37:E37"/>
    <mergeCell ref="X37:Z37"/>
    <mergeCell ref="D38:E38"/>
    <mergeCell ref="Y38:Z38"/>
    <mergeCell ref="D39:E39"/>
    <mergeCell ref="Y39:Z39"/>
    <mergeCell ref="D40:E40"/>
    <mergeCell ref="Y40:Z40"/>
    <mergeCell ref="B41:E41"/>
    <mergeCell ref="W41:Z41"/>
    <mergeCell ref="B42:E42"/>
    <mergeCell ref="W42:Z42"/>
    <mergeCell ref="C43:E43"/>
    <mergeCell ref="X43:Z43"/>
    <mergeCell ref="D44:E44"/>
    <mergeCell ref="Y44:Z44"/>
    <mergeCell ref="B45:E45"/>
    <mergeCell ref="W45:Z45"/>
    <mergeCell ref="B47:E47"/>
    <mergeCell ref="W47:Y47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EFAA-4823-4C8F-A606-DB9AE13BD2E1}">
  <sheetPr>
    <tabColor rgb="FF00B0F0"/>
  </sheetPr>
  <dimension ref="A1:Y154"/>
  <sheetViews>
    <sheetView zoomScaleNormal="100" zoomScaleSheetLayoutView="55" workbookViewId="0">
      <pane xSplit="4" ySplit="2" topLeftCell="E3" activePane="bottomRight" state="frozen"/>
      <selection sqref="A1:L1"/>
      <selection pane="topRight" sqref="A1:L1"/>
      <selection pane="bottomLeft" sqref="A1:L1"/>
      <selection pane="bottomRight" sqref="A1:K1"/>
    </sheetView>
  </sheetViews>
  <sheetFormatPr defaultRowHeight="11.25" x14ac:dyDescent="0.2"/>
  <cols>
    <col min="1" max="1" width="4" style="53" customWidth="1"/>
    <col min="2" max="2" width="4.5703125" style="53" customWidth="1"/>
    <col min="3" max="3" width="9.140625" style="53"/>
    <col min="4" max="4" width="19.42578125" style="53" customWidth="1"/>
    <col min="5" max="10" width="8.7109375" style="53" customWidth="1"/>
    <col min="11" max="11" width="1.42578125" style="53" customWidth="1"/>
    <col min="12" max="13" width="1.140625" style="25" customWidth="1"/>
    <col min="14" max="14" width="1.42578125" style="53" customWidth="1"/>
    <col min="15" max="20" width="8.7109375" style="53" customWidth="1"/>
    <col min="21" max="21" width="2.140625" style="53" customWidth="1"/>
    <col min="22" max="22" width="4" style="54" customWidth="1"/>
    <col min="23" max="23" width="4.5703125" style="54" customWidth="1"/>
    <col min="24" max="24" width="9.140625" style="54"/>
    <col min="25" max="25" width="17.42578125" style="54" customWidth="1"/>
    <col min="26" max="26" width="9.140625" style="53" customWidth="1"/>
    <col min="27" max="16384" width="9.140625" style="53"/>
  </cols>
  <sheetData>
    <row r="1" spans="1:25" s="44" customFormat="1" ht="30" customHeight="1" x14ac:dyDescent="0.2">
      <c r="A1" s="150" t="s">
        <v>141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"/>
      <c r="M1" s="2"/>
      <c r="N1" s="151" t="s">
        <v>142</v>
      </c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 s="45" customFormat="1" ht="14.45" customHeight="1" x14ac:dyDescent="0.25">
      <c r="A2" s="152" t="s">
        <v>44</v>
      </c>
      <c r="B2" s="152"/>
      <c r="C2" s="152"/>
      <c r="D2" s="152"/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38</v>
      </c>
      <c r="J2" s="110" t="s">
        <v>39</v>
      </c>
      <c r="K2" s="110"/>
      <c r="L2" s="4"/>
      <c r="M2" s="4"/>
      <c r="N2" s="110"/>
      <c r="O2" s="110" t="s">
        <v>40</v>
      </c>
      <c r="P2" s="110" t="s">
        <v>41</v>
      </c>
      <c r="Q2" s="110" t="s">
        <v>152</v>
      </c>
      <c r="R2" s="110" t="s">
        <v>153</v>
      </c>
      <c r="S2" s="110" t="s">
        <v>154</v>
      </c>
      <c r="T2" s="110" t="s">
        <v>155</v>
      </c>
      <c r="U2" s="111"/>
      <c r="V2" s="153" t="s">
        <v>45</v>
      </c>
      <c r="W2" s="153"/>
      <c r="X2" s="153"/>
      <c r="Y2" s="153"/>
    </row>
    <row r="3" spans="1:25" s="3" customFormat="1" ht="28.9" customHeight="1" x14ac:dyDescent="0.25">
      <c r="A3" s="46" t="s">
        <v>8</v>
      </c>
      <c r="B3" s="147" t="s">
        <v>46</v>
      </c>
      <c r="C3" s="147"/>
      <c r="D3" s="147"/>
      <c r="E3" s="7">
        <v>8665.3179042099982</v>
      </c>
      <c r="F3" s="7">
        <v>8740.9458293600001</v>
      </c>
      <c r="G3" s="7">
        <v>11677.603782620001</v>
      </c>
      <c r="H3" s="7">
        <v>11963.882012869992</v>
      </c>
      <c r="I3" s="7">
        <v>12030.685862949998</v>
      </c>
      <c r="J3" s="7">
        <v>11986.715139849997</v>
      </c>
      <c r="K3" s="26"/>
      <c r="L3" s="7"/>
      <c r="M3" s="7"/>
      <c r="N3" s="26"/>
      <c r="O3" s="7">
        <v>11996.931576519997</v>
      </c>
      <c r="P3" s="7">
        <v>11794.69880742</v>
      </c>
      <c r="Q3" s="47">
        <v>11888.021751589999</v>
      </c>
      <c r="R3" s="13">
        <v>12010.057908279998</v>
      </c>
      <c r="S3" s="7">
        <v>12052.577813859998</v>
      </c>
      <c r="T3" s="7">
        <v>12209.38802348</v>
      </c>
      <c r="U3" s="13"/>
      <c r="V3" s="48" t="s">
        <v>8</v>
      </c>
      <c r="W3" s="148" t="s">
        <v>47</v>
      </c>
      <c r="X3" s="148"/>
      <c r="Y3" s="148"/>
    </row>
    <row r="4" spans="1:25" s="3" customFormat="1" ht="28.9" customHeight="1" x14ac:dyDescent="0.25">
      <c r="A4" s="46" t="s">
        <v>15</v>
      </c>
      <c r="B4" s="147" t="s">
        <v>48</v>
      </c>
      <c r="C4" s="147"/>
      <c r="D4" s="147"/>
      <c r="E4" s="7">
        <v>57386.510796849987</v>
      </c>
      <c r="F4" s="7">
        <v>56027.059958310005</v>
      </c>
      <c r="G4" s="7">
        <v>64418.275082199994</v>
      </c>
      <c r="H4" s="7">
        <v>65316.723904240003</v>
      </c>
      <c r="I4" s="7">
        <v>59298.320230679979</v>
      </c>
      <c r="J4" s="7">
        <v>63837.046150240007</v>
      </c>
      <c r="K4" s="26"/>
      <c r="L4" s="7"/>
      <c r="M4" s="7"/>
      <c r="N4" s="26"/>
      <c r="O4" s="7">
        <v>65178.949751469991</v>
      </c>
      <c r="P4" s="7">
        <v>65158.81243095002</v>
      </c>
      <c r="Q4" s="47">
        <v>67538.170685760007</v>
      </c>
      <c r="R4" s="13">
        <v>66775.455835799992</v>
      </c>
      <c r="S4" s="7">
        <v>49207.970320979999</v>
      </c>
      <c r="T4" s="7">
        <v>45783.775235629997</v>
      </c>
      <c r="U4" s="10"/>
      <c r="V4" s="48" t="s">
        <v>15</v>
      </c>
      <c r="W4" s="148" t="s">
        <v>49</v>
      </c>
      <c r="X4" s="148"/>
      <c r="Y4" s="148"/>
    </row>
    <row r="5" spans="1:25" s="3" customFormat="1" ht="28.9" customHeight="1" x14ac:dyDescent="0.25">
      <c r="A5" s="46" t="s">
        <v>20</v>
      </c>
      <c r="B5" s="149" t="s">
        <v>50</v>
      </c>
      <c r="C5" s="149"/>
      <c r="D5" s="149"/>
      <c r="E5" s="7">
        <v>282766.01275099994</v>
      </c>
      <c r="F5" s="7">
        <v>276701.65162711998</v>
      </c>
      <c r="G5" s="7">
        <v>287425.7389461</v>
      </c>
      <c r="H5" s="7">
        <v>284597.72531073994</v>
      </c>
      <c r="I5" s="7">
        <v>306772.87169334118</v>
      </c>
      <c r="J5" s="7">
        <v>313780.91179408989</v>
      </c>
      <c r="K5" s="26"/>
      <c r="L5" s="7"/>
      <c r="M5" s="7"/>
      <c r="N5" s="26"/>
      <c r="O5" s="7">
        <v>318649.35780017014</v>
      </c>
      <c r="P5" s="7">
        <v>326805.90725481085</v>
      </c>
      <c r="Q5" s="47">
        <v>326049.76592474012</v>
      </c>
      <c r="R5" s="13">
        <v>326488.50802780001</v>
      </c>
      <c r="S5" s="7">
        <v>324165.86602736998</v>
      </c>
      <c r="T5" s="7">
        <v>327289.62368663005</v>
      </c>
      <c r="U5" s="10"/>
      <c r="V5" s="48" t="s">
        <v>20</v>
      </c>
      <c r="W5" s="148" t="s">
        <v>51</v>
      </c>
      <c r="X5" s="148"/>
      <c r="Y5" s="148"/>
    </row>
    <row r="6" spans="1:25" s="3" customFormat="1" ht="28.9" customHeight="1" x14ac:dyDescent="0.25">
      <c r="A6" s="46" t="s">
        <v>23</v>
      </c>
      <c r="B6" s="149" t="s">
        <v>52</v>
      </c>
      <c r="C6" s="149"/>
      <c r="D6" s="149"/>
      <c r="E6" s="7">
        <v>8886.1686243400018</v>
      </c>
      <c r="F6" s="7">
        <v>9715.8774856700002</v>
      </c>
      <c r="G6" s="7">
        <v>9570.0546000000031</v>
      </c>
      <c r="H6" s="7">
        <v>9723.9089752</v>
      </c>
      <c r="I6" s="7">
        <v>9790.3954853199994</v>
      </c>
      <c r="J6" s="7">
        <v>10214.187572060004</v>
      </c>
      <c r="K6" s="26"/>
      <c r="L6" s="7"/>
      <c r="M6" s="7"/>
      <c r="N6" s="26"/>
      <c r="O6" s="7">
        <v>10184.381653850005</v>
      </c>
      <c r="P6" s="7">
        <v>10538.737133989996</v>
      </c>
      <c r="Q6" s="47">
        <v>10337.382548990003</v>
      </c>
      <c r="R6" s="13">
        <v>10318.59217629</v>
      </c>
      <c r="S6" s="7">
        <v>11249.412876709999</v>
      </c>
      <c r="T6" s="7">
        <v>12791.47988746</v>
      </c>
      <c r="U6" s="13"/>
      <c r="V6" s="48" t="s">
        <v>23</v>
      </c>
      <c r="W6" s="148" t="s">
        <v>53</v>
      </c>
      <c r="X6" s="148"/>
      <c r="Y6" s="148"/>
    </row>
    <row r="7" spans="1:25" s="3" customFormat="1" ht="28.9" customHeight="1" x14ac:dyDescent="0.25">
      <c r="A7" s="46" t="s">
        <v>26</v>
      </c>
      <c r="B7" s="147" t="s">
        <v>54</v>
      </c>
      <c r="C7" s="147"/>
      <c r="D7" s="147"/>
      <c r="E7" s="7">
        <v>302553.0376518456</v>
      </c>
      <c r="F7" s="7">
        <v>305205.50711480039</v>
      </c>
      <c r="G7" s="7">
        <v>320850.49590628978</v>
      </c>
      <c r="H7" s="7">
        <v>323600.36434827012</v>
      </c>
      <c r="I7" s="7">
        <v>324650.07417055999</v>
      </c>
      <c r="J7" s="7">
        <v>319663.61232388997</v>
      </c>
      <c r="K7" s="7"/>
      <c r="L7" s="7"/>
      <c r="M7" s="7"/>
      <c r="N7" s="7"/>
      <c r="O7" s="7">
        <v>337069.41967887001</v>
      </c>
      <c r="P7" s="7">
        <v>339513.66573578998</v>
      </c>
      <c r="Q7" s="7">
        <v>353572.29809404002</v>
      </c>
      <c r="R7" s="7">
        <v>358487.15098276001</v>
      </c>
      <c r="S7" s="7">
        <v>359522.64662317996</v>
      </c>
      <c r="T7" s="7">
        <v>375315.18014333997</v>
      </c>
      <c r="U7" s="7"/>
      <c r="V7" s="48" t="s">
        <v>26</v>
      </c>
      <c r="W7" s="148" t="s">
        <v>55</v>
      </c>
      <c r="X7" s="148"/>
      <c r="Y7" s="148"/>
    </row>
    <row r="8" spans="1:25" s="3" customFormat="1" ht="28.9" customHeight="1" x14ac:dyDescent="0.25">
      <c r="A8" s="15"/>
      <c r="B8" s="49">
        <v>5.0999999999999996</v>
      </c>
      <c r="C8" s="143" t="s">
        <v>56</v>
      </c>
      <c r="D8" s="143"/>
      <c r="E8" s="20">
        <v>50209.631319849992</v>
      </c>
      <c r="F8" s="20">
        <v>51122.79138907008</v>
      </c>
      <c r="G8" s="20">
        <v>49311.690791459987</v>
      </c>
      <c r="H8" s="20">
        <v>49620.357872860084</v>
      </c>
      <c r="I8" s="20">
        <v>46656.297176459935</v>
      </c>
      <c r="J8" s="20">
        <v>48185.94490968006</v>
      </c>
      <c r="K8" s="20"/>
      <c r="L8" s="20"/>
      <c r="M8" s="20"/>
      <c r="N8" s="20"/>
      <c r="O8" s="20">
        <v>48700.718677609984</v>
      </c>
      <c r="P8" s="20">
        <v>44140.784782209979</v>
      </c>
      <c r="Q8" s="20">
        <v>43365.634420760005</v>
      </c>
      <c r="R8" s="10">
        <v>44468.103395840008</v>
      </c>
      <c r="S8" s="20">
        <v>45996.691828260002</v>
      </c>
      <c r="T8" s="20">
        <v>46742.658307430007</v>
      </c>
      <c r="U8" s="10"/>
      <c r="V8" s="17"/>
      <c r="W8" s="50">
        <v>5.0999999999999996</v>
      </c>
      <c r="X8" s="144" t="s">
        <v>57</v>
      </c>
      <c r="Y8" s="144"/>
    </row>
    <row r="9" spans="1:25" s="3" customFormat="1" ht="28.9" customHeight="1" x14ac:dyDescent="0.25">
      <c r="A9" s="12"/>
      <c r="B9" s="49">
        <v>5.2</v>
      </c>
      <c r="C9" s="143" t="s">
        <v>120</v>
      </c>
      <c r="D9" s="143"/>
      <c r="E9" s="20">
        <v>132860.53114271004</v>
      </c>
      <c r="F9" s="20">
        <v>133178.80718651984</v>
      </c>
      <c r="G9" s="20">
        <v>138017.4017340698</v>
      </c>
      <c r="H9" s="20">
        <v>139380.98163660002</v>
      </c>
      <c r="I9" s="20">
        <v>143719.47614488011</v>
      </c>
      <c r="J9" s="20">
        <v>145730.9141552299</v>
      </c>
      <c r="K9" s="20"/>
      <c r="L9" s="20"/>
      <c r="M9" s="20"/>
      <c r="N9" s="20"/>
      <c r="O9" s="20">
        <v>158639.01211110997</v>
      </c>
      <c r="P9" s="20">
        <v>163085.72568241996</v>
      </c>
      <c r="Q9" s="20">
        <v>164145.74646794001</v>
      </c>
      <c r="R9" s="10">
        <v>161798.38429146999</v>
      </c>
      <c r="S9" s="20">
        <v>164273.59803417994</v>
      </c>
      <c r="T9" s="20">
        <v>169965.85104321997</v>
      </c>
      <c r="U9" s="13"/>
      <c r="V9" s="14"/>
      <c r="W9" s="50">
        <v>5.2</v>
      </c>
      <c r="X9" s="144" t="s">
        <v>121</v>
      </c>
      <c r="Y9" s="144"/>
    </row>
    <row r="10" spans="1:25" s="3" customFormat="1" ht="28.9" customHeight="1" x14ac:dyDescent="0.25">
      <c r="A10" s="12"/>
      <c r="B10" s="49">
        <v>5.3</v>
      </c>
      <c r="C10" s="143" t="s">
        <v>60</v>
      </c>
      <c r="D10" s="143"/>
      <c r="E10" s="20">
        <v>45974.327699760011</v>
      </c>
      <c r="F10" s="20">
        <v>46467.488686540011</v>
      </c>
      <c r="G10" s="20">
        <v>52213.986730180004</v>
      </c>
      <c r="H10" s="20">
        <v>50104.232961230016</v>
      </c>
      <c r="I10" s="20">
        <v>48382.825288339955</v>
      </c>
      <c r="J10" s="20">
        <v>38099.19760173004</v>
      </c>
      <c r="K10" s="20"/>
      <c r="L10" s="20"/>
      <c r="M10" s="20"/>
      <c r="N10" s="20"/>
      <c r="O10" s="20">
        <v>40823.368083650006</v>
      </c>
      <c r="P10" s="20">
        <v>40017.039186859991</v>
      </c>
      <c r="Q10" s="20">
        <v>40393.659535209998</v>
      </c>
      <c r="R10" s="10">
        <v>42047.13928494</v>
      </c>
      <c r="S10" s="20">
        <v>40678.714062859995</v>
      </c>
      <c r="T10" s="20">
        <v>39391.659133090005</v>
      </c>
      <c r="U10" s="13"/>
      <c r="V10" s="14"/>
      <c r="W10" s="50">
        <v>5.3</v>
      </c>
      <c r="X10" s="144" t="s">
        <v>61</v>
      </c>
      <c r="Y10" s="144"/>
    </row>
    <row r="11" spans="1:25" s="3" customFormat="1" ht="28.9" customHeight="1" x14ac:dyDescent="0.25">
      <c r="A11" s="12"/>
      <c r="B11" s="49">
        <v>5.4</v>
      </c>
      <c r="C11" s="143" t="s">
        <v>62</v>
      </c>
      <c r="D11" s="143"/>
      <c r="E11" s="20">
        <v>73508.547489525561</v>
      </c>
      <c r="F11" s="20">
        <v>74436.419852670471</v>
      </c>
      <c r="G11" s="20">
        <v>81307.416650580009</v>
      </c>
      <c r="H11" s="20">
        <v>84494.791877579992</v>
      </c>
      <c r="I11" s="20">
        <v>85891.47556087999</v>
      </c>
      <c r="J11" s="20">
        <v>87647.555657250006</v>
      </c>
      <c r="K11" s="20"/>
      <c r="L11" s="20"/>
      <c r="M11" s="20"/>
      <c r="N11" s="20"/>
      <c r="O11" s="20">
        <v>88906.320806500007</v>
      </c>
      <c r="P11" s="20">
        <v>92270.116084300025</v>
      </c>
      <c r="Q11" s="20">
        <v>105667.25767013001</v>
      </c>
      <c r="R11" s="10">
        <v>110173.52401050999</v>
      </c>
      <c r="S11" s="20">
        <v>108573.64269788</v>
      </c>
      <c r="T11" s="20">
        <v>119215.01165959999</v>
      </c>
      <c r="U11" s="13"/>
      <c r="V11" s="14"/>
      <c r="W11" s="50">
        <v>5.4</v>
      </c>
      <c r="X11" s="144" t="s">
        <v>63</v>
      </c>
      <c r="Y11" s="144"/>
    </row>
    <row r="12" spans="1:25" s="51" customFormat="1" ht="14.45" customHeight="1" x14ac:dyDescent="0.2">
      <c r="A12" s="112"/>
      <c r="B12" s="145" t="s">
        <v>64</v>
      </c>
      <c r="C12" s="145"/>
      <c r="D12" s="145"/>
      <c r="E12" s="113">
        <f t="shared" ref="E12:G12" si="0">SUM(E3:E7)</f>
        <v>660257.0477282455</v>
      </c>
      <c r="F12" s="113">
        <f t="shared" si="0"/>
        <v>656391.04201526032</v>
      </c>
      <c r="G12" s="113">
        <f t="shared" si="0"/>
        <v>693942.16831720981</v>
      </c>
      <c r="H12" s="113">
        <f>SUM(H3:H7)</f>
        <v>695202.60455132008</v>
      </c>
      <c r="I12" s="113">
        <f>SUM(I3:I7)</f>
        <v>712542.34744285117</v>
      </c>
      <c r="J12" s="113">
        <f t="shared" ref="J12" si="1">SUM(J3:J7)</f>
        <v>719482.47298012977</v>
      </c>
      <c r="K12" s="113"/>
      <c r="L12" s="13"/>
      <c r="M12" s="13"/>
      <c r="N12" s="113"/>
      <c r="O12" s="113">
        <v>743079.04046088015</v>
      </c>
      <c r="P12" s="113">
        <v>753811.82136296085</v>
      </c>
      <c r="Q12" s="113">
        <v>769385.63900512015</v>
      </c>
      <c r="R12" s="113">
        <v>774079.76493092999</v>
      </c>
      <c r="S12" s="113">
        <v>756198.47366209992</v>
      </c>
      <c r="T12" s="113">
        <v>773389.44697654003</v>
      </c>
      <c r="U12" s="113"/>
      <c r="V12" s="114"/>
      <c r="W12" s="146" t="s">
        <v>65</v>
      </c>
      <c r="X12" s="146"/>
      <c r="Y12" s="146"/>
    </row>
    <row r="13" spans="1:25" ht="14.45" customHeight="1" x14ac:dyDescent="0.2">
      <c r="A13" s="52"/>
      <c r="B13" s="141" t="s">
        <v>122</v>
      </c>
      <c r="C13" s="141"/>
      <c r="D13" s="141"/>
      <c r="E13" s="52"/>
      <c r="F13" s="52"/>
      <c r="G13" s="52"/>
      <c r="H13" s="52"/>
      <c r="I13" s="52"/>
      <c r="J13" s="52"/>
      <c r="K13" s="52"/>
      <c r="L13" s="22"/>
      <c r="M13" s="22"/>
      <c r="N13" s="52"/>
      <c r="O13" s="142" t="s">
        <v>123</v>
      </c>
      <c r="P13" s="142"/>
      <c r="Q13" s="142"/>
      <c r="R13" s="142"/>
      <c r="S13" s="142"/>
    </row>
    <row r="14" spans="1:25" ht="14.45" customHeight="1" x14ac:dyDescent="0.2"/>
    <row r="15" spans="1:25" ht="14.45" customHeight="1" x14ac:dyDescent="0.2"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spans="1:25" s="55" customFormat="1" ht="14.45" customHeight="1" x14ac:dyDescent="0.2">
      <c r="V16" s="56"/>
      <c r="W16" s="56"/>
      <c r="X16" s="56"/>
      <c r="Y16" s="56"/>
    </row>
    <row r="17" ht="14.45" customHeight="1" x14ac:dyDescent="0.2"/>
    <row r="18" ht="14.45" customHeight="1" x14ac:dyDescent="0.2"/>
    <row r="19" ht="14.45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  <row r="115" ht="14.45" customHeight="1" x14ac:dyDescent="0.2"/>
    <row r="116" ht="14.45" customHeight="1" x14ac:dyDescent="0.2"/>
    <row r="117" ht="14.45" customHeight="1" x14ac:dyDescent="0.2"/>
    <row r="118" ht="14.45" customHeight="1" x14ac:dyDescent="0.2"/>
    <row r="119" ht="14.45" customHeight="1" x14ac:dyDescent="0.2"/>
    <row r="120" ht="14.45" customHeight="1" x14ac:dyDescent="0.2"/>
    <row r="121" ht="14.45" customHeight="1" x14ac:dyDescent="0.2"/>
    <row r="122" ht="14.45" customHeight="1" x14ac:dyDescent="0.2"/>
    <row r="123" ht="14.45" customHeight="1" x14ac:dyDescent="0.2"/>
    <row r="124" ht="14.45" customHeight="1" x14ac:dyDescent="0.2"/>
    <row r="125" ht="14.45" customHeight="1" x14ac:dyDescent="0.2"/>
    <row r="126" ht="14.45" customHeight="1" x14ac:dyDescent="0.2"/>
    <row r="127" ht="14.45" customHeight="1" x14ac:dyDescent="0.2"/>
    <row r="128" ht="14.45" customHeight="1" x14ac:dyDescent="0.2"/>
    <row r="129" ht="14.45" customHeight="1" x14ac:dyDescent="0.2"/>
    <row r="130" ht="14.45" customHeight="1" x14ac:dyDescent="0.2"/>
    <row r="131" ht="14.45" customHeight="1" x14ac:dyDescent="0.2"/>
    <row r="132" ht="14.45" customHeight="1" x14ac:dyDescent="0.2"/>
    <row r="133" ht="14.45" customHeight="1" x14ac:dyDescent="0.2"/>
    <row r="134" ht="14.45" customHeight="1" x14ac:dyDescent="0.2"/>
    <row r="135" ht="14.45" customHeight="1" x14ac:dyDescent="0.2"/>
    <row r="136" ht="14.45" customHeight="1" x14ac:dyDescent="0.2"/>
    <row r="137" ht="14.45" customHeight="1" x14ac:dyDescent="0.2"/>
    <row r="138" ht="14.45" customHeight="1" x14ac:dyDescent="0.2"/>
    <row r="139" ht="14.45" customHeight="1" x14ac:dyDescent="0.2"/>
    <row r="140" ht="14.45" customHeight="1" x14ac:dyDescent="0.2"/>
    <row r="141" ht="14.45" customHeight="1" x14ac:dyDescent="0.2"/>
    <row r="142" ht="14.45" customHeight="1" x14ac:dyDescent="0.2"/>
    <row r="143" ht="14.45" customHeight="1" x14ac:dyDescent="0.2"/>
    <row r="144" ht="14.45" customHeight="1" x14ac:dyDescent="0.2"/>
    <row r="145" ht="14.45" customHeight="1" x14ac:dyDescent="0.2"/>
    <row r="146" ht="14.45" customHeight="1" x14ac:dyDescent="0.2"/>
    <row r="147" ht="14.45" customHeight="1" x14ac:dyDescent="0.2"/>
    <row r="148" ht="14.45" customHeight="1" x14ac:dyDescent="0.2"/>
    <row r="149" ht="14.45" customHeight="1" x14ac:dyDescent="0.2"/>
    <row r="150" ht="14.45" customHeight="1" x14ac:dyDescent="0.2"/>
    <row r="151" ht="14.45" customHeight="1" x14ac:dyDescent="0.2"/>
    <row r="152" ht="14.45" customHeight="1" x14ac:dyDescent="0.2"/>
    <row r="153" ht="14.45" customHeight="1" x14ac:dyDescent="0.2"/>
    <row r="154" ht="14.45" customHeight="1" x14ac:dyDescent="0.2"/>
  </sheetData>
  <sheetProtection algorithmName="SHA-512" hashValue="vmJMnPRbjRhaZnW/F1ihb8TG+pUPQpSu6yqP6g0anH8fs/D6qD87WI9IdweWMKjCNik4XwyHjO3ZAlUjPcceIw==" saltValue="O3fKbu8AMMV47iYJXgin7g==" spinCount="100000" sheet="1" objects="1" scenarios="1"/>
  <mergeCells count="26">
    <mergeCell ref="A1:K1"/>
    <mergeCell ref="N1:Y1"/>
    <mergeCell ref="A2:D2"/>
    <mergeCell ref="V2:Y2"/>
    <mergeCell ref="B3:D3"/>
    <mergeCell ref="W3:Y3"/>
    <mergeCell ref="B4:D4"/>
    <mergeCell ref="W4:Y4"/>
    <mergeCell ref="B5:D5"/>
    <mergeCell ref="W5:Y5"/>
    <mergeCell ref="B6:D6"/>
    <mergeCell ref="W6:Y6"/>
    <mergeCell ref="B7:D7"/>
    <mergeCell ref="W7:Y7"/>
    <mergeCell ref="C8:D8"/>
    <mergeCell ref="X8:Y8"/>
    <mergeCell ref="C9:D9"/>
    <mergeCell ref="X9:Y9"/>
    <mergeCell ref="B13:D13"/>
    <mergeCell ref="O13:S13"/>
    <mergeCell ref="C10:D10"/>
    <mergeCell ref="X10:Y10"/>
    <mergeCell ref="C11:D11"/>
    <mergeCell ref="X11:Y11"/>
    <mergeCell ref="B12:D12"/>
    <mergeCell ref="W12:Y12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BB36-CE54-4937-A3C9-04F9C65374A5}">
  <sheetPr>
    <tabColor rgb="FF00B0F0"/>
  </sheetPr>
  <dimension ref="A1:Z103"/>
  <sheetViews>
    <sheetView zoomScaleNormal="100" zoomScaleSheetLayoutView="55" workbookViewId="0">
      <pane xSplit="5" ySplit="5" topLeftCell="F6" activePane="bottomRight" state="frozen"/>
      <selection sqref="A1:L1"/>
      <selection pane="topRight" sqref="A1:L1"/>
      <selection pane="bottomLeft" sqref="A1:L1"/>
      <selection pane="bottomRight" sqref="A1:L1"/>
    </sheetView>
  </sheetViews>
  <sheetFormatPr defaultRowHeight="11.25" x14ac:dyDescent="0.25"/>
  <cols>
    <col min="1" max="1" width="1.5703125" style="25" customWidth="1"/>
    <col min="2" max="2" width="4" style="25" customWidth="1"/>
    <col min="3" max="3" width="3" style="25" customWidth="1"/>
    <col min="4" max="4" width="9.140625" style="25"/>
    <col min="5" max="5" width="19.85546875" style="25" customWidth="1"/>
    <col min="6" max="11" width="8.7109375" style="25" customWidth="1"/>
    <col min="12" max="12" width="1.42578125" style="25" customWidth="1"/>
    <col min="13" max="14" width="1.7109375" style="22" customWidth="1"/>
    <col min="15" max="15" width="1.42578125" style="25" customWidth="1"/>
    <col min="16" max="21" width="8.7109375" style="25" customWidth="1"/>
    <col min="22" max="22" width="2.140625" style="25" customWidth="1"/>
    <col min="23" max="23" width="4" style="104" customWidth="1"/>
    <col min="24" max="24" width="3.42578125" style="37" customWidth="1"/>
    <col min="25" max="25" width="9.140625" style="37"/>
    <col min="26" max="26" width="14.5703125" style="37" customWidth="1"/>
    <col min="27" max="27" width="9.140625" style="25" customWidth="1"/>
    <col min="28" max="16384" width="9.140625" style="25"/>
  </cols>
  <sheetData>
    <row r="1" spans="1:26" s="57" customFormat="1" ht="30" customHeight="1" x14ac:dyDescent="0.25">
      <c r="A1" s="150" t="s">
        <v>156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90"/>
      <c r="N1" s="91"/>
      <c r="O1" s="151" t="s">
        <v>143</v>
      </c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26" s="3" customFormat="1" ht="14.45" customHeight="1" x14ac:dyDescent="0.25">
      <c r="A2" s="171" t="s">
        <v>70</v>
      </c>
      <c r="B2" s="171"/>
      <c r="C2" s="171"/>
      <c r="D2" s="171"/>
      <c r="E2" s="171"/>
      <c r="F2" s="110" t="s">
        <v>1</v>
      </c>
      <c r="G2" s="110" t="s">
        <v>2</v>
      </c>
      <c r="H2" s="110" t="s">
        <v>3</v>
      </c>
      <c r="I2" s="110" t="s">
        <v>4</v>
      </c>
      <c r="J2" s="110" t="s">
        <v>38</v>
      </c>
      <c r="K2" s="110" t="s">
        <v>39</v>
      </c>
      <c r="L2" s="110"/>
      <c r="M2" s="25"/>
      <c r="N2" s="25"/>
      <c r="O2" s="110"/>
      <c r="P2" s="110" t="s">
        <v>40</v>
      </c>
      <c r="Q2" s="110" t="s">
        <v>41</v>
      </c>
      <c r="R2" s="110" t="s">
        <v>152</v>
      </c>
      <c r="S2" s="110" t="s">
        <v>153</v>
      </c>
      <c r="T2" s="110" t="s">
        <v>154</v>
      </c>
      <c r="U2" s="110" t="s">
        <v>155</v>
      </c>
      <c r="V2" s="110"/>
      <c r="W2" s="127" t="s">
        <v>71</v>
      </c>
      <c r="X2" s="127"/>
      <c r="Y2" s="127"/>
      <c r="Z2" s="127"/>
    </row>
    <row r="3" spans="1:26" s="51" customFormat="1" ht="7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6"/>
      <c r="K3" s="58"/>
      <c r="L3" s="59"/>
      <c r="M3" s="92"/>
      <c r="N3" s="93"/>
      <c r="O3" s="58"/>
      <c r="P3" s="58"/>
      <c r="Q3" s="58"/>
      <c r="R3" s="58"/>
      <c r="S3" s="58"/>
      <c r="T3" s="38"/>
      <c r="U3" s="38"/>
      <c r="V3" s="58"/>
      <c r="W3" s="58"/>
      <c r="X3" s="58"/>
    </row>
    <row r="4" spans="1:26" s="6" customFormat="1" ht="14.45" customHeight="1" x14ac:dyDescent="0.25">
      <c r="A4" s="105"/>
      <c r="B4" s="156" t="s">
        <v>77</v>
      </c>
      <c r="C4" s="156"/>
      <c r="D4" s="156"/>
      <c r="E4" s="156"/>
      <c r="F4" s="106">
        <v>125650.61642602962</v>
      </c>
      <c r="G4" s="106">
        <v>124249.12382500956</v>
      </c>
      <c r="H4" s="106">
        <v>141176.32530619003</v>
      </c>
      <c r="I4" s="106">
        <v>142098.29475372995</v>
      </c>
      <c r="J4" s="106">
        <v>142440.95884381005</v>
      </c>
      <c r="K4" s="106">
        <v>136620.14299446999</v>
      </c>
      <c r="L4" s="107"/>
      <c r="M4" s="7"/>
      <c r="N4" s="7"/>
      <c r="O4" s="107"/>
      <c r="P4" s="106">
        <v>139395.10944878997</v>
      </c>
      <c r="Q4" s="106">
        <v>140735.9300399801</v>
      </c>
      <c r="R4" s="106">
        <v>138604.31976097001</v>
      </c>
      <c r="S4" s="106">
        <v>143952.69733906997</v>
      </c>
      <c r="T4" s="106">
        <v>119200.35206345</v>
      </c>
      <c r="U4" s="106">
        <v>124165.43820842</v>
      </c>
      <c r="V4" s="108"/>
      <c r="W4" s="157" t="s">
        <v>78</v>
      </c>
      <c r="X4" s="157"/>
      <c r="Y4" s="157"/>
      <c r="Z4" s="157"/>
    </row>
    <row r="5" spans="1:26" s="3" customFormat="1" ht="14.45" customHeight="1" x14ac:dyDescent="0.25">
      <c r="A5" s="63"/>
      <c r="B5" s="165" t="s">
        <v>79</v>
      </c>
      <c r="C5" s="165"/>
      <c r="D5" s="165"/>
      <c r="E5" s="165"/>
      <c r="F5" s="67">
        <v>72318.015427655977</v>
      </c>
      <c r="G5" s="67">
        <v>71615.331089995947</v>
      </c>
      <c r="H5" s="67">
        <v>87592.627721279991</v>
      </c>
      <c r="I5" s="67">
        <v>90143.217482240012</v>
      </c>
      <c r="J5" s="67">
        <v>91374.648427559994</v>
      </c>
      <c r="K5" s="67">
        <v>83211.820963150007</v>
      </c>
      <c r="L5" s="67"/>
      <c r="M5" s="74"/>
      <c r="N5" s="74"/>
      <c r="O5" s="67"/>
      <c r="P5" s="67">
        <v>83377.142452999979</v>
      </c>
      <c r="Q5" s="67">
        <v>85795.99259354001</v>
      </c>
      <c r="R5" s="67">
        <v>83543.669626429997</v>
      </c>
      <c r="S5" s="67">
        <v>84003.664755980004</v>
      </c>
      <c r="T5" s="67">
        <v>61689.511910019995</v>
      </c>
      <c r="U5" s="67">
        <v>65476.505526599998</v>
      </c>
      <c r="V5" s="67"/>
      <c r="W5" s="172" t="s">
        <v>80</v>
      </c>
      <c r="X5" s="172"/>
      <c r="Y5" s="172"/>
      <c r="Z5" s="172"/>
    </row>
    <row r="6" spans="1:26" s="3" customFormat="1" ht="14.45" customHeight="1" x14ac:dyDescent="0.25">
      <c r="A6" s="60"/>
      <c r="B6" s="60"/>
      <c r="C6" s="160" t="s">
        <v>74</v>
      </c>
      <c r="D6" s="160"/>
      <c r="E6" s="160"/>
      <c r="F6" s="80"/>
      <c r="G6" s="80"/>
      <c r="H6" s="80"/>
      <c r="I6" s="80"/>
      <c r="J6" s="80"/>
      <c r="K6" s="80"/>
      <c r="L6" s="81"/>
      <c r="M6" s="73"/>
      <c r="N6" s="73"/>
      <c r="O6" s="81"/>
      <c r="P6" s="80"/>
      <c r="Q6" s="80"/>
      <c r="R6" s="80"/>
      <c r="S6" s="80"/>
      <c r="T6" s="80"/>
      <c r="U6" s="80"/>
      <c r="W6" s="65"/>
      <c r="X6" s="170" t="s">
        <v>75</v>
      </c>
      <c r="Y6" s="170"/>
      <c r="Z6" s="170"/>
    </row>
    <row r="7" spans="1:26" s="3" customFormat="1" ht="14.45" customHeight="1" x14ac:dyDescent="0.25">
      <c r="A7" s="63"/>
      <c r="B7" s="63"/>
      <c r="C7" s="60"/>
      <c r="D7" s="154" t="s">
        <v>124</v>
      </c>
      <c r="E7" s="154"/>
      <c r="F7" s="80">
        <v>18037.310206170001</v>
      </c>
      <c r="G7" s="80">
        <v>17103.372276379996</v>
      </c>
      <c r="H7" s="80">
        <v>17332.163673180003</v>
      </c>
      <c r="I7" s="80">
        <v>17220.8831407</v>
      </c>
      <c r="J7" s="80">
        <v>17013.327411359995</v>
      </c>
      <c r="K7" s="80">
        <v>15013.432597219997</v>
      </c>
      <c r="L7" s="95"/>
      <c r="M7" s="73"/>
      <c r="N7" s="73"/>
      <c r="O7" s="95"/>
      <c r="P7" s="80">
        <v>14046.193364149998</v>
      </c>
      <c r="Q7" s="80">
        <v>15365.267996140003</v>
      </c>
      <c r="R7" s="80">
        <v>13410.49761839</v>
      </c>
      <c r="S7" s="80">
        <v>12201.989910349999</v>
      </c>
      <c r="T7" s="80">
        <v>11923.98462567</v>
      </c>
      <c r="U7" s="80">
        <v>12076.172325559999</v>
      </c>
      <c r="W7" s="64"/>
      <c r="X7" s="65"/>
      <c r="Y7" s="155" t="s">
        <v>124</v>
      </c>
      <c r="Z7" s="155"/>
    </row>
    <row r="8" spans="1:26" s="3" customFormat="1" ht="14.45" customHeight="1" x14ac:dyDescent="0.25">
      <c r="A8" s="63"/>
      <c r="B8" s="63"/>
      <c r="C8" s="60"/>
      <c r="D8" s="154" t="s">
        <v>81</v>
      </c>
      <c r="E8" s="154"/>
      <c r="F8" s="80">
        <v>7392.4519733175594</v>
      </c>
      <c r="G8" s="80">
        <v>8067.0465320475623</v>
      </c>
      <c r="H8" s="80">
        <v>15462.274639240004</v>
      </c>
      <c r="I8" s="80">
        <v>19122.20404882</v>
      </c>
      <c r="J8" s="80">
        <v>15350.982032700002</v>
      </c>
      <c r="K8" s="80">
        <v>16483.052743399996</v>
      </c>
      <c r="L8" s="81"/>
      <c r="M8" s="73"/>
      <c r="N8" s="73"/>
      <c r="O8" s="81"/>
      <c r="P8" s="80">
        <v>15767.228760869997</v>
      </c>
      <c r="Q8" s="80">
        <v>16047.143318089999</v>
      </c>
      <c r="R8" s="80">
        <v>15759.42837098</v>
      </c>
      <c r="S8" s="80">
        <v>15871.66384874</v>
      </c>
      <c r="T8" s="80">
        <v>17160.065982600001</v>
      </c>
      <c r="U8" s="80">
        <v>19473.988474599999</v>
      </c>
      <c r="W8" s="64"/>
      <c r="X8" s="65"/>
      <c r="Y8" s="155" t="s">
        <v>81</v>
      </c>
      <c r="Z8" s="155"/>
    </row>
    <row r="9" spans="1:26" s="3" customFormat="1" ht="14.45" customHeight="1" x14ac:dyDescent="0.25">
      <c r="A9" s="63"/>
      <c r="B9" s="63"/>
      <c r="C9" s="60"/>
      <c r="D9" s="154" t="s">
        <v>82</v>
      </c>
      <c r="E9" s="154"/>
      <c r="F9" s="80">
        <v>22510.692620536211</v>
      </c>
      <c r="G9" s="80">
        <v>22327.955012766193</v>
      </c>
      <c r="H9" s="80">
        <v>30051.507320600005</v>
      </c>
      <c r="I9" s="80">
        <v>30423.140002430016</v>
      </c>
      <c r="J9" s="80">
        <v>31179.808201020005</v>
      </c>
      <c r="K9" s="80">
        <v>21099.807531950013</v>
      </c>
      <c r="L9" s="81"/>
      <c r="M9" s="73"/>
      <c r="N9" s="73"/>
      <c r="O9" s="81"/>
      <c r="P9" s="80">
        <v>21884.692582389998</v>
      </c>
      <c r="Q9" s="80">
        <v>21848.042532100015</v>
      </c>
      <c r="R9" s="80">
        <v>21741.28683764</v>
      </c>
      <c r="S9" s="80">
        <v>22052.641642720002</v>
      </c>
      <c r="T9" s="80">
        <v>21798.131893640002</v>
      </c>
      <c r="U9" s="80">
        <v>21808.651829930001</v>
      </c>
      <c r="W9" s="64"/>
      <c r="X9" s="65"/>
      <c r="Y9" s="155" t="s">
        <v>82</v>
      </c>
      <c r="Z9" s="155"/>
    </row>
    <row r="10" spans="1:26" s="3" customFormat="1" ht="14.45" customHeight="1" x14ac:dyDescent="0.25">
      <c r="A10" s="63"/>
      <c r="B10" s="165" t="s">
        <v>83</v>
      </c>
      <c r="C10" s="165"/>
      <c r="D10" s="165"/>
      <c r="E10" s="165"/>
      <c r="F10" s="67">
        <v>53332.600998373644</v>
      </c>
      <c r="G10" s="67">
        <v>52633.792735013623</v>
      </c>
      <c r="H10" s="67">
        <v>53583.697584910042</v>
      </c>
      <c r="I10" s="67">
        <v>51955.07727148995</v>
      </c>
      <c r="J10" s="67">
        <v>51066.310416250046</v>
      </c>
      <c r="K10" s="67">
        <v>53408.322031319985</v>
      </c>
      <c r="L10" s="68"/>
      <c r="M10" s="74"/>
      <c r="N10" s="74"/>
      <c r="O10" s="68"/>
      <c r="P10" s="67">
        <v>56017.966995790004</v>
      </c>
      <c r="Q10" s="67">
        <v>54939.93744644009</v>
      </c>
      <c r="R10" s="67">
        <v>55060.650134540003</v>
      </c>
      <c r="S10" s="67">
        <v>59949.032583089996</v>
      </c>
      <c r="T10" s="67">
        <v>57510.840153429992</v>
      </c>
      <c r="U10" s="67">
        <v>58688.932681819999</v>
      </c>
      <c r="V10" s="67"/>
      <c r="W10" s="172" t="s">
        <v>84</v>
      </c>
      <c r="X10" s="172"/>
      <c r="Y10" s="172"/>
      <c r="Z10" s="172"/>
    </row>
    <row r="11" spans="1:26" s="3" customFormat="1" ht="14.45" customHeight="1" x14ac:dyDescent="0.25">
      <c r="A11" s="63"/>
      <c r="B11" s="63"/>
      <c r="C11" s="160" t="s">
        <v>74</v>
      </c>
      <c r="D11" s="160"/>
      <c r="E11" s="160"/>
      <c r="F11" s="80"/>
      <c r="G11" s="80"/>
      <c r="H11" s="80"/>
      <c r="I11" s="80"/>
      <c r="J11" s="80"/>
      <c r="K11" s="80"/>
      <c r="L11" s="81"/>
      <c r="M11" s="73"/>
      <c r="N11" s="73"/>
      <c r="O11" s="81"/>
      <c r="P11" s="80"/>
      <c r="Q11" s="80"/>
      <c r="R11" s="80"/>
      <c r="S11" s="80"/>
      <c r="T11" s="80"/>
      <c r="U11" s="80"/>
      <c r="W11" s="64"/>
      <c r="X11" s="167" t="s">
        <v>75</v>
      </c>
      <c r="Y11" s="167"/>
      <c r="Z11" s="167"/>
    </row>
    <row r="12" spans="1:26" s="3" customFormat="1" ht="14.45" customHeight="1" x14ac:dyDescent="0.25">
      <c r="A12" s="69"/>
      <c r="B12" s="69"/>
      <c r="C12" s="70"/>
      <c r="D12" s="162" t="s">
        <v>85</v>
      </c>
      <c r="E12" s="162"/>
      <c r="F12" s="80">
        <v>49623.796317892688</v>
      </c>
      <c r="G12" s="80">
        <v>48973.041558482662</v>
      </c>
      <c r="H12" s="80">
        <v>50050.293362370037</v>
      </c>
      <c r="I12" s="80">
        <v>48421.739599739951</v>
      </c>
      <c r="J12" s="80">
        <v>47647.004498260045</v>
      </c>
      <c r="K12" s="80">
        <v>50166.95019197998</v>
      </c>
      <c r="L12" s="81"/>
      <c r="M12" s="73"/>
      <c r="N12" s="73"/>
      <c r="O12" s="81"/>
      <c r="P12" s="80">
        <v>52599.16904542</v>
      </c>
      <c r="Q12" s="80">
        <v>51593.269943530089</v>
      </c>
      <c r="R12" s="80">
        <v>51664.724344320013</v>
      </c>
      <c r="S12" s="80">
        <v>56567.174743039999</v>
      </c>
      <c r="T12" s="80">
        <v>53987.664114919986</v>
      </c>
      <c r="U12" s="80">
        <v>55152.7495614</v>
      </c>
      <c r="W12" s="96"/>
      <c r="X12" s="71"/>
      <c r="Y12" s="161" t="s">
        <v>85</v>
      </c>
      <c r="Z12" s="161"/>
    </row>
    <row r="13" spans="1:26" s="6" customFormat="1" ht="14.45" customHeight="1" x14ac:dyDescent="0.25">
      <c r="A13" s="105"/>
      <c r="B13" s="156" t="s">
        <v>87</v>
      </c>
      <c r="C13" s="156"/>
      <c r="D13" s="156"/>
      <c r="E13" s="156"/>
      <c r="F13" s="106">
        <v>325089.59332903184</v>
      </c>
      <c r="G13" s="106">
        <v>324854.48570257175</v>
      </c>
      <c r="H13" s="106">
        <v>343909.61676693987</v>
      </c>
      <c r="I13" s="106">
        <v>343906.63134636974</v>
      </c>
      <c r="J13" s="106">
        <v>349625.24774345011</v>
      </c>
      <c r="K13" s="106">
        <v>360073.60609713988</v>
      </c>
      <c r="L13" s="107"/>
      <c r="M13" s="7"/>
      <c r="N13" s="7"/>
      <c r="O13" s="107"/>
      <c r="P13" s="106">
        <v>373688.28519602958</v>
      </c>
      <c r="Q13" s="106">
        <v>376615.28561384999</v>
      </c>
      <c r="R13" s="106">
        <v>387640.52395609999</v>
      </c>
      <c r="S13" s="106">
        <v>388171.89760228002</v>
      </c>
      <c r="T13" s="106">
        <v>400418.53562441998</v>
      </c>
      <c r="U13" s="106">
        <v>399947.45150817034</v>
      </c>
      <c r="V13" s="108"/>
      <c r="W13" s="157" t="s">
        <v>87</v>
      </c>
      <c r="X13" s="157"/>
      <c r="Y13" s="157"/>
      <c r="Z13" s="157"/>
    </row>
    <row r="14" spans="1:26" s="3" customFormat="1" ht="14.45" customHeight="1" x14ac:dyDescent="0.25">
      <c r="A14" s="63"/>
      <c r="B14" s="165" t="s">
        <v>94</v>
      </c>
      <c r="C14" s="165"/>
      <c r="D14" s="165"/>
      <c r="E14" s="165"/>
      <c r="F14" s="67">
        <v>145477.99752223431</v>
      </c>
      <c r="G14" s="67">
        <v>145802.0432630842</v>
      </c>
      <c r="H14" s="67">
        <v>148166.72473050994</v>
      </c>
      <c r="I14" s="67">
        <v>144284.14564236987</v>
      </c>
      <c r="J14" s="67">
        <v>144642.33204286019</v>
      </c>
      <c r="K14" s="67">
        <v>149135.40333043999</v>
      </c>
      <c r="L14" s="68"/>
      <c r="M14" s="74"/>
      <c r="N14" s="74"/>
      <c r="O14" s="68"/>
      <c r="P14" s="67">
        <v>149404.62765694989</v>
      </c>
      <c r="Q14" s="67">
        <v>148227.26020920023</v>
      </c>
      <c r="R14" s="67">
        <v>150191.52556308004</v>
      </c>
      <c r="S14" s="67">
        <v>165617.79652829003</v>
      </c>
      <c r="T14" s="67">
        <v>169582.26021694002</v>
      </c>
      <c r="U14" s="67">
        <v>171518.26434873047</v>
      </c>
      <c r="V14" s="67"/>
      <c r="W14" s="172" t="s">
        <v>95</v>
      </c>
      <c r="X14" s="172"/>
      <c r="Y14" s="172"/>
      <c r="Z14" s="172"/>
    </row>
    <row r="15" spans="1:26" s="3" customFormat="1" ht="14.45" customHeight="1" x14ac:dyDescent="0.25">
      <c r="A15" s="63"/>
      <c r="B15" s="63"/>
      <c r="C15" s="160" t="s">
        <v>74</v>
      </c>
      <c r="D15" s="160"/>
      <c r="E15" s="160"/>
      <c r="F15" s="80"/>
      <c r="G15" s="80"/>
      <c r="H15" s="80"/>
      <c r="I15" s="80"/>
      <c r="J15" s="80"/>
      <c r="K15" s="80"/>
      <c r="L15" s="81"/>
      <c r="M15" s="73"/>
      <c r="N15" s="73"/>
      <c r="O15" s="81"/>
      <c r="P15" s="80"/>
      <c r="Q15" s="80"/>
      <c r="R15" s="80"/>
      <c r="S15" s="80"/>
      <c r="T15" s="80"/>
      <c r="U15" s="80"/>
      <c r="W15" s="64"/>
      <c r="X15" s="167" t="s">
        <v>75</v>
      </c>
      <c r="Y15" s="167"/>
      <c r="Z15" s="167"/>
    </row>
    <row r="16" spans="1:26" s="3" customFormat="1" ht="14.45" customHeight="1" x14ac:dyDescent="0.25">
      <c r="A16" s="63"/>
      <c r="B16" s="63"/>
      <c r="C16" s="72"/>
      <c r="D16" s="162" t="s">
        <v>99</v>
      </c>
      <c r="E16" s="162"/>
      <c r="F16" s="80">
        <v>3210.3270294500012</v>
      </c>
      <c r="G16" s="80">
        <v>3201.1711873599997</v>
      </c>
      <c r="H16" s="80">
        <v>3477.7419018000001</v>
      </c>
      <c r="I16" s="80">
        <v>3358.6891165299985</v>
      </c>
      <c r="J16" s="80">
        <v>3311.1511239899992</v>
      </c>
      <c r="K16" s="80">
        <v>3523.6641087300013</v>
      </c>
      <c r="L16" s="81"/>
      <c r="M16" s="73"/>
      <c r="N16" s="73"/>
      <c r="O16" s="81"/>
      <c r="P16" s="80">
        <v>3473.227455480001</v>
      </c>
      <c r="Q16" s="80">
        <v>3597.3913747100014</v>
      </c>
      <c r="R16" s="80">
        <v>3517.2127694000001</v>
      </c>
      <c r="S16" s="80">
        <v>3348.40915098</v>
      </c>
      <c r="T16" s="80">
        <v>3237.5961380199997</v>
      </c>
      <c r="U16" s="80">
        <v>3260.5750017299997</v>
      </c>
      <c r="W16" s="64"/>
      <c r="X16" s="75"/>
      <c r="Y16" s="161" t="s">
        <v>99</v>
      </c>
      <c r="Z16" s="161"/>
    </row>
    <row r="17" spans="1:26" s="3" customFormat="1" ht="14.45" customHeight="1" x14ac:dyDescent="0.25">
      <c r="A17" s="63"/>
      <c r="B17" s="63"/>
      <c r="C17" s="72"/>
      <c r="D17" s="162" t="s">
        <v>100</v>
      </c>
      <c r="E17" s="162"/>
      <c r="F17" s="80">
        <v>133996.13834607278</v>
      </c>
      <c r="G17" s="80">
        <v>134149.93943190263</v>
      </c>
      <c r="H17" s="80">
        <v>135507.16765789993</v>
      </c>
      <c r="I17" s="80">
        <v>131164.57143665984</v>
      </c>
      <c r="J17" s="80">
        <v>132301.82195601016</v>
      </c>
      <c r="K17" s="80">
        <v>136724.90684011995</v>
      </c>
      <c r="L17" s="81"/>
      <c r="M17" s="73"/>
      <c r="N17" s="73"/>
      <c r="O17" s="81"/>
      <c r="P17" s="80">
        <v>136862.16594989988</v>
      </c>
      <c r="Q17" s="80">
        <v>136075.04534855022</v>
      </c>
      <c r="R17" s="80">
        <v>138084.71832493003</v>
      </c>
      <c r="S17" s="80">
        <v>153757.83716215004</v>
      </c>
      <c r="T17" s="80">
        <v>157572.72045264</v>
      </c>
      <c r="U17" s="80">
        <v>159308.88942765005</v>
      </c>
      <c r="W17" s="64"/>
      <c r="X17" s="75"/>
      <c r="Y17" s="161" t="s">
        <v>100</v>
      </c>
      <c r="Z17" s="161"/>
    </row>
    <row r="18" spans="1:26" s="3" customFormat="1" ht="14.45" customHeight="1" x14ac:dyDescent="0.25">
      <c r="A18" s="63"/>
      <c r="B18" s="165" t="s">
        <v>102</v>
      </c>
      <c r="C18" s="165"/>
      <c r="D18" s="165"/>
      <c r="E18" s="165"/>
      <c r="F18" s="67">
        <v>159840.2881996785</v>
      </c>
      <c r="G18" s="67">
        <v>160209.07442972853</v>
      </c>
      <c r="H18" s="67">
        <v>177949.29247679995</v>
      </c>
      <c r="I18" s="67">
        <v>183644.1172273299</v>
      </c>
      <c r="J18" s="67">
        <v>188721.70178942991</v>
      </c>
      <c r="K18" s="67">
        <v>195035.70978496998</v>
      </c>
      <c r="L18" s="68"/>
      <c r="M18" s="74"/>
      <c r="N18" s="74"/>
      <c r="O18" s="68"/>
      <c r="P18" s="67">
        <v>209159.92115473977</v>
      </c>
      <c r="Q18" s="67">
        <v>210907.42366949987</v>
      </c>
      <c r="R18" s="67">
        <v>221148.86602506999</v>
      </c>
      <c r="S18" s="67">
        <v>209989.66706191999</v>
      </c>
      <c r="T18" s="67">
        <v>217911.16305664997</v>
      </c>
      <c r="U18" s="67">
        <v>215342.47347893997</v>
      </c>
      <c r="V18" s="67"/>
      <c r="W18" s="172" t="s">
        <v>103</v>
      </c>
      <c r="X18" s="172"/>
      <c r="Y18" s="172"/>
      <c r="Z18" s="172"/>
    </row>
    <row r="19" spans="1:26" s="3" customFormat="1" ht="14.45" customHeight="1" x14ac:dyDescent="0.25">
      <c r="A19" s="63"/>
      <c r="B19" s="63"/>
      <c r="C19" s="160" t="s">
        <v>74</v>
      </c>
      <c r="D19" s="160"/>
      <c r="E19" s="160"/>
      <c r="F19" s="80"/>
      <c r="G19" s="80"/>
      <c r="H19" s="80"/>
      <c r="I19" s="80"/>
      <c r="J19" s="80"/>
      <c r="K19" s="80"/>
      <c r="L19" s="81"/>
      <c r="M19" s="73"/>
      <c r="N19" s="73"/>
      <c r="O19" s="81"/>
      <c r="P19" s="80"/>
      <c r="Q19" s="80"/>
      <c r="R19" s="80"/>
      <c r="S19" s="80"/>
      <c r="T19" s="80"/>
      <c r="U19" s="80"/>
      <c r="W19" s="64"/>
      <c r="X19" s="167" t="s">
        <v>75</v>
      </c>
      <c r="Y19" s="167"/>
      <c r="Z19" s="167"/>
    </row>
    <row r="20" spans="1:26" s="3" customFormat="1" ht="14.45" customHeight="1" x14ac:dyDescent="0.25">
      <c r="A20" s="63"/>
      <c r="B20" s="63"/>
      <c r="C20" s="97"/>
      <c r="D20" s="162" t="s">
        <v>104</v>
      </c>
      <c r="E20" s="162"/>
      <c r="F20" s="80">
        <v>13459.205515276761</v>
      </c>
      <c r="G20" s="80">
        <v>16865.267799946749</v>
      </c>
      <c r="H20" s="80">
        <v>18004.067022140014</v>
      </c>
      <c r="I20" s="80">
        <v>19922.701326850005</v>
      </c>
      <c r="J20" s="80">
        <v>18867.46418699998</v>
      </c>
      <c r="K20" s="80">
        <v>19124.543681160001</v>
      </c>
      <c r="L20" s="81"/>
      <c r="M20" s="73"/>
      <c r="N20" s="73"/>
      <c r="O20" s="81"/>
      <c r="P20" s="80">
        <v>19076.344876799994</v>
      </c>
      <c r="Q20" s="80">
        <v>19481.463741340009</v>
      </c>
      <c r="R20" s="80">
        <v>19857.132482310004</v>
      </c>
      <c r="S20" s="80">
        <v>20334.318580430001</v>
      </c>
      <c r="T20" s="80">
        <v>20735.627129789995</v>
      </c>
      <c r="U20" s="80">
        <v>20254.165501840005</v>
      </c>
      <c r="W20" s="64"/>
      <c r="X20" s="98"/>
      <c r="Y20" s="161" t="s">
        <v>104</v>
      </c>
      <c r="Z20" s="161"/>
    </row>
    <row r="21" spans="1:26" s="3" customFormat="1" ht="14.45" customHeight="1" x14ac:dyDescent="0.25">
      <c r="A21" s="63"/>
      <c r="B21" s="63"/>
      <c r="C21" s="97"/>
      <c r="D21" s="162" t="s">
        <v>105</v>
      </c>
      <c r="E21" s="162"/>
      <c r="F21" s="80">
        <v>49308.034137091934</v>
      </c>
      <c r="G21" s="80">
        <v>48974.933347311948</v>
      </c>
      <c r="H21" s="80">
        <v>56486.226995099976</v>
      </c>
      <c r="I21" s="80">
        <v>60687.950703829985</v>
      </c>
      <c r="J21" s="80">
        <v>60331.659788909936</v>
      </c>
      <c r="K21" s="80">
        <v>65868.49749117998</v>
      </c>
      <c r="L21" s="81"/>
      <c r="M21" s="73"/>
      <c r="N21" s="73"/>
      <c r="O21" s="81"/>
      <c r="P21" s="80">
        <v>78129.344580099918</v>
      </c>
      <c r="Q21" s="80">
        <v>79867.024569939982</v>
      </c>
      <c r="R21" s="80">
        <v>82449.742654909991</v>
      </c>
      <c r="S21" s="80">
        <v>88478.881524140015</v>
      </c>
      <c r="T21" s="80">
        <v>93738.482488139998</v>
      </c>
      <c r="U21" s="80">
        <v>93328.158393520003</v>
      </c>
      <c r="W21" s="64"/>
      <c r="X21" s="98"/>
      <c r="Y21" s="161" t="s">
        <v>105</v>
      </c>
      <c r="Z21" s="161"/>
    </row>
    <row r="22" spans="1:26" s="3" customFormat="1" ht="14.45" customHeight="1" x14ac:dyDescent="0.25">
      <c r="A22" s="63"/>
      <c r="B22" s="63"/>
      <c r="C22" s="97"/>
      <c r="D22" s="162" t="s">
        <v>125</v>
      </c>
      <c r="E22" s="162"/>
      <c r="F22" s="80">
        <v>79237.326926928363</v>
      </c>
      <c r="G22" s="80">
        <v>75713.205787568411</v>
      </c>
      <c r="H22" s="80">
        <v>78883.187411739942</v>
      </c>
      <c r="I22" s="80">
        <v>79053.630539989914</v>
      </c>
      <c r="J22" s="80">
        <v>83650.409821079986</v>
      </c>
      <c r="K22" s="80">
        <v>86130.111398689944</v>
      </c>
      <c r="L22" s="81"/>
      <c r="M22" s="73"/>
      <c r="N22" s="73"/>
      <c r="O22" s="81"/>
      <c r="P22" s="80">
        <v>87341.593676839868</v>
      </c>
      <c r="Q22" s="80">
        <v>88477.725336379866</v>
      </c>
      <c r="R22" s="80">
        <v>96660.563756340009</v>
      </c>
      <c r="S22" s="80">
        <v>81073.20970865</v>
      </c>
      <c r="T22" s="80">
        <v>83459.957616779968</v>
      </c>
      <c r="U22" s="80">
        <v>82256.24832769997</v>
      </c>
      <c r="W22" s="64"/>
      <c r="X22" s="98"/>
      <c r="Y22" s="161" t="s">
        <v>125</v>
      </c>
      <c r="Z22" s="161"/>
    </row>
    <row r="23" spans="1:26" s="3" customFormat="1" ht="14.45" customHeight="1" x14ac:dyDescent="0.25">
      <c r="A23" s="63"/>
      <c r="B23" s="63"/>
      <c r="C23" s="72"/>
      <c r="D23" s="162" t="s">
        <v>126</v>
      </c>
      <c r="E23" s="162"/>
      <c r="F23" s="80">
        <v>13048.771425359644</v>
      </c>
      <c r="G23" s="80">
        <v>13504.794973849643</v>
      </c>
      <c r="H23" s="80">
        <v>19064.134590180001</v>
      </c>
      <c r="I23" s="80">
        <v>18359.21322555</v>
      </c>
      <c r="J23" s="80">
        <v>20747.994733640007</v>
      </c>
      <c r="K23" s="80">
        <v>18816.305044410015</v>
      </c>
      <c r="L23" s="81"/>
      <c r="M23" s="73"/>
      <c r="N23" s="73"/>
      <c r="O23" s="81"/>
      <c r="P23" s="80">
        <v>19349.354829069995</v>
      </c>
      <c r="Q23" s="80">
        <v>18430.678689579989</v>
      </c>
      <c r="R23" s="80">
        <v>17561.778709780003</v>
      </c>
      <c r="S23" s="80">
        <v>15471.0534362</v>
      </c>
      <c r="T23" s="80">
        <v>15834.590757100003</v>
      </c>
      <c r="U23" s="80">
        <v>15367.271660039998</v>
      </c>
      <c r="W23" s="64"/>
      <c r="X23" s="75"/>
      <c r="Y23" s="161" t="s">
        <v>126</v>
      </c>
      <c r="Z23" s="161"/>
    </row>
    <row r="24" spans="1:26" s="3" customFormat="1" ht="14.45" customHeight="1" x14ac:dyDescent="0.25">
      <c r="A24" s="69"/>
      <c r="B24" s="69"/>
      <c r="C24" s="70"/>
      <c r="D24" s="175" t="s">
        <v>106</v>
      </c>
      <c r="E24" s="175"/>
      <c r="F24" s="80">
        <v>4447.4949377651574</v>
      </c>
      <c r="G24" s="80">
        <v>4812.4955970551591</v>
      </c>
      <c r="H24" s="80">
        <v>5172.7024854599968</v>
      </c>
      <c r="I24" s="80">
        <v>5333.2053629700004</v>
      </c>
      <c r="J24" s="80">
        <v>4834.562334170002</v>
      </c>
      <c r="K24" s="80">
        <v>4800.4249282200044</v>
      </c>
      <c r="L24" s="81"/>
      <c r="M24" s="73"/>
      <c r="N24" s="73"/>
      <c r="O24" s="81"/>
      <c r="P24" s="80">
        <v>4931.9998160299965</v>
      </c>
      <c r="Q24" s="80">
        <v>4315.8866441500004</v>
      </c>
      <c r="R24" s="80">
        <v>4298.8787127199994</v>
      </c>
      <c r="S24" s="80">
        <v>4330.5011572399999</v>
      </c>
      <c r="T24" s="80">
        <v>3805.6035175999996</v>
      </c>
      <c r="U24" s="80">
        <v>3833.1949468499997</v>
      </c>
      <c r="W24" s="96"/>
      <c r="X24" s="71"/>
      <c r="Y24" s="176" t="s">
        <v>106</v>
      </c>
      <c r="Z24" s="176"/>
    </row>
    <row r="25" spans="1:26" s="3" customFormat="1" ht="14.45" customHeight="1" x14ac:dyDescent="0.25">
      <c r="A25" s="63"/>
      <c r="B25" s="165" t="s">
        <v>127</v>
      </c>
      <c r="C25" s="165"/>
      <c r="D25" s="165"/>
      <c r="E25" s="165"/>
      <c r="F25" s="68">
        <v>19771.307607118997</v>
      </c>
      <c r="G25" s="68">
        <v>18843.368009758997</v>
      </c>
      <c r="H25" s="68">
        <v>17793.599559630005</v>
      </c>
      <c r="I25" s="68">
        <v>15978.368476670001</v>
      </c>
      <c r="J25" s="68">
        <v>16261.213911160008</v>
      </c>
      <c r="K25" s="68">
        <v>15902.492981730004</v>
      </c>
      <c r="L25" s="68"/>
      <c r="M25" s="13"/>
      <c r="N25" s="13"/>
      <c r="O25" s="68"/>
      <c r="P25" s="68">
        <v>15123.73638434</v>
      </c>
      <c r="Q25" s="68">
        <v>17480.601735149998</v>
      </c>
      <c r="R25" s="68">
        <v>16300.13236795</v>
      </c>
      <c r="S25" s="68">
        <v>12564.43401207</v>
      </c>
      <c r="T25" s="68">
        <v>12925.112350830001</v>
      </c>
      <c r="U25" s="68">
        <v>13086.713680499997</v>
      </c>
      <c r="V25" s="67"/>
      <c r="W25" s="172" t="s">
        <v>128</v>
      </c>
      <c r="X25" s="172"/>
      <c r="Y25" s="172"/>
      <c r="Z25" s="172"/>
    </row>
    <row r="26" spans="1:26" s="6" customFormat="1" ht="14.45" customHeight="1" x14ac:dyDescent="0.25">
      <c r="A26" s="105"/>
      <c r="B26" s="156" t="s">
        <v>107</v>
      </c>
      <c r="C26" s="156"/>
      <c r="D26" s="156"/>
      <c r="E26" s="156"/>
      <c r="F26" s="106">
        <v>190667.88675368862</v>
      </c>
      <c r="G26" s="106">
        <v>187981.70606637359</v>
      </c>
      <c r="H26" s="106">
        <v>189657.76285279999</v>
      </c>
      <c r="I26" s="106">
        <v>191057.06579657999</v>
      </c>
      <c r="J26" s="106">
        <v>203198.50565139999</v>
      </c>
      <c r="K26" s="106">
        <v>205847.76904851999</v>
      </c>
      <c r="L26" s="107"/>
      <c r="M26" s="7"/>
      <c r="N26" s="7"/>
      <c r="O26" s="107"/>
      <c r="P26" s="106">
        <v>212441.77596673998</v>
      </c>
      <c r="Q26" s="106">
        <v>222651.69830351998</v>
      </c>
      <c r="R26" s="106">
        <v>228921.18045774003</v>
      </c>
      <c r="S26" s="106">
        <v>227246.59979300003</v>
      </c>
      <c r="T26" s="106">
        <v>222648.60540981</v>
      </c>
      <c r="U26" s="106">
        <v>235981.17521727999</v>
      </c>
      <c r="V26" s="108"/>
      <c r="W26" s="157" t="s">
        <v>108</v>
      </c>
      <c r="X26" s="157"/>
      <c r="Y26" s="157"/>
      <c r="Z26" s="157"/>
    </row>
    <row r="27" spans="1:26" s="3" customFormat="1" ht="14.45" customHeight="1" x14ac:dyDescent="0.25">
      <c r="A27" s="99"/>
      <c r="B27" s="173" t="s">
        <v>109</v>
      </c>
      <c r="C27" s="173"/>
      <c r="D27" s="173"/>
      <c r="E27" s="173"/>
      <c r="F27" s="67">
        <v>131770.19307910468</v>
      </c>
      <c r="G27" s="67">
        <v>128374.14242640967</v>
      </c>
      <c r="H27" s="67">
        <v>129674.18975914999</v>
      </c>
      <c r="I27" s="67">
        <v>131099.53507103</v>
      </c>
      <c r="J27" s="67">
        <v>126849.36319891999</v>
      </c>
      <c r="K27" s="67">
        <v>131086.57770921997</v>
      </c>
      <c r="L27" s="68"/>
      <c r="M27" s="74"/>
      <c r="N27" s="74"/>
      <c r="O27" s="68"/>
      <c r="P27" s="67">
        <v>134270.20169170998</v>
      </c>
      <c r="Q27" s="67">
        <v>139467.71587086006</v>
      </c>
      <c r="R27" s="67">
        <v>150924.66520824001</v>
      </c>
      <c r="S27" s="67">
        <v>150015.30144625</v>
      </c>
      <c r="T27" s="67">
        <v>148117.08615501999</v>
      </c>
      <c r="U27" s="67">
        <v>161803.57678887999</v>
      </c>
      <c r="W27" s="174" t="s">
        <v>110</v>
      </c>
      <c r="X27" s="174"/>
      <c r="Y27" s="174"/>
      <c r="Z27" s="174"/>
    </row>
    <row r="28" spans="1:26" s="3" customFormat="1" ht="14.45" customHeight="1" x14ac:dyDescent="0.25">
      <c r="A28" s="63"/>
      <c r="B28" s="63"/>
      <c r="C28" s="160" t="s">
        <v>74</v>
      </c>
      <c r="D28" s="160"/>
      <c r="E28" s="160"/>
      <c r="F28" s="80"/>
      <c r="G28" s="80"/>
      <c r="H28" s="80"/>
      <c r="I28" s="80"/>
      <c r="J28" s="80"/>
      <c r="K28" s="80"/>
      <c r="L28" s="81"/>
      <c r="M28" s="73"/>
      <c r="N28" s="73"/>
      <c r="O28" s="81"/>
      <c r="P28" s="80"/>
      <c r="Q28" s="80"/>
      <c r="R28" s="80"/>
      <c r="S28" s="80"/>
      <c r="T28" s="80"/>
      <c r="U28" s="80"/>
      <c r="W28" s="64"/>
      <c r="X28" s="167" t="s">
        <v>75</v>
      </c>
      <c r="Y28" s="167"/>
      <c r="Z28" s="167"/>
    </row>
    <row r="29" spans="1:26" s="3" customFormat="1" ht="14.45" customHeight="1" x14ac:dyDescent="0.25">
      <c r="A29" s="63"/>
      <c r="B29" s="63"/>
      <c r="C29" s="72"/>
      <c r="D29" s="162" t="s">
        <v>111</v>
      </c>
      <c r="E29" s="162"/>
      <c r="F29" s="80">
        <v>55057.325189150004</v>
      </c>
      <c r="G29" s="80">
        <v>52585.47259317006</v>
      </c>
      <c r="H29" s="80">
        <v>49929.736063790013</v>
      </c>
      <c r="I29" s="80">
        <v>49313.659578510014</v>
      </c>
      <c r="J29" s="80">
        <v>45727.504351940006</v>
      </c>
      <c r="K29" s="80">
        <v>48205.777304699979</v>
      </c>
      <c r="L29" s="81"/>
      <c r="M29" s="73"/>
      <c r="N29" s="73"/>
      <c r="O29" s="81"/>
      <c r="P29" s="80">
        <v>48515.39567179999</v>
      </c>
      <c r="Q29" s="80">
        <v>52758.114903970032</v>
      </c>
      <c r="R29" s="80">
        <v>56527.399439210007</v>
      </c>
      <c r="S29" s="80">
        <v>56372.642334469987</v>
      </c>
      <c r="T29" s="80">
        <v>54520.427220789992</v>
      </c>
      <c r="U29" s="80">
        <v>66551.194696970007</v>
      </c>
      <c r="W29" s="64"/>
      <c r="X29" s="75"/>
      <c r="Y29" s="161" t="s">
        <v>111</v>
      </c>
      <c r="Z29" s="161"/>
    </row>
    <row r="30" spans="1:26" s="3" customFormat="1" ht="14.45" customHeight="1" x14ac:dyDescent="0.25">
      <c r="A30" s="63"/>
      <c r="B30" s="63"/>
      <c r="C30" s="72"/>
      <c r="D30" s="162" t="s">
        <v>129</v>
      </c>
      <c r="E30" s="162"/>
      <c r="F30" s="80">
        <v>3450.264800899999</v>
      </c>
      <c r="G30" s="80">
        <v>3476.8994934999996</v>
      </c>
      <c r="H30" s="80">
        <v>5740.5090104599985</v>
      </c>
      <c r="I30" s="80">
        <v>5872.6282119300013</v>
      </c>
      <c r="J30" s="80">
        <v>6406.8401391900015</v>
      </c>
      <c r="K30" s="80">
        <v>6425.0478487999999</v>
      </c>
      <c r="L30" s="81"/>
      <c r="M30" s="73"/>
      <c r="N30" s="73"/>
      <c r="O30" s="81"/>
      <c r="P30" s="80">
        <v>6771.2884729200005</v>
      </c>
      <c r="Q30" s="80">
        <v>6789.8963379500019</v>
      </c>
      <c r="R30" s="80">
        <v>7863.5284029699997</v>
      </c>
      <c r="S30" s="80">
        <v>7730.0767536100011</v>
      </c>
      <c r="T30" s="80">
        <v>7864.1821217700008</v>
      </c>
      <c r="U30" s="80">
        <v>8440.2313746399996</v>
      </c>
      <c r="W30" s="64"/>
      <c r="X30" s="75"/>
      <c r="Y30" s="161" t="s">
        <v>129</v>
      </c>
      <c r="Z30" s="161"/>
    </row>
    <row r="31" spans="1:26" s="3" customFormat="1" ht="14.45" customHeight="1" x14ac:dyDescent="0.25">
      <c r="A31" s="82"/>
      <c r="B31" s="82"/>
      <c r="C31" s="82"/>
      <c r="D31" s="162" t="s">
        <v>130</v>
      </c>
      <c r="E31" s="162"/>
      <c r="F31" s="80">
        <v>1773.1418491422398</v>
      </c>
      <c r="G31" s="80">
        <v>2306.0892035422412</v>
      </c>
      <c r="H31" s="80">
        <v>2862.0379476400008</v>
      </c>
      <c r="I31" s="80">
        <v>3223.0338101000002</v>
      </c>
      <c r="J31" s="80">
        <v>3349.3772512200003</v>
      </c>
      <c r="K31" s="80">
        <v>3410.67209589</v>
      </c>
      <c r="L31" s="81"/>
      <c r="M31" s="73"/>
      <c r="N31" s="73"/>
      <c r="O31" s="81"/>
      <c r="P31" s="80">
        <v>3597.4190542300012</v>
      </c>
      <c r="Q31" s="80">
        <v>3888.4564052799997</v>
      </c>
      <c r="R31" s="80">
        <v>3876.2852384600001</v>
      </c>
      <c r="S31" s="80">
        <v>3943.6335517199996</v>
      </c>
      <c r="T31" s="80">
        <v>3582.6799269900002</v>
      </c>
      <c r="U31" s="80">
        <v>3288.4712261699997</v>
      </c>
      <c r="W31" s="83"/>
      <c r="X31" s="83"/>
      <c r="Y31" s="161" t="s">
        <v>130</v>
      </c>
      <c r="Z31" s="161"/>
    </row>
    <row r="32" spans="1:26" s="3" customFormat="1" ht="14.45" customHeight="1" x14ac:dyDescent="0.25">
      <c r="A32" s="63"/>
      <c r="B32" s="63"/>
      <c r="C32" s="72"/>
      <c r="D32" s="162" t="s">
        <v>112</v>
      </c>
      <c r="E32" s="162"/>
      <c r="F32" s="80">
        <v>23235.679671802485</v>
      </c>
      <c r="G32" s="80">
        <v>24533.160748022492</v>
      </c>
      <c r="H32" s="80">
        <v>23902.708799440003</v>
      </c>
      <c r="I32" s="80">
        <v>26314.853495809988</v>
      </c>
      <c r="J32" s="80">
        <v>24626.975118070008</v>
      </c>
      <c r="K32" s="80">
        <v>25085.99642139002</v>
      </c>
      <c r="L32" s="81"/>
      <c r="M32" s="73"/>
      <c r="N32" s="73"/>
      <c r="O32" s="81"/>
      <c r="P32" s="80">
        <v>25157.365852019993</v>
      </c>
      <c r="Q32" s="80">
        <v>26411.959145079985</v>
      </c>
      <c r="R32" s="80">
        <v>24359.205967970003</v>
      </c>
      <c r="S32" s="80">
        <v>24427.320401450008</v>
      </c>
      <c r="T32" s="80">
        <v>23616.292847910001</v>
      </c>
      <c r="U32" s="80">
        <v>24450.048987890004</v>
      </c>
      <c r="W32" s="64"/>
      <c r="X32" s="75"/>
      <c r="Y32" s="161" t="s">
        <v>112</v>
      </c>
      <c r="Z32" s="161"/>
    </row>
    <row r="33" spans="1:26" s="3" customFormat="1" ht="14.45" customHeight="1" x14ac:dyDescent="0.25">
      <c r="A33" s="63"/>
      <c r="B33" s="63"/>
      <c r="C33" s="72"/>
      <c r="D33" s="162" t="s">
        <v>131</v>
      </c>
      <c r="E33" s="162"/>
      <c r="F33" s="80">
        <v>6480.8550855818821</v>
      </c>
      <c r="G33" s="80">
        <v>6362.902161410002</v>
      </c>
      <c r="H33" s="80">
        <v>7080.4856945999991</v>
      </c>
      <c r="I33" s="80">
        <v>6713.888044389997</v>
      </c>
      <c r="J33" s="80">
        <v>6786.6862189800004</v>
      </c>
      <c r="K33" s="80">
        <v>7120.996590550003</v>
      </c>
      <c r="L33" s="81"/>
      <c r="M33" s="73"/>
      <c r="N33" s="73"/>
      <c r="O33" s="81"/>
      <c r="P33" s="80">
        <v>7309.1445806200018</v>
      </c>
      <c r="Q33" s="80">
        <v>7849.2584677800005</v>
      </c>
      <c r="R33" s="80">
        <v>7890.3141839400005</v>
      </c>
      <c r="S33" s="80">
        <v>7920.8586509799989</v>
      </c>
      <c r="T33" s="80">
        <v>8004.2119312300001</v>
      </c>
      <c r="U33" s="80">
        <v>8228.6825402699997</v>
      </c>
      <c r="W33" s="64"/>
      <c r="X33" s="75"/>
      <c r="Y33" s="161" t="s">
        <v>131</v>
      </c>
      <c r="Z33" s="161"/>
    </row>
    <row r="34" spans="1:26" s="3" customFormat="1" ht="14.45" customHeight="1" x14ac:dyDescent="0.25">
      <c r="A34" s="69"/>
      <c r="B34" s="69"/>
      <c r="C34" s="70"/>
      <c r="D34" s="162" t="s">
        <v>113</v>
      </c>
      <c r="E34" s="162"/>
      <c r="F34" s="80">
        <v>26128.086976759987</v>
      </c>
      <c r="G34" s="80">
        <v>24501.690355289993</v>
      </c>
      <c r="H34" s="80">
        <v>26184.061395179997</v>
      </c>
      <c r="I34" s="80">
        <v>26019.150471580004</v>
      </c>
      <c r="J34" s="80">
        <v>25466.51335909999</v>
      </c>
      <c r="K34" s="80">
        <v>26034.55456907997</v>
      </c>
      <c r="L34" s="81"/>
      <c r="M34" s="73"/>
      <c r="N34" s="73"/>
      <c r="O34" s="81"/>
      <c r="P34" s="80">
        <v>27784.314227899991</v>
      </c>
      <c r="Q34" s="80">
        <v>27423.532739249986</v>
      </c>
      <c r="R34" s="80">
        <v>30798.701228580001</v>
      </c>
      <c r="S34" s="80">
        <v>28834.351126970003</v>
      </c>
      <c r="T34" s="80">
        <v>28652.50674112</v>
      </c>
      <c r="U34" s="80">
        <v>29230.831297670004</v>
      </c>
      <c r="W34" s="96"/>
      <c r="X34" s="71"/>
      <c r="Y34" s="161" t="s">
        <v>113</v>
      </c>
      <c r="Z34" s="161"/>
    </row>
    <row r="35" spans="1:26" s="3" customFormat="1" ht="14.45" customHeight="1" x14ac:dyDescent="0.25">
      <c r="A35" s="63"/>
      <c r="B35" s="165" t="s">
        <v>114</v>
      </c>
      <c r="C35" s="165"/>
      <c r="D35" s="165"/>
      <c r="E35" s="165"/>
      <c r="F35" s="67">
        <v>58897.693674583868</v>
      </c>
      <c r="G35" s="67">
        <v>59607.563639963875</v>
      </c>
      <c r="H35" s="67">
        <v>59983.573093650026</v>
      </c>
      <c r="I35" s="67">
        <v>59957.53072555003</v>
      </c>
      <c r="J35" s="67">
        <v>76349.142452479995</v>
      </c>
      <c r="K35" s="67">
        <v>74761.191339299941</v>
      </c>
      <c r="L35" s="68"/>
      <c r="M35" s="74"/>
      <c r="N35" s="74"/>
      <c r="O35" s="68"/>
      <c r="P35" s="67">
        <v>78171.574275029998</v>
      </c>
      <c r="Q35" s="67">
        <v>83183.982432659977</v>
      </c>
      <c r="R35" s="67">
        <v>77996.515249500022</v>
      </c>
      <c r="S35" s="67">
        <v>77231.298346750031</v>
      </c>
      <c r="T35" s="67">
        <v>74531.519254790008</v>
      </c>
      <c r="U35" s="67">
        <v>74177.598428400001</v>
      </c>
      <c r="V35" s="67"/>
      <c r="W35" s="172" t="s">
        <v>115</v>
      </c>
      <c r="X35" s="172"/>
      <c r="Y35" s="172"/>
      <c r="Z35" s="172"/>
    </row>
    <row r="36" spans="1:26" s="3" customFormat="1" ht="14.45" customHeight="1" x14ac:dyDescent="0.25">
      <c r="A36" s="69"/>
      <c r="B36" s="69"/>
      <c r="C36" s="160" t="s">
        <v>74</v>
      </c>
      <c r="D36" s="160"/>
      <c r="E36" s="160"/>
      <c r="F36" s="80"/>
      <c r="G36" s="80"/>
      <c r="H36" s="80"/>
      <c r="I36" s="80"/>
      <c r="J36" s="80"/>
      <c r="K36" s="80"/>
      <c r="L36" s="81"/>
      <c r="M36" s="73"/>
      <c r="N36" s="73"/>
      <c r="O36" s="81"/>
      <c r="P36" s="80"/>
      <c r="Q36" s="80"/>
      <c r="R36" s="80"/>
      <c r="S36" s="80"/>
      <c r="T36" s="80"/>
      <c r="U36" s="80"/>
      <c r="W36" s="96"/>
      <c r="X36" s="161" t="s">
        <v>75</v>
      </c>
      <c r="Y36" s="161"/>
      <c r="Z36" s="161"/>
    </row>
    <row r="37" spans="1:26" s="3" customFormat="1" ht="14.45" customHeight="1" x14ac:dyDescent="0.25">
      <c r="A37" s="69"/>
      <c r="B37" s="69"/>
      <c r="C37" s="70"/>
      <c r="D37" s="162" t="s">
        <v>132</v>
      </c>
      <c r="E37" s="162"/>
      <c r="F37" s="80">
        <v>26910.030267726273</v>
      </c>
      <c r="G37" s="80">
        <v>27425.289836086275</v>
      </c>
      <c r="H37" s="80">
        <v>27966.035239800032</v>
      </c>
      <c r="I37" s="80">
        <v>30097.462019330018</v>
      </c>
      <c r="J37" s="80">
        <v>48146.821196220008</v>
      </c>
      <c r="K37" s="80">
        <v>48281.610867889962</v>
      </c>
      <c r="L37" s="81"/>
      <c r="M37" s="73"/>
      <c r="N37" s="73"/>
      <c r="O37" s="81"/>
      <c r="P37" s="80">
        <v>49059.919994500022</v>
      </c>
      <c r="Q37" s="80">
        <v>54739.329762719994</v>
      </c>
      <c r="R37" s="80">
        <v>46829.741113740005</v>
      </c>
      <c r="S37" s="80">
        <v>44129.627720670011</v>
      </c>
      <c r="T37" s="80">
        <v>42952.817214620001</v>
      </c>
      <c r="U37" s="80">
        <v>43603.997080599998</v>
      </c>
      <c r="W37" s="96"/>
      <c r="X37" s="71"/>
      <c r="Y37" s="161" t="s">
        <v>132</v>
      </c>
      <c r="Z37" s="161"/>
    </row>
    <row r="38" spans="1:26" s="6" customFormat="1" ht="14.45" customHeight="1" x14ac:dyDescent="0.25">
      <c r="A38" s="105"/>
      <c r="B38" s="156" t="s">
        <v>116</v>
      </c>
      <c r="C38" s="156"/>
      <c r="D38" s="156"/>
      <c r="E38" s="156"/>
      <c r="F38" s="106">
        <v>12450.000816219996</v>
      </c>
      <c r="G38" s="106">
        <v>13099.667588410002</v>
      </c>
      <c r="H38" s="106">
        <v>13986.845956289993</v>
      </c>
      <c r="I38" s="106">
        <v>13087.789784660003</v>
      </c>
      <c r="J38" s="106">
        <v>12851.671815699996</v>
      </c>
      <c r="K38" s="106">
        <v>12367.821351719998</v>
      </c>
      <c r="L38" s="107"/>
      <c r="M38" s="7"/>
      <c r="N38" s="7"/>
      <c r="O38" s="107"/>
      <c r="P38" s="106">
        <v>12758.458651239987</v>
      </c>
      <c r="Q38" s="106">
        <v>11998.191354909997</v>
      </c>
      <c r="R38" s="106">
        <v>12345.899996240001</v>
      </c>
      <c r="S38" s="106">
        <v>12132.102652940001</v>
      </c>
      <c r="T38" s="106">
        <v>11196.34711178</v>
      </c>
      <c r="U38" s="106">
        <v>10618.23317967</v>
      </c>
      <c r="V38" s="108"/>
      <c r="W38" s="157" t="s">
        <v>116</v>
      </c>
      <c r="X38" s="157"/>
      <c r="Y38" s="157"/>
      <c r="Z38" s="157"/>
    </row>
    <row r="39" spans="1:26" s="3" customFormat="1" ht="14.45" customHeight="1" x14ac:dyDescent="0.25">
      <c r="A39" s="86"/>
      <c r="B39" s="86"/>
      <c r="C39" s="160" t="s">
        <v>74</v>
      </c>
      <c r="D39" s="160"/>
      <c r="E39" s="160"/>
      <c r="F39" s="80"/>
      <c r="G39" s="80"/>
      <c r="H39" s="80"/>
      <c r="I39" s="80"/>
      <c r="J39" s="80"/>
      <c r="K39" s="80"/>
      <c r="L39" s="81"/>
      <c r="M39" s="73"/>
      <c r="N39" s="73"/>
      <c r="O39" s="81"/>
      <c r="P39" s="80"/>
      <c r="Q39" s="80"/>
      <c r="R39" s="80"/>
      <c r="S39" s="80"/>
      <c r="T39" s="80"/>
      <c r="U39" s="80"/>
      <c r="W39" s="100"/>
      <c r="X39" s="161" t="s">
        <v>75</v>
      </c>
      <c r="Y39" s="161"/>
      <c r="Z39" s="161"/>
    </row>
    <row r="40" spans="1:26" s="3" customFormat="1" ht="14.45" customHeight="1" x14ac:dyDescent="0.25">
      <c r="A40" s="69"/>
      <c r="B40" s="69"/>
      <c r="C40" s="70"/>
      <c r="D40" s="154" t="s">
        <v>117</v>
      </c>
      <c r="E40" s="154"/>
      <c r="F40" s="80">
        <v>8600.4481684799939</v>
      </c>
      <c r="G40" s="80">
        <v>8980.05164711</v>
      </c>
      <c r="H40" s="80">
        <v>9885.9201639499952</v>
      </c>
      <c r="I40" s="80">
        <v>8918.4278359500022</v>
      </c>
      <c r="J40" s="80">
        <v>9331.7881850799968</v>
      </c>
      <c r="K40" s="80">
        <v>8824.5059962999967</v>
      </c>
      <c r="L40" s="81"/>
      <c r="M40" s="73"/>
      <c r="N40" s="73"/>
      <c r="O40" s="81"/>
      <c r="P40" s="80">
        <v>9218.7132734099887</v>
      </c>
      <c r="Q40" s="80">
        <v>9119.098699289998</v>
      </c>
      <c r="R40" s="80">
        <v>9419.4617558900009</v>
      </c>
      <c r="S40" s="80">
        <v>9202.4534506799992</v>
      </c>
      <c r="T40" s="80">
        <v>8151.2284923900006</v>
      </c>
      <c r="U40" s="80">
        <v>7583.4460735600005</v>
      </c>
      <c r="W40" s="96"/>
      <c r="X40" s="71"/>
      <c r="Y40" s="155" t="s">
        <v>117</v>
      </c>
      <c r="Z40" s="155"/>
    </row>
    <row r="41" spans="1:26" s="6" customFormat="1" ht="14.45" customHeight="1" x14ac:dyDescent="0.25">
      <c r="A41" s="105"/>
      <c r="B41" s="156" t="s">
        <v>118</v>
      </c>
      <c r="C41" s="156"/>
      <c r="D41" s="156"/>
      <c r="E41" s="156"/>
      <c r="F41" s="106">
        <v>6398.9504032754794</v>
      </c>
      <c r="G41" s="106">
        <v>6206.0588328954782</v>
      </c>
      <c r="H41" s="106">
        <v>5211.6174349900011</v>
      </c>
      <c r="I41" s="106">
        <v>5052.8228699800011</v>
      </c>
      <c r="J41" s="106">
        <v>4425.9633884900013</v>
      </c>
      <c r="K41" s="106">
        <v>4573.1334882800011</v>
      </c>
      <c r="L41" s="107"/>
      <c r="M41" s="7"/>
      <c r="N41" s="7"/>
      <c r="O41" s="107"/>
      <c r="P41" s="106">
        <v>4795.4111980800008</v>
      </c>
      <c r="Q41" s="106">
        <v>1810.7160506999999</v>
      </c>
      <c r="R41" s="106">
        <v>1873.7148340700096</v>
      </c>
      <c r="S41" s="106">
        <v>2576.4675436401485</v>
      </c>
      <c r="T41" s="106">
        <v>2734.6334526400169</v>
      </c>
      <c r="U41" s="106">
        <v>2677.1488630000003</v>
      </c>
      <c r="V41" s="108"/>
      <c r="W41" s="157" t="s">
        <v>119</v>
      </c>
      <c r="X41" s="157"/>
      <c r="Y41" s="157"/>
      <c r="Z41" s="157"/>
    </row>
    <row r="42" spans="1:26" s="3" customFormat="1" ht="14.45" customHeight="1" x14ac:dyDescent="0.25">
      <c r="A42" s="101"/>
      <c r="B42" s="101"/>
      <c r="C42" s="102"/>
      <c r="D42" s="102"/>
      <c r="E42" s="102"/>
      <c r="L42" s="103"/>
      <c r="M42" s="39"/>
      <c r="N42" s="39"/>
      <c r="O42" s="103"/>
      <c r="W42" s="8"/>
      <c r="X42" s="11"/>
      <c r="Y42" s="11"/>
      <c r="Z42" s="11"/>
    </row>
    <row r="43" spans="1:26" s="3" customFormat="1" ht="14.45" customHeight="1" x14ac:dyDescent="0.25">
      <c r="A43" s="112"/>
      <c r="B43" s="145" t="s">
        <v>133</v>
      </c>
      <c r="C43" s="145"/>
      <c r="D43" s="145"/>
      <c r="E43" s="145"/>
      <c r="F43" s="113">
        <v>660257.04772824538</v>
      </c>
      <c r="G43" s="113">
        <v>656391.04201526032</v>
      </c>
      <c r="H43" s="113">
        <v>693942.16831720993</v>
      </c>
      <c r="I43" s="113">
        <v>695202.60455131961</v>
      </c>
      <c r="J43" s="113">
        <v>712542.34744285012</v>
      </c>
      <c r="K43" s="113">
        <v>719482.47298012988</v>
      </c>
      <c r="L43" s="113"/>
      <c r="M43" s="25"/>
      <c r="N43" s="25"/>
      <c r="O43" s="113"/>
      <c r="P43" s="113">
        <v>743079.04046087957</v>
      </c>
      <c r="Q43" s="113">
        <v>753811.82136296015</v>
      </c>
      <c r="R43" s="113">
        <v>769385.63900512026</v>
      </c>
      <c r="S43" s="113">
        <v>774079.76493093011</v>
      </c>
      <c r="T43" s="113">
        <v>756198.47366209992</v>
      </c>
      <c r="U43" s="113">
        <v>773389.44697654026</v>
      </c>
      <c r="V43" s="113"/>
      <c r="W43" s="146" t="s">
        <v>65</v>
      </c>
      <c r="X43" s="146"/>
      <c r="Y43" s="146"/>
      <c r="Z43" s="115"/>
    </row>
    <row r="44" spans="1:26" ht="14.45" customHeight="1" x14ac:dyDescent="0.25"/>
    <row r="45" spans="1:26" ht="14.45" customHeight="1" x14ac:dyDescent="0.2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6" ht="14.45" customHeight="1" x14ac:dyDescent="0.25"/>
    <row r="47" spans="1:26" ht="14.45" customHeight="1" x14ac:dyDescent="0.25"/>
    <row r="48" spans="1:26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</sheetData>
  <sheetProtection algorithmName="SHA-512" hashValue="XEFsCDYPTKJtZn1A4exg0P205wrLSK+BtQDp3xCReXm1LKn0qs2cVcZSFi/VzLLBpOnglgSavdPYgXrDg26Bvg==" saltValue="q9CVLMm2bvP8Oz3FykVJ7Q==" spinCount="100000" sheet="1" objects="1" scenarios="1"/>
  <mergeCells count="82">
    <mergeCell ref="A1:L1"/>
    <mergeCell ref="O1:Z1"/>
    <mergeCell ref="A2:E2"/>
    <mergeCell ref="W2:Z2"/>
    <mergeCell ref="B4:E4"/>
    <mergeCell ref="W4:Z4"/>
    <mergeCell ref="B5:E5"/>
    <mergeCell ref="W5:Z5"/>
    <mergeCell ref="C6:E6"/>
    <mergeCell ref="X6:Z6"/>
    <mergeCell ref="D7:E7"/>
    <mergeCell ref="Y7:Z7"/>
    <mergeCell ref="D8:E8"/>
    <mergeCell ref="Y8:Z8"/>
    <mergeCell ref="D9:E9"/>
    <mergeCell ref="Y9:Z9"/>
    <mergeCell ref="B10:E10"/>
    <mergeCell ref="W10:Z10"/>
    <mergeCell ref="C11:E11"/>
    <mergeCell ref="X11:Z11"/>
    <mergeCell ref="D12:E12"/>
    <mergeCell ref="Y12:Z12"/>
    <mergeCell ref="B13:E13"/>
    <mergeCell ref="W13:Z13"/>
    <mergeCell ref="B14:E14"/>
    <mergeCell ref="W14:Z14"/>
    <mergeCell ref="C15:E15"/>
    <mergeCell ref="X15:Z15"/>
    <mergeCell ref="D16:E16"/>
    <mergeCell ref="Y16:Z16"/>
    <mergeCell ref="D17:E17"/>
    <mergeCell ref="Y17:Z17"/>
    <mergeCell ref="B18:E18"/>
    <mergeCell ref="W18:Z18"/>
    <mergeCell ref="C19:E19"/>
    <mergeCell ref="X19:Z19"/>
    <mergeCell ref="D20:E20"/>
    <mergeCell ref="Y20:Z20"/>
    <mergeCell ref="D21:E21"/>
    <mergeCell ref="Y21:Z21"/>
    <mergeCell ref="D22:E22"/>
    <mergeCell ref="Y22:Z22"/>
    <mergeCell ref="D23:E23"/>
    <mergeCell ref="Y23:Z23"/>
    <mergeCell ref="D24:E24"/>
    <mergeCell ref="Y24:Z24"/>
    <mergeCell ref="B25:E25"/>
    <mergeCell ref="W25:Z25"/>
    <mergeCell ref="B26:E26"/>
    <mergeCell ref="W26:Z26"/>
    <mergeCell ref="B27:E27"/>
    <mergeCell ref="W27:Z27"/>
    <mergeCell ref="C28:E28"/>
    <mergeCell ref="X28:Z28"/>
    <mergeCell ref="D29:E29"/>
    <mergeCell ref="Y29:Z29"/>
    <mergeCell ref="D30:E30"/>
    <mergeCell ref="Y30:Z30"/>
    <mergeCell ref="D31:E31"/>
    <mergeCell ref="Y31:Z31"/>
    <mergeCell ref="D32:E32"/>
    <mergeCell ref="Y32:Z32"/>
    <mergeCell ref="D33:E33"/>
    <mergeCell ref="Y33:Z33"/>
    <mergeCell ref="D34:E34"/>
    <mergeCell ref="Y34:Z34"/>
    <mergeCell ref="B35:E35"/>
    <mergeCell ref="W35:Z35"/>
    <mergeCell ref="C36:E36"/>
    <mergeCell ref="X36:Z36"/>
    <mergeCell ref="D37:E37"/>
    <mergeCell ref="Y37:Z37"/>
    <mergeCell ref="B41:E41"/>
    <mergeCell ref="W41:Z41"/>
    <mergeCell ref="B43:E43"/>
    <mergeCell ref="B38:E38"/>
    <mergeCell ref="W38:Z38"/>
    <mergeCell ref="C39:E39"/>
    <mergeCell ref="X39:Z39"/>
    <mergeCell ref="D40:E40"/>
    <mergeCell ref="Y40:Z40"/>
    <mergeCell ref="W43:Y43"/>
  </mergeCells>
  <pageMargins left="0.51181102362204722" right="0.51181102362204722" top="0.51181102362204722" bottom="0.35433070866141736" header="0.31496062992125984" footer="0.31496062992125984"/>
  <pageSetup paperSize="9" scale="99" orientation="portrait" horizontalDpi="300" r:id="rId1"/>
  <colBreaks count="1" manualBreakCount="1">
    <brk id="13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FF75E-B046-495E-AADF-AAFD31B4DA69}">
  <sheetPr>
    <tabColor theme="9" tint="-0.249977111117893"/>
  </sheetPr>
  <dimension ref="A1:Y155"/>
  <sheetViews>
    <sheetView zoomScaleNormal="100" zoomScaleSheetLayoutView="55" workbookViewId="0">
      <pane xSplit="4" ySplit="2" topLeftCell="E3" activePane="bottomRight" state="frozen"/>
      <selection activeCell="H7" sqref="H7"/>
      <selection pane="topRight" activeCell="H7" sqref="H7"/>
      <selection pane="bottomLeft" activeCell="H7" sqref="H7"/>
      <selection pane="bottomRight" sqref="A1:K1"/>
    </sheetView>
  </sheetViews>
  <sheetFormatPr defaultRowHeight="11.25" x14ac:dyDescent="0.2"/>
  <cols>
    <col min="1" max="1" width="4" style="53" customWidth="1"/>
    <col min="2" max="2" width="4.5703125" style="53" customWidth="1"/>
    <col min="3" max="3" width="9.140625" style="53"/>
    <col min="4" max="4" width="19.42578125" style="53" customWidth="1"/>
    <col min="5" max="10" width="8.7109375" style="53" customWidth="1"/>
    <col min="11" max="11" width="1.42578125" style="53" customWidth="1"/>
    <col min="12" max="13" width="1.140625" style="25" customWidth="1"/>
    <col min="14" max="14" width="1.42578125" style="53" customWidth="1"/>
    <col min="15" max="20" width="8.7109375" style="53" customWidth="1"/>
    <col min="21" max="21" width="2.140625" style="53" customWidth="1"/>
    <col min="22" max="22" width="4" style="54" customWidth="1"/>
    <col min="23" max="23" width="4.5703125" style="54" customWidth="1"/>
    <col min="24" max="24" width="9.140625" style="54"/>
    <col min="25" max="25" width="17.42578125" style="54" customWidth="1"/>
    <col min="26" max="26" width="9.140625" style="53" customWidth="1"/>
    <col min="27" max="16384" width="9.140625" style="53"/>
  </cols>
  <sheetData>
    <row r="1" spans="1:25" s="44" customFormat="1" ht="30" customHeight="1" x14ac:dyDescent="0.2">
      <c r="A1" s="150" t="s">
        <v>144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"/>
      <c r="M1" s="2"/>
      <c r="N1" s="151" t="s">
        <v>145</v>
      </c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 s="45" customFormat="1" ht="14.45" customHeight="1" x14ac:dyDescent="0.25">
      <c r="A2" s="152" t="s">
        <v>44</v>
      </c>
      <c r="B2" s="152"/>
      <c r="C2" s="152"/>
      <c r="D2" s="152"/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38</v>
      </c>
      <c r="J2" s="110" t="s">
        <v>39</v>
      </c>
      <c r="K2" s="110"/>
      <c r="L2" s="4"/>
      <c r="M2" s="4"/>
      <c r="N2" s="110"/>
      <c r="O2" s="110" t="s">
        <v>40</v>
      </c>
      <c r="P2" s="110" t="s">
        <v>41</v>
      </c>
      <c r="Q2" s="110" t="s">
        <v>152</v>
      </c>
      <c r="R2" s="110" t="s">
        <v>153</v>
      </c>
      <c r="S2" s="110" t="s">
        <v>154</v>
      </c>
      <c r="T2" s="110" t="s">
        <v>155</v>
      </c>
      <c r="U2" s="111"/>
      <c r="V2" s="153" t="s">
        <v>45</v>
      </c>
      <c r="W2" s="153"/>
      <c r="X2" s="153"/>
      <c r="Y2" s="153"/>
    </row>
    <row r="3" spans="1:25" s="3" customFormat="1" ht="28.9" customHeight="1" x14ac:dyDescent="0.25">
      <c r="A3" s="46" t="s">
        <v>8</v>
      </c>
      <c r="B3" s="177" t="s">
        <v>46</v>
      </c>
      <c r="C3" s="177"/>
      <c r="D3" s="177"/>
      <c r="E3" s="7">
        <v>44972.206522909953</v>
      </c>
      <c r="F3" s="7">
        <v>43613.659012939999</v>
      </c>
      <c r="G3" s="47">
        <v>43067.727234689948</v>
      </c>
      <c r="H3" s="47">
        <v>41225.207245469996</v>
      </c>
      <c r="I3" s="47">
        <v>38629.786511399936</v>
      </c>
      <c r="J3" s="13">
        <v>37793.495672259989</v>
      </c>
      <c r="K3" s="26"/>
      <c r="L3" s="7"/>
      <c r="M3" s="7"/>
      <c r="N3" s="26"/>
      <c r="O3" s="7">
        <v>39278.519252619997</v>
      </c>
      <c r="P3" s="7">
        <v>39525.78345399996</v>
      </c>
      <c r="Q3" s="7">
        <v>39501.132854830001</v>
      </c>
      <c r="R3" s="7">
        <v>41674.769119120007</v>
      </c>
      <c r="S3" s="7">
        <v>41549.90148688</v>
      </c>
      <c r="T3" s="7">
        <v>42409.104930729998</v>
      </c>
      <c r="U3" s="13"/>
      <c r="V3" s="48" t="s">
        <v>8</v>
      </c>
      <c r="W3" s="148" t="s">
        <v>47</v>
      </c>
      <c r="X3" s="148"/>
      <c r="Y3" s="148"/>
    </row>
    <row r="4" spans="1:25" s="3" customFormat="1" ht="28.9" customHeight="1" x14ac:dyDescent="0.25">
      <c r="A4" s="46" t="s">
        <v>15</v>
      </c>
      <c r="B4" s="147" t="s">
        <v>48</v>
      </c>
      <c r="C4" s="147"/>
      <c r="D4" s="147"/>
      <c r="E4" s="7">
        <v>106386.76980663002</v>
      </c>
      <c r="F4" s="7">
        <v>110542.19624100992</v>
      </c>
      <c r="G4" s="47">
        <v>109626.73657651988</v>
      </c>
      <c r="H4" s="47">
        <v>81906.987578560002</v>
      </c>
      <c r="I4" s="47">
        <v>78475.866531569962</v>
      </c>
      <c r="J4" s="13">
        <v>79541.010440259983</v>
      </c>
      <c r="K4" s="26"/>
      <c r="L4" s="7"/>
      <c r="M4" s="7"/>
      <c r="N4" s="26"/>
      <c r="O4" s="7">
        <v>82155.304994029982</v>
      </c>
      <c r="P4" s="7">
        <v>81937.008260280025</v>
      </c>
      <c r="Q4" s="7">
        <v>86359.47903581</v>
      </c>
      <c r="R4" s="7">
        <v>87267.862552389968</v>
      </c>
      <c r="S4" s="7">
        <v>87936.674562889995</v>
      </c>
      <c r="T4" s="7">
        <v>75504.803886950016</v>
      </c>
      <c r="U4" s="10"/>
      <c r="V4" s="48" t="s">
        <v>15</v>
      </c>
      <c r="W4" s="148" t="s">
        <v>49</v>
      </c>
      <c r="X4" s="148"/>
      <c r="Y4" s="148"/>
    </row>
    <row r="5" spans="1:25" s="3" customFormat="1" ht="28.9" customHeight="1" x14ac:dyDescent="0.25">
      <c r="A5" s="46" t="s">
        <v>20</v>
      </c>
      <c r="B5" s="149" t="s">
        <v>50</v>
      </c>
      <c r="C5" s="149"/>
      <c r="D5" s="149"/>
      <c r="E5" s="7">
        <v>35125.676583740038</v>
      </c>
      <c r="F5" s="7">
        <v>35396.021046659938</v>
      </c>
      <c r="G5" s="47">
        <v>38058.582265699879</v>
      </c>
      <c r="H5" s="47">
        <v>37789.917259300004</v>
      </c>
      <c r="I5" s="47">
        <v>37064.30943614</v>
      </c>
      <c r="J5" s="13">
        <v>37381.713447889997</v>
      </c>
      <c r="K5" s="26"/>
      <c r="L5" s="7"/>
      <c r="M5" s="7"/>
      <c r="N5" s="26"/>
      <c r="O5" s="7">
        <v>38661.55039406001</v>
      </c>
      <c r="P5" s="7">
        <v>36037.218330430034</v>
      </c>
      <c r="Q5" s="7">
        <v>36937.986851379996</v>
      </c>
      <c r="R5" s="7">
        <v>38186.20562629999</v>
      </c>
      <c r="S5" s="7">
        <v>38457.192783189996</v>
      </c>
      <c r="T5" s="7">
        <v>36582.43633076</v>
      </c>
      <c r="U5" s="10"/>
      <c r="V5" s="48" t="s">
        <v>20</v>
      </c>
      <c r="W5" s="148" t="s">
        <v>51</v>
      </c>
      <c r="X5" s="148"/>
      <c r="Y5" s="148"/>
    </row>
    <row r="6" spans="1:25" s="3" customFormat="1" ht="28.9" customHeight="1" x14ac:dyDescent="0.25">
      <c r="A6" s="46" t="s">
        <v>23</v>
      </c>
      <c r="B6" s="149" t="s">
        <v>52</v>
      </c>
      <c r="C6" s="149"/>
      <c r="D6" s="149"/>
      <c r="E6" s="7">
        <v>10601.513702810005</v>
      </c>
      <c r="F6" s="7">
        <v>12139.109738370002</v>
      </c>
      <c r="G6" s="47">
        <v>12441.964817609996</v>
      </c>
      <c r="H6" s="47">
        <v>11979.030107720009</v>
      </c>
      <c r="I6" s="47">
        <v>10825.04959302</v>
      </c>
      <c r="J6" s="13">
        <v>10996.717361049999</v>
      </c>
      <c r="K6" s="26"/>
      <c r="L6" s="7"/>
      <c r="M6" s="7"/>
      <c r="N6" s="26"/>
      <c r="O6" s="7">
        <v>11021.517378109998</v>
      </c>
      <c r="P6" s="7">
        <v>10670.756501740001</v>
      </c>
      <c r="Q6" s="7">
        <v>8306.5354421500015</v>
      </c>
      <c r="R6" s="7">
        <v>8683.6637553700002</v>
      </c>
      <c r="S6" s="7">
        <v>6974.6104354299996</v>
      </c>
      <c r="T6" s="7">
        <v>7296.3387413599976</v>
      </c>
      <c r="U6" s="13"/>
      <c r="V6" s="48" t="s">
        <v>23</v>
      </c>
      <c r="W6" s="148" t="s">
        <v>53</v>
      </c>
      <c r="X6" s="148"/>
      <c r="Y6" s="148"/>
    </row>
    <row r="7" spans="1:25" s="3" customFormat="1" ht="28.9" customHeight="1" x14ac:dyDescent="0.25">
      <c r="A7" s="46" t="s">
        <v>26</v>
      </c>
      <c r="B7" s="147" t="s">
        <v>54</v>
      </c>
      <c r="C7" s="147"/>
      <c r="D7" s="147"/>
      <c r="E7" s="7">
        <v>370118.45753720001</v>
      </c>
      <c r="F7" s="7">
        <v>373096.08157148986</v>
      </c>
      <c r="G7" s="7">
        <v>363664.29929557961</v>
      </c>
      <c r="H7" s="7">
        <v>353592.22689758998</v>
      </c>
      <c r="I7" s="7">
        <v>353027.17883328005</v>
      </c>
      <c r="J7" s="7">
        <v>324927.82880291983</v>
      </c>
      <c r="K7" s="7"/>
      <c r="L7" s="7"/>
      <c r="M7" s="7"/>
      <c r="N7" s="7"/>
      <c r="O7" s="7">
        <v>332046.36643430026</v>
      </c>
      <c r="P7" s="7">
        <v>320801.73202374985</v>
      </c>
      <c r="Q7" s="7">
        <v>320967.08514051</v>
      </c>
      <c r="R7" s="7">
        <v>332724.21396695008</v>
      </c>
      <c r="S7" s="7">
        <v>337393.24286016996</v>
      </c>
      <c r="T7" s="7">
        <v>336574.54286685004</v>
      </c>
      <c r="U7" s="7"/>
      <c r="V7" s="48" t="s">
        <v>26</v>
      </c>
      <c r="W7" s="148" t="s">
        <v>55</v>
      </c>
      <c r="X7" s="148"/>
      <c r="Y7" s="148"/>
    </row>
    <row r="8" spans="1:25" s="3" customFormat="1" ht="28.9" customHeight="1" x14ac:dyDescent="0.25">
      <c r="A8" s="15"/>
      <c r="B8" s="49">
        <v>5.0999999999999996</v>
      </c>
      <c r="C8" s="143" t="s">
        <v>56</v>
      </c>
      <c r="D8" s="143"/>
      <c r="E8" s="20">
        <v>14473.454237820008</v>
      </c>
      <c r="F8" s="20">
        <v>13982.009955360018</v>
      </c>
      <c r="G8" s="20">
        <v>13813.840406819983</v>
      </c>
      <c r="H8" s="20">
        <v>13633.188200079991</v>
      </c>
      <c r="I8" s="20">
        <v>12770.665188009998</v>
      </c>
      <c r="J8" s="10">
        <v>12811.595691380006</v>
      </c>
      <c r="K8" s="20"/>
      <c r="L8" s="20"/>
      <c r="M8" s="20"/>
      <c r="N8" s="20"/>
      <c r="O8" s="20">
        <v>12867.88058546001</v>
      </c>
      <c r="P8" s="20">
        <v>12625.698290180017</v>
      </c>
      <c r="Q8" s="20">
        <v>11745.894773600001</v>
      </c>
      <c r="R8" s="20">
        <v>12826.06341759</v>
      </c>
      <c r="S8" s="20">
        <v>12235.25226519</v>
      </c>
      <c r="T8" s="20">
        <v>12118.18154043</v>
      </c>
      <c r="U8" s="10"/>
      <c r="V8" s="17"/>
      <c r="W8" s="50">
        <v>5.0999999999999996</v>
      </c>
      <c r="X8" s="144" t="s">
        <v>57</v>
      </c>
      <c r="Y8" s="144"/>
    </row>
    <row r="9" spans="1:25" s="3" customFormat="1" ht="28.9" customHeight="1" x14ac:dyDescent="0.25">
      <c r="A9" s="12"/>
      <c r="B9" s="49">
        <v>5.2</v>
      </c>
      <c r="C9" s="143" t="s">
        <v>58</v>
      </c>
      <c r="D9" s="143"/>
      <c r="E9" s="20">
        <v>196888.93639040997</v>
      </c>
      <c r="F9" s="20">
        <v>201276.52027455979</v>
      </c>
      <c r="G9" s="20">
        <v>202819.39611728961</v>
      </c>
      <c r="H9" s="20">
        <v>188592.52661468997</v>
      </c>
      <c r="I9" s="20">
        <v>190997.35180674004</v>
      </c>
      <c r="J9" s="10">
        <v>196313.89771096985</v>
      </c>
      <c r="K9" s="20"/>
      <c r="L9" s="20"/>
      <c r="M9" s="20"/>
      <c r="N9" s="20"/>
      <c r="O9" s="20">
        <v>202671.71232196025</v>
      </c>
      <c r="P9" s="20">
        <v>202187.53538020983</v>
      </c>
      <c r="Q9" s="20">
        <v>203517.27311802001</v>
      </c>
      <c r="R9" s="20">
        <v>210184.70693511004</v>
      </c>
      <c r="S9" s="20">
        <v>210395.58952689997</v>
      </c>
      <c r="T9" s="20">
        <v>215451.60122477007</v>
      </c>
      <c r="U9" s="13"/>
      <c r="V9" s="14"/>
      <c r="W9" s="50">
        <v>5.2</v>
      </c>
      <c r="X9" s="144" t="s">
        <v>59</v>
      </c>
      <c r="Y9" s="144"/>
    </row>
    <row r="10" spans="1:25" s="3" customFormat="1" ht="28.9" customHeight="1" x14ac:dyDescent="0.25">
      <c r="A10" s="12"/>
      <c r="B10" s="49">
        <v>5.3</v>
      </c>
      <c r="C10" s="143" t="s">
        <v>60</v>
      </c>
      <c r="D10" s="143"/>
      <c r="E10" s="20">
        <v>45256.914715830004</v>
      </c>
      <c r="F10" s="20">
        <v>44293.732429670003</v>
      </c>
      <c r="G10" s="20">
        <v>41837.125887720002</v>
      </c>
      <c r="H10" s="20">
        <v>47557.804416210005</v>
      </c>
      <c r="I10" s="20">
        <v>46309.873384600047</v>
      </c>
      <c r="J10" s="10">
        <v>7485.3693987099959</v>
      </c>
      <c r="K10" s="20"/>
      <c r="L10" s="20"/>
      <c r="M10" s="20"/>
      <c r="N10" s="20"/>
      <c r="O10" s="20">
        <v>6539.8050190099957</v>
      </c>
      <c r="P10" s="20">
        <v>-2693.9417705999936</v>
      </c>
      <c r="Q10" s="20">
        <v>-2590.4972415999946</v>
      </c>
      <c r="R10" s="20">
        <v>-2481.351337989996</v>
      </c>
      <c r="S10" s="20">
        <v>-1889.8458386699967</v>
      </c>
      <c r="T10" s="20">
        <v>-2462.9488362600096</v>
      </c>
      <c r="U10" s="13"/>
      <c r="V10" s="14"/>
      <c r="W10" s="50">
        <v>5.3</v>
      </c>
      <c r="X10" s="144" t="s">
        <v>61</v>
      </c>
      <c r="Y10" s="144"/>
    </row>
    <row r="11" spans="1:25" s="3" customFormat="1" ht="28.9" customHeight="1" x14ac:dyDescent="0.25">
      <c r="A11" s="12"/>
      <c r="B11" s="49">
        <v>5.4</v>
      </c>
      <c r="C11" s="178" t="s">
        <v>62</v>
      </c>
      <c r="D11" s="178"/>
      <c r="E11" s="20">
        <v>113499.15219314005</v>
      </c>
      <c r="F11" s="20">
        <v>113543.81891190003</v>
      </c>
      <c r="G11" s="20">
        <v>105193.93688375001</v>
      </c>
      <c r="H11" s="20">
        <v>103808.70766661002</v>
      </c>
      <c r="I11" s="20">
        <v>102949.28845392996</v>
      </c>
      <c r="J11" s="10">
        <v>108316.96600186001</v>
      </c>
      <c r="K11" s="20"/>
      <c r="L11" s="20"/>
      <c r="M11" s="20"/>
      <c r="N11" s="20"/>
      <c r="O11" s="20">
        <v>109966.96850786998</v>
      </c>
      <c r="P11" s="20">
        <v>108682.44012396001</v>
      </c>
      <c r="Q11" s="20">
        <v>108294.41449049</v>
      </c>
      <c r="R11" s="20">
        <v>112194.79495224003</v>
      </c>
      <c r="S11" s="20">
        <v>116652.24690674998</v>
      </c>
      <c r="T11" s="20">
        <v>111467.70893790999</v>
      </c>
      <c r="U11" s="13"/>
      <c r="V11" s="14"/>
      <c r="W11" s="50">
        <v>5.4</v>
      </c>
      <c r="X11" s="144" t="s">
        <v>63</v>
      </c>
      <c r="Y11" s="144"/>
    </row>
    <row r="12" spans="1:25" s="51" customFormat="1" ht="14.45" customHeight="1" x14ac:dyDescent="0.2">
      <c r="A12" s="112"/>
      <c r="B12" s="145" t="s">
        <v>64</v>
      </c>
      <c r="C12" s="145"/>
      <c r="D12" s="145"/>
      <c r="E12" s="113">
        <v>567204.62415329006</v>
      </c>
      <c r="F12" s="113">
        <v>574787.06761046976</v>
      </c>
      <c r="G12" s="113">
        <v>566859.31019009929</v>
      </c>
      <c r="H12" s="113">
        <v>526493.36908863997</v>
      </c>
      <c r="I12" s="113">
        <v>518022.19090540998</v>
      </c>
      <c r="J12" s="113">
        <v>490640.7657243798</v>
      </c>
      <c r="K12" s="113"/>
      <c r="L12" s="13"/>
      <c r="M12" s="13"/>
      <c r="N12" s="113"/>
      <c r="O12" s="113">
        <v>503163.25845312024</v>
      </c>
      <c r="P12" s="113">
        <v>488972.49857019982</v>
      </c>
      <c r="Q12" s="113">
        <v>492072.21932467993</v>
      </c>
      <c r="R12" s="113">
        <v>508536.71502013004</v>
      </c>
      <c r="S12" s="113">
        <v>512311.62212855992</v>
      </c>
      <c r="T12" s="113">
        <v>498367.22675665002</v>
      </c>
      <c r="U12" s="113"/>
      <c r="V12" s="114"/>
      <c r="W12" s="146" t="s">
        <v>65</v>
      </c>
      <c r="X12" s="146"/>
      <c r="Y12" s="146"/>
    </row>
    <row r="13" spans="1:25" ht="14.45" customHeight="1" x14ac:dyDescent="0.2">
      <c r="A13" s="52"/>
      <c r="B13" s="141" t="s">
        <v>66</v>
      </c>
      <c r="C13" s="141"/>
      <c r="D13" s="141"/>
      <c r="E13" s="52"/>
      <c r="F13" s="52"/>
      <c r="G13" s="52"/>
      <c r="H13" s="52"/>
      <c r="I13" s="52"/>
      <c r="J13" s="52"/>
      <c r="K13" s="52"/>
      <c r="L13" s="22"/>
      <c r="M13" s="22"/>
      <c r="N13" s="52"/>
      <c r="O13" s="142" t="s">
        <v>67</v>
      </c>
      <c r="P13" s="142"/>
      <c r="Q13" s="142"/>
      <c r="R13" s="142"/>
      <c r="S13" s="142"/>
    </row>
    <row r="14" spans="1:25" ht="14.45" customHeight="1" x14ac:dyDescent="0.2">
      <c r="A14" s="52"/>
      <c r="B14" s="141" t="s">
        <v>68</v>
      </c>
      <c r="C14" s="141"/>
      <c r="D14" s="141"/>
      <c r="E14" s="52"/>
      <c r="F14" s="52"/>
      <c r="G14" s="52"/>
      <c r="H14" s="52"/>
      <c r="I14" s="52"/>
      <c r="J14" s="52"/>
      <c r="K14" s="52"/>
      <c r="L14" s="22"/>
      <c r="M14" s="22"/>
      <c r="N14" s="52"/>
      <c r="O14" s="142" t="s">
        <v>69</v>
      </c>
      <c r="P14" s="142"/>
      <c r="Q14" s="142"/>
      <c r="R14" s="142"/>
      <c r="S14" s="142"/>
    </row>
    <row r="15" spans="1:25" ht="14.45" customHeight="1" x14ac:dyDescent="0.2"/>
    <row r="16" spans="1:25" ht="14.45" customHeight="1" x14ac:dyDescent="0.2"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7" spans="22:25" s="55" customFormat="1" ht="14.45" customHeight="1" x14ac:dyDescent="0.2">
      <c r="V17" s="56"/>
      <c r="W17" s="56"/>
      <c r="X17" s="56"/>
      <c r="Y17" s="56"/>
    </row>
    <row r="18" spans="22:25" ht="14.45" customHeight="1" x14ac:dyDescent="0.2"/>
    <row r="19" spans="22:25" ht="14.45" customHeight="1" x14ac:dyDescent="0.2"/>
    <row r="20" spans="22:25" ht="14.45" customHeight="1" x14ac:dyDescent="0.2"/>
    <row r="21" spans="22:25" ht="14.45" customHeight="1" x14ac:dyDescent="0.2"/>
    <row r="22" spans="22:25" ht="14.45" customHeight="1" x14ac:dyDescent="0.2"/>
    <row r="23" spans="22:25" ht="14.45" customHeight="1" x14ac:dyDescent="0.2"/>
    <row r="24" spans="22:25" ht="14.45" customHeight="1" x14ac:dyDescent="0.2"/>
    <row r="25" spans="22:25" ht="14.45" customHeight="1" x14ac:dyDescent="0.2"/>
    <row r="26" spans="22:25" ht="14.45" customHeight="1" x14ac:dyDescent="0.2"/>
    <row r="27" spans="22:25" ht="14.45" customHeight="1" x14ac:dyDescent="0.2"/>
    <row r="28" spans="22:25" ht="14.45" customHeight="1" x14ac:dyDescent="0.2"/>
    <row r="29" spans="22:25" ht="14.45" customHeight="1" x14ac:dyDescent="0.2"/>
    <row r="30" spans="22:25" ht="14.45" customHeight="1" x14ac:dyDescent="0.2"/>
    <row r="31" spans="22:25" ht="14.45" customHeight="1" x14ac:dyDescent="0.2"/>
    <row r="32" spans="22:25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  <row r="115" ht="14.45" customHeight="1" x14ac:dyDescent="0.2"/>
    <row r="116" ht="14.45" customHeight="1" x14ac:dyDescent="0.2"/>
    <row r="117" ht="14.45" customHeight="1" x14ac:dyDescent="0.2"/>
    <row r="118" ht="14.45" customHeight="1" x14ac:dyDescent="0.2"/>
    <row r="119" ht="14.45" customHeight="1" x14ac:dyDescent="0.2"/>
    <row r="120" ht="14.45" customHeight="1" x14ac:dyDescent="0.2"/>
    <row r="121" ht="14.45" customHeight="1" x14ac:dyDescent="0.2"/>
    <row r="122" ht="14.45" customHeight="1" x14ac:dyDescent="0.2"/>
    <row r="123" ht="14.45" customHeight="1" x14ac:dyDescent="0.2"/>
    <row r="124" ht="14.45" customHeight="1" x14ac:dyDescent="0.2"/>
    <row r="125" ht="14.45" customHeight="1" x14ac:dyDescent="0.2"/>
    <row r="126" ht="14.45" customHeight="1" x14ac:dyDescent="0.2"/>
    <row r="127" ht="14.45" customHeight="1" x14ac:dyDescent="0.2"/>
    <row r="128" ht="14.45" customHeight="1" x14ac:dyDescent="0.2"/>
    <row r="129" ht="14.45" customHeight="1" x14ac:dyDescent="0.2"/>
    <row r="130" ht="14.45" customHeight="1" x14ac:dyDescent="0.2"/>
    <row r="131" ht="14.45" customHeight="1" x14ac:dyDescent="0.2"/>
    <row r="132" ht="14.45" customHeight="1" x14ac:dyDescent="0.2"/>
    <row r="133" ht="14.45" customHeight="1" x14ac:dyDescent="0.2"/>
    <row r="134" ht="14.45" customHeight="1" x14ac:dyDescent="0.2"/>
    <row r="135" ht="14.45" customHeight="1" x14ac:dyDescent="0.2"/>
    <row r="136" ht="14.45" customHeight="1" x14ac:dyDescent="0.2"/>
    <row r="137" ht="14.45" customHeight="1" x14ac:dyDescent="0.2"/>
    <row r="138" ht="14.45" customHeight="1" x14ac:dyDescent="0.2"/>
    <row r="139" ht="14.45" customHeight="1" x14ac:dyDescent="0.2"/>
    <row r="140" ht="14.45" customHeight="1" x14ac:dyDescent="0.2"/>
    <row r="141" ht="14.45" customHeight="1" x14ac:dyDescent="0.2"/>
    <row r="142" ht="14.45" customHeight="1" x14ac:dyDescent="0.2"/>
    <row r="143" ht="14.45" customHeight="1" x14ac:dyDescent="0.2"/>
    <row r="144" ht="14.45" customHeight="1" x14ac:dyDescent="0.2"/>
    <row r="145" ht="14.45" customHeight="1" x14ac:dyDescent="0.2"/>
    <row r="146" ht="14.45" customHeight="1" x14ac:dyDescent="0.2"/>
    <row r="147" ht="14.45" customHeight="1" x14ac:dyDescent="0.2"/>
    <row r="148" ht="14.45" customHeight="1" x14ac:dyDescent="0.2"/>
    <row r="149" ht="14.45" customHeight="1" x14ac:dyDescent="0.2"/>
    <row r="150" ht="14.45" customHeight="1" x14ac:dyDescent="0.2"/>
    <row r="151" ht="14.45" customHeight="1" x14ac:dyDescent="0.2"/>
    <row r="152" ht="14.45" customHeight="1" x14ac:dyDescent="0.2"/>
    <row r="153" ht="14.45" customHeight="1" x14ac:dyDescent="0.2"/>
    <row r="154" ht="14.45" customHeight="1" x14ac:dyDescent="0.2"/>
    <row r="155" ht="14.45" customHeight="1" x14ac:dyDescent="0.2"/>
  </sheetData>
  <sheetProtection algorithmName="SHA-512" hashValue="emzcWMoAxIGr18ZY9c19WZ0gPF1pAnEgtQq2OpNYr4maZ+2zU/RipJouzJ/Hj1BTNZe72I4XarolxACJhxmXxw==" saltValue="NUP4i7+cZMEyGkLcZcJrFA==" spinCount="100000" sheet="1" objects="1" scenarios="1"/>
  <mergeCells count="28">
    <mergeCell ref="B13:D13"/>
    <mergeCell ref="O13:S13"/>
    <mergeCell ref="B14:D14"/>
    <mergeCell ref="O14:S14"/>
    <mergeCell ref="C10:D10"/>
    <mergeCell ref="X10:Y10"/>
    <mergeCell ref="C11:D11"/>
    <mergeCell ref="X11:Y11"/>
    <mergeCell ref="B12:D12"/>
    <mergeCell ref="W12:Y12"/>
    <mergeCell ref="B7:D7"/>
    <mergeCell ref="W7:Y7"/>
    <mergeCell ref="C8:D8"/>
    <mergeCell ref="X8:Y8"/>
    <mergeCell ref="C9:D9"/>
    <mergeCell ref="X9:Y9"/>
    <mergeCell ref="B4:D4"/>
    <mergeCell ref="W4:Y4"/>
    <mergeCell ref="B5:D5"/>
    <mergeCell ref="W5:Y5"/>
    <mergeCell ref="B6:D6"/>
    <mergeCell ref="W6:Y6"/>
    <mergeCell ref="A1:K1"/>
    <mergeCell ref="N1:Y1"/>
    <mergeCell ref="A2:D2"/>
    <mergeCell ref="V2:Y2"/>
    <mergeCell ref="B3:D3"/>
    <mergeCell ref="W3:Y3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B7853-7903-4B50-99A1-F018910FFB80}">
  <sheetPr>
    <tabColor theme="9" tint="-0.249977111117893"/>
  </sheetPr>
  <dimension ref="A1:Z150"/>
  <sheetViews>
    <sheetView zoomScaleNormal="100" zoomScaleSheetLayoutView="55" workbookViewId="0">
      <pane xSplit="5" ySplit="4" topLeftCell="F5" activePane="bottomRight" state="frozen"/>
      <selection activeCell="H7" sqref="H7"/>
      <selection pane="topRight" activeCell="H7" sqref="H7"/>
      <selection pane="bottomLeft" activeCell="H7" sqref="H7"/>
      <selection pane="bottomRight" sqref="A1:L1"/>
    </sheetView>
  </sheetViews>
  <sheetFormatPr defaultRowHeight="11.25" x14ac:dyDescent="0.25"/>
  <cols>
    <col min="1" max="1" width="1.5703125" style="25" customWidth="1"/>
    <col min="2" max="2" width="4" style="25" customWidth="1"/>
    <col min="3" max="3" width="3" style="25" customWidth="1"/>
    <col min="4" max="4" width="9.140625" style="25"/>
    <col min="5" max="5" width="18.7109375" style="25" customWidth="1"/>
    <col min="6" max="11" width="8.7109375" style="25" customWidth="1"/>
    <col min="12" max="12" width="1.42578125" style="25" customWidth="1"/>
    <col min="13" max="14" width="1.140625" style="25" customWidth="1"/>
    <col min="15" max="15" width="1.42578125" style="25" customWidth="1"/>
    <col min="16" max="21" width="8.7109375" style="25" customWidth="1"/>
    <col min="22" max="22" width="2.140625" style="25" customWidth="1"/>
    <col min="23" max="23" width="4" style="37" customWidth="1"/>
    <col min="24" max="24" width="3.42578125" style="37" customWidth="1"/>
    <col min="25" max="25" width="9.140625" style="37"/>
    <col min="26" max="26" width="17.42578125" style="37" customWidth="1"/>
    <col min="27" max="16384" width="9.140625" style="25"/>
  </cols>
  <sheetData>
    <row r="1" spans="1:26" s="57" customFormat="1" ht="30" customHeight="1" x14ac:dyDescent="0.25">
      <c r="A1" s="150" t="s">
        <v>146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"/>
      <c r="N1" s="2"/>
      <c r="O1" s="151" t="s">
        <v>147</v>
      </c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26" s="3" customFormat="1" ht="14.45" customHeight="1" x14ac:dyDescent="0.25">
      <c r="A2" s="171" t="s">
        <v>70</v>
      </c>
      <c r="B2" s="171"/>
      <c r="C2" s="171"/>
      <c r="D2" s="171"/>
      <c r="E2" s="171"/>
      <c r="F2" s="110" t="s">
        <v>1</v>
      </c>
      <c r="G2" s="110" t="s">
        <v>2</v>
      </c>
      <c r="H2" s="110" t="s">
        <v>3</v>
      </c>
      <c r="I2" s="110" t="s">
        <v>4</v>
      </c>
      <c r="J2" s="110" t="s">
        <v>38</v>
      </c>
      <c r="K2" s="110" t="s">
        <v>39</v>
      </c>
      <c r="L2" s="110"/>
      <c r="M2" s="25"/>
      <c r="N2" s="25"/>
      <c r="O2" s="110"/>
      <c r="P2" s="110" t="s">
        <v>40</v>
      </c>
      <c r="Q2" s="110" t="s">
        <v>41</v>
      </c>
      <c r="R2" s="110" t="s">
        <v>152</v>
      </c>
      <c r="S2" s="110" t="s">
        <v>153</v>
      </c>
      <c r="T2" s="110" t="s">
        <v>154</v>
      </c>
      <c r="U2" s="110" t="s">
        <v>155</v>
      </c>
      <c r="V2" s="110"/>
      <c r="W2" s="127" t="s">
        <v>71</v>
      </c>
      <c r="X2" s="127"/>
      <c r="Y2" s="127"/>
      <c r="Z2" s="127"/>
    </row>
    <row r="3" spans="1:26" s="3" customFormat="1" ht="7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6"/>
      <c r="K3" s="58"/>
      <c r="L3" s="59"/>
      <c r="M3" s="7"/>
      <c r="N3" s="7"/>
      <c r="O3" s="58"/>
      <c r="P3" s="58"/>
      <c r="Q3" s="58"/>
      <c r="R3" s="58"/>
      <c r="S3" s="58"/>
      <c r="T3" s="38"/>
      <c r="U3" s="38"/>
      <c r="V3" s="58"/>
      <c r="W3" s="58"/>
      <c r="X3" s="58"/>
    </row>
    <row r="4" spans="1:26" s="6" customFormat="1" ht="14.45" customHeight="1" x14ac:dyDescent="0.25">
      <c r="A4" s="116"/>
      <c r="B4" s="156" t="s">
        <v>72</v>
      </c>
      <c r="C4" s="156"/>
      <c r="D4" s="156"/>
      <c r="E4" s="156"/>
      <c r="F4" s="106">
        <v>32295.023212780008</v>
      </c>
      <c r="G4" s="106">
        <v>46792.005026690007</v>
      </c>
      <c r="H4" s="106">
        <v>44390.382651919994</v>
      </c>
      <c r="I4" s="106">
        <v>38510.217825899985</v>
      </c>
      <c r="J4" s="106">
        <v>38827.900718030003</v>
      </c>
      <c r="K4" s="106">
        <v>12809.916570360001</v>
      </c>
      <c r="L4" s="107"/>
      <c r="M4" s="7"/>
      <c r="N4" s="7"/>
      <c r="O4" s="107"/>
      <c r="P4" s="106">
        <v>12270.535025730012</v>
      </c>
      <c r="Q4" s="106">
        <v>8987.358402630005</v>
      </c>
      <c r="R4" s="106">
        <v>9190.0599416000114</v>
      </c>
      <c r="S4" s="106">
        <v>9586.5502673800111</v>
      </c>
      <c r="T4" s="106">
        <v>9512.3124189299924</v>
      </c>
      <c r="U4" s="106">
        <v>8688.4691048199929</v>
      </c>
      <c r="V4" s="108"/>
      <c r="W4" s="157" t="s">
        <v>73</v>
      </c>
      <c r="X4" s="157"/>
      <c r="Y4" s="157"/>
      <c r="Z4" s="157"/>
    </row>
    <row r="5" spans="1:26" s="3" customFormat="1" ht="14.45" customHeight="1" x14ac:dyDescent="0.25">
      <c r="A5" s="60"/>
      <c r="B5" s="60"/>
      <c r="C5" s="160" t="s">
        <v>74</v>
      </c>
      <c r="D5" s="160"/>
      <c r="E5" s="160"/>
      <c r="F5" s="20"/>
      <c r="G5" s="61"/>
      <c r="H5" s="20"/>
      <c r="I5" s="20"/>
      <c r="J5" s="20"/>
      <c r="K5" s="20"/>
      <c r="L5" s="20"/>
      <c r="M5" s="7"/>
      <c r="N5" s="7"/>
      <c r="O5" s="20"/>
      <c r="P5" s="20"/>
      <c r="Q5" s="20"/>
      <c r="R5" s="20"/>
      <c r="S5" s="20"/>
      <c r="T5" s="20"/>
      <c r="U5" s="61"/>
      <c r="V5" s="10"/>
      <c r="W5" s="62"/>
      <c r="X5" s="170" t="s">
        <v>75</v>
      </c>
      <c r="Y5" s="170"/>
      <c r="Z5" s="170"/>
    </row>
    <row r="6" spans="1:26" s="3" customFormat="1" ht="14.45" customHeight="1" x14ac:dyDescent="0.25">
      <c r="A6" s="120"/>
      <c r="B6" s="120"/>
      <c r="C6" s="60"/>
      <c r="D6" s="154" t="s">
        <v>76</v>
      </c>
      <c r="E6" s="154"/>
      <c r="F6" s="20">
        <v>26960.289069490002</v>
      </c>
      <c r="G6" s="61">
        <v>40445.23873490002</v>
      </c>
      <c r="H6" s="20">
        <v>39792.963516220007</v>
      </c>
      <c r="I6" s="20">
        <v>35325.611096539986</v>
      </c>
      <c r="J6" s="20">
        <v>35575.25194134</v>
      </c>
      <c r="K6" s="20">
        <v>9097.2068629800015</v>
      </c>
      <c r="L6" s="20"/>
      <c r="M6" s="7"/>
      <c r="N6" s="7"/>
      <c r="O6" s="20"/>
      <c r="P6" s="20">
        <v>8281.8490148200035</v>
      </c>
      <c r="Q6" s="20">
        <v>40.320936980002443</v>
      </c>
      <c r="R6" s="20">
        <v>172.06417337000676</v>
      </c>
      <c r="S6" s="20">
        <v>-34.462453269992693</v>
      </c>
      <c r="T6" s="20">
        <v>-156.7086788800043</v>
      </c>
      <c r="U6" s="61">
        <v>-1724.4734589100044</v>
      </c>
      <c r="V6" s="10"/>
      <c r="W6" s="121"/>
      <c r="X6" s="65"/>
      <c r="Y6" s="155" t="s">
        <v>76</v>
      </c>
      <c r="Z6" s="155"/>
    </row>
    <row r="7" spans="1:26" s="6" customFormat="1" ht="14.45" customHeight="1" x14ac:dyDescent="0.25">
      <c r="A7" s="116"/>
      <c r="B7" s="156" t="s">
        <v>77</v>
      </c>
      <c r="C7" s="156"/>
      <c r="D7" s="156"/>
      <c r="E7" s="156"/>
      <c r="F7" s="106">
        <v>141788.39903084</v>
      </c>
      <c r="G7" s="106">
        <v>132923.76736883997</v>
      </c>
      <c r="H7" s="106">
        <v>131713.91522921002</v>
      </c>
      <c r="I7" s="106">
        <v>117754.70059169999</v>
      </c>
      <c r="J7" s="106">
        <v>119563.30062107001</v>
      </c>
      <c r="K7" s="106">
        <v>120689.91479054998</v>
      </c>
      <c r="L7" s="107"/>
      <c r="M7" s="7"/>
      <c r="N7" s="7"/>
      <c r="O7" s="107"/>
      <c r="P7" s="106">
        <v>122561.39864293001</v>
      </c>
      <c r="Q7" s="106">
        <v>113690.51195406</v>
      </c>
      <c r="R7" s="106">
        <v>113890.42859447999</v>
      </c>
      <c r="S7" s="106">
        <v>118857.98301124001</v>
      </c>
      <c r="T7" s="106">
        <v>121528.60051150002</v>
      </c>
      <c r="U7" s="106">
        <v>121963.44355899001</v>
      </c>
      <c r="V7" s="108"/>
      <c r="W7" s="157" t="s">
        <v>78</v>
      </c>
      <c r="X7" s="157"/>
      <c r="Y7" s="157"/>
      <c r="Z7" s="157"/>
    </row>
    <row r="8" spans="1:26" s="6" customFormat="1" ht="14.45" customHeight="1" x14ac:dyDescent="0.25">
      <c r="A8" s="120"/>
      <c r="B8" s="165" t="s">
        <v>79</v>
      </c>
      <c r="C8" s="165"/>
      <c r="D8" s="165"/>
      <c r="E8" s="165"/>
      <c r="F8" s="67">
        <v>84914.383547899997</v>
      </c>
      <c r="G8" s="67">
        <v>88628.808187159972</v>
      </c>
      <c r="H8" s="67">
        <v>85808.410269730026</v>
      </c>
      <c r="I8" s="67">
        <v>82491.021776549998</v>
      </c>
      <c r="J8" s="67">
        <v>76384.34636688001</v>
      </c>
      <c r="K8" s="67">
        <v>78895.181641479998</v>
      </c>
      <c r="L8" s="68"/>
      <c r="M8" s="20"/>
      <c r="N8" s="20"/>
      <c r="O8" s="68"/>
      <c r="P8" s="67">
        <v>79809.81414670001</v>
      </c>
      <c r="Q8" s="67">
        <v>81554.527604819988</v>
      </c>
      <c r="R8" s="67">
        <v>81383.734052660002</v>
      </c>
      <c r="S8" s="67">
        <v>84773.376395560001</v>
      </c>
      <c r="T8" s="67">
        <v>86081.252966280023</v>
      </c>
      <c r="U8" s="67">
        <v>89677.001878590003</v>
      </c>
      <c r="W8" s="166" t="s">
        <v>80</v>
      </c>
      <c r="X8" s="166"/>
      <c r="Y8" s="166"/>
      <c r="Z8" s="166"/>
    </row>
    <row r="9" spans="1:26" s="3" customFormat="1" ht="14.45" customHeight="1" x14ac:dyDescent="0.25">
      <c r="A9" s="120"/>
      <c r="B9" s="120"/>
      <c r="C9" s="160" t="s">
        <v>74</v>
      </c>
      <c r="D9" s="160"/>
      <c r="E9" s="16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10"/>
      <c r="W9" s="121"/>
      <c r="X9" s="167" t="s">
        <v>75</v>
      </c>
      <c r="Y9" s="167"/>
      <c r="Z9" s="167"/>
    </row>
    <row r="10" spans="1:26" s="3" customFormat="1" ht="14.45" customHeight="1" x14ac:dyDescent="0.25">
      <c r="A10" s="117"/>
      <c r="B10" s="117"/>
      <c r="C10" s="118"/>
      <c r="D10" s="162" t="s">
        <v>81</v>
      </c>
      <c r="E10" s="162"/>
      <c r="F10" s="20">
        <v>30270.391601830001</v>
      </c>
      <c r="G10" s="20">
        <v>30109.994165959997</v>
      </c>
      <c r="H10" s="20">
        <v>30265.704754450006</v>
      </c>
      <c r="I10" s="20">
        <v>29802.382761960005</v>
      </c>
      <c r="J10" s="20">
        <v>29105.676954280003</v>
      </c>
      <c r="K10" s="20">
        <v>29585.756652150001</v>
      </c>
      <c r="L10" s="20"/>
      <c r="M10" s="20"/>
      <c r="N10" s="20"/>
      <c r="O10" s="20"/>
      <c r="P10" s="20">
        <v>29744.488215880003</v>
      </c>
      <c r="Q10" s="20">
        <v>29979.842888259995</v>
      </c>
      <c r="R10" s="20">
        <v>29366.729802599999</v>
      </c>
      <c r="S10" s="20">
        <v>30625.447391840004</v>
      </c>
      <c r="T10" s="20">
        <v>31007.001998560001</v>
      </c>
      <c r="U10" s="20">
        <v>35214.432805329998</v>
      </c>
      <c r="V10" s="13"/>
      <c r="W10" s="121"/>
      <c r="X10" s="119"/>
      <c r="Y10" s="161" t="s">
        <v>81</v>
      </c>
      <c r="Z10" s="161"/>
    </row>
    <row r="11" spans="1:26" s="3" customFormat="1" ht="14.45" customHeight="1" x14ac:dyDescent="0.25">
      <c r="A11" s="117"/>
      <c r="B11" s="117"/>
      <c r="C11" s="118"/>
      <c r="D11" s="162" t="s">
        <v>82</v>
      </c>
      <c r="E11" s="162"/>
      <c r="F11" s="20">
        <v>22161.397974829993</v>
      </c>
      <c r="G11" s="20">
        <v>21805.645608549967</v>
      </c>
      <c r="H11" s="20">
        <v>16822.468859320008</v>
      </c>
      <c r="I11" s="20">
        <v>16362.103100189996</v>
      </c>
      <c r="J11" s="20">
        <v>14183.717797639998</v>
      </c>
      <c r="K11" s="20">
        <v>15728.329339999997</v>
      </c>
      <c r="L11" s="20"/>
      <c r="M11" s="20"/>
      <c r="N11" s="20"/>
      <c r="O11" s="20"/>
      <c r="P11" s="20">
        <v>16120.712171720003</v>
      </c>
      <c r="Q11" s="20">
        <v>14879.539165790002</v>
      </c>
      <c r="R11" s="20">
        <v>15042.769853670001</v>
      </c>
      <c r="S11" s="20">
        <v>15394.360071470004</v>
      </c>
      <c r="T11" s="20">
        <v>15031.340874630003</v>
      </c>
      <c r="U11" s="20">
        <v>14982.623426130005</v>
      </c>
      <c r="V11" s="13"/>
      <c r="W11" s="121"/>
      <c r="X11" s="119"/>
      <c r="Y11" s="161" t="s">
        <v>82</v>
      </c>
      <c r="Z11" s="161"/>
    </row>
    <row r="12" spans="1:26" s="6" customFormat="1" ht="14.45" customHeight="1" x14ac:dyDescent="0.25">
      <c r="A12" s="120"/>
      <c r="B12" s="165" t="s">
        <v>83</v>
      </c>
      <c r="C12" s="165"/>
      <c r="D12" s="165"/>
      <c r="E12" s="165"/>
      <c r="F12" s="67">
        <v>56874.015482940005</v>
      </c>
      <c r="G12" s="67">
        <v>44294.959181679995</v>
      </c>
      <c r="H12" s="67">
        <v>45905.504959479986</v>
      </c>
      <c r="I12" s="67">
        <v>35263.678815149993</v>
      </c>
      <c r="J12" s="67">
        <v>43178.954254190001</v>
      </c>
      <c r="K12" s="67">
        <v>41794.733149069987</v>
      </c>
      <c r="L12" s="68"/>
      <c r="M12" s="13"/>
      <c r="N12" s="13"/>
      <c r="O12" s="68"/>
      <c r="P12" s="67">
        <v>42751.584496230003</v>
      </c>
      <c r="Q12" s="67">
        <v>32135.984349240007</v>
      </c>
      <c r="R12" s="67">
        <v>32506.69454181999</v>
      </c>
      <c r="S12" s="67">
        <v>34084.606615680001</v>
      </c>
      <c r="T12" s="67">
        <v>35447.34754522</v>
      </c>
      <c r="U12" s="67">
        <v>32286.441680400007</v>
      </c>
      <c r="W12" s="166" t="s">
        <v>84</v>
      </c>
      <c r="X12" s="166"/>
      <c r="Y12" s="166"/>
      <c r="Z12" s="166"/>
    </row>
    <row r="13" spans="1:26" s="3" customFormat="1" ht="14.45" customHeight="1" x14ac:dyDescent="0.25">
      <c r="A13" s="120"/>
      <c r="B13" s="120"/>
      <c r="C13" s="72"/>
      <c r="D13" s="162" t="s">
        <v>85</v>
      </c>
      <c r="E13" s="162"/>
      <c r="F13" s="73">
        <v>5438.3998531800025</v>
      </c>
      <c r="G13" s="73">
        <v>5460.7644909599985</v>
      </c>
      <c r="H13" s="73">
        <v>7614.6229473999947</v>
      </c>
      <c r="I13" s="73">
        <v>7465.457079730003</v>
      </c>
      <c r="J13" s="73">
        <v>16660.572117910004</v>
      </c>
      <c r="K13" s="73">
        <v>18111.998541329995</v>
      </c>
      <c r="L13" s="10"/>
      <c r="M13" s="22"/>
      <c r="N13" s="22"/>
      <c r="O13" s="10"/>
      <c r="P13" s="73">
        <v>18393.675099789998</v>
      </c>
      <c r="Q13" s="73">
        <v>18145.786897860002</v>
      </c>
      <c r="R13" s="73">
        <v>18107.542427889995</v>
      </c>
      <c r="S13" s="73">
        <v>18843.181747999995</v>
      </c>
      <c r="T13" s="73">
        <v>19071.233201490002</v>
      </c>
      <c r="U13" s="73">
        <v>19351.984915820005</v>
      </c>
      <c r="V13" s="74"/>
      <c r="W13" s="121"/>
      <c r="X13" s="75"/>
      <c r="Y13" s="161" t="s">
        <v>85</v>
      </c>
      <c r="Z13" s="161"/>
    </row>
    <row r="14" spans="1:26" s="3" customFormat="1" ht="14.45" customHeight="1" x14ac:dyDescent="0.25">
      <c r="A14" s="76"/>
      <c r="B14" s="76"/>
      <c r="C14" s="77"/>
      <c r="D14" s="168" t="s">
        <v>86</v>
      </c>
      <c r="E14" s="168"/>
      <c r="F14" s="73">
        <v>51435.615629760003</v>
      </c>
      <c r="G14" s="73">
        <v>38834.194690719996</v>
      </c>
      <c r="H14" s="73">
        <v>38290.882012079994</v>
      </c>
      <c r="I14" s="73">
        <v>27798.221735419993</v>
      </c>
      <c r="J14" s="73">
        <v>26518.382136279997</v>
      </c>
      <c r="K14" s="73">
        <v>23682.734607739992</v>
      </c>
      <c r="L14" s="10"/>
      <c r="M14" s="22"/>
      <c r="N14" s="22"/>
      <c r="O14" s="10"/>
      <c r="P14" s="73">
        <v>24357.909396440002</v>
      </c>
      <c r="Q14" s="73">
        <v>13990.197451380005</v>
      </c>
      <c r="R14" s="73">
        <v>14399.152113929997</v>
      </c>
      <c r="S14" s="73">
        <v>15241.424867680002</v>
      </c>
      <c r="T14" s="73">
        <v>16376.114343730002</v>
      </c>
      <c r="U14" s="73">
        <v>12934.456764580002</v>
      </c>
      <c r="V14" s="39"/>
      <c r="W14" s="78"/>
      <c r="X14" s="79"/>
      <c r="Y14" s="169" t="s">
        <v>86</v>
      </c>
      <c r="Z14" s="169"/>
    </row>
    <row r="15" spans="1:26" s="6" customFormat="1" ht="14.45" customHeight="1" x14ac:dyDescent="0.25">
      <c r="A15" s="116"/>
      <c r="B15" s="156" t="s">
        <v>87</v>
      </c>
      <c r="C15" s="156"/>
      <c r="D15" s="156"/>
      <c r="E15" s="156"/>
      <c r="F15" s="106">
        <v>256901.37666665998</v>
      </c>
      <c r="G15" s="106">
        <v>255203.92117738017</v>
      </c>
      <c r="H15" s="106">
        <v>260575.65485013998</v>
      </c>
      <c r="I15" s="106">
        <v>254550.15939167008</v>
      </c>
      <c r="J15" s="106">
        <v>246448.40911614001</v>
      </c>
      <c r="K15" s="106">
        <v>240219.03492973995</v>
      </c>
      <c r="L15" s="107"/>
      <c r="M15" s="7"/>
      <c r="N15" s="7"/>
      <c r="O15" s="107"/>
      <c r="P15" s="106">
        <v>246971.46773099003</v>
      </c>
      <c r="Q15" s="106">
        <v>248944.84080864998</v>
      </c>
      <c r="R15" s="106">
        <v>249228.51860163</v>
      </c>
      <c r="S15" s="106">
        <v>254439.44910383003</v>
      </c>
      <c r="T15" s="106">
        <v>255314.61962401</v>
      </c>
      <c r="U15" s="106">
        <v>252481.57427140998</v>
      </c>
      <c r="V15" s="108"/>
      <c r="W15" s="157" t="s">
        <v>87</v>
      </c>
      <c r="X15" s="157"/>
      <c r="Y15" s="157"/>
      <c r="Z15" s="157"/>
    </row>
    <row r="16" spans="1:26" s="6" customFormat="1" ht="14.45" customHeight="1" x14ac:dyDescent="0.25">
      <c r="A16" s="120"/>
      <c r="B16" s="165" t="s">
        <v>88</v>
      </c>
      <c r="C16" s="165"/>
      <c r="D16" s="165"/>
      <c r="E16" s="165"/>
      <c r="F16" s="67">
        <v>6492.2564690200006</v>
      </c>
      <c r="G16" s="67">
        <v>13313.251874019999</v>
      </c>
      <c r="H16" s="67">
        <v>23226.52168224</v>
      </c>
      <c r="I16" s="67">
        <v>21754.260191190002</v>
      </c>
      <c r="J16" s="67">
        <v>21129.906580350005</v>
      </c>
      <c r="K16" s="67">
        <v>21707.313014750001</v>
      </c>
      <c r="L16" s="68"/>
      <c r="M16" s="25"/>
      <c r="N16" s="25"/>
      <c r="O16" s="68"/>
      <c r="P16" s="67">
        <v>22014.32438287</v>
      </c>
      <c r="Q16" s="67">
        <v>30944.566213489998</v>
      </c>
      <c r="R16" s="67">
        <v>30957.298797779997</v>
      </c>
      <c r="S16" s="67">
        <v>28590.145126609994</v>
      </c>
      <c r="T16" s="67">
        <v>28464.812361829998</v>
      </c>
      <c r="U16" s="67">
        <v>27571.391990179996</v>
      </c>
      <c r="W16" s="166" t="s">
        <v>89</v>
      </c>
      <c r="X16" s="166"/>
      <c r="Y16" s="166"/>
      <c r="Z16" s="166"/>
    </row>
    <row r="17" spans="1:26" s="3" customFormat="1" ht="14.45" customHeight="1" x14ac:dyDescent="0.25">
      <c r="A17" s="120"/>
      <c r="B17" s="120"/>
      <c r="C17" s="160" t="s">
        <v>74</v>
      </c>
      <c r="D17" s="160"/>
      <c r="E17" s="160"/>
      <c r="F17" s="80"/>
      <c r="G17" s="80"/>
      <c r="H17" s="80"/>
      <c r="I17" s="80"/>
      <c r="J17" s="80"/>
      <c r="K17" s="80"/>
      <c r="L17" s="81"/>
      <c r="M17" s="25"/>
      <c r="N17" s="25"/>
      <c r="O17" s="81"/>
      <c r="P17" s="80"/>
      <c r="Q17" s="80"/>
      <c r="R17" s="80"/>
      <c r="S17" s="80"/>
      <c r="T17" s="80"/>
      <c r="U17" s="80"/>
      <c r="W17" s="121"/>
      <c r="X17" s="167" t="s">
        <v>75</v>
      </c>
      <c r="Y17" s="167"/>
      <c r="Z17" s="167"/>
    </row>
    <row r="18" spans="1:26" s="3" customFormat="1" ht="14.45" customHeight="1" x14ac:dyDescent="0.25">
      <c r="A18" s="120"/>
      <c r="B18" s="120"/>
      <c r="C18" s="72"/>
      <c r="D18" s="162" t="s">
        <v>90</v>
      </c>
      <c r="E18" s="162"/>
      <c r="F18" s="80">
        <v>989.26539766000042</v>
      </c>
      <c r="G18" s="80">
        <v>886.75647298999968</v>
      </c>
      <c r="H18" s="80">
        <v>1014.7110134599995</v>
      </c>
      <c r="I18" s="80">
        <v>1074.5359863100009</v>
      </c>
      <c r="J18" s="80">
        <v>1164.6049747500001</v>
      </c>
      <c r="K18" s="80">
        <v>1123.9507593200001</v>
      </c>
      <c r="L18" s="81"/>
      <c r="M18" s="25"/>
      <c r="N18" s="25"/>
      <c r="O18" s="81"/>
      <c r="P18" s="80">
        <v>943.99788185999989</v>
      </c>
      <c r="Q18" s="80">
        <v>1098.4904891399999</v>
      </c>
      <c r="R18" s="80">
        <v>1153.7674084800001</v>
      </c>
      <c r="S18" s="80">
        <v>1490.2731159299997</v>
      </c>
      <c r="T18" s="80">
        <v>1164.5154106</v>
      </c>
      <c r="U18" s="80">
        <v>1332.5429288</v>
      </c>
      <c r="W18" s="121"/>
      <c r="X18" s="75"/>
      <c r="Y18" s="161" t="s">
        <v>90</v>
      </c>
      <c r="Z18" s="161"/>
    </row>
    <row r="19" spans="1:26" s="6" customFormat="1" ht="14.45" customHeight="1" x14ac:dyDescent="0.25">
      <c r="A19" s="120"/>
      <c r="B19" s="165" t="s">
        <v>91</v>
      </c>
      <c r="C19" s="165"/>
      <c r="D19" s="165"/>
      <c r="E19" s="165"/>
      <c r="F19" s="67">
        <v>42300.048053239996</v>
      </c>
      <c r="G19" s="67">
        <v>41422.719638480005</v>
      </c>
      <c r="H19" s="67">
        <v>37724.962005320012</v>
      </c>
      <c r="I19" s="67">
        <v>38128.119835050013</v>
      </c>
      <c r="J19" s="67">
        <v>34268.498237959997</v>
      </c>
      <c r="K19" s="67">
        <v>23927.320784079995</v>
      </c>
      <c r="L19" s="68"/>
      <c r="M19" s="25"/>
      <c r="N19" s="25"/>
      <c r="O19" s="68"/>
      <c r="P19" s="67">
        <v>24628.478996500002</v>
      </c>
      <c r="Q19" s="67">
        <v>21336.761751869999</v>
      </c>
      <c r="R19" s="67">
        <v>21743.475478050004</v>
      </c>
      <c r="S19" s="67">
        <v>22901.109835820003</v>
      </c>
      <c r="T19" s="67">
        <v>22768.60044473</v>
      </c>
      <c r="U19" s="67">
        <v>21692.437552340001</v>
      </c>
      <c r="W19" s="166" t="s">
        <v>92</v>
      </c>
      <c r="X19" s="166"/>
      <c r="Y19" s="166"/>
      <c r="Z19" s="166"/>
    </row>
    <row r="20" spans="1:26" s="3" customFormat="1" ht="14.45" customHeight="1" x14ac:dyDescent="0.25">
      <c r="A20" s="120"/>
      <c r="B20" s="120"/>
      <c r="C20" s="160" t="s">
        <v>74</v>
      </c>
      <c r="D20" s="160"/>
      <c r="E20" s="160"/>
      <c r="F20" s="80"/>
      <c r="G20" s="80"/>
      <c r="H20" s="80"/>
      <c r="I20" s="80"/>
      <c r="J20" s="80"/>
      <c r="K20" s="80"/>
      <c r="L20" s="81"/>
      <c r="M20" s="25"/>
      <c r="N20" s="25"/>
      <c r="O20" s="81"/>
      <c r="P20" s="80"/>
      <c r="Q20" s="80"/>
      <c r="R20" s="80"/>
      <c r="S20" s="80"/>
      <c r="T20" s="80"/>
      <c r="U20" s="80"/>
      <c r="W20" s="121"/>
      <c r="X20" s="167" t="s">
        <v>75</v>
      </c>
      <c r="Y20" s="167"/>
      <c r="Z20" s="167"/>
    </row>
    <row r="21" spans="1:26" s="3" customFormat="1" ht="14.45" customHeight="1" x14ac:dyDescent="0.25">
      <c r="A21" s="117"/>
      <c r="B21" s="117"/>
      <c r="C21" s="118"/>
      <c r="D21" s="154" t="s">
        <v>93</v>
      </c>
      <c r="E21" s="154"/>
      <c r="F21" s="80">
        <v>20499.089857729999</v>
      </c>
      <c r="G21" s="80">
        <v>20109.801040310005</v>
      </c>
      <c r="H21" s="80">
        <v>17113.942840420012</v>
      </c>
      <c r="I21" s="80">
        <v>16650.171162000013</v>
      </c>
      <c r="J21" s="80">
        <v>14079.90904559</v>
      </c>
      <c r="K21" s="80">
        <v>1890.9960931000001</v>
      </c>
      <c r="L21" s="81"/>
      <c r="M21" s="25"/>
      <c r="N21" s="25"/>
      <c r="O21" s="81"/>
      <c r="P21" s="80">
        <v>1778.1619774999995</v>
      </c>
      <c r="Q21" s="80">
        <v>1661.1877883399998</v>
      </c>
      <c r="R21" s="80">
        <v>1798.87607718</v>
      </c>
      <c r="S21" s="80">
        <v>1672.0326313700002</v>
      </c>
      <c r="T21" s="80">
        <v>1572.0084672600001</v>
      </c>
      <c r="U21" s="80">
        <v>1515.82225006</v>
      </c>
      <c r="W21" s="121"/>
      <c r="X21" s="119"/>
      <c r="Y21" s="155" t="s">
        <v>93</v>
      </c>
      <c r="Z21" s="155"/>
    </row>
    <row r="22" spans="1:26" s="6" customFormat="1" ht="14.45" customHeight="1" x14ac:dyDescent="0.25">
      <c r="A22" s="120"/>
      <c r="B22" s="165" t="s">
        <v>94</v>
      </c>
      <c r="C22" s="165"/>
      <c r="D22" s="165"/>
      <c r="E22" s="165"/>
      <c r="F22" s="67">
        <v>178245.20625931997</v>
      </c>
      <c r="G22" s="67">
        <v>173248.37647719012</v>
      </c>
      <c r="H22" s="67">
        <v>168570.10763585995</v>
      </c>
      <c r="I22" s="67">
        <v>163112.24788537004</v>
      </c>
      <c r="J22" s="67">
        <v>160366.92192057002</v>
      </c>
      <c r="K22" s="67">
        <v>163030.22777028999</v>
      </c>
      <c r="L22" s="68"/>
      <c r="M22" s="25"/>
      <c r="N22" s="25"/>
      <c r="O22" s="68"/>
      <c r="P22" s="67">
        <v>167854.11580068004</v>
      </c>
      <c r="Q22" s="67">
        <v>167187.45084822</v>
      </c>
      <c r="R22" s="67">
        <v>167314.64501988</v>
      </c>
      <c r="S22" s="67">
        <v>173270.40334961005</v>
      </c>
      <c r="T22" s="67">
        <v>175334.58596054997</v>
      </c>
      <c r="U22" s="67">
        <v>174912.63392500998</v>
      </c>
      <c r="W22" s="166" t="s">
        <v>95</v>
      </c>
      <c r="X22" s="166"/>
      <c r="Y22" s="166"/>
      <c r="Z22" s="166"/>
    </row>
    <row r="23" spans="1:26" s="3" customFormat="1" ht="14.45" customHeight="1" x14ac:dyDescent="0.25">
      <c r="A23" s="120"/>
      <c r="B23" s="120"/>
      <c r="C23" s="160" t="s">
        <v>74</v>
      </c>
      <c r="D23" s="160"/>
      <c r="E23" s="160"/>
      <c r="F23" s="80"/>
      <c r="G23" s="80"/>
      <c r="H23" s="80"/>
      <c r="I23" s="80"/>
      <c r="J23" s="80"/>
      <c r="K23" s="80"/>
      <c r="L23" s="81"/>
      <c r="M23" s="25"/>
      <c r="N23" s="25"/>
      <c r="O23" s="81"/>
      <c r="P23" s="80"/>
      <c r="Q23" s="80"/>
      <c r="R23" s="80"/>
      <c r="S23" s="80"/>
      <c r="T23" s="80"/>
      <c r="U23" s="80"/>
      <c r="W23" s="121"/>
      <c r="X23" s="167" t="s">
        <v>75</v>
      </c>
      <c r="Y23" s="167"/>
      <c r="Z23" s="167"/>
    </row>
    <row r="24" spans="1:26" s="3" customFormat="1" ht="14.45" customHeight="1" x14ac:dyDescent="0.25">
      <c r="A24" s="120"/>
      <c r="B24" s="120"/>
      <c r="C24" s="72"/>
      <c r="D24" s="162" t="s">
        <v>96</v>
      </c>
      <c r="E24" s="162"/>
      <c r="F24" s="80">
        <v>1135.9173251800005</v>
      </c>
      <c r="G24" s="80">
        <v>1164.2126483000004</v>
      </c>
      <c r="H24" s="80">
        <v>1201.22778365</v>
      </c>
      <c r="I24" s="80">
        <v>1267.8983812300003</v>
      </c>
      <c r="J24" s="80">
        <v>1318.3489458699999</v>
      </c>
      <c r="K24" s="80">
        <v>1403.6410073500001</v>
      </c>
      <c r="L24" s="81"/>
      <c r="M24" s="25"/>
      <c r="N24" s="25"/>
      <c r="O24" s="81"/>
      <c r="P24" s="80">
        <v>1474.0777212300002</v>
      </c>
      <c r="Q24" s="80">
        <v>1706.9539137400002</v>
      </c>
      <c r="R24" s="80">
        <v>1795.4130333499995</v>
      </c>
      <c r="S24" s="80">
        <v>1977.6253116200003</v>
      </c>
      <c r="T24" s="80">
        <v>1981.1209835300001</v>
      </c>
      <c r="U24" s="80">
        <v>2062.1165065399996</v>
      </c>
      <c r="W24" s="121"/>
      <c r="X24" s="75"/>
      <c r="Y24" s="161" t="s">
        <v>96</v>
      </c>
      <c r="Z24" s="161"/>
    </row>
    <row r="25" spans="1:26" s="3" customFormat="1" ht="14.45" customHeight="1" x14ac:dyDescent="0.25">
      <c r="A25" s="120"/>
      <c r="B25" s="120"/>
      <c r="C25" s="72"/>
      <c r="D25" s="162" t="s">
        <v>97</v>
      </c>
      <c r="E25" s="162"/>
      <c r="F25" s="80">
        <v>53692.377951479983</v>
      </c>
      <c r="G25" s="80">
        <v>54260.263714380024</v>
      </c>
      <c r="H25" s="80">
        <v>48389.120595009954</v>
      </c>
      <c r="I25" s="80">
        <v>45509.330149599948</v>
      </c>
      <c r="J25" s="80">
        <v>43404.684007819997</v>
      </c>
      <c r="K25" s="80">
        <v>44843.628867499996</v>
      </c>
      <c r="L25" s="81"/>
      <c r="M25" s="25"/>
      <c r="N25" s="25"/>
      <c r="O25" s="81"/>
      <c r="P25" s="80">
        <v>45165.34519978</v>
      </c>
      <c r="Q25" s="80">
        <v>46529.906723020002</v>
      </c>
      <c r="R25" s="80">
        <v>46931.056068650003</v>
      </c>
      <c r="S25" s="80">
        <v>48163.180909380011</v>
      </c>
      <c r="T25" s="80">
        <v>48849.321608380007</v>
      </c>
      <c r="U25" s="80">
        <v>47402.727711300002</v>
      </c>
      <c r="W25" s="121"/>
      <c r="X25" s="75"/>
      <c r="Y25" s="161" t="s">
        <v>97</v>
      </c>
      <c r="Z25" s="161"/>
    </row>
    <row r="26" spans="1:26" s="3" customFormat="1" ht="14.45" customHeight="1" x14ac:dyDescent="0.25">
      <c r="A26" s="82"/>
      <c r="B26" s="82"/>
      <c r="C26" s="82"/>
      <c r="D26" s="162" t="s">
        <v>98</v>
      </c>
      <c r="E26" s="162"/>
      <c r="F26" s="80">
        <v>4485.3285771399978</v>
      </c>
      <c r="G26" s="80">
        <v>4772.880894410001</v>
      </c>
      <c r="H26" s="80">
        <v>4578.5770154300008</v>
      </c>
      <c r="I26" s="80">
        <v>4617.6477908099996</v>
      </c>
      <c r="J26" s="80">
        <v>4522.4462090099996</v>
      </c>
      <c r="K26" s="80">
        <v>4624.1109730999997</v>
      </c>
      <c r="L26" s="81"/>
      <c r="M26" s="25"/>
      <c r="N26" s="25"/>
      <c r="O26" s="81"/>
      <c r="P26" s="80">
        <v>4968.9501952299997</v>
      </c>
      <c r="Q26" s="80">
        <v>5134.5050929099998</v>
      </c>
      <c r="R26" s="80">
        <v>5417.7088011200012</v>
      </c>
      <c r="S26" s="80">
        <v>5700.2713649599991</v>
      </c>
      <c r="T26" s="80">
        <v>6122.1264566399996</v>
      </c>
      <c r="U26" s="80">
        <v>6164.18683848</v>
      </c>
      <c r="W26" s="83"/>
      <c r="X26" s="83"/>
      <c r="Y26" s="161" t="s">
        <v>98</v>
      </c>
      <c r="Z26" s="161"/>
    </row>
    <row r="27" spans="1:26" s="3" customFormat="1" ht="14.45" customHeight="1" x14ac:dyDescent="0.25">
      <c r="A27" s="120"/>
      <c r="B27" s="120"/>
      <c r="C27" s="72"/>
      <c r="D27" s="162" t="s">
        <v>99</v>
      </c>
      <c r="E27" s="162"/>
      <c r="F27" s="80">
        <v>15053.009842240002</v>
      </c>
      <c r="G27" s="80">
        <v>8361.0912963599949</v>
      </c>
      <c r="H27" s="80">
        <v>9236.1833971999949</v>
      </c>
      <c r="I27" s="80">
        <v>9503.4155552500106</v>
      </c>
      <c r="J27" s="80">
        <v>9584.0752423900012</v>
      </c>
      <c r="K27" s="80">
        <v>9508.8492864899999</v>
      </c>
      <c r="L27" s="81"/>
      <c r="M27" s="25"/>
      <c r="N27" s="25"/>
      <c r="O27" s="81"/>
      <c r="P27" s="80">
        <v>9854.9871472300001</v>
      </c>
      <c r="Q27" s="80">
        <v>9500.7012876200006</v>
      </c>
      <c r="R27" s="80">
        <v>9830.3421791200017</v>
      </c>
      <c r="S27" s="80">
        <v>10314.157867399999</v>
      </c>
      <c r="T27" s="80">
        <v>11012.01691323</v>
      </c>
      <c r="U27" s="80">
        <v>10599.954329259999</v>
      </c>
      <c r="W27" s="121"/>
      <c r="X27" s="75"/>
      <c r="Y27" s="161" t="s">
        <v>99</v>
      </c>
      <c r="Z27" s="161"/>
    </row>
    <row r="28" spans="1:26" s="3" customFormat="1" ht="14.45" customHeight="1" x14ac:dyDescent="0.25">
      <c r="A28" s="120"/>
      <c r="B28" s="120"/>
      <c r="C28" s="72"/>
      <c r="D28" s="162" t="s">
        <v>100</v>
      </c>
      <c r="E28" s="162"/>
      <c r="F28" s="80">
        <v>92907.799554719997</v>
      </c>
      <c r="G28" s="80">
        <v>93729.565912130143</v>
      </c>
      <c r="H28" s="80">
        <v>94407.54134335999</v>
      </c>
      <c r="I28" s="80">
        <v>92375.498169270082</v>
      </c>
      <c r="J28" s="80">
        <v>92006.794517370014</v>
      </c>
      <c r="K28" s="80">
        <v>92538.756633769997</v>
      </c>
      <c r="L28" s="81"/>
      <c r="M28" s="25"/>
      <c r="N28" s="25"/>
      <c r="O28" s="81"/>
      <c r="P28" s="80">
        <v>95925.930360330007</v>
      </c>
      <c r="Q28" s="80">
        <v>93556.116664040004</v>
      </c>
      <c r="R28" s="80">
        <v>91733.311247540012</v>
      </c>
      <c r="S28" s="80">
        <v>95183.009573760035</v>
      </c>
      <c r="T28" s="80">
        <v>94693.495987039991</v>
      </c>
      <c r="U28" s="80">
        <v>97326.07830691</v>
      </c>
      <c r="W28" s="121"/>
      <c r="X28" s="75"/>
      <c r="Y28" s="161" t="s">
        <v>100</v>
      </c>
      <c r="Z28" s="161"/>
    </row>
    <row r="29" spans="1:26" s="3" customFormat="1" ht="14.45" customHeight="1" x14ac:dyDescent="0.25">
      <c r="A29" s="117"/>
      <c r="B29" s="117"/>
      <c r="C29" s="118"/>
      <c r="D29" s="162" t="s">
        <v>101</v>
      </c>
      <c r="E29" s="162"/>
      <c r="F29" s="80">
        <v>6498.0552221300004</v>
      </c>
      <c r="G29" s="80">
        <v>6479.9143979499986</v>
      </c>
      <c r="H29" s="80">
        <v>6539.6808058500037</v>
      </c>
      <c r="I29" s="80">
        <v>6461.0476345999959</v>
      </c>
      <c r="J29" s="80">
        <v>6303.0906981300004</v>
      </c>
      <c r="K29" s="80">
        <v>6648.8455173600005</v>
      </c>
      <c r="L29" s="81"/>
      <c r="M29" s="25"/>
      <c r="N29" s="25"/>
      <c r="O29" s="81"/>
      <c r="P29" s="80">
        <v>6862.0105518599994</v>
      </c>
      <c r="Q29" s="80">
        <v>7159.1768551100004</v>
      </c>
      <c r="R29" s="80">
        <v>8185.0001953299989</v>
      </c>
      <c r="S29" s="80">
        <v>8300.8474990399991</v>
      </c>
      <c r="T29" s="80">
        <v>8973.3397593599984</v>
      </c>
      <c r="U29" s="80">
        <v>9057.8836375899991</v>
      </c>
      <c r="W29" s="121"/>
      <c r="X29" s="119"/>
      <c r="Y29" s="161" t="s">
        <v>101</v>
      </c>
      <c r="Z29" s="161"/>
    </row>
    <row r="30" spans="1:26" s="6" customFormat="1" ht="14.45" customHeight="1" x14ac:dyDescent="0.25">
      <c r="A30" s="120"/>
      <c r="B30" s="165" t="s">
        <v>102</v>
      </c>
      <c r="C30" s="165"/>
      <c r="D30" s="165"/>
      <c r="E30" s="165"/>
      <c r="F30" s="67">
        <v>29863.865885080009</v>
      </c>
      <c r="G30" s="67">
        <v>27219.573187690014</v>
      </c>
      <c r="H30" s="67">
        <v>31054.063526720016</v>
      </c>
      <c r="I30" s="67">
        <v>31555.531480060017</v>
      </c>
      <c r="J30" s="67">
        <v>30683.082377260002</v>
      </c>
      <c r="K30" s="67">
        <v>31554.17336062</v>
      </c>
      <c r="L30" s="68"/>
      <c r="M30" s="25"/>
      <c r="N30" s="25"/>
      <c r="O30" s="68"/>
      <c r="P30" s="67">
        <v>32474.548550939995</v>
      </c>
      <c r="Q30" s="67">
        <v>29476.061995069998</v>
      </c>
      <c r="R30" s="67">
        <v>29213.099305920001</v>
      </c>
      <c r="S30" s="67">
        <v>29677.790791790001</v>
      </c>
      <c r="T30" s="67">
        <v>28746.620856900001</v>
      </c>
      <c r="U30" s="67">
        <v>28305.110803879994</v>
      </c>
      <c r="W30" s="166" t="s">
        <v>103</v>
      </c>
      <c r="X30" s="166"/>
      <c r="Y30" s="166"/>
      <c r="Z30" s="166"/>
    </row>
    <row r="31" spans="1:26" s="3" customFormat="1" ht="14.45" customHeight="1" x14ac:dyDescent="0.25">
      <c r="A31" s="117"/>
      <c r="B31" s="117"/>
      <c r="C31" s="160" t="s">
        <v>74</v>
      </c>
      <c r="D31" s="160"/>
      <c r="E31" s="160"/>
      <c r="F31" s="80"/>
      <c r="G31" s="80"/>
      <c r="H31" s="80"/>
      <c r="I31" s="80"/>
      <c r="J31" s="80"/>
      <c r="K31" s="80"/>
      <c r="L31" s="81"/>
      <c r="M31" s="25"/>
      <c r="N31" s="25"/>
      <c r="O31" s="81"/>
      <c r="P31" s="80"/>
      <c r="Q31" s="80"/>
      <c r="R31" s="80"/>
      <c r="S31" s="80"/>
      <c r="T31" s="80"/>
      <c r="U31" s="80"/>
      <c r="W31" s="121"/>
      <c r="X31" s="161" t="s">
        <v>75</v>
      </c>
      <c r="Y31" s="161"/>
      <c r="Z31" s="161"/>
    </row>
    <row r="32" spans="1:26" s="3" customFormat="1" ht="14.45" customHeight="1" x14ac:dyDescent="0.25">
      <c r="A32" s="117"/>
      <c r="B32" s="117"/>
      <c r="C32" s="118"/>
      <c r="D32" s="162" t="s">
        <v>104</v>
      </c>
      <c r="E32" s="162"/>
      <c r="F32" s="80">
        <v>10020.536857870004</v>
      </c>
      <c r="G32" s="80">
        <v>9261.4362005399998</v>
      </c>
      <c r="H32" s="80">
        <v>9798.2513708100014</v>
      </c>
      <c r="I32" s="80">
        <v>8942.598147499999</v>
      </c>
      <c r="J32" s="80">
        <v>9157.9245855099998</v>
      </c>
      <c r="K32" s="80">
        <v>9481.0477029800004</v>
      </c>
      <c r="L32" s="81"/>
      <c r="M32" s="25"/>
      <c r="N32" s="25"/>
      <c r="O32" s="81"/>
      <c r="P32" s="80">
        <v>9676.5009421200011</v>
      </c>
      <c r="Q32" s="80">
        <v>9851.5165870600013</v>
      </c>
      <c r="R32" s="80">
        <v>9793.6547551099975</v>
      </c>
      <c r="S32" s="80">
        <v>9923.9101322800016</v>
      </c>
      <c r="T32" s="80">
        <v>9659.5835630799993</v>
      </c>
      <c r="U32" s="80">
        <v>9759.7801535899998</v>
      </c>
      <c r="W32" s="121"/>
      <c r="X32" s="119"/>
      <c r="Y32" s="161" t="s">
        <v>104</v>
      </c>
      <c r="Z32" s="161"/>
    </row>
    <row r="33" spans="1:26" s="3" customFormat="1" ht="14.45" customHeight="1" x14ac:dyDescent="0.25">
      <c r="A33" s="120"/>
      <c r="B33" s="120"/>
      <c r="C33" s="72"/>
      <c r="D33" s="162" t="s">
        <v>105</v>
      </c>
      <c r="E33" s="162"/>
      <c r="F33" s="80">
        <v>17080.591017430004</v>
      </c>
      <c r="G33" s="80">
        <v>15246.388097280011</v>
      </c>
      <c r="H33" s="80">
        <v>17470.960547260016</v>
      </c>
      <c r="I33" s="80">
        <v>16755.272159760018</v>
      </c>
      <c r="J33" s="80">
        <v>15338.60328076</v>
      </c>
      <c r="K33" s="80">
        <v>15613.235101409999</v>
      </c>
      <c r="L33" s="81"/>
      <c r="M33" s="25"/>
      <c r="N33" s="25"/>
      <c r="O33" s="81"/>
      <c r="P33" s="80">
        <v>15969.303394150002</v>
      </c>
      <c r="Q33" s="80">
        <v>16132.148673</v>
      </c>
      <c r="R33" s="80">
        <v>16009.685796790001</v>
      </c>
      <c r="S33" s="80">
        <v>16333.805569139999</v>
      </c>
      <c r="T33" s="80">
        <v>16137.155521400002</v>
      </c>
      <c r="U33" s="80">
        <v>15655.972614479997</v>
      </c>
      <c r="W33" s="121"/>
      <c r="X33" s="75"/>
      <c r="Y33" s="161" t="s">
        <v>105</v>
      </c>
      <c r="Z33" s="161"/>
    </row>
    <row r="34" spans="1:26" s="3" customFormat="1" ht="14.45" customHeight="1" x14ac:dyDescent="0.25">
      <c r="A34" s="120"/>
      <c r="B34" s="120"/>
      <c r="C34" s="72"/>
      <c r="D34" s="162" t="s">
        <v>106</v>
      </c>
      <c r="E34" s="162"/>
      <c r="F34" s="80">
        <v>3163.5685074600001</v>
      </c>
      <c r="G34" s="80">
        <v>3122.66241924</v>
      </c>
      <c r="H34" s="80">
        <v>3056.8284989599993</v>
      </c>
      <c r="I34" s="80">
        <v>5018.1943751999988</v>
      </c>
      <c r="J34" s="80">
        <v>4841.64302847</v>
      </c>
      <c r="K34" s="80">
        <v>5058.6488836999997</v>
      </c>
      <c r="L34" s="81"/>
      <c r="M34" s="25"/>
      <c r="N34" s="25"/>
      <c r="O34" s="81"/>
      <c r="P34" s="80">
        <v>5082.3071920900002</v>
      </c>
      <c r="Q34" s="80">
        <v>1994.68723484</v>
      </c>
      <c r="R34" s="80">
        <v>1984.20614385</v>
      </c>
      <c r="S34" s="80">
        <v>1878.95681719</v>
      </c>
      <c r="T34" s="80">
        <v>2021.7115636600001</v>
      </c>
      <c r="U34" s="80">
        <v>2065.3729002900004</v>
      </c>
      <c r="W34" s="121"/>
      <c r="X34" s="75"/>
      <c r="Y34" s="161" t="s">
        <v>106</v>
      </c>
      <c r="Z34" s="161"/>
    </row>
    <row r="35" spans="1:26" s="6" customFormat="1" ht="14.45" customHeight="1" x14ac:dyDescent="0.25">
      <c r="A35" s="116"/>
      <c r="B35" s="156" t="s">
        <v>107</v>
      </c>
      <c r="C35" s="156"/>
      <c r="D35" s="156"/>
      <c r="E35" s="156"/>
      <c r="F35" s="106">
        <v>93577.753203279979</v>
      </c>
      <c r="G35" s="106">
        <v>97238.666212120021</v>
      </c>
      <c r="H35" s="106">
        <v>85410.539204560046</v>
      </c>
      <c r="I35" s="106">
        <v>81418.499098990011</v>
      </c>
      <c r="J35" s="106">
        <v>80295.030345730003</v>
      </c>
      <c r="K35" s="106">
        <v>83014.26793526001</v>
      </c>
      <c r="L35" s="107"/>
      <c r="M35" s="7"/>
      <c r="N35" s="7"/>
      <c r="O35" s="107"/>
      <c r="P35" s="106">
        <v>87181.696018040006</v>
      </c>
      <c r="Q35" s="106">
        <v>83215.589103440012</v>
      </c>
      <c r="R35" s="106">
        <v>84983.186502120006</v>
      </c>
      <c r="S35" s="106">
        <v>90168.61816256</v>
      </c>
      <c r="T35" s="106">
        <v>91694.548663380003</v>
      </c>
      <c r="U35" s="106">
        <v>90282.318538220017</v>
      </c>
      <c r="V35" s="108"/>
      <c r="W35" s="157" t="s">
        <v>108</v>
      </c>
      <c r="X35" s="157"/>
      <c r="Y35" s="157"/>
      <c r="Z35" s="157"/>
    </row>
    <row r="36" spans="1:26" s="6" customFormat="1" ht="14.45" customHeight="1" x14ac:dyDescent="0.25">
      <c r="B36" s="163" t="s">
        <v>109</v>
      </c>
      <c r="C36" s="163"/>
      <c r="D36" s="163"/>
      <c r="E36" s="163"/>
      <c r="F36" s="67">
        <v>60249.88048398</v>
      </c>
      <c r="G36" s="67">
        <v>64487.184005930001</v>
      </c>
      <c r="H36" s="67">
        <v>52611.874386890027</v>
      </c>
      <c r="I36" s="67">
        <v>49502.902792960005</v>
      </c>
      <c r="J36" s="67">
        <v>49565.97864514</v>
      </c>
      <c r="K36" s="67">
        <v>50529.317797740005</v>
      </c>
      <c r="L36" s="68"/>
      <c r="M36" s="25"/>
      <c r="N36" s="25"/>
      <c r="O36" s="68"/>
      <c r="P36" s="67">
        <v>52900.635723359999</v>
      </c>
      <c r="Q36" s="67">
        <v>49247.113369229992</v>
      </c>
      <c r="R36" s="67">
        <v>49221.946695320003</v>
      </c>
      <c r="S36" s="67">
        <v>54125.590589700005</v>
      </c>
      <c r="T36" s="67">
        <v>53917.303856370003</v>
      </c>
      <c r="U36" s="67">
        <v>52775.34715228001</v>
      </c>
      <c r="W36" s="164" t="s">
        <v>110</v>
      </c>
      <c r="X36" s="164"/>
      <c r="Y36" s="164"/>
      <c r="Z36" s="164"/>
    </row>
    <row r="37" spans="1:26" s="3" customFormat="1" ht="14.45" customHeight="1" x14ac:dyDescent="0.25">
      <c r="A37" s="84"/>
      <c r="B37" s="84"/>
      <c r="C37" s="160" t="s">
        <v>74</v>
      </c>
      <c r="D37" s="160"/>
      <c r="E37" s="160"/>
      <c r="F37" s="80"/>
      <c r="G37" s="80"/>
      <c r="H37" s="80"/>
      <c r="I37" s="80"/>
      <c r="J37" s="80"/>
      <c r="K37" s="80"/>
      <c r="L37" s="81"/>
      <c r="M37" s="25"/>
      <c r="N37" s="25"/>
      <c r="O37" s="81"/>
      <c r="P37" s="80"/>
      <c r="Q37" s="80"/>
      <c r="R37" s="80"/>
      <c r="S37" s="80"/>
      <c r="T37" s="80"/>
      <c r="U37" s="80"/>
      <c r="W37" s="85"/>
      <c r="X37" s="161" t="s">
        <v>75</v>
      </c>
      <c r="Y37" s="161"/>
      <c r="Z37" s="161"/>
    </row>
    <row r="38" spans="1:26" s="3" customFormat="1" ht="14.45" customHeight="1" x14ac:dyDescent="0.25">
      <c r="A38" s="86"/>
      <c r="B38" s="86"/>
      <c r="C38" s="118"/>
      <c r="D38" s="162" t="s">
        <v>111</v>
      </c>
      <c r="E38" s="162"/>
      <c r="F38" s="80">
        <v>7203.5275909000011</v>
      </c>
      <c r="G38" s="80">
        <v>6802.600019370002</v>
      </c>
      <c r="H38" s="80">
        <v>6720.3867745099988</v>
      </c>
      <c r="I38" s="80">
        <v>5923.3008007100025</v>
      </c>
      <c r="J38" s="80">
        <v>5616.3832831099999</v>
      </c>
      <c r="K38" s="80">
        <v>6452.0130397899993</v>
      </c>
      <c r="L38" s="81"/>
      <c r="M38" s="25"/>
      <c r="N38" s="25"/>
      <c r="O38" s="81"/>
      <c r="P38" s="80">
        <v>6697.2535984400001</v>
      </c>
      <c r="Q38" s="80">
        <v>7922.0694019799994</v>
      </c>
      <c r="R38" s="80">
        <v>7831.7790312799998</v>
      </c>
      <c r="S38" s="80">
        <v>9748.2291899000011</v>
      </c>
      <c r="T38" s="80">
        <v>10967.83185387</v>
      </c>
      <c r="U38" s="80">
        <v>10754.087877989999</v>
      </c>
      <c r="W38" s="85"/>
      <c r="X38" s="119"/>
      <c r="Y38" s="161" t="s">
        <v>111</v>
      </c>
      <c r="Z38" s="161"/>
    </row>
    <row r="39" spans="1:26" s="3" customFormat="1" ht="14.45" customHeight="1" x14ac:dyDescent="0.25">
      <c r="A39" s="86"/>
      <c r="B39" s="86"/>
      <c r="C39" s="118"/>
      <c r="D39" s="162" t="s">
        <v>112</v>
      </c>
      <c r="E39" s="162"/>
      <c r="F39" s="80">
        <v>2542.8440890899979</v>
      </c>
      <c r="G39" s="80">
        <v>3063.5747459599997</v>
      </c>
      <c r="H39" s="80">
        <v>5441.6418651399981</v>
      </c>
      <c r="I39" s="80">
        <v>5284.8201665999977</v>
      </c>
      <c r="J39" s="80">
        <v>4616.0502898300001</v>
      </c>
      <c r="K39" s="80">
        <v>4605.9403201699997</v>
      </c>
      <c r="L39" s="81"/>
      <c r="M39" s="25"/>
      <c r="N39" s="25"/>
      <c r="O39" s="81"/>
      <c r="P39" s="80">
        <v>4743.1347420800003</v>
      </c>
      <c r="Q39" s="80">
        <v>4138.9303558899992</v>
      </c>
      <c r="R39" s="80">
        <v>3563.0289293100004</v>
      </c>
      <c r="S39" s="80">
        <v>3601.6871351499999</v>
      </c>
      <c r="T39" s="80">
        <v>3523.01214467</v>
      </c>
      <c r="U39" s="80">
        <v>3459.0874359500003</v>
      </c>
      <c r="W39" s="85"/>
      <c r="X39" s="119"/>
      <c r="Y39" s="161" t="s">
        <v>112</v>
      </c>
      <c r="Z39" s="161"/>
    </row>
    <row r="40" spans="1:26" s="3" customFormat="1" ht="14.45" customHeight="1" x14ac:dyDescent="0.25">
      <c r="A40" s="84"/>
      <c r="B40" s="84"/>
      <c r="C40" s="87"/>
      <c r="D40" s="162" t="s">
        <v>113</v>
      </c>
      <c r="E40" s="162"/>
      <c r="F40" s="80">
        <v>26303.102865680004</v>
      </c>
      <c r="G40" s="80">
        <v>30467.50547456001</v>
      </c>
      <c r="H40" s="80">
        <v>26681.806854820024</v>
      </c>
      <c r="I40" s="80">
        <v>25832.94145798</v>
      </c>
      <c r="J40" s="80">
        <v>30755.996043869996</v>
      </c>
      <c r="K40" s="80">
        <v>30413.893814860003</v>
      </c>
      <c r="L40" s="81"/>
      <c r="M40" s="25"/>
      <c r="N40" s="25"/>
      <c r="O40" s="81"/>
      <c r="P40" s="80">
        <v>32175.816885909997</v>
      </c>
      <c r="Q40" s="80">
        <v>29609.797670479998</v>
      </c>
      <c r="R40" s="80">
        <v>31477.20901432</v>
      </c>
      <c r="S40" s="80">
        <v>33219.258713989999</v>
      </c>
      <c r="T40" s="80">
        <v>31267.243311179998</v>
      </c>
      <c r="U40" s="80">
        <v>30312.404154800006</v>
      </c>
      <c r="W40" s="85"/>
      <c r="X40" s="88"/>
      <c r="Y40" s="161" t="s">
        <v>113</v>
      </c>
      <c r="Z40" s="161"/>
    </row>
    <row r="41" spans="1:26" s="6" customFormat="1" ht="14.45" customHeight="1" x14ac:dyDescent="0.25">
      <c r="B41" s="158" t="s">
        <v>114</v>
      </c>
      <c r="C41" s="158"/>
      <c r="D41" s="158"/>
      <c r="E41" s="158"/>
      <c r="F41" s="67">
        <v>33327.872719300001</v>
      </c>
      <c r="G41" s="67">
        <v>32751.482206190009</v>
      </c>
      <c r="H41" s="67">
        <v>32798.664817670004</v>
      </c>
      <c r="I41" s="67">
        <v>31915.596306030002</v>
      </c>
      <c r="J41" s="67">
        <v>30729.051700590004</v>
      </c>
      <c r="K41" s="67">
        <v>32484.950137520005</v>
      </c>
      <c r="L41" s="68"/>
      <c r="M41" s="25"/>
      <c r="N41" s="25"/>
      <c r="O41" s="68"/>
      <c r="P41" s="67">
        <v>34281.060294680006</v>
      </c>
      <c r="Q41" s="67">
        <v>33968.47573421002</v>
      </c>
      <c r="R41" s="67">
        <v>35761.239806800004</v>
      </c>
      <c r="S41" s="67">
        <v>36043.027572859995</v>
      </c>
      <c r="T41" s="67">
        <v>37777.24480701</v>
      </c>
      <c r="U41" s="67">
        <v>37506.971385940007</v>
      </c>
      <c r="W41" s="159" t="s">
        <v>115</v>
      </c>
      <c r="X41" s="159"/>
      <c r="Y41" s="159"/>
      <c r="Z41" s="159"/>
    </row>
    <row r="42" spans="1:26" s="6" customFormat="1" ht="14.45" customHeight="1" x14ac:dyDescent="0.25">
      <c r="A42" s="116"/>
      <c r="B42" s="156" t="s">
        <v>116</v>
      </c>
      <c r="C42" s="156"/>
      <c r="D42" s="156"/>
      <c r="E42" s="156"/>
      <c r="F42" s="106">
        <v>42639.396353679993</v>
      </c>
      <c r="G42" s="106">
        <v>42624.693619500016</v>
      </c>
      <c r="H42" s="106">
        <v>44800.650539029986</v>
      </c>
      <c r="I42" s="106">
        <v>34286.675433979995</v>
      </c>
      <c r="J42" s="106">
        <v>32916.59324468</v>
      </c>
      <c r="K42" s="106">
        <v>33937.678760099996</v>
      </c>
      <c r="L42" s="107"/>
      <c r="M42" s="7"/>
      <c r="N42" s="7"/>
      <c r="O42" s="107"/>
      <c r="P42" s="106">
        <v>34208.702792420008</v>
      </c>
      <c r="Q42" s="106">
        <v>34166.188997370002</v>
      </c>
      <c r="R42" s="106">
        <v>34776.868519760013</v>
      </c>
      <c r="S42" s="106">
        <v>35452.455178889999</v>
      </c>
      <c r="T42" s="106">
        <v>34221.571214939999</v>
      </c>
      <c r="U42" s="106">
        <v>24917.910159820003</v>
      </c>
      <c r="V42" s="108"/>
      <c r="W42" s="157" t="s">
        <v>116</v>
      </c>
      <c r="X42" s="157"/>
      <c r="Y42" s="157"/>
      <c r="Z42" s="157"/>
    </row>
    <row r="43" spans="1:26" s="3" customFormat="1" ht="14.45" customHeight="1" x14ac:dyDescent="0.25">
      <c r="A43" s="86"/>
      <c r="B43" s="86"/>
      <c r="C43" s="160" t="s">
        <v>74</v>
      </c>
      <c r="D43" s="160"/>
      <c r="E43" s="160"/>
      <c r="F43" s="80"/>
      <c r="G43" s="80"/>
      <c r="H43" s="80"/>
      <c r="I43" s="80"/>
      <c r="J43" s="80"/>
      <c r="K43" s="80"/>
      <c r="L43" s="81"/>
      <c r="M43" s="25"/>
      <c r="N43" s="25"/>
      <c r="O43" s="81"/>
      <c r="P43" s="80"/>
      <c r="Q43" s="80"/>
      <c r="R43" s="80"/>
      <c r="S43" s="80"/>
      <c r="T43" s="80"/>
      <c r="U43" s="80"/>
      <c r="W43" s="85"/>
      <c r="X43" s="161" t="s">
        <v>75</v>
      </c>
      <c r="Y43" s="161"/>
      <c r="Z43" s="161"/>
    </row>
    <row r="44" spans="1:26" s="3" customFormat="1" ht="14.45" customHeight="1" x14ac:dyDescent="0.25">
      <c r="A44" s="117"/>
      <c r="B44" s="117"/>
      <c r="C44" s="118"/>
      <c r="D44" s="154" t="s">
        <v>117</v>
      </c>
      <c r="E44" s="154"/>
      <c r="F44" s="80">
        <v>31660.682195749996</v>
      </c>
      <c r="G44" s="80">
        <v>30793.295053120011</v>
      </c>
      <c r="H44" s="80">
        <v>34890.878257369986</v>
      </c>
      <c r="I44" s="80">
        <v>24488.614472299992</v>
      </c>
      <c r="J44" s="80">
        <v>22968.568091399997</v>
      </c>
      <c r="K44" s="80">
        <v>23549.404463149993</v>
      </c>
      <c r="L44" s="81"/>
      <c r="M44" s="25"/>
      <c r="N44" s="25"/>
      <c r="O44" s="81"/>
      <c r="P44" s="80">
        <v>23341.651307840006</v>
      </c>
      <c r="Q44" s="80">
        <v>22959.687813060002</v>
      </c>
      <c r="R44" s="80">
        <v>23552.168458990011</v>
      </c>
      <c r="S44" s="80">
        <v>24203.519724780002</v>
      </c>
      <c r="T44" s="80">
        <v>23614.797473779996</v>
      </c>
      <c r="U44" s="80">
        <v>14620.651811780004</v>
      </c>
      <c r="W44" s="121"/>
      <c r="X44" s="119"/>
      <c r="Y44" s="155" t="s">
        <v>117</v>
      </c>
      <c r="Z44" s="155"/>
    </row>
    <row r="45" spans="1:26" s="6" customFormat="1" ht="14.45" customHeight="1" x14ac:dyDescent="0.25">
      <c r="A45" s="116"/>
      <c r="B45" s="156" t="s">
        <v>118</v>
      </c>
      <c r="C45" s="156"/>
      <c r="D45" s="156"/>
      <c r="E45" s="156"/>
      <c r="F45" s="106">
        <v>2.6756860499999995</v>
      </c>
      <c r="G45" s="106">
        <v>4.0142059400000001</v>
      </c>
      <c r="H45" s="106">
        <v>-31.832284760000004</v>
      </c>
      <c r="I45" s="106">
        <v>-26.883253600000003</v>
      </c>
      <c r="J45" s="106">
        <v>-29.04314024</v>
      </c>
      <c r="K45" s="106">
        <v>-30.047261629999994</v>
      </c>
      <c r="L45" s="107"/>
      <c r="M45" s="7"/>
      <c r="N45" s="7"/>
      <c r="O45" s="107"/>
      <c r="P45" s="106">
        <v>-30.541756989999996</v>
      </c>
      <c r="Q45" s="106">
        <v>-31.99069595000001</v>
      </c>
      <c r="R45" s="106">
        <v>3.1571650900000003</v>
      </c>
      <c r="S45" s="106">
        <v>31.659296229999999</v>
      </c>
      <c r="T45" s="106">
        <v>39.969695799999997</v>
      </c>
      <c r="U45" s="106">
        <v>33.511123390000002</v>
      </c>
      <c r="V45" s="108"/>
      <c r="W45" s="157" t="s">
        <v>119</v>
      </c>
      <c r="X45" s="157"/>
      <c r="Y45" s="157"/>
      <c r="Z45" s="157"/>
    </row>
    <row r="46" spans="1:26" s="3" customFormat="1" ht="14.45" customHeight="1" x14ac:dyDescent="0.25">
      <c r="F46" s="80"/>
      <c r="G46" s="80"/>
      <c r="H46" s="80"/>
      <c r="I46" s="80"/>
      <c r="J46" s="80"/>
      <c r="K46" s="80"/>
      <c r="L46" s="80"/>
      <c r="M46" s="25"/>
      <c r="N46" s="25"/>
      <c r="O46" s="80"/>
      <c r="P46" s="80"/>
      <c r="Q46" s="80"/>
      <c r="R46" s="80"/>
      <c r="S46" s="80"/>
      <c r="T46" s="80"/>
      <c r="U46" s="80"/>
      <c r="W46" s="11"/>
      <c r="X46" s="11"/>
      <c r="Y46" s="11"/>
      <c r="Z46" s="11"/>
    </row>
    <row r="47" spans="1:26" s="3" customFormat="1" ht="14.45" customHeight="1" x14ac:dyDescent="0.25">
      <c r="A47" s="112"/>
      <c r="B47" s="145" t="s">
        <v>64</v>
      </c>
      <c r="C47" s="145"/>
      <c r="D47" s="145"/>
      <c r="E47" s="145"/>
      <c r="F47" s="113">
        <v>567204.62415328994</v>
      </c>
      <c r="G47" s="113">
        <v>574787.06761047011</v>
      </c>
      <c r="H47" s="113">
        <v>566859.31019010011</v>
      </c>
      <c r="I47" s="113">
        <v>526493.36908864009</v>
      </c>
      <c r="J47" s="113">
        <v>518022.19090540998</v>
      </c>
      <c r="K47" s="113">
        <v>490640.76572437992</v>
      </c>
      <c r="L47" s="113"/>
      <c r="M47" s="25"/>
      <c r="N47" s="25"/>
      <c r="O47" s="113"/>
      <c r="P47" s="113">
        <v>503163.25845312001</v>
      </c>
      <c r="Q47" s="113">
        <v>488972.4985702</v>
      </c>
      <c r="R47" s="113">
        <f>SUM(R4,R7,R15,R35,R42,R45)</f>
        <v>492072.21932467999</v>
      </c>
      <c r="S47" s="113">
        <f>SUM(S4,S7,S15,S35,S42,S45)</f>
        <v>508536.71502012998</v>
      </c>
      <c r="T47" s="113">
        <f>SUM(T4,T7,T15,T35,T42,T45)</f>
        <v>512311.62212855992</v>
      </c>
      <c r="U47" s="113">
        <f>SUM(U4,U7,U15,U35,U42,U45)</f>
        <v>498367.22675664996</v>
      </c>
      <c r="V47" s="113"/>
      <c r="W47" s="146" t="s">
        <v>65</v>
      </c>
      <c r="X47" s="146"/>
      <c r="Y47" s="146"/>
      <c r="Z47" s="115"/>
    </row>
    <row r="48" spans="1:26" ht="14.45" customHeight="1" x14ac:dyDescent="0.25"/>
    <row r="49" spans="6:26" ht="14.45" customHeight="1" x14ac:dyDescent="0.25"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6:26" s="36" customFormat="1" ht="14.45" customHeight="1" x14ac:dyDescent="0.25">
      <c r="W50" s="89"/>
      <c r="X50" s="89"/>
      <c r="Y50" s="89"/>
      <c r="Z50" s="89"/>
    </row>
    <row r="51" spans="6:26" ht="14.45" customHeight="1" x14ac:dyDescent="0.25"/>
    <row r="52" spans="6:26" ht="14.45" customHeight="1" x14ac:dyDescent="0.25"/>
    <row r="53" spans="6:26" ht="14.45" customHeight="1" x14ac:dyDescent="0.25"/>
    <row r="54" spans="6:26" ht="14.45" customHeight="1" x14ac:dyDescent="0.25"/>
    <row r="55" spans="6:26" ht="14.45" customHeight="1" x14ac:dyDescent="0.25"/>
    <row r="56" spans="6:26" ht="14.45" customHeight="1" x14ac:dyDescent="0.25"/>
    <row r="57" spans="6:26" ht="14.45" customHeight="1" x14ac:dyDescent="0.25"/>
    <row r="58" spans="6:26" ht="14.45" customHeight="1" x14ac:dyDescent="0.25"/>
    <row r="59" spans="6:26" ht="14.45" customHeight="1" x14ac:dyDescent="0.25"/>
    <row r="60" spans="6:26" ht="14.45" customHeight="1" x14ac:dyDescent="0.25"/>
    <row r="61" spans="6:26" ht="14.45" customHeight="1" x14ac:dyDescent="0.25"/>
    <row r="62" spans="6:26" ht="14.45" customHeight="1" x14ac:dyDescent="0.25"/>
    <row r="63" spans="6:26" ht="14.45" customHeight="1" x14ac:dyDescent="0.25"/>
    <row r="64" spans="6:26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</sheetData>
  <sheetProtection algorithmName="SHA-512" hashValue="XNG1jW3oDKsuBJUA6CZsXxrSEGk9OCCQb/M7RqfjauC4dxRnf1NwV6OfZhbFws5Fd4jK1Gp59XsE2gkDgV7tNA==" saltValue="4cdA8/MvfiGZYieiMQUGjA==" spinCount="100000" sheet="1" objects="1" scenarios="1"/>
  <mergeCells count="90">
    <mergeCell ref="D44:E44"/>
    <mergeCell ref="Y44:Z44"/>
    <mergeCell ref="B45:E45"/>
    <mergeCell ref="W45:Z45"/>
    <mergeCell ref="B47:E47"/>
    <mergeCell ref="W47:Y47"/>
    <mergeCell ref="B41:E41"/>
    <mergeCell ref="W41:Z41"/>
    <mergeCell ref="B42:E42"/>
    <mergeCell ref="W42:Z42"/>
    <mergeCell ref="C43:E43"/>
    <mergeCell ref="X43:Z43"/>
    <mergeCell ref="D38:E38"/>
    <mergeCell ref="Y38:Z38"/>
    <mergeCell ref="D39:E39"/>
    <mergeCell ref="Y39:Z39"/>
    <mergeCell ref="D40:E40"/>
    <mergeCell ref="Y40:Z40"/>
    <mergeCell ref="B35:E35"/>
    <mergeCell ref="W35:Z35"/>
    <mergeCell ref="B36:E36"/>
    <mergeCell ref="W36:Z36"/>
    <mergeCell ref="C37:E37"/>
    <mergeCell ref="X37:Z37"/>
    <mergeCell ref="D32:E32"/>
    <mergeCell ref="Y32:Z32"/>
    <mergeCell ref="D33:E33"/>
    <mergeCell ref="Y33:Z33"/>
    <mergeCell ref="D34:E34"/>
    <mergeCell ref="Y34:Z34"/>
    <mergeCell ref="D29:E29"/>
    <mergeCell ref="Y29:Z29"/>
    <mergeCell ref="B30:E30"/>
    <mergeCell ref="W30:Z30"/>
    <mergeCell ref="C31:E31"/>
    <mergeCell ref="X31:Z31"/>
    <mergeCell ref="D26:E26"/>
    <mergeCell ref="Y26:Z26"/>
    <mergeCell ref="D27:E27"/>
    <mergeCell ref="Y27:Z27"/>
    <mergeCell ref="D28:E28"/>
    <mergeCell ref="Y28:Z28"/>
    <mergeCell ref="C23:E23"/>
    <mergeCell ref="X23:Z23"/>
    <mergeCell ref="D24:E24"/>
    <mergeCell ref="Y24:Z24"/>
    <mergeCell ref="D25:E25"/>
    <mergeCell ref="Y25:Z25"/>
    <mergeCell ref="C20:E20"/>
    <mergeCell ref="X20:Z20"/>
    <mergeCell ref="D21:E21"/>
    <mergeCell ref="Y21:Z21"/>
    <mergeCell ref="B22:E22"/>
    <mergeCell ref="W22:Z22"/>
    <mergeCell ref="C17:E17"/>
    <mergeCell ref="X17:Z17"/>
    <mergeCell ref="D18:E18"/>
    <mergeCell ref="Y18:Z18"/>
    <mergeCell ref="B19:E19"/>
    <mergeCell ref="W19:Z19"/>
    <mergeCell ref="D14:E14"/>
    <mergeCell ref="Y14:Z14"/>
    <mergeCell ref="B15:E15"/>
    <mergeCell ref="W15:Z15"/>
    <mergeCell ref="B16:E16"/>
    <mergeCell ref="W16:Z16"/>
    <mergeCell ref="D11:E11"/>
    <mergeCell ref="Y11:Z11"/>
    <mergeCell ref="B12:E12"/>
    <mergeCell ref="W12:Z12"/>
    <mergeCell ref="D13:E13"/>
    <mergeCell ref="Y13:Z13"/>
    <mergeCell ref="B8:E8"/>
    <mergeCell ref="W8:Z8"/>
    <mergeCell ref="C9:E9"/>
    <mergeCell ref="X9:Z9"/>
    <mergeCell ref="D10:E10"/>
    <mergeCell ref="Y10:Z10"/>
    <mergeCell ref="C5:E5"/>
    <mergeCell ref="X5:Z5"/>
    <mergeCell ref="D6:E6"/>
    <mergeCell ref="Y6:Z6"/>
    <mergeCell ref="B7:E7"/>
    <mergeCell ref="W7:Z7"/>
    <mergeCell ref="A1:L1"/>
    <mergeCell ref="O1:Z1"/>
    <mergeCell ref="A2:E2"/>
    <mergeCell ref="W2:Z2"/>
    <mergeCell ref="B4:E4"/>
    <mergeCell ref="W4:Z4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FAE36-924B-46B0-854E-1C4718692B4A}">
  <sheetPr>
    <tabColor theme="7" tint="-0.499984740745262"/>
  </sheetPr>
  <dimension ref="A1:Y154"/>
  <sheetViews>
    <sheetView zoomScaleNormal="100" zoomScaleSheetLayoutView="55" workbookViewId="0">
      <pane xSplit="4" ySplit="2" topLeftCell="E3" activePane="bottomRight" state="frozen"/>
      <selection sqref="A1:L1"/>
      <selection pane="topRight" sqref="A1:L1"/>
      <selection pane="bottomLeft" sqref="A1:L1"/>
      <selection pane="bottomRight" sqref="A1:K1"/>
    </sheetView>
  </sheetViews>
  <sheetFormatPr defaultRowHeight="11.25" x14ac:dyDescent="0.2"/>
  <cols>
    <col min="1" max="1" width="4" style="53" customWidth="1"/>
    <col min="2" max="2" width="4.5703125" style="53" customWidth="1"/>
    <col min="3" max="3" width="9.140625" style="53"/>
    <col min="4" max="4" width="19.42578125" style="53" customWidth="1"/>
    <col min="5" max="10" width="8.7109375" style="53" customWidth="1"/>
    <col min="11" max="11" width="1.42578125" style="53" customWidth="1"/>
    <col min="12" max="13" width="1.140625" style="25" customWidth="1"/>
    <col min="14" max="14" width="1.42578125" style="53" customWidth="1"/>
    <col min="15" max="20" width="8.7109375" style="53" customWidth="1"/>
    <col min="21" max="21" width="2.140625" style="53" customWidth="1"/>
    <col min="22" max="22" width="4" style="54" customWidth="1"/>
    <col min="23" max="23" width="4.5703125" style="54" customWidth="1"/>
    <col min="24" max="24" width="9.140625" style="54"/>
    <col min="25" max="25" width="17.42578125" style="54" customWidth="1"/>
    <col min="26" max="26" width="9.140625" style="53" customWidth="1"/>
    <col min="27" max="16384" width="9.140625" style="53"/>
  </cols>
  <sheetData>
    <row r="1" spans="1:25" s="44" customFormat="1" ht="30" customHeight="1" x14ac:dyDescent="0.2">
      <c r="A1" s="150" t="s">
        <v>148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"/>
      <c r="M1" s="2"/>
      <c r="N1" s="151" t="s">
        <v>149</v>
      </c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 s="45" customFormat="1" ht="14.45" customHeight="1" x14ac:dyDescent="0.25">
      <c r="A2" s="152" t="s">
        <v>44</v>
      </c>
      <c r="B2" s="152"/>
      <c r="C2" s="152"/>
      <c r="D2" s="152"/>
      <c r="E2" s="110" t="s">
        <v>1</v>
      </c>
      <c r="F2" s="110" t="s">
        <v>2</v>
      </c>
      <c r="G2" s="110" t="s">
        <v>3</v>
      </c>
      <c r="H2" s="110" t="s">
        <v>4</v>
      </c>
      <c r="I2" s="110" t="s">
        <v>38</v>
      </c>
      <c r="J2" s="110" t="s">
        <v>39</v>
      </c>
      <c r="K2" s="110"/>
      <c r="L2" s="4"/>
      <c r="M2" s="4"/>
      <c r="N2" s="110"/>
      <c r="O2" s="110" t="s">
        <v>40</v>
      </c>
      <c r="P2" s="110" t="s">
        <v>41</v>
      </c>
      <c r="Q2" s="110" t="s">
        <v>152</v>
      </c>
      <c r="R2" s="110" t="s">
        <v>153</v>
      </c>
      <c r="S2" s="110" t="s">
        <v>154</v>
      </c>
      <c r="T2" s="110" t="s">
        <v>155</v>
      </c>
      <c r="U2" s="111"/>
      <c r="V2" s="153" t="s">
        <v>45</v>
      </c>
      <c r="W2" s="153"/>
      <c r="X2" s="153"/>
      <c r="Y2" s="153"/>
    </row>
    <row r="3" spans="1:25" s="3" customFormat="1" ht="28.9" customHeight="1" x14ac:dyDescent="0.25">
      <c r="A3" s="46" t="s">
        <v>8</v>
      </c>
      <c r="B3" s="147" t="s">
        <v>46</v>
      </c>
      <c r="C3" s="147"/>
      <c r="D3" s="147"/>
      <c r="E3" s="7">
        <v>8517.2801879499984</v>
      </c>
      <c r="F3" s="7">
        <v>8626.367907939999</v>
      </c>
      <c r="G3" s="47">
        <v>11538.169118150001</v>
      </c>
      <c r="H3" s="47">
        <v>11834.351455959999</v>
      </c>
      <c r="I3" s="47">
        <v>11940.808447469999</v>
      </c>
      <c r="J3" s="13">
        <v>11896.583215930001</v>
      </c>
      <c r="K3" s="26"/>
      <c r="L3" s="7"/>
      <c r="M3" s="7"/>
      <c r="N3" s="26"/>
      <c r="O3" s="7">
        <v>11921.519566359995</v>
      </c>
      <c r="P3" s="7">
        <v>11791.387199079998</v>
      </c>
      <c r="Q3" s="7">
        <v>11803.293123089999</v>
      </c>
      <c r="R3" s="7">
        <v>11922.158251119998</v>
      </c>
      <c r="S3" s="7">
        <v>11967.393196389998</v>
      </c>
      <c r="T3" s="7">
        <v>12089.338715829999</v>
      </c>
      <c r="U3" s="13"/>
      <c r="V3" s="48" t="s">
        <v>8</v>
      </c>
      <c r="W3" s="148" t="s">
        <v>47</v>
      </c>
      <c r="X3" s="148"/>
      <c r="Y3" s="148"/>
    </row>
    <row r="4" spans="1:25" s="3" customFormat="1" ht="28.9" customHeight="1" x14ac:dyDescent="0.25">
      <c r="A4" s="46" t="s">
        <v>15</v>
      </c>
      <c r="B4" s="147" t="s">
        <v>48</v>
      </c>
      <c r="C4" s="147"/>
      <c r="D4" s="147"/>
      <c r="E4" s="7">
        <v>42245.186355469988</v>
      </c>
      <c r="F4" s="7">
        <v>40964.505768929994</v>
      </c>
      <c r="G4" s="47">
        <v>48593.71135723</v>
      </c>
      <c r="H4" s="47">
        <v>49554.724901480004</v>
      </c>
      <c r="I4" s="47">
        <v>42445.187209649986</v>
      </c>
      <c r="J4" s="13">
        <v>44832.891919190006</v>
      </c>
      <c r="K4" s="26"/>
      <c r="L4" s="7"/>
      <c r="M4" s="7"/>
      <c r="N4" s="26"/>
      <c r="O4" s="7">
        <v>45706.928605500034</v>
      </c>
      <c r="P4" s="7">
        <v>45449.461146940019</v>
      </c>
      <c r="Q4" s="7">
        <v>47632.326529840007</v>
      </c>
      <c r="R4" s="7">
        <v>46314.109992159989</v>
      </c>
      <c r="S4" s="7">
        <v>48118.392242689995</v>
      </c>
      <c r="T4" s="7">
        <v>44606.480979159998</v>
      </c>
      <c r="U4" s="10"/>
      <c r="V4" s="48" t="s">
        <v>15</v>
      </c>
      <c r="W4" s="148" t="s">
        <v>49</v>
      </c>
      <c r="X4" s="148"/>
      <c r="Y4" s="148"/>
    </row>
    <row r="5" spans="1:25" s="3" customFormat="1" ht="28.9" customHeight="1" x14ac:dyDescent="0.25">
      <c r="A5" s="46" t="s">
        <v>20</v>
      </c>
      <c r="B5" s="149" t="s">
        <v>50</v>
      </c>
      <c r="C5" s="149"/>
      <c r="D5" s="149"/>
      <c r="E5" s="7">
        <v>231662.95378616994</v>
      </c>
      <c r="F5" s="7">
        <v>227080.84933852998</v>
      </c>
      <c r="G5" s="47">
        <v>233521.23433797</v>
      </c>
      <c r="H5" s="47">
        <v>234406.46082857996</v>
      </c>
      <c r="I5" s="47">
        <v>258914.45140408081</v>
      </c>
      <c r="J5" s="13">
        <v>262535.28780205961</v>
      </c>
      <c r="K5" s="26"/>
      <c r="L5" s="7"/>
      <c r="M5" s="7"/>
      <c r="N5" s="26"/>
      <c r="O5" s="7">
        <v>265207.86231688003</v>
      </c>
      <c r="P5" s="7">
        <v>260717.73122937992</v>
      </c>
      <c r="Q5" s="7">
        <v>268386.36194839003</v>
      </c>
      <c r="R5" s="7">
        <v>272370.55350805004</v>
      </c>
      <c r="S5" s="7">
        <v>270108.84735892003</v>
      </c>
      <c r="T5" s="7">
        <v>271351.63244725007</v>
      </c>
      <c r="U5" s="10"/>
      <c r="V5" s="48" t="s">
        <v>20</v>
      </c>
      <c r="W5" s="148" t="s">
        <v>51</v>
      </c>
      <c r="X5" s="148"/>
      <c r="Y5" s="148"/>
    </row>
    <row r="6" spans="1:25" s="3" customFormat="1" ht="28.9" customHeight="1" x14ac:dyDescent="0.25">
      <c r="A6" s="46" t="s">
        <v>23</v>
      </c>
      <c r="B6" s="149" t="s">
        <v>52</v>
      </c>
      <c r="C6" s="149"/>
      <c r="D6" s="149"/>
      <c r="E6" s="7">
        <v>8282.158681429999</v>
      </c>
      <c r="F6" s="7">
        <v>9036.2676182100076</v>
      </c>
      <c r="G6" s="47">
        <v>8639.1864670800005</v>
      </c>
      <c r="H6" s="47">
        <v>9134.514952840007</v>
      </c>
      <c r="I6" s="47">
        <v>9410.1186878600038</v>
      </c>
      <c r="J6" s="13">
        <v>9321.6572063100029</v>
      </c>
      <c r="K6" s="26"/>
      <c r="L6" s="7"/>
      <c r="M6" s="7"/>
      <c r="N6" s="26"/>
      <c r="O6" s="7">
        <v>9218.9884306400036</v>
      </c>
      <c r="P6" s="7">
        <v>9536.4791335599948</v>
      </c>
      <c r="Q6" s="7">
        <v>8905.8401097800033</v>
      </c>
      <c r="R6" s="7">
        <v>8668.6230315599969</v>
      </c>
      <c r="S6" s="7">
        <v>10122.438293349998</v>
      </c>
      <c r="T6" s="7">
        <v>11711.643176340001</v>
      </c>
      <c r="U6" s="13"/>
      <c r="V6" s="48" t="s">
        <v>23</v>
      </c>
      <c r="W6" s="148" t="s">
        <v>53</v>
      </c>
      <c r="X6" s="148"/>
      <c r="Y6" s="148"/>
    </row>
    <row r="7" spans="1:25" s="3" customFormat="1" ht="28.9" customHeight="1" x14ac:dyDescent="0.25">
      <c r="A7" s="46" t="s">
        <v>26</v>
      </c>
      <c r="B7" s="147" t="s">
        <v>54</v>
      </c>
      <c r="C7" s="147"/>
      <c r="D7" s="147"/>
      <c r="E7" s="7">
        <v>266677.04402224539</v>
      </c>
      <c r="F7" s="7">
        <v>271015.19791077048</v>
      </c>
      <c r="G7" s="7">
        <v>286913.3659931299</v>
      </c>
      <c r="H7" s="7">
        <v>290567.2217555198</v>
      </c>
      <c r="I7" s="7">
        <v>290814.72467421001</v>
      </c>
      <c r="J7" s="7">
        <v>289206.44242667011</v>
      </c>
      <c r="K7" s="7"/>
      <c r="L7" s="7"/>
      <c r="M7" s="7"/>
      <c r="N7" s="7"/>
      <c r="O7" s="7">
        <v>304768.84437489015</v>
      </c>
      <c r="P7" s="7">
        <v>312217.80773521989</v>
      </c>
      <c r="Q7" s="7">
        <v>325401.88396057999</v>
      </c>
      <c r="R7" s="7">
        <v>330035.50107461005</v>
      </c>
      <c r="S7" s="7">
        <v>332316.84626694996</v>
      </c>
      <c r="T7" s="7">
        <v>348021.47435906995</v>
      </c>
      <c r="U7" s="7"/>
      <c r="V7" s="48" t="s">
        <v>26</v>
      </c>
      <c r="W7" s="148" t="s">
        <v>55</v>
      </c>
      <c r="X7" s="148"/>
      <c r="Y7" s="148"/>
    </row>
    <row r="8" spans="1:25" s="3" customFormat="1" ht="28.9" customHeight="1" x14ac:dyDescent="0.25">
      <c r="A8" s="15"/>
      <c r="B8" s="49">
        <v>5.0999999999999996</v>
      </c>
      <c r="C8" s="143" t="s">
        <v>56</v>
      </c>
      <c r="D8" s="143"/>
      <c r="E8" s="20">
        <v>39562.339845459996</v>
      </c>
      <c r="F8" s="20">
        <v>40354.630759540087</v>
      </c>
      <c r="G8" s="20">
        <v>40712.233049050039</v>
      </c>
      <c r="H8" s="20">
        <v>41379.667109440059</v>
      </c>
      <c r="I8" s="20">
        <v>39304.717034899957</v>
      </c>
      <c r="J8" s="10">
        <v>41186.317971669945</v>
      </c>
      <c r="K8" s="20"/>
      <c r="L8" s="20"/>
      <c r="M8" s="20"/>
      <c r="N8" s="20"/>
      <c r="O8" s="20">
        <v>41607.458588039983</v>
      </c>
      <c r="P8" s="20">
        <v>37810.351193270006</v>
      </c>
      <c r="Q8" s="20">
        <v>37499.089469180006</v>
      </c>
      <c r="R8" s="20">
        <v>38597.067436350007</v>
      </c>
      <c r="S8" s="20">
        <v>39748.464839969995</v>
      </c>
      <c r="T8" s="20">
        <v>40849.840893610002</v>
      </c>
      <c r="U8" s="10"/>
      <c r="V8" s="17"/>
      <c r="W8" s="50">
        <v>5.0999999999999996</v>
      </c>
      <c r="X8" s="144" t="s">
        <v>57</v>
      </c>
      <c r="Y8" s="144"/>
    </row>
    <row r="9" spans="1:25" s="3" customFormat="1" ht="28.9" customHeight="1" x14ac:dyDescent="0.25">
      <c r="A9" s="12"/>
      <c r="B9" s="49">
        <v>5.2</v>
      </c>
      <c r="C9" s="143" t="s">
        <v>120</v>
      </c>
      <c r="D9" s="143"/>
      <c r="E9" s="20">
        <v>116813.15561663987</v>
      </c>
      <c r="F9" s="20">
        <v>119631.87704737997</v>
      </c>
      <c r="G9" s="20">
        <v>123215.91915350995</v>
      </c>
      <c r="H9" s="20">
        <v>124746.90723749979</v>
      </c>
      <c r="I9" s="20">
        <v>128904.74929230011</v>
      </c>
      <c r="J9" s="10">
        <v>131683.24347626013</v>
      </c>
      <c r="K9" s="20"/>
      <c r="L9" s="20"/>
      <c r="M9" s="20"/>
      <c r="N9" s="20"/>
      <c r="O9" s="20">
        <v>144158.83067159014</v>
      </c>
      <c r="P9" s="20">
        <v>152412.59928027986</v>
      </c>
      <c r="Q9" s="20">
        <v>151865.92250540003</v>
      </c>
      <c r="R9" s="20">
        <v>149865.18876714</v>
      </c>
      <c r="S9" s="20">
        <v>153713.02249437995</v>
      </c>
      <c r="T9" s="20">
        <v>158204.30126020999</v>
      </c>
      <c r="U9" s="13"/>
      <c r="V9" s="14"/>
      <c r="W9" s="50">
        <v>5.2</v>
      </c>
      <c r="X9" s="144" t="s">
        <v>121</v>
      </c>
      <c r="Y9" s="144"/>
    </row>
    <row r="10" spans="1:25" s="3" customFormat="1" ht="28.9" customHeight="1" x14ac:dyDescent="0.25">
      <c r="A10" s="12"/>
      <c r="B10" s="49">
        <v>5.3</v>
      </c>
      <c r="C10" s="143" t="s">
        <v>60</v>
      </c>
      <c r="D10" s="143"/>
      <c r="E10" s="20">
        <v>43841.504544399999</v>
      </c>
      <c r="F10" s="20">
        <v>44597.184025109949</v>
      </c>
      <c r="G10" s="20">
        <v>50475.742276439982</v>
      </c>
      <c r="H10" s="20">
        <v>48485.99988473994</v>
      </c>
      <c r="I10" s="20">
        <v>46323.361864769962</v>
      </c>
      <c r="J10" s="10">
        <v>36465.076920270025</v>
      </c>
      <c r="K10" s="20"/>
      <c r="L10" s="20"/>
      <c r="M10" s="20"/>
      <c r="N10" s="20"/>
      <c r="O10" s="20">
        <v>39388.875350870003</v>
      </c>
      <c r="P10" s="20">
        <v>37975.778336269985</v>
      </c>
      <c r="Q10" s="20">
        <v>38329.823590069995</v>
      </c>
      <c r="R10" s="20">
        <v>39918.312123130003</v>
      </c>
      <c r="S10" s="20">
        <v>38652.700589139997</v>
      </c>
      <c r="T10" s="20">
        <v>37319.550381540001</v>
      </c>
      <c r="U10" s="13"/>
      <c r="V10" s="14"/>
      <c r="W10" s="50">
        <v>5.3</v>
      </c>
      <c r="X10" s="144" t="s">
        <v>61</v>
      </c>
      <c r="Y10" s="144"/>
    </row>
    <row r="11" spans="1:25" s="3" customFormat="1" ht="28.9" customHeight="1" x14ac:dyDescent="0.25">
      <c r="A11" s="12"/>
      <c r="B11" s="49">
        <v>5.4</v>
      </c>
      <c r="C11" s="143" t="s">
        <v>62</v>
      </c>
      <c r="D11" s="143"/>
      <c r="E11" s="20">
        <v>66460.04401574556</v>
      </c>
      <c r="F11" s="20">
        <v>66431.506078740495</v>
      </c>
      <c r="G11" s="20">
        <v>72509.471514129968</v>
      </c>
      <c r="H11" s="20">
        <v>75954.647523840002</v>
      </c>
      <c r="I11" s="20">
        <v>76281.896482240001</v>
      </c>
      <c r="J11" s="10">
        <v>79871.804058469977</v>
      </c>
      <c r="K11" s="20"/>
      <c r="L11" s="20"/>
      <c r="M11" s="20"/>
      <c r="N11" s="20"/>
      <c r="O11" s="20">
        <v>79613.679764390006</v>
      </c>
      <c r="P11" s="20">
        <v>84019.078925400041</v>
      </c>
      <c r="Q11" s="20">
        <v>97707.048395929989</v>
      </c>
      <c r="R11" s="20">
        <v>101654.93274799001</v>
      </c>
      <c r="S11" s="20">
        <v>100202.65834345999</v>
      </c>
      <c r="T11" s="20">
        <v>111647.78182370999</v>
      </c>
      <c r="U11" s="13"/>
      <c r="V11" s="14"/>
      <c r="W11" s="50">
        <v>5.4</v>
      </c>
      <c r="X11" s="144" t="s">
        <v>63</v>
      </c>
      <c r="Y11" s="144"/>
    </row>
    <row r="12" spans="1:25" s="51" customFormat="1" ht="14.45" customHeight="1" x14ac:dyDescent="0.2">
      <c r="A12" s="112"/>
      <c r="B12" s="145" t="s">
        <v>64</v>
      </c>
      <c r="C12" s="145"/>
      <c r="D12" s="145"/>
      <c r="E12" s="113">
        <v>557384.62303326535</v>
      </c>
      <c r="F12" s="113">
        <v>556723.18854438048</v>
      </c>
      <c r="G12" s="113">
        <v>589205.66727355996</v>
      </c>
      <c r="H12" s="113">
        <v>595497.27389437973</v>
      </c>
      <c r="I12" s="113">
        <v>613525.29042327078</v>
      </c>
      <c r="J12" s="113">
        <v>617792.86257015984</v>
      </c>
      <c r="K12" s="113"/>
      <c r="L12" s="13"/>
      <c r="M12" s="13"/>
      <c r="N12" s="113"/>
      <c r="O12" s="113">
        <v>636824.14329427015</v>
      </c>
      <c r="P12" s="113">
        <v>639712.86644417979</v>
      </c>
      <c r="Q12" s="113">
        <v>662129.70567168004</v>
      </c>
      <c r="R12" s="113">
        <v>669310.94585750008</v>
      </c>
      <c r="S12" s="113">
        <v>672633.91735829983</v>
      </c>
      <c r="T12" s="113">
        <v>687780.56967764988</v>
      </c>
      <c r="U12" s="113"/>
      <c r="V12" s="114"/>
      <c r="W12" s="146" t="s">
        <v>65</v>
      </c>
      <c r="X12" s="146"/>
      <c r="Y12" s="146"/>
    </row>
    <row r="13" spans="1:25" ht="14.45" customHeight="1" x14ac:dyDescent="0.2">
      <c r="A13" s="52"/>
      <c r="B13" s="141" t="s">
        <v>122</v>
      </c>
      <c r="C13" s="141"/>
      <c r="D13" s="141"/>
      <c r="E13" s="52"/>
      <c r="F13" s="52"/>
      <c r="G13" s="52"/>
      <c r="H13" s="52"/>
      <c r="I13" s="52"/>
      <c r="J13" s="52"/>
      <c r="K13" s="52"/>
      <c r="L13" s="22"/>
      <c r="M13" s="22"/>
      <c r="N13" s="52"/>
      <c r="O13" s="142" t="s">
        <v>123</v>
      </c>
      <c r="P13" s="142"/>
      <c r="Q13" s="142"/>
      <c r="R13" s="142"/>
      <c r="S13" s="142"/>
    </row>
    <row r="14" spans="1:25" ht="14.45" customHeight="1" x14ac:dyDescent="0.2"/>
    <row r="15" spans="1:25" ht="14.45" customHeight="1" x14ac:dyDescent="0.2"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spans="1:25" s="55" customFormat="1" ht="14.45" customHeight="1" x14ac:dyDescent="0.2">
      <c r="V16" s="56"/>
      <c r="W16" s="56"/>
      <c r="X16" s="56"/>
      <c r="Y16" s="56"/>
    </row>
    <row r="17" ht="14.45" customHeight="1" x14ac:dyDescent="0.2"/>
    <row r="18" ht="14.45" customHeight="1" x14ac:dyDescent="0.2"/>
    <row r="19" ht="14.45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  <row r="115" ht="14.45" customHeight="1" x14ac:dyDescent="0.2"/>
    <row r="116" ht="14.45" customHeight="1" x14ac:dyDescent="0.2"/>
    <row r="117" ht="14.45" customHeight="1" x14ac:dyDescent="0.2"/>
    <row r="118" ht="14.45" customHeight="1" x14ac:dyDescent="0.2"/>
    <row r="119" ht="14.45" customHeight="1" x14ac:dyDescent="0.2"/>
    <row r="120" ht="14.45" customHeight="1" x14ac:dyDescent="0.2"/>
    <row r="121" ht="14.45" customHeight="1" x14ac:dyDescent="0.2"/>
    <row r="122" ht="14.45" customHeight="1" x14ac:dyDescent="0.2"/>
    <row r="123" ht="14.45" customHeight="1" x14ac:dyDescent="0.2"/>
    <row r="124" ht="14.45" customHeight="1" x14ac:dyDescent="0.2"/>
    <row r="125" ht="14.45" customHeight="1" x14ac:dyDescent="0.2"/>
    <row r="126" ht="14.45" customHeight="1" x14ac:dyDescent="0.2"/>
    <row r="127" ht="14.45" customHeight="1" x14ac:dyDescent="0.2"/>
    <row r="128" ht="14.45" customHeight="1" x14ac:dyDescent="0.2"/>
    <row r="129" ht="14.45" customHeight="1" x14ac:dyDescent="0.2"/>
    <row r="130" ht="14.45" customHeight="1" x14ac:dyDescent="0.2"/>
    <row r="131" ht="14.45" customHeight="1" x14ac:dyDescent="0.2"/>
    <row r="132" ht="14.45" customHeight="1" x14ac:dyDescent="0.2"/>
    <row r="133" ht="14.45" customHeight="1" x14ac:dyDescent="0.2"/>
    <row r="134" ht="14.45" customHeight="1" x14ac:dyDescent="0.2"/>
    <row r="135" ht="14.45" customHeight="1" x14ac:dyDescent="0.2"/>
    <row r="136" ht="14.45" customHeight="1" x14ac:dyDescent="0.2"/>
    <row r="137" ht="14.45" customHeight="1" x14ac:dyDescent="0.2"/>
    <row r="138" ht="14.45" customHeight="1" x14ac:dyDescent="0.2"/>
    <row r="139" ht="14.45" customHeight="1" x14ac:dyDescent="0.2"/>
    <row r="140" ht="14.45" customHeight="1" x14ac:dyDescent="0.2"/>
    <row r="141" ht="14.45" customHeight="1" x14ac:dyDescent="0.2"/>
    <row r="142" ht="14.45" customHeight="1" x14ac:dyDescent="0.2"/>
    <row r="143" ht="14.45" customHeight="1" x14ac:dyDescent="0.2"/>
    <row r="144" ht="14.45" customHeight="1" x14ac:dyDescent="0.2"/>
    <row r="145" ht="14.45" customHeight="1" x14ac:dyDescent="0.2"/>
    <row r="146" ht="14.45" customHeight="1" x14ac:dyDescent="0.2"/>
    <row r="147" ht="14.45" customHeight="1" x14ac:dyDescent="0.2"/>
    <row r="148" ht="14.45" customHeight="1" x14ac:dyDescent="0.2"/>
    <row r="149" ht="14.45" customHeight="1" x14ac:dyDescent="0.2"/>
    <row r="150" ht="14.45" customHeight="1" x14ac:dyDescent="0.2"/>
    <row r="151" ht="14.45" customHeight="1" x14ac:dyDescent="0.2"/>
    <row r="152" ht="14.45" customHeight="1" x14ac:dyDescent="0.2"/>
    <row r="153" ht="14.45" customHeight="1" x14ac:dyDescent="0.2"/>
    <row r="154" ht="14.45" customHeight="1" x14ac:dyDescent="0.2"/>
  </sheetData>
  <sheetProtection algorithmName="SHA-512" hashValue="giCrl641gGoNzhghbC+RI2VLiE6ofoz0Wf4ZfTonNP7+B+T68TyozARzj4WBpie2cOKVAxlajb0NAuWvbixomQ==" saltValue="l+opanTVoS4TREf+PGm9Vw==" spinCount="100000" sheet="1" objects="1" scenarios="1"/>
  <mergeCells count="26">
    <mergeCell ref="B13:D13"/>
    <mergeCell ref="O13:S13"/>
    <mergeCell ref="C10:D10"/>
    <mergeCell ref="X10:Y10"/>
    <mergeCell ref="C11:D11"/>
    <mergeCell ref="X11:Y11"/>
    <mergeCell ref="B12:D12"/>
    <mergeCell ref="W12:Y12"/>
    <mergeCell ref="B7:D7"/>
    <mergeCell ref="W7:Y7"/>
    <mergeCell ref="C8:D8"/>
    <mergeCell ref="X8:Y8"/>
    <mergeCell ref="C9:D9"/>
    <mergeCell ref="X9:Y9"/>
    <mergeCell ref="B4:D4"/>
    <mergeCell ref="W4:Y4"/>
    <mergeCell ref="B5:D5"/>
    <mergeCell ref="W5:Y5"/>
    <mergeCell ref="B6:D6"/>
    <mergeCell ref="W6:Y6"/>
    <mergeCell ref="A1:K1"/>
    <mergeCell ref="N1:Y1"/>
    <mergeCell ref="A2:D2"/>
    <mergeCell ref="V2:Y2"/>
    <mergeCell ref="B3:D3"/>
    <mergeCell ref="W3:Y3"/>
  </mergeCells>
  <pageMargins left="0.51181102362204722" right="0.51181102362204722" top="0.51181102362204722" bottom="0.35433070866141736" header="0.31496062992125984" footer="0.31496062992125984"/>
  <pageSetup paperSize="9" orientation="portrait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D351-7F33-4359-B8F3-5E5FEB2FB5C5}">
  <sheetPr>
    <tabColor theme="7" tint="-0.499984740745262"/>
  </sheetPr>
  <dimension ref="A1:Z103"/>
  <sheetViews>
    <sheetView zoomScaleNormal="100" zoomScaleSheetLayoutView="55" workbookViewId="0">
      <pane xSplit="5" ySplit="5" topLeftCell="F6" activePane="bottomRight" state="frozen"/>
      <selection sqref="A1:L1"/>
      <selection pane="topRight" sqref="A1:L1"/>
      <selection pane="bottomLeft" sqref="A1:L1"/>
      <selection pane="bottomRight" sqref="A1:L1"/>
    </sheetView>
  </sheetViews>
  <sheetFormatPr defaultRowHeight="11.25" x14ac:dyDescent="0.25"/>
  <cols>
    <col min="1" max="1" width="1.5703125" style="25" customWidth="1"/>
    <col min="2" max="2" width="4" style="25" customWidth="1"/>
    <col min="3" max="3" width="3" style="25" customWidth="1"/>
    <col min="4" max="4" width="9.140625" style="25"/>
    <col min="5" max="5" width="19.85546875" style="25" customWidth="1"/>
    <col min="6" max="11" width="8.7109375" style="25" customWidth="1"/>
    <col min="12" max="12" width="1.42578125" style="25" customWidth="1"/>
    <col min="13" max="14" width="1.7109375" style="22" customWidth="1"/>
    <col min="15" max="15" width="1.42578125" style="25" customWidth="1"/>
    <col min="16" max="21" width="8.7109375" style="25" customWidth="1"/>
    <col min="22" max="22" width="2.140625" style="25" customWidth="1"/>
    <col min="23" max="23" width="4" style="104" customWidth="1"/>
    <col min="24" max="24" width="3.42578125" style="37" customWidth="1"/>
    <col min="25" max="25" width="9.140625" style="37"/>
    <col min="26" max="26" width="14.5703125" style="37" customWidth="1"/>
    <col min="27" max="16384" width="9.140625" style="25"/>
  </cols>
  <sheetData>
    <row r="1" spans="1:26" s="57" customFormat="1" ht="30" customHeight="1" x14ac:dyDescent="0.25">
      <c r="A1" s="150" t="s">
        <v>150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90"/>
      <c r="N1" s="91"/>
      <c r="O1" s="151" t="s">
        <v>151</v>
      </c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26" s="3" customFormat="1" ht="14.45" customHeight="1" x14ac:dyDescent="0.25">
      <c r="A2" s="171" t="s">
        <v>70</v>
      </c>
      <c r="B2" s="171"/>
      <c r="C2" s="171"/>
      <c r="D2" s="171"/>
      <c r="E2" s="171"/>
      <c r="F2" s="110" t="s">
        <v>1</v>
      </c>
      <c r="G2" s="110" t="s">
        <v>2</v>
      </c>
      <c r="H2" s="110" t="s">
        <v>3</v>
      </c>
      <c r="I2" s="110" t="s">
        <v>4</v>
      </c>
      <c r="J2" s="110" t="s">
        <v>38</v>
      </c>
      <c r="K2" s="110" t="s">
        <v>39</v>
      </c>
      <c r="L2" s="110"/>
      <c r="M2" s="25"/>
      <c r="N2" s="25"/>
      <c r="O2" s="110"/>
      <c r="P2" s="110" t="s">
        <v>40</v>
      </c>
      <c r="Q2" s="110" t="s">
        <v>41</v>
      </c>
      <c r="R2" s="110" t="s">
        <v>152</v>
      </c>
      <c r="S2" s="110" t="s">
        <v>153</v>
      </c>
      <c r="T2" s="110" t="s">
        <v>154</v>
      </c>
      <c r="U2" s="110" t="s">
        <v>155</v>
      </c>
      <c r="V2" s="110"/>
      <c r="W2" s="127" t="s">
        <v>71</v>
      </c>
      <c r="X2" s="127"/>
      <c r="Y2" s="127"/>
      <c r="Z2" s="127"/>
    </row>
    <row r="3" spans="1:26" s="51" customFormat="1" ht="7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6"/>
      <c r="K3" s="58"/>
      <c r="L3" s="59"/>
      <c r="M3" s="92"/>
      <c r="N3" s="93"/>
      <c r="O3" s="58"/>
      <c r="P3" s="58"/>
      <c r="Q3" s="58"/>
      <c r="R3" s="58"/>
      <c r="S3" s="58"/>
      <c r="T3" s="38"/>
      <c r="U3" s="38"/>
      <c r="V3" s="58"/>
      <c r="W3" s="58"/>
      <c r="X3" s="58"/>
    </row>
    <row r="4" spans="1:26" s="6" customFormat="1" ht="14.45" customHeight="1" x14ac:dyDescent="0.25">
      <c r="A4" s="105"/>
      <c r="B4" s="156" t="s">
        <v>77</v>
      </c>
      <c r="C4" s="156"/>
      <c r="D4" s="156"/>
      <c r="E4" s="156"/>
      <c r="F4" s="106">
        <v>85459.940269439539</v>
      </c>
      <c r="G4" s="106">
        <v>87462.73670960954</v>
      </c>
      <c r="H4" s="106">
        <v>106049.80242230999</v>
      </c>
      <c r="I4" s="106">
        <v>105070.77129622997</v>
      </c>
      <c r="J4" s="106">
        <v>102573.54001135996</v>
      </c>
      <c r="K4" s="106">
        <v>96131.748792230006</v>
      </c>
      <c r="L4" s="107"/>
      <c r="M4" s="7"/>
      <c r="N4" s="7"/>
      <c r="O4" s="107"/>
      <c r="P4" s="106">
        <v>98903.683902729972</v>
      </c>
      <c r="Q4" s="106">
        <v>103197.73236298002</v>
      </c>
      <c r="R4" s="106">
        <v>99626.091256300017</v>
      </c>
      <c r="S4" s="106">
        <v>103791.60002355999</v>
      </c>
      <c r="T4" s="106">
        <v>100858.42009922001</v>
      </c>
      <c r="U4" s="106">
        <v>105655.45568733002</v>
      </c>
      <c r="V4" s="108"/>
      <c r="W4" s="157" t="s">
        <v>78</v>
      </c>
      <c r="X4" s="157"/>
      <c r="Y4" s="157"/>
      <c r="Z4" s="157"/>
    </row>
    <row r="5" spans="1:26" s="3" customFormat="1" ht="14.45" customHeight="1" x14ac:dyDescent="0.25">
      <c r="A5" s="66"/>
      <c r="B5" s="165" t="s">
        <v>79</v>
      </c>
      <c r="C5" s="165"/>
      <c r="D5" s="165"/>
      <c r="E5" s="165"/>
      <c r="F5" s="67">
        <v>48179.081503015965</v>
      </c>
      <c r="G5" s="67">
        <v>48603.982827525942</v>
      </c>
      <c r="H5" s="67">
        <v>65716.415464460006</v>
      </c>
      <c r="I5" s="67">
        <v>68635.259094280016</v>
      </c>
      <c r="J5" s="67">
        <v>66783.95167635</v>
      </c>
      <c r="K5" s="67">
        <v>58554.287194140015</v>
      </c>
      <c r="L5" s="67"/>
      <c r="M5" s="74"/>
      <c r="N5" s="74"/>
      <c r="O5" s="67"/>
      <c r="P5" s="67">
        <v>57575.637923609997</v>
      </c>
      <c r="Q5" s="67">
        <v>62685.38669905001</v>
      </c>
      <c r="R5" s="67">
        <v>57837.21831709001</v>
      </c>
      <c r="S5" s="67">
        <v>57698.225892689996</v>
      </c>
      <c r="T5" s="67">
        <v>57435.64717832001</v>
      </c>
      <c r="U5" s="67">
        <v>61516.808156790001</v>
      </c>
      <c r="V5" s="67"/>
      <c r="W5" s="172" t="s">
        <v>80</v>
      </c>
      <c r="X5" s="172"/>
      <c r="Y5" s="172"/>
      <c r="Z5" s="172"/>
    </row>
    <row r="6" spans="1:26" s="3" customFormat="1" ht="14.45" customHeight="1" x14ac:dyDescent="0.25">
      <c r="A6" s="60"/>
      <c r="B6" s="60"/>
      <c r="C6" s="160" t="s">
        <v>74</v>
      </c>
      <c r="D6" s="160"/>
      <c r="E6" s="160"/>
      <c r="F6" s="80"/>
      <c r="G6" s="80"/>
      <c r="H6" s="80"/>
      <c r="I6" s="80"/>
      <c r="J6" s="80"/>
      <c r="K6" s="80"/>
      <c r="L6" s="81"/>
      <c r="M6" s="73"/>
      <c r="N6" s="73"/>
      <c r="O6" s="81"/>
      <c r="P6" s="80"/>
      <c r="Q6" s="80"/>
      <c r="R6" s="80"/>
      <c r="S6" s="80"/>
      <c r="T6" s="80"/>
      <c r="U6" s="80"/>
      <c r="W6" s="65"/>
      <c r="X6" s="170" t="s">
        <v>75</v>
      </c>
      <c r="Y6" s="170"/>
      <c r="Z6" s="170"/>
    </row>
    <row r="7" spans="1:26" s="3" customFormat="1" ht="14.45" customHeight="1" x14ac:dyDescent="0.25">
      <c r="A7" s="66"/>
      <c r="B7" s="66"/>
      <c r="C7" s="60"/>
      <c r="D7" s="154" t="s">
        <v>124</v>
      </c>
      <c r="E7" s="154"/>
      <c r="F7" s="80">
        <v>13654.959347920001</v>
      </c>
      <c r="G7" s="80">
        <v>14046.110929899998</v>
      </c>
      <c r="H7" s="80">
        <v>16914.467611640001</v>
      </c>
      <c r="I7" s="80">
        <v>16616.974193739999</v>
      </c>
      <c r="J7" s="80">
        <v>16424.232904640005</v>
      </c>
      <c r="K7" s="80">
        <v>14604.411979319997</v>
      </c>
      <c r="L7" s="95"/>
      <c r="M7" s="73"/>
      <c r="N7" s="73"/>
      <c r="O7" s="95"/>
      <c r="P7" s="80">
        <v>13427.312513940002</v>
      </c>
      <c r="Q7" s="80">
        <v>14690.350187770006</v>
      </c>
      <c r="R7" s="80">
        <v>12804.94631901</v>
      </c>
      <c r="S7" s="80">
        <v>11814.43038288</v>
      </c>
      <c r="T7" s="80">
        <v>11428.99503455</v>
      </c>
      <c r="U7" s="80">
        <v>11508.155037899998</v>
      </c>
      <c r="W7" s="94"/>
      <c r="X7" s="65"/>
      <c r="Y7" s="155" t="s">
        <v>124</v>
      </c>
      <c r="Z7" s="155"/>
    </row>
    <row r="8" spans="1:26" s="3" customFormat="1" ht="14.45" customHeight="1" x14ac:dyDescent="0.25">
      <c r="A8" s="66"/>
      <c r="B8" s="66"/>
      <c r="C8" s="60"/>
      <c r="D8" s="154" t="s">
        <v>81</v>
      </c>
      <c r="E8" s="154"/>
      <c r="F8" s="80">
        <v>2967.434692817561</v>
      </c>
      <c r="G8" s="80">
        <v>3516.6614198975581</v>
      </c>
      <c r="H8" s="80">
        <v>11001.041626660002</v>
      </c>
      <c r="I8" s="80">
        <v>14795.723260790002</v>
      </c>
      <c r="J8" s="80">
        <v>11200.19260409</v>
      </c>
      <c r="K8" s="80">
        <v>12169.373178029999</v>
      </c>
      <c r="L8" s="81"/>
      <c r="M8" s="73"/>
      <c r="N8" s="73"/>
      <c r="O8" s="81"/>
      <c r="P8" s="80">
        <v>11344.227818330002</v>
      </c>
      <c r="Q8" s="80">
        <v>14549.783476979996</v>
      </c>
      <c r="R8" s="80">
        <v>11851.553998169999</v>
      </c>
      <c r="S8" s="80">
        <v>11934.742195099998</v>
      </c>
      <c r="T8" s="80">
        <v>15754.756069720001</v>
      </c>
      <c r="U8" s="80">
        <v>18162.762322900002</v>
      </c>
      <c r="W8" s="94"/>
      <c r="X8" s="65"/>
      <c r="Y8" s="155" t="s">
        <v>81</v>
      </c>
      <c r="Z8" s="155"/>
    </row>
    <row r="9" spans="1:26" s="3" customFormat="1" ht="14.45" customHeight="1" x14ac:dyDescent="0.25">
      <c r="A9" s="66"/>
      <c r="B9" s="66"/>
      <c r="C9" s="60"/>
      <c r="D9" s="154" t="s">
        <v>82</v>
      </c>
      <c r="E9" s="154"/>
      <c r="F9" s="80">
        <v>20538.275235466204</v>
      </c>
      <c r="G9" s="80">
        <v>20395.322131506204</v>
      </c>
      <c r="H9" s="80">
        <v>27834.479423500008</v>
      </c>
      <c r="I9" s="80">
        <v>28541.247613760017</v>
      </c>
      <c r="J9" s="80">
        <v>27417.763691550004</v>
      </c>
      <c r="K9" s="80">
        <v>19462.20223913002</v>
      </c>
      <c r="L9" s="81"/>
      <c r="M9" s="73"/>
      <c r="N9" s="73"/>
      <c r="O9" s="81"/>
      <c r="P9" s="80">
        <v>20161.760195390001</v>
      </c>
      <c r="Q9" s="80">
        <v>20156.42247789001</v>
      </c>
      <c r="R9" s="80">
        <v>20141.198397480002</v>
      </c>
      <c r="S9" s="80">
        <v>20376.503227740002</v>
      </c>
      <c r="T9" s="80">
        <v>20022.354360700003</v>
      </c>
      <c r="U9" s="80">
        <v>20246.43166088</v>
      </c>
      <c r="W9" s="94"/>
      <c r="X9" s="65"/>
      <c r="Y9" s="155" t="s">
        <v>82</v>
      </c>
      <c r="Z9" s="155"/>
    </row>
    <row r="10" spans="1:26" s="3" customFormat="1" ht="14.45" customHeight="1" x14ac:dyDescent="0.25">
      <c r="A10" s="66"/>
      <c r="B10" s="165" t="s">
        <v>83</v>
      </c>
      <c r="C10" s="165"/>
      <c r="D10" s="165"/>
      <c r="E10" s="165"/>
      <c r="F10" s="67">
        <v>37280.858766423582</v>
      </c>
      <c r="G10" s="67">
        <v>38858.753882083605</v>
      </c>
      <c r="H10" s="67">
        <v>40333.386957849994</v>
      </c>
      <c r="I10" s="67">
        <v>36435.512201949961</v>
      </c>
      <c r="J10" s="67">
        <v>35789.588335009968</v>
      </c>
      <c r="K10" s="67">
        <v>37577.461598089991</v>
      </c>
      <c r="L10" s="68"/>
      <c r="M10" s="74"/>
      <c r="N10" s="74"/>
      <c r="O10" s="68"/>
      <c r="P10" s="67">
        <v>41328.045979119983</v>
      </c>
      <c r="Q10" s="67">
        <v>40512.34566393002</v>
      </c>
      <c r="R10" s="67">
        <v>41788.872939210007</v>
      </c>
      <c r="S10" s="67">
        <v>46093.374130869997</v>
      </c>
      <c r="T10" s="67">
        <v>43422.772920899995</v>
      </c>
      <c r="U10" s="67">
        <v>44138.647530540009</v>
      </c>
      <c r="V10" s="67"/>
      <c r="W10" s="172" t="s">
        <v>84</v>
      </c>
      <c r="X10" s="172"/>
      <c r="Y10" s="172"/>
      <c r="Z10" s="172"/>
    </row>
    <row r="11" spans="1:26" s="3" customFormat="1" ht="14.45" customHeight="1" x14ac:dyDescent="0.25">
      <c r="A11" s="66"/>
      <c r="B11" s="66"/>
      <c r="C11" s="160" t="s">
        <v>74</v>
      </c>
      <c r="D11" s="160"/>
      <c r="E11" s="160"/>
      <c r="F11" s="80"/>
      <c r="G11" s="80"/>
      <c r="H11" s="80"/>
      <c r="I11" s="80"/>
      <c r="J11" s="80"/>
      <c r="K11" s="80"/>
      <c r="L11" s="81"/>
      <c r="M11" s="73"/>
      <c r="N11" s="73"/>
      <c r="O11" s="81"/>
      <c r="P11" s="80"/>
      <c r="Q11" s="80"/>
      <c r="R11" s="80"/>
      <c r="S11" s="80"/>
      <c r="T11" s="80"/>
      <c r="U11" s="80"/>
      <c r="W11" s="94"/>
      <c r="X11" s="167" t="s">
        <v>75</v>
      </c>
      <c r="Y11" s="167"/>
      <c r="Z11" s="167"/>
    </row>
    <row r="12" spans="1:26" s="3" customFormat="1" ht="14.45" customHeight="1" x14ac:dyDescent="0.25">
      <c r="A12" s="69"/>
      <c r="B12" s="69"/>
      <c r="C12" s="70"/>
      <c r="D12" s="162" t="s">
        <v>85</v>
      </c>
      <c r="E12" s="162"/>
      <c r="F12" s="80">
        <v>33796.779248512619</v>
      </c>
      <c r="G12" s="80">
        <v>35403.611541252641</v>
      </c>
      <c r="H12" s="80">
        <v>37014.369119099996</v>
      </c>
      <c r="I12" s="80">
        <v>33111.759897309959</v>
      </c>
      <c r="J12" s="80">
        <v>32583.132367869974</v>
      </c>
      <c r="K12" s="80">
        <v>34476.875240609988</v>
      </c>
      <c r="L12" s="81"/>
      <c r="M12" s="73"/>
      <c r="N12" s="73"/>
      <c r="O12" s="81"/>
      <c r="P12" s="80">
        <v>38025.226781639984</v>
      </c>
      <c r="Q12" s="80">
        <v>37276.375768780017</v>
      </c>
      <c r="R12" s="80">
        <v>38542.191642080012</v>
      </c>
      <c r="S12" s="80">
        <v>42881.99030392</v>
      </c>
      <c r="T12" s="80">
        <v>40121.346881479993</v>
      </c>
      <c r="U12" s="80">
        <v>41017.549031440009</v>
      </c>
      <c r="W12" s="96"/>
      <c r="X12" s="71"/>
      <c r="Y12" s="161" t="s">
        <v>85</v>
      </c>
      <c r="Z12" s="161"/>
    </row>
    <row r="13" spans="1:26" s="6" customFormat="1" ht="14.45" customHeight="1" x14ac:dyDescent="0.25">
      <c r="A13" s="105"/>
      <c r="B13" s="156" t="s">
        <v>87</v>
      </c>
      <c r="C13" s="156"/>
      <c r="D13" s="156"/>
      <c r="E13" s="156"/>
      <c r="F13" s="106">
        <v>286654.52137360175</v>
      </c>
      <c r="G13" s="106">
        <v>285544.25517969223</v>
      </c>
      <c r="H13" s="106">
        <v>301636.90439672006</v>
      </c>
      <c r="I13" s="106">
        <v>309194.47409782978</v>
      </c>
      <c r="J13" s="106">
        <v>316823.30773432978</v>
      </c>
      <c r="K13" s="106">
        <v>324591.96153095987</v>
      </c>
      <c r="L13" s="107"/>
      <c r="M13" s="7"/>
      <c r="N13" s="7"/>
      <c r="O13" s="107"/>
      <c r="P13" s="106">
        <v>334577.08273466979</v>
      </c>
      <c r="Q13" s="106">
        <v>339467.18943128007</v>
      </c>
      <c r="R13" s="106">
        <v>351153.11059925001</v>
      </c>
      <c r="S13" s="106">
        <v>352161.09792675002</v>
      </c>
      <c r="T13" s="106">
        <v>362625.09855008998</v>
      </c>
      <c r="U13" s="106">
        <v>361882.94611322007</v>
      </c>
      <c r="V13" s="108"/>
      <c r="W13" s="157" t="s">
        <v>87</v>
      </c>
      <c r="X13" s="157"/>
      <c r="Y13" s="157"/>
      <c r="Z13" s="157"/>
    </row>
    <row r="14" spans="1:26" s="3" customFormat="1" ht="14.45" customHeight="1" x14ac:dyDescent="0.25">
      <c r="A14" s="66"/>
      <c r="B14" s="165" t="s">
        <v>94</v>
      </c>
      <c r="C14" s="165"/>
      <c r="D14" s="165"/>
      <c r="E14" s="165"/>
      <c r="F14" s="67">
        <v>123299.3456267544</v>
      </c>
      <c r="G14" s="67">
        <v>123720.8212537145</v>
      </c>
      <c r="H14" s="67">
        <v>123817.79043464005</v>
      </c>
      <c r="I14" s="67">
        <v>126143.1902055698</v>
      </c>
      <c r="J14" s="67">
        <v>126483.63581948001</v>
      </c>
      <c r="K14" s="67">
        <v>129328.89279839002</v>
      </c>
      <c r="L14" s="68"/>
      <c r="M14" s="74"/>
      <c r="N14" s="74"/>
      <c r="O14" s="68"/>
      <c r="P14" s="67">
        <v>128078.42821047996</v>
      </c>
      <c r="Q14" s="67">
        <v>127696.56311320009</v>
      </c>
      <c r="R14" s="67">
        <v>130540.75986344002</v>
      </c>
      <c r="S14" s="67">
        <v>145898.47088404006</v>
      </c>
      <c r="T14" s="67">
        <v>149350.50154082</v>
      </c>
      <c r="U14" s="67">
        <v>150628.68537094007</v>
      </c>
      <c r="V14" s="67"/>
      <c r="W14" s="172" t="s">
        <v>95</v>
      </c>
      <c r="X14" s="172"/>
      <c r="Y14" s="172"/>
      <c r="Z14" s="172"/>
    </row>
    <row r="15" spans="1:26" s="3" customFormat="1" ht="14.45" customHeight="1" x14ac:dyDescent="0.25">
      <c r="A15" s="66"/>
      <c r="B15" s="66"/>
      <c r="C15" s="160" t="s">
        <v>74</v>
      </c>
      <c r="D15" s="160"/>
      <c r="E15" s="160"/>
      <c r="F15" s="80"/>
      <c r="G15" s="80"/>
      <c r="H15" s="80"/>
      <c r="I15" s="80"/>
      <c r="J15" s="80"/>
      <c r="K15" s="80"/>
      <c r="L15" s="81"/>
      <c r="M15" s="73"/>
      <c r="N15" s="73"/>
      <c r="O15" s="81"/>
      <c r="P15" s="80"/>
      <c r="Q15" s="80"/>
      <c r="R15" s="80"/>
      <c r="S15" s="80"/>
      <c r="T15" s="80"/>
      <c r="U15" s="80"/>
      <c r="W15" s="94"/>
      <c r="X15" s="167" t="s">
        <v>75</v>
      </c>
      <c r="Y15" s="167"/>
      <c r="Z15" s="167"/>
    </row>
    <row r="16" spans="1:26" s="3" customFormat="1" ht="14.45" customHeight="1" x14ac:dyDescent="0.25">
      <c r="A16" s="66"/>
      <c r="B16" s="66"/>
      <c r="C16" s="72"/>
      <c r="D16" s="162" t="s">
        <v>99</v>
      </c>
      <c r="E16" s="162"/>
      <c r="F16" s="80">
        <v>749.37627809999935</v>
      </c>
      <c r="G16" s="80">
        <v>787.55689482000002</v>
      </c>
      <c r="H16" s="80">
        <v>766.87341555000228</v>
      </c>
      <c r="I16" s="80">
        <v>1005.3908309700021</v>
      </c>
      <c r="J16" s="80">
        <v>1199.8262287699993</v>
      </c>
      <c r="K16" s="80">
        <v>1436.6220692499987</v>
      </c>
      <c r="L16" s="81"/>
      <c r="M16" s="73"/>
      <c r="N16" s="73"/>
      <c r="O16" s="81"/>
      <c r="P16" s="80">
        <v>1285.8818402100001</v>
      </c>
      <c r="Q16" s="80">
        <v>1404.9953913999998</v>
      </c>
      <c r="R16" s="80">
        <v>1266.2074299800004</v>
      </c>
      <c r="S16" s="80">
        <v>1397.6058556800001</v>
      </c>
      <c r="T16" s="80">
        <v>1298.0174788299996</v>
      </c>
      <c r="U16" s="80">
        <v>1316.2989140499994</v>
      </c>
      <c r="W16" s="94"/>
      <c r="X16" s="75"/>
      <c r="Y16" s="161" t="s">
        <v>99</v>
      </c>
      <c r="Z16" s="161"/>
    </row>
    <row r="17" spans="1:26" s="3" customFormat="1" ht="14.45" customHeight="1" x14ac:dyDescent="0.25">
      <c r="A17" s="66"/>
      <c r="B17" s="66"/>
      <c r="C17" s="72"/>
      <c r="D17" s="162" t="s">
        <v>100</v>
      </c>
      <c r="E17" s="162"/>
      <c r="F17" s="80">
        <v>117856.90075484288</v>
      </c>
      <c r="G17" s="80">
        <v>117796.94566461298</v>
      </c>
      <c r="H17" s="80">
        <v>116199.57833471004</v>
      </c>
      <c r="I17" s="80">
        <v>117212.25821124979</v>
      </c>
      <c r="J17" s="80">
        <v>117734.09764209</v>
      </c>
      <c r="K17" s="80">
        <v>120454.59836236003</v>
      </c>
      <c r="L17" s="81"/>
      <c r="M17" s="73"/>
      <c r="N17" s="73"/>
      <c r="O17" s="81"/>
      <c r="P17" s="80">
        <v>119752.63491824995</v>
      </c>
      <c r="Q17" s="80">
        <v>119687.35782893008</v>
      </c>
      <c r="R17" s="80">
        <v>122545.15567145003</v>
      </c>
      <c r="S17" s="80">
        <v>137925.52261844004</v>
      </c>
      <c r="T17" s="80">
        <v>141166.28131076999</v>
      </c>
      <c r="U17" s="80">
        <v>142200.87569890005</v>
      </c>
      <c r="W17" s="94"/>
      <c r="X17" s="75"/>
      <c r="Y17" s="161" t="s">
        <v>100</v>
      </c>
      <c r="Z17" s="161"/>
    </row>
    <row r="18" spans="1:26" s="3" customFormat="1" ht="14.45" customHeight="1" x14ac:dyDescent="0.25">
      <c r="A18" s="66"/>
      <c r="B18" s="165" t="s">
        <v>102</v>
      </c>
      <c r="C18" s="165"/>
      <c r="D18" s="165"/>
      <c r="E18" s="165"/>
      <c r="F18" s="67">
        <v>145931.90921404833</v>
      </c>
      <c r="G18" s="67">
        <v>144766.55969222868</v>
      </c>
      <c r="H18" s="67">
        <v>161985.34251692999</v>
      </c>
      <c r="I18" s="67">
        <v>168746.41942703002</v>
      </c>
      <c r="J18" s="67">
        <v>175566.12358046981</v>
      </c>
      <c r="K18" s="67">
        <v>180445.02018038981</v>
      </c>
      <c r="L18" s="68"/>
      <c r="M18" s="74"/>
      <c r="N18" s="74"/>
      <c r="O18" s="68"/>
      <c r="P18" s="67">
        <v>192426.57405838987</v>
      </c>
      <c r="Q18" s="67">
        <v>195148.38913801999</v>
      </c>
      <c r="R18" s="67">
        <v>204922.89708267999</v>
      </c>
      <c r="S18" s="67">
        <v>194331.8704595</v>
      </c>
      <c r="T18" s="67">
        <v>201080.45718862995</v>
      </c>
      <c r="U18" s="67">
        <v>198952.52315570996</v>
      </c>
      <c r="V18" s="67"/>
      <c r="W18" s="172" t="s">
        <v>103</v>
      </c>
      <c r="X18" s="172"/>
      <c r="Y18" s="172"/>
      <c r="Z18" s="172"/>
    </row>
    <row r="19" spans="1:26" s="3" customFormat="1" ht="14.45" customHeight="1" x14ac:dyDescent="0.25">
      <c r="A19" s="66"/>
      <c r="B19" s="66"/>
      <c r="C19" s="160" t="s">
        <v>74</v>
      </c>
      <c r="D19" s="160"/>
      <c r="E19" s="160"/>
      <c r="F19" s="80"/>
      <c r="G19" s="80"/>
      <c r="H19" s="80"/>
      <c r="I19" s="80"/>
      <c r="J19" s="80"/>
      <c r="K19" s="80"/>
      <c r="L19" s="81"/>
      <c r="M19" s="73"/>
      <c r="N19" s="73"/>
      <c r="O19" s="81"/>
      <c r="P19" s="80"/>
      <c r="Q19" s="80"/>
      <c r="R19" s="80"/>
      <c r="S19" s="80"/>
      <c r="T19" s="80"/>
      <c r="U19" s="80"/>
      <c r="W19" s="94"/>
      <c r="X19" s="167" t="s">
        <v>75</v>
      </c>
      <c r="Y19" s="167"/>
      <c r="Z19" s="167"/>
    </row>
    <row r="20" spans="1:26" s="3" customFormat="1" ht="14.45" customHeight="1" x14ac:dyDescent="0.25">
      <c r="A20" s="66"/>
      <c r="B20" s="66"/>
      <c r="C20" s="97"/>
      <c r="D20" s="162" t="s">
        <v>104</v>
      </c>
      <c r="E20" s="162"/>
      <c r="F20" s="80">
        <v>11261.84488036676</v>
      </c>
      <c r="G20" s="80">
        <v>14402.008712266752</v>
      </c>
      <c r="H20" s="80">
        <v>15748.400427539998</v>
      </c>
      <c r="I20" s="80">
        <v>17852.258189240016</v>
      </c>
      <c r="J20" s="80">
        <v>17188.661085619995</v>
      </c>
      <c r="K20" s="80">
        <v>16975.788189670024</v>
      </c>
      <c r="L20" s="81"/>
      <c r="M20" s="73"/>
      <c r="N20" s="73"/>
      <c r="O20" s="81"/>
      <c r="P20" s="80">
        <v>17162.091939959962</v>
      </c>
      <c r="Q20" s="80">
        <v>17595.238321130048</v>
      </c>
      <c r="R20" s="80">
        <v>18032.205366049999</v>
      </c>
      <c r="S20" s="80">
        <v>18182.159181950003</v>
      </c>
      <c r="T20" s="80">
        <v>18563.534395259994</v>
      </c>
      <c r="U20" s="80">
        <v>18078.965349140002</v>
      </c>
      <c r="W20" s="94"/>
      <c r="X20" s="98"/>
      <c r="Y20" s="161" t="s">
        <v>104</v>
      </c>
      <c r="Z20" s="161"/>
    </row>
    <row r="21" spans="1:26" s="3" customFormat="1" ht="14.45" customHeight="1" x14ac:dyDescent="0.25">
      <c r="A21" s="66"/>
      <c r="B21" s="66"/>
      <c r="C21" s="97"/>
      <c r="D21" s="162" t="s">
        <v>105</v>
      </c>
      <c r="E21" s="162"/>
      <c r="F21" s="80">
        <v>45958.953594041886</v>
      </c>
      <c r="G21" s="80">
        <v>44938.506634931946</v>
      </c>
      <c r="H21" s="80">
        <v>52862.953744849976</v>
      </c>
      <c r="I21" s="80">
        <v>56812.963471960014</v>
      </c>
      <c r="J21" s="80">
        <v>56703.698215239958</v>
      </c>
      <c r="K21" s="80">
        <v>61811.454990759972</v>
      </c>
      <c r="L21" s="81"/>
      <c r="M21" s="73"/>
      <c r="N21" s="73"/>
      <c r="O21" s="81"/>
      <c r="P21" s="80">
        <v>72774.278647589963</v>
      </c>
      <c r="Q21" s="80">
        <v>74597.064108760052</v>
      </c>
      <c r="R21" s="80">
        <v>76432.693185949989</v>
      </c>
      <c r="S21" s="80">
        <v>83335.397864590006</v>
      </c>
      <c r="T21" s="80">
        <v>88589.91996087</v>
      </c>
      <c r="U21" s="80">
        <v>88068.492382880009</v>
      </c>
      <c r="W21" s="94"/>
      <c r="X21" s="98"/>
      <c r="Y21" s="161" t="s">
        <v>105</v>
      </c>
      <c r="Z21" s="161"/>
    </row>
    <row r="22" spans="1:26" s="3" customFormat="1" ht="14.45" customHeight="1" x14ac:dyDescent="0.25">
      <c r="A22" s="66"/>
      <c r="B22" s="66"/>
      <c r="C22" s="97"/>
      <c r="D22" s="162" t="s">
        <v>125</v>
      </c>
      <c r="E22" s="162"/>
      <c r="F22" s="80">
        <v>72572.80367142825</v>
      </c>
      <c r="G22" s="80">
        <v>68997.861541368533</v>
      </c>
      <c r="H22" s="80">
        <v>71367.126497569989</v>
      </c>
      <c r="I22" s="80">
        <v>72250.221930689979</v>
      </c>
      <c r="J22" s="80">
        <v>77820.349775389841</v>
      </c>
      <c r="K22" s="80">
        <v>79876.265688199797</v>
      </c>
      <c r="L22" s="81"/>
      <c r="M22" s="73"/>
      <c r="N22" s="73"/>
      <c r="O22" s="81"/>
      <c r="P22" s="80">
        <v>80210.764128859941</v>
      </c>
      <c r="Q22" s="80">
        <v>82185.384545529887</v>
      </c>
      <c r="R22" s="80">
        <v>90283.781890159997</v>
      </c>
      <c r="S22" s="80">
        <v>74607.122237179996</v>
      </c>
      <c r="T22" s="80">
        <v>75805.217645189958</v>
      </c>
      <c r="U22" s="80">
        <v>75053.091051439973</v>
      </c>
      <c r="W22" s="94"/>
      <c r="X22" s="98"/>
      <c r="Y22" s="161" t="s">
        <v>125</v>
      </c>
      <c r="Z22" s="161"/>
    </row>
    <row r="23" spans="1:26" s="3" customFormat="1" ht="14.45" customHeight="1" x14ac:dyDescent="0.25">
      <c r="A23" s="66"/>
      <c r="B23" s="66"/>
      <c r="C23" s="72"/>
      <c r="D23" s="162" t="s">
        <v>126</v>
      </c>
      <c r="E23" s="162"/>
      <c r="F23" s="80">
        <v>12046.934231509646</v>
      </c>
      <c r="G23" s="80">
        <v>12289.641108409642</v>
      </c>
      <c r="H23" s="80">
        <v>17815.558943080003</v>
      </c>
      <c r="I23" s="80">
        <v>17090.131445340005</v>
      </c>
      <c r="J23" s="80">
        <v>19548.080805540005</v>
      </c>
      <c r="K23" s="80">
        <v>17526.621401310003</v>
      </c>
      <c r="L23" s="81"/>
      <c r="M23" s="73"/>
      <c r="N23" s="73"/>
      <c r="O23" s="81"/>
      <c r="P23" s="80">
        <v>17894.186816090009</v>
      </c>
      <c r="Q23" s="80">
        <v>16997.652452899998</v>
      </c>
      <c r="R23" s="80">
        <v>16231.893793589999</v>
      </c>
      <c r="S23" s="80">
        <v>14212.217854889999</v>
      </c>
      <c r="T23" s="80">
        <v>14551.266365700001</v>
      </c>
      <c r="U23" s="80">
        <v>14106.451958769998</v>
      </c>
      <c r="W23" s="94"/>
      <c r="X23" s="75"/>
      <c r="Y23" s="161" t="s">
        <v>126</v>
      </c>
      <c r="Z23" s="161"/>
    </row>
    <row r="24" spans="1:26" s="3" customFormat="1" ht="14.45" customHeight="1" x14ac:dyDescent="0.25">
      <c r="A24" s="69"/>
      <c r="B24" s="69"/>
      <c r="C24" s="70"/>
      <c r="D24" s="175" t="s">
        <v>106</v>
      </c>
      <c r="E24" s="175"/>
      <c r="F24" s="80">
        <v>3873.040293205162</v>
      </c>
      <c r="G24" s="80">
        <v>3929.3544169251636</v>
      </c>
      <c r="H24" s="80">
        <v>3979.3984146200023</v>
      </c>
      <c r="I24" s="80">
        <v>4528.0104362399998</v>
      </c>
      <c r="J24" s="80">
        <v>4086.528336079999</v>
      </c>
      <c r="K24" s="80">
        <v>4044.2178474700022</v>
      </c>
      <c r="L24" s="81"/>
      <c r="M24" s="73"/>
      <c r="N24" s="73"/>
      <c r="O24" s="81"/>
      <c r="P24" s="80">
        <v>4159.7817902199959</v>
      </c>
      <c r="Q24" s="80">
        <v>3526.1218371099999</v>
      </c>
      <c r="R24" s="80">
        <v>3718.3662336100001</v>
      </c>
      <c r="S24" s="80">
        <v>3753.2207413999995</v>
      </c>
      <c r="T24" s="80">
        <v>3315.4320720399992</v>
      </c>
      <c r="U24" s="80">
        <v>3365.2813594299996</v>
      </c>
      <c r="W24" s="96"/>
      <c r="X24" s="71"/>
      <c r="Y24" s="176" t="s">
        <v>106</v>
      </c>
      <c r="Z24" s="176"/>
    </row>
    <row r="25" spans="1:26" s="3" customFormat="1" ht="14.45" customHeight="1" x14ac:dyDescent="0.25">
      <c r="A25" s="66"/>
      <c r="B25" s="165" t="s">
        <v>127</v>
      </c>
      <c r="C25" s="165"/>
      <c r="D25" s="165"/>
      <c r="E25" s="165"/>
      <c r="F25" s="68">
        <v>17423.266532798996</v>
      </c>
      <c r="G25" s="68">
        <v>17056.874233748997</v>
      </c>
      <c r="H25" s="68">
        <v>15833.771445150007</v>
      </c>
      <c r="I25" s="68">
        <v>14304.864465230003</v>
      </c>
      <c r="J25" s="68">
        <v>14773.548334379999</v>
      </c>
      <c r="K25" s="68">
        <v>14818.048552180002</v>
      </c>
      <c r="L25" s="68"/>
      <c r="M25" s="13"/>
      <c r="N25" s="13"/>
      <c r="O25" s="68"/>
      <c r="P25" s="68">
        <v>14072.080465800002</v>
      </c>
      <c r="Q25" s="68">
        <v>16622.237180060001</v>
      </c>
      <c r="R25" s="68">
        <v>15689.453653130002</v>
      </c>
      <c r="S25" s="68">
        <v>11930.756583209999</v>
      </c>
      <c r="T25" s="68">
        <v>12194.139820639999</v>
      </c>
      <c r="U25" s="68">
        <v>12301.737586569998</v>
      </c>
      <c r="V25" s="67"/>
      <c r="W25" s="172" t="s">
        <v>128</v>
      </c>
      <c r="X25" s="172"/>
      <c r="Y25" s="172"/>
      <c r="Z25" s="172"/>
    </row>
    <row r="26" spans="1:26" s="6" customFormat="1" ht="14.45" customHeight="1" x14ac:dyDescent="0.25">
      <c r="A26" s="105"/>
      <c r="B26" s="156" t="s">
        <v>107</v>
      </c>
      <c r="C26" s="156"/>
      <c r="D26" s="156"/>
      <c r="E26" s="156"/>
      <c r="F26" s="106">
        <v>170354.83908698856</v>
      </c>
      <c r="G26" s="106">
        <v>168576.46496652346</v>
      </c>
      <c r="H26" s="106">
        <v>166222.00213621004</v>
      </c>
      <c r="I26" s="106">
        <v>166968.77952617998</v>
      </c>
      <c r="J26" s="106">
        <v>179837.73405274001</v>
      </c>
      <c r="K26" s="106">
        <v>182684.04308620002</v>
      </c>
      <c r="L26" s="107"/>
      <c r="M26" s="7"/>
      <c r="N26" s="7"/>
      <c r="O26" s="107"/>
      <c r="P26" s="106">
        <v>188472.04171721003</v>
      </c>
      <c r="Q26" s="106">
        <v>185791.53404373996</v>
      </c>
      <c r="R26" s="106">
        <v>199371.60559762002</v>
      </c>
      <c r="S26" s="106">
        <v>200792.74937069003</v>
      </c>
      <c r="T26" s="106">
        <v>197664.21348592997</v>
      </c>
      <c r="U26" s="106">
        <v>208938.60673985997</v>
      </c>
      <c r="V26" s="108"/>
      <c r="W26" s="157" t="s">
        <v>108</v>
      </c>
      <c r="X26" s="157"/>
      <c r="Y26" s="157"/>
      <c r="Z26" s="157"/>
    </row>
    <row r="27" spans="1:26" s="3" customFormat="1" ht="14.45" customHeight="1" x14ac:dyDescent="0.25">
      <c r="A27" s="99"/>
      <c r="B27" s="173" t="s">
        <v>109</v>
      </c>
      <c r="C27" s="173"/>
      <c r="D27" s="173"/>
      <c r="E27" s="173"/>
      <c r="F27" s="67">
        <v>113999.44872496469</v>
      </c>
      <c r="G27" s="67">
        <v>111566.43828501961</v>
      </c>
      <c r="H27" s="67">
        <v>109122.77162367999</v>
      </c>
      <c r="I27" s="67">
        <v>109632.39871172006</v>
      </c>
      <c r="J27" s="67">
        <v>105901.04773228997</v>
      </c>
      <c r="K27" s="67">
        <v>110445.66292393001</v>
      </c>
      <c r="L27" s="68"/>
      <c r="M27" s="74"/>
      <c r="N27" s="74"/>
      <c r="O27" s="68"/>
      <c r="P27" s="67">
        <v>112821.26228177003</v>
      </c>
      <c r="Q27" s="67">
        <v>117527.14002465995</v>
      </c>
      <c r="R27" s="67">
        <v>127739.73202947</v>
      </c>
      <c r="S27" s="67">
        <v>126598.89497562998</v>
      </c>
      <c r="T27" s="67">
        <v>126345.48665603</v>
      </c>
      <c r="U27" s="67">
        <v>138351.56619923</v>
      </c>
      <c r="W27" s="174" t="s">
        <v>110</v>
      </c>
      <c r="X27" s="174"/>
      <c r="Y27" s="174"/>
      <c r="Z27" s="174"/>
    </row>
    <row r="28" spans="1:26" s="3" customFormat="1" ht="14.45" customHeight="1" x14ac:dyDescent="0.25">
      <c r="A28" s="66"/>
      <c r="B28" s="66"/>
      <c r="C28" s="160" t="s">
        <v>74</v>
      </c>
      <c r="D28" s="160"/>
      <c r="E28" s="160"/>
      <c r="F28" s="80"/>
      <c r="G28" s="80"/>
      <c r="H28" s="80"/>
      <c r="I28" s="80"/>
      <c r="J28" s="80"/>
      <c r="K28" s="80"/>
      <c r="L28" s="81"/>
      <c r="M28" s="73"/>
      <c r="N28" s="73"/>
      <c r="O28" s="81"/>
      <c r="P28" s="80"/>
      <c r="Q28" s="80"/>
      <c r="R28" s="80"/>
      <c r="S28" s="80"/>
      <c r="T28" s="80"/>
      <c r="U28" s="80"/>
      <c r="W28" s="94"/>
      <c r="X28" s="167" t="s">
        <v>75</v>
      </c>
      <c r="Y28" s="167"/>
      <c r="Z28" s="167"/>
    </row>
    <row r="29" spans="1:26" s="3" customFormat="1" ht="14.45" customHeight="1" x14ac:dyDescent="0.25">
      <c r="A29" s="66"/>
      <c r="B29" s="66"/>
      <c r="C29" s="72"/>
      <c r="D29" s="162" t="s">
        <v>111</v>
      </c>
      <c r="E29" s="162"/>
      <c r="F29" s="80">
        <v>48048.013783149996</v>
      </c>
      <c r="G29" s="80">
        <v>44257.206248310009</v>
      </c>
      <c r="H29" s="80">
        <v>41279.313473610011</v>
      </c>
      <c r="I29" s="80">
        <v>40240.931394059997</v>
      </c>
      <c r="J29" s="80">
        <v>37768.22385621001</v>
      </c>
      <c r="K29" s="80">
        <v>40534.134361550001</v>
      </c>
      <c r="L29" s="81"/>
      <c r="M29" s="73"/>
      <c r="N29" s="73"/>
      <c r="O29" s="81"/>
      <c r="P29" s="80">
        <v>40259.782705790036</v>
      </c>
      <c r="Q29" s="80">
        <v>44209.753143270005</v>
      </c>
      <c r="R29" s="80">
        <v>46792.466089450005</v>
      </c>
      <c r="S29" s="80">
        <v>46224.616442909988</v>
      </c>
      <c r="T29" s="80">
        <v>46663.995091079996</v>
      </c>
      <c r="U29" s="80">
        <v>58715.325532679992</v>
      </c>
      <c r="W29" s="94"/>
      <c r="X29" s="75"/>
      <c r="Y29" s="161" t="s">
        <v>111</v>
      </c>
      <c r="Z29" s="161"/>
    </row>
    <row r="30" spans="1:26" s="3" customFormat="1" ht="14.45" customHeight="1" x14ac:dyDescent="0.25">
      <c r="A30" s="66"/>
      <c r="B30" s="66"/>
      <c r="C30" s="72"/>
      <c r="D30" s="162" t="s">
        <v>129</v>
      </c>
      <c r="E30" s="162"/>
      <c r="F30" s="80">
        <v>3325.3342907699998</v>
      </c>
      <c r="G30" s="80">
        <v>3345.17435518</v>
      </c>
      <c r="H30" s="80">
        <v>5599.6298816999988</v>
      </c>
      <c r="I30" s="80">
        <v>5762.1930001700011</v>
      </c>
      <c r="J30" s="80">
        <v>6285.8235241200018</v>
      </c>
      <c r="K30" s="80">
        <v>6258.9781079699997</v>
      </c>
      <c r="L30" s="81"/>
      <c r="M30" s="73"/>
      <c r="N30" s="73"/>
      <c r="O30" s="81"/>
      <c r="P30" s="80">
        <v>6607.2482159900001</v>
      </c>
      <c r="Q30" s="80">
        <v>6604.5466079400003</v>
      </c>
      <c r="R30" s="80">
        <v>7685.5766507200005</v>
      </c>
      <c r="S30" s="80">
        <v>7561.4724169400015</v>
      </c>
      <c r="T30" s="80">
        <v>7684.8791229500002</v>
      </c>
      <c r="U30" s="80">
        <v>8271.6454286400003</v>
      </c>
      <c r="W30" s="94"/>
      <c r="X30" s="75"/>
      <c r="Y30" s="161" t="s">
        <v>129</v>
      </c>
      <c r="Z30" s="161"/>
    </row>
    <row r="31" spans="1:26" s="3" customFormat="1" ht="14.45" customHeight="1" x14ac:dyDescent="0.25">
      <c r="A31" s="82"/>
      <c r="B31" s="82"/>
      <c r="C31" s="82"/>
      <c r="D31" s="162" t="s">
        <v>130</v>
      </c>
      <c r="E31" s="162"/>
      <c r="F31" s="80">
        <v>-1090.6440414777599</v>
      </c>
      <c r="G31" s="80">
        <v>-248.87935587775999</v>
      </c>
      <c r="H31" s="80">
        <v>386.7678940400009</v>
      </c>
      <c r="I31" s="80">
        <v>474.33710365000093</v>
      </c>
      <c r="J31" s="80">
        <v>639.89018288999932</v>
      </c>
      <c r="K31" s="80">
        <v>757.46207039000001</v>
      </c>
      <c r="L31" s="81"/>
      <c r="M31" s="73"/>
      <c r="N31" s="73"/>
      <c r="O31" s="81"/>
      <c r="P31" s="80">
        <v>885.05308786000001</v>
      </c>
      <c r="Q31" s="80">
        <v>467.63276479000052</v>
      </c>
      <c r="R31" s="80">
        <v>504.35683014000006</v>
      </c>
      <c r="S31" s="80">
        <v>438.62482063000016</v>
      </c>
      <c r="T31" s="80">
        <v>116.43896857000055</v>
      </c>
      <c r="U31" s="80">
        <v>-145.07430506</v>
      </c>
      <c r="W31" s="83"/>
      <c r="X31" s="83"/>
      <c r="Y31" s="161" t="s">
        <v>130</v>
      </c>
      <c r="Z31" s="161"/>
    </row>
    <row r="32" spans="1:26" s="3" customFormat="1" ht="14.45" customHeight="1" x14ac:dyDescent="0.25">
      <c r="A32" s="66"/>
      <c r="B32" s="66"/>
      <c r="C32" s="72"/>
      <c r="D32" s="162" t="s">
        <v>112</v>
      </c>
      <c r="E32" s="162"/>
      <c r="F32" s="80">
        <v>20447.427477312474</v>
      </c>
      <c r="G32" s="80">
        <v>22468.070392812471</v>
      </c>
      <c r="H32" s="80">
        <v>21833.190899739999</v>
      </c>
      <c r="I32" s="80">
        <v>24533.255295719999</v>
      </c>
      <c r="J32" s="80">
        <v>22755.463530359972</v>
      </c>
      <c r="K32" s="80">
        <v>22964.365373880028</v>
      </c>
      <c r="L32" s="81"/>
      <c r="M32" s="73"/>
      <c r="N32" s="73"/>
      <c r="O32" s="81"/>
      <c r="P32" s="80">
        <v>23254.030927250005</v>
      </c>
      <c r="Q32" s="80">
        <v>24692.533305509962</v>
      </c>
      <c r="R32" s="80">
        <v>22497.391209340007</v>
      </c>
      <c r="S32" s="80">
        <v>22789.68880014</v>
      </c>
      <c r="T32" s="80">
        <v>21728.561783869991</v>
      </c>
      <c r="U32" s="80">
        <v>22648.370953889997</v>
      </c>
      <c r="W32" s="94"/>
      <c r="X32" s="75"/>
      <c r="Y32" s="161" t="s">
        <v>112</v>
      </c>
      <c r="Z32" s="161"/>
    </row>
    <row r="33" spans="1:26" s="3" customFormat="1" ht="14.45" customHeight="1" x14ac:dyDescent="0.25">
      <c r="A33" s="66"/>
      <c r="B33" s="66"/>
      <c r="C33" s="72"/>
      <c r="D33" s="162" t="s">
        <v>131</v>
      </c>
      <c r="E33" s="162"/>
      <c r="F33" s="80">
        <v>6607.251096131884</v>
      </c>
      <c r="G33" s="80">
        <v>6250.3317013199994</v>
      </c>
      <c r="H33" s="80">
        <v>6426.1408310700008</v>
      </c>
      <c r="I33" s="80">
        <v>6126.8206873799982</v>
      </c>
      <c r="J33" s="80">
        <v>6232.1746823399999</v>
      </c>
      <c r="K33" s="80">
        <v>6434.2953220400022</v>
      </c>
      <c r="L33" s="81"/>
      <c r="M33" s="73"/>
      <c r="N33" s="73"/>
      <c r="O33" s="81"/>
      <c r="P33" s="80">
        <v>6619.6409569900006</v>
      </c>
      <c r="Q33" s="80">
        <v>7336.0092852200032</v>
      </c>
      <c r="R33" s="80">
        <v>7442.7128149499995</v>
      </c>
      <c r="S33" s="80">
        <v>7547.4185222399992</v>
      </c>
      <c r="T33" s="80">
        <v>7762.4900555499999</v>
      </c>
      <c r="U33" s="80">
        <v>7832.7880933299994</v>
      </c>
      <c r="W33" s="94"/>
      <c r="X33" s="75"/>
      <c r="Y33" s="161" t="s">
        <v>131</v>
      </c>
      <c r="Z33" s="161"/>
    </row>
    <row r="34" spans="1:26" s="3" customFormat="1" ht="14.45" customHeight="1" x14ac:dyDescent="0.25">
      <c r="A34" s="69"/>
      <c r="B34" s="69"/>
      <c r="C34" s="70"/>
      <c r="D34" s="162" t="s">
        <v>113</v>
      </c>
      <c r="E34" s="162"/>
      <c r="F34" s="80">
        <v>22942.314673519992</v>
      </c>
      <c r="G34" s="80">
        <v>22622.521135979994</v>
      </c>
      <c r="H34" s="80">
        <v>21352.337715489997</v>
      </c>
      <c r="I34" s="80">
        <v>20605.710253870006</v>
      </c>
      <c r="J34" s="80">
        <v>19729.299769690002</v>
      </c>
      <c r="K34" s="80">
        <v>20637.208100499978</v>
      </c>
      <c r="L34" s="81"/>
      <c r="M34" s="73"/>
      <c r="N34" s="73"/>
      <c r="O34" s="81"/>
      <c r="P34" s="80">
        <v>21999.039389929992</v>
      </c>
      <c r="Q34" s="80">
        <v>21815.084088269989</v>
      </c>
      <c r="R34" s="80">
        <v>25710.908872889999</v>
      </c>
      <c r="S34" s="80">
        <v>23634.933043270001</v>
      </c>
      <c r="T34" s="80">
        <v>22860.90164426</v>
      </c>
      <c r="U34" s="80">
        <v>22136.727651690006</v>
      </c>
      <c r="W34" s="96"/>
      <c r="X34" s="71"/>
      <c r="Y34" s="161" t="s">
        <v>113</v>
      </c>
      <c r="Z34" s="161"/>
    </row>
    <row r="35" spans="1:26" s="3" customFormat="1" ht="14.45" customHeight="1" x14ac:dyDescent="0.25">
      <c r="A35" s="66"/>
      <c r="B35" s="165" t="s">
        <v>114</v>
      </c>
      <c r="C35" s="165"/>
      <c r="D35" s="165"/>
      <c r="E35" s="165"/>
      <c r="F35" s="67">
        <v>56355.390362023856</v>
      </c>
      <c r="G35" s="67">
        <v>57010.02668150387</v>
      </c>
      <c r="H35" s="67">
        <v>57099.230512530048</v>
      </c>
      <c r="I35" s="67">
        <v>57336.380814460019</v>
      </c>
      <c r="J35" s="67">
        <v>73936.686320449997</v>
      </c>
      <c r="K35" s="67">
        <v>72238.380162269939</v>
      </c>
      <c r="L35" s="68"/>
      <c r="M35" s="74"/>
      <c r="N35" s="74"/>
      <c r="O35" s="68"/>
      <c r="P35" s="67">
        <v>75650.77943544001</v>
      </c>
      <c r="Q35" s="67">
        <v>68264.394019080006</v>
      </c>
      <c r="R35" s="67">
        <v>71631.873568150011</v>
      </c>
      <c r="S35" s="67">
        <v>74193.854395060043</v>
      </c>
      <c r="T35" s="67">
        <v>71318.72682989997</v>
      </c>
      <c r="U35" s="67">
        <v>70587.040540629969</v>
      </c>
      <c r="V35" s="67"/>
      <c r="W35" s="172" t="s">
        <v>115</v>
      </c>
      <c r="X35" s="172"/>
      <c r="Y35" s="172"/>
      <c r="Z35" s="172"/>
    </row>
    <row r="36" spans="1:26" s="3" customFormat="1" ht="14.45" customHeight="1" x14ac:dyDescent="0.25">
      <c r="A36" s="69"/>
      <c r="B36" s="69"/>
      <c r="C36" s="160" t="s">
        <v>74</v>
      </c>
      <c r="D36" s="160"/>
      <c r="E36" s="160"/>
      <c r="F36" s="80"/>
      <c r="G36" s="80"/>
      <c r="H36" s="80"/>
      <c r="I36" s="80"/>
      <c r="J36" s="80"/>
      <c r="K36" s="80"/>
      <c r="L36" s="81"/>
      <c r="M36" s="73"/>
      <c r="N36" s="73"/>
      <c r="O36" s="81"/>
      <c r="P36" s="80"/>
      <c r="Q36" s="80"/>
      <c r="R36" s="80"/>
      <c r="S36" s="80"/>
      <c r="T36" s="80"/>
      <c r="U36" s="80"/>
      <c r="W36" s="96"/>
      <c r="X36" s="161" t="s">
        <v>75</v>
      </c>
      <c r="Y36" s="161"/>
      <c r="Z36" s="161"/>
    </row>
    <row r="37" spans="1:26" s="3" customFormat="1" ht="14.45" customHeight="1" x14ac:dyDescent="0.25">
      <c r="A37" s="69"/>
      <c r="B37" s="69"/>
      <c r="C37" s="70"/>
      <c r="D37" s="162" t="s">
        <v>132</v>
      </c>
      <c r="E37" s="162"/>
      <c r="F37" s="80">
        <v>26433.51707123626</v>
      </c>
      <c r="G37" s="80">
        <v>26886.676369296267</v>
      </c>
      <c r="H37" s="80">
        <v>27359.014510150038</v>
      </c>
      <c r="I37" s="80">
        <v>29550.680076770019</v>
      </c>
      <c r="J37" s="80">
        <v>47695.391369450001</v>
      </c>
      <c r="K37" s="80">
        <v>47798.276983199976</v>
      </c>
      <c r="L37" s="81"/>
      <c r="M37" s="73"/>
      <c r="N37" s="73"/>
      <c r="O37" s="81"/>
      <c r="P37" s="80">
        <v>48610.107524220024</v>
      </c>
      <c r="Q37" s="80">
        <v>42204.673176550015</v>
      </c>
      <c r="R37" s="80">
        <v>42759.090100100002</v>
      </c>
      <c r="S37" s="80">
        <v>43512.739939870007</v>
      </c>
      <c r="T37" s="80">
        <v>42059.563010170008</v>
      </c>
      <c r="U37" s="80">
        <v>42161.39570673</v>
      </c>
      <c r="W37" s="96"/>
      <c r="X37" s="71"/>
      <c r="Y37" s="161" t="s">
        <v>132</v>
      </c>
      <c r="Z37" s="161"/>
    </row>
    <row r="38" spans="1:26" s="6" customFormat="1" ht="14.45" customHeight="1" x14ac:dyDescent="0.25">
      <c r="A38" s="105"/>
      <c r="B38" s="156" t="s">
        <v>116</v>
      </c>
      <c r="C38" s="156"/>
      <c r="D38" s="156"/>
      <c r="E38" s="156"/>
      <c r="F38" s="106">
        <v>10231.591699169998</v>
      </c>
      <c r="G38" s="106">
        <v>10537.450036509996</v>
      </c>
      <c r="H38" s="106">
        <v>11165.780253050001</v>
      </c>
      <c r="I38" s="106">
        <v>10187.685393199996</v>
      </c>
      <c r="J38" s="106">
        <v>10944.410933129991</v>
      </c>
      <c r="K38" s="106">
        <v>10769.440246129996</v>
      </c>
      <c r="L38" s="107"/>
      <c r="M38" s="7"/>
      <c r="N38" s="7"/>
      <c r="O38" s="107"/>
      <c r="P38" s="106">
        <v>11084.817472040007</v>
      </c>
      <c r="Q38" s="106">
        <v>10506.825247059991</v>
      </c>
      <c r="R38" s="106">
        <v>10966.039891069999</v>
      </c>
      <c r="S38" s="106">
        <v>10805.412237770001</v>
      </c>
      <c r="T38" s="106">
        <v>9512.8802564599991</v>
      </c>
      <c r="U38" s="106">
        <v>9344.7078408100006</v>
      </c>
      <c r="V38" s="108"/>
      <c r="W38" s="157" t="s">
        <v>116</v>
      </c>
      <c r="X38" s="157"/>
      <c r="Y38" s="157"/>
      <c r="Z38" s="157"/>
    </row>
    <row r="39" spans="1:26" s="3" customFormat="1" ht="14.45" customHeight="1" x14ac:dyDescent="0.25">
      <c r="A39" s="86"/>
      <c r="B39" s="86"/>
      <c r="C39" s="160" t="s">
        <v>74</v>
      </c>
      <c r="D39" s="160"/>
      <c r="E39" s="160"/>
      <c r="F39" s="80"/>
      <c r="G39" s="80"/>
      <c r="H39" s="80"/>
      <c r="I39" s="80"/>
      <c r="J39" s="80"/>
      <c r="K39" s="80"/>
      <c r="L39" s="81"/>
      <c r="M39" s="73"/>
      <c r="N39" s="73"/>
      <c r="O39" s="81"/>
      <c r="P39" s="80"/>
      <c r="Q39" s="80"/>
      <c r="R39" s="80"/>
      <c r="S39" s="80"/>
      <c r="T39" s="80"/>
      <c r="U39" s="80"/>
      <c r="W39" s="100"/>
      <c r="X39" s="161" t="s">
        <v>75</v>
      </c>
      <c r="Y39" s="161"/>
      <c r="Z39" s="161"/>
    </row>
    <row r="40" spans="1:26" s="3" customFormat="1" ht="14.45" customHeight="1" x14ac:dyDescent="0.25">
      <c r="A40" s="69"/>
      <c r="B40" s="69"/>
      <c r="C40" s="70"/>
      <c r="D40" s="154" t="s">
        <v>117</v>
      </c>
      <c r="E40" s="154"/>
      <c r="F40" s="80">
        <v>7551.2615022</v>
      </c>
      <c r="G40" s="80">
        <v>7731.0498804999952</v>
      </c>
      <c r="H40" s="80">
        <v>8343.9177616700017</v>
      </c>
      <c r="I40" s="80">
        <v>7323.8436221799984</v>
      </c>
      <c r="J40" s="80">
        <v>8063.0436968299937</v>
      </c>
      <c r="K40" s="80">
        <v>7828.066448419996</v>
      </c>
      <c r="L40" s="81"/>
      <c r="M40" s="73"/>
      <c r="N40" s="73"/>
      <c r="O40" s="81"/>
      <c r="P40" s="80">
        <v>8201.8613048700081</v>
      </c>
      <c r="Q40" s="80">
        <v>8354.4012146099903</v>
      </c>
      <c r="R40" s="80">
        <v>8594.8789823499992</v>
      </c>
      <c r="S40" s="80">
        <v>8436.1484962300001</v>
      </c>
      <c r="T40" s="80">
        <v>7071.06385993</v>
      </c>
      <c r="U40" s="80">
        <v>6867.4190229300002</v>
      </c>
      <c r="W40" s="96"/>
      <c r="X40" s="71"/>
      <c r="Y40" s="155" t="s">
        <v>117</v>
      </c>
      <c r="Z40" s="155"/>
    </row>
    <row r="41" spans="1:26" s="6" customFormat="1" ht="14.45" customHeight="1" x14ac:dyDescent="0.25">
      <c r="A41" s="105"/>
      <c r="B41" s="156" t="s">
        <v>118</v>
      </c>
      <c r="C41" s="156"/>
      <c r="D41" s="156"/>
      <c r="E41" s="156"/>
      <c r="F41" s="106">
        <v>4683.7306040654785</v>
      </c>
      <c r="G41" s="106">
        <v>4602.2816520454789</v>
      </c>
      <c r="H41" s="106">
        <v>4131.1780652700008</v>
      </c>
      <c r="I41" s="106">
        <v>4075.563580940001</v>
      </c>
      <c r="J41" s="106">
        <v>3346.2976917099991</v>
      </c>
      <c r="K41" s="106">
        <v>3615.6689146399995</v>
      </c>
      <c r="L41" s="107"/>
      <c r="M41" s="7"/>
      <c r="N41" s="7"/>
      <c r="O41" s="107"/>
      <c r="P41" s="106">
        <v>3786.5174676200004</v>
      </c>
      <c r="Q41" s="106">
        <v>749.58535911999934</v>
      </c>
      <c r="R41" s="106">
        <v>1012.8583274399991</v>
      </c>
      <c r="S41" s="106">
        <v>1760.0862987300002</v>
      </c>
      <c r="T41" s="106">
        <v>1973.3049665999997</v>
      </c>
      <c r="U41" s="106">
        <v>1958.8532964299998</v>
      </c>
      <c r="V41" s="108"/>
      <c r="W41" s="157" t="s">
        <v>119</v>
      </c>
      <c r="X41" s="157"/>
      <c r="Y41" s="157"/>
      <c r="Z41" s="157"/>
    </row>
    <row r="42" spans="1:26" s="3" customFormat="1" ht="14.45" customHeight="1" x14ac:dyDescent="0.25">
      <c r="A42" s="101"/>
      <c r="B42" s="101"/>
      <c r="C42" s="102"/>
      <c r="D42" s="102"/>
      <c r="E42" s="102"/>
      <c r="L42" s="103"/>
      <c r="M42" s="39"/>
      <c r="N42" s="39"/>
      <c r="O42" s="103"/>
      <c r="W42" s="8"/>
      <c r="X42" s="11"/>
      <c r="Y42" s="11"/>
      <c r="Z42" s="11"/>
    </row>
    <row r="43" spans="1:26" s="3" customFormat="1" ht="14.45" customHeight="1" x14ac:dyDescent="0.25">
      <c r="A43" s="112"/>
      <c r="B43" s="145" t="s">
        <v>133</v>
      </c>
      <c r="C43" s="145"/>
      <c r="D43" s="145"/>
      <c r="E43" s="145"/>
      <c r="F43" s="113">
        <v>557384.62303326523</v>
      </c>
      <c r="G43" s="113">
        <v>556723.18854438071</v>
      </c>
      <c r="H43" s="113">
        <v>589205.66727356007</v>
      </c>
      <c r="I43" s="113">
        <v>595497.27389437973</v>
      </c>
      <c r="J43" s="113">
        <v>613525.29042326962</v>
      </c>
      <c r="K43" s="113">
        <v>617792.86257015984</v>
      </c>
      <c r="L43" s="113"/>
      <c r="M43" s="25"/>
      <c r="N43" s="25"/>
      <c r="O43" s="113"/>
      <c r="P43" s="113">
        <v>636824.1432942698</v>
      </c>
      <c r="Q43" s="113">
        <v>639712.86644418014</v>
      </c>
      <c r="R43" s="113">
        <v>662129.70567168004</v>
      </c>
      <c r="S43" s="113">
        <v>669310.94585750008</v>
      </c>
      <c r="T43" s="113">
        <v>672633.91735829983</v>
      </c>
      <c r="U43" s="113">
        <v>687780.56967764988</v>
      </c>
      <c r="V43" s="113"/>
      <c r="W43" s="146" t="s">
        <v>65</v>
      </c>
      <c r="X43" s="146"/>
      <c r="Y43" s="146"/>
      <c r="Z43" s="115"/>
    </row>
    <row r="44" spans="1:26" ht="14.45" customHeight="1" x14ac:dyDescent="0.25"/>
    <row r="45" spans="1:26" ht="14.45" customHeight="1" x14ac:dyDescent="0.2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6" ht="14.45" customHeight="1" x14ac:dyDescent="0.25"/>
    <row r="47" spans="1:26" ht="14.45" customHeight="1" x14ac:dyDescent="0.25"/>
    <row r="48" spans="1:26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</sheetData>
  <sheetProtection algorithmName="SHA-512" hashValue="eOJSCWaib5SCq9hpwh4QHMv6s7KdXFbvnOEfDsiOT7X/IE6VJSp9tbxR3WkynTPhacLbb/vB30Wt5RGAj3e5tg==" saltValue="RfyWEnlj8wzQlcsGyuRPLA==" spinCount="100000" sheet="1" objects="1" scenarios="1"/>
  <mergeCells count="82">
    <mergeCell ref="B41:E41"/>
    <mergeCell ref="W41:Z41"/>
    <mergeCell ref="B43:E43"/>
    <mergeCell ref="B38:E38"/>
    <mergeCell ref="W38:Z38"/>
    <mergeCell ref="C39:E39"/>
    <mergeCell ref="X39:Z39"/>
    <mergeCell ref="D40:E40"/>
    <mergeCell ref="Y40:Z40"/>
    <mergeCell ref="W43:Y43"/>
    <mergeCell ref="B35:E35"/>
    <mergeCell ref="W35:Z35"/>
    <mergeCell ref="C36:E36"/>
    <mergeCell ref="X36:Z36"/>
    <mergeCell ref="D37:E37"/>
    <mergeCell ref="Y37:Z37"/>
    <mergeCell ref="D32:E32"/>
    <mergeCell ref="Y32:Z32"/>
    <mergeCell ref="D33:E33"/>
    <mergeCell ref="Y33:Z33"/>
    <mergeCell ref="D34:E34"/>
    <mergeCell ref="Y34:Z34"/>
    <mergeCell ref="D29:E29"/>
    <mergeCell ref="Y29:Z29"/>
    <mergeCell ref="D30:E30"/>
    <mergeCell ref="Y30:Z30"/>
    <mergeCell ref="D31:E31"/>
    <mergeCell ref="Y31:Z31"/>
    <mergeCell ref="B26:E26"/>
    <mergeCell ref="W26:Z26"/>
    <mergeCell ref="B27:E27"/>
    <mergeCell ref="W27:Z27"/>
    <mergeCell ref="C28:E28"/>
    <mergeCell ref="X28:Z28"/>
    <mergeCell ref="D23:E23"/>
    <mergeCell ref="Y23:Z23"/>
    <mergeCell ref="D24:E24"/>
    <mergeCell ref="Y24:Z24"/>
    <mergeCell ref="B25:E25"/>
    <mergeCell ref="W25:Z25"/>
    <mergeCell ref="D20:E20"/>
    <mergeCell ref="Y20:Z20"/>
    <mergeCell ref="D21:E21"/>
    <mergeCell ref="Y21:Z21"/>
    <mergeCell ref="D22:E22"/>
    <mergeCell ref="Y22:Z22"/>
    <mergeCell ref="D17:E17"/>
    <mergeCell ref="Y17:Z17"/>
    <mergeCell ref="B18:E18"/>
    <mergeCell ref="W18:Z18"/>
    <mergeCell ref="C19:E19"/>
    <mergeCell ref="X19:Z19"/>
    <mergeCell ref="B14:E14"/>
    <mergeCell ref="W14:Z14"/>
    <mergeCell ref="C15:E15"/>
    <mergeCell ref="X15:Z15"/>
    <mergeCell ref="D16:E16"/>
    <mergeCell ref="Y16:Z16"/>
    <mergeCell ref="C11:E11"/>
    <mergeCell ref="X11:Z11"/>
    <mergeCell ref="D12:E12"/>
    <mergeCell ref="Y12:Z12"/>
    <mergeCell ref="B13:E13"/>
    <mergeCell ref="W13:Z13"/>
    <mergeCell ref="D8:E8"/>
    <mergeCell ref="Y8:Z8"/>
    <mergeCell ref="D9:E9"/>
    <mergeCell ref="Y9:Z9"/>
    <mergeCell ref="B10:E10"/>
    <mergeCell ref="W10:Z10"/>
    <mergeCell ref="B5:E5"/>
    <mergeCell ref="W5:Z5"/>
    <mergeCell ref="C6:E6"/>
    <mergeCell ref="X6:Z6"/>
    <mergeCell ref="D7:E7"/>
    <mergeCell ref="Y7:Z7"/>
    <mergeCell ref="A1:L1"/>
    <mergeCell ref="O1:Z1"/>
    <mergeCell ref="A2:E2"/>
    <mergeCell ref="W2:Z2"/>
    <mergeCell ref="B4:E4"/>
    <mergeCell ref="W4:Z4"/>
  </mergeCells>
  <pageMargins left="0.51181102362204722" right="0.51181102362204722" top="0.51181102362204722" bottom="0.35433070866141736" header="0.31496062992125984" footer="0.31496062992125984"/>
  <pageSetup paperSize="9" scale="99" orientation="portrait" horizontalDpi="300" r:id="rId1"/>
  <colBreaks count="1" manualBreakCount="1">
    <brk id="13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6_IIP_2017 - 2019</vt:lpstr>
      <vt:lpstr>7a_Asset Sector 2017 - 2019</vt:lpstr>
      <vt:lpstr>7b_Asset Ctry 2017 - 2019</vt:lpstr>
      <vt:lpstr>8a_Liab Sector 2017 - 2019</vt:lpstr>
      <vt:lpstr>8b_Liab Ctry 2017 - 2019</vt:lpstr>
      <vt:lpstr>9a_DIA Sector 2017 - 2019</vt:lpstr>
      <vt:lpstr>9b_DIA Ctry 2017 - 2019</vt:lpstr>
      <vt:lpstr>10a_FDI Sector 2017 - 2019</vt:lpstr>
      <vt:lpstr>10b_FDI Ctry 2017 - 2019</vt:lpstr>
      <vt:lpstr>'10a_FDI Sector 2017 - 2019'!Print_Area</vt:lpstr>
      <vt:lpstr>'10b_FDI Ctry 2017 - 2019'!Print_Area</vt:lpstr>
      <vt:lpstr>'6_IIP_2017 - 2019'!Print_Area</vt:lpstr>
      <vt:lpstr>'7a_Asset Sector 2017 - 2019'!Print_Area</vt:lpstr>
      <vt:lpstr>'7b_Asset Ctry 2017 - 2019'!Print_Area</vt:lpstr>
      <vt:lpstr>'8a_Liab Sector 2017 - 2019'!Print_Area</vt:lpstr>
      <vt:lpstr>'8b_Liab Ctry 2017 - 2019'!Print_Area</vt:lpstr>
      <vt:lpstr>'9a_DIA Sector 2017 - 2019'!Print_Area</vt:lpstr>
      <vt:lpstr>'9b_DIA Ctry 2017 - 2019'!Print_Area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Noraniza Ibrahim</dc:creator>
  <cp:lastModifiedBy>Syamimi Shahbudin</cp:lastModifiedBy>
  <cp:lastPrinted>2022-05-12T01:42:42Z</cp:lastPrinted>
  <dcterms:created xsi:type="dcterms:W3CDTF">2021-03-09T06:23:51Z</dcterms:created>
  <dcterms:modified xsi:type="dcterms:W3CDTF">2022-05-12T07:53:17Z</dcterms:modified>
</cp:coreProperties>
</file>