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F:\NANA PMS 22\DOSM\DP_MYLOCALSTATS NANA\Kedah 27.06.22\KEDAH_SEMAK\"/>
    </mc:Choice>
  </mc:AlternateContent>
  <xr:revisionPtr revIDLastSave="0" documentId="13_ncr:1_{95B85C2A-FC01-4724-AEDA-277100EDCF89}" xr6:coauthVersionLast="36" xr6:coauthVersionMax="36" xr10:uidLastSave="{00000000-0000-0000-0000-000000000000}"/>
  <bookViews>
    <workbookView xWindow="-120" yWindow="-120" windowWidth="29040" windowHeight="15720" tabRatio="749" firstSheet="4" activeTab="8" xr2:uid="{00000000-000D-0000-FFFF-FFFF00000000}"/>
  </bookViews>
  <sheets>
    <sheet name="1.0" sheetId="2" r:id="rId1"/>
    <sheet name="3.0" sheetId="4" r:id="rId2"/>
    <sheet name="3.0(2)" sheetId="5" r:id="rId3"/>
    <sheet name="4.0" sheetId="6" r:id="rId4"/>
    <sheet name="4.0(2)" sheetId="65" r:id="rId5"/>
    <sheet name="5.0" sheetId="8" r:id="rId6"/>
    <sheet name="6.0" sheetId="16" r:id="rId7"/>
    <sheet name="6.0 (2)" sheetId="68" r:id="rId8"/>
    <sheet name="6.0 (3)" sheetId="17" r:id="rId9"/>
    <sheet name="6.0 (4)" sheetId="18" r:id="rId10"/>
    <sheet name="6.0 (5)" sheetId="69" r:id="rId11"/>
    <sheet name="7.0" sheetId="19" r:id="rId12"/>
    <sheet name="7.0 (2)" sheetId="70" r:id="rId13"/>
    <sheet name="8.0" sheetId="20" r:id="rId14"/>
    <sheet name="9.0" sheetId="21" r:id="rId15"/>
    <sheet name="9.0 (2)" sheetId="60" r:id="rId16"/>
    <sheet name="9.0 (3)" sheetId="61" r:id="rId17"/>
    <sheet name="9.0 (4)" sheetId="71" r:id="rId18"/>
    <sheet name="10.0" sheetId="24" r:id="rId19"/>
    <sheet name="11.0" sheetId="25" r:id="rId20"/>
    <sheet name="12.0" sheetId="26" r:id="rId21"/>
    <sheet name="12.0 (2)" sheetId="27" r:id="rId22"/>
    <sheet name="15.0" sheetId="31" r:id="rId23"/>
    <sheet name="16.0 " sheetId="10" r:id="rId24"/>
    <sheet name="16.0 (2)" sheetId="11" r:id="rId25"/>
    <sheet name="16.0 (3)" sheetId="12" r:id="rId26"/>
    <sheet name="16.0 (4)" sheetId="13" r:id="rId27"/>
    <sheet name="16.0 (5)" sheetId="14" r:id="rId28"/>
    <sheet name="17.0" sheetId="32" r:id="rId29"/>
    <sheet name="18.0" sheetId="33" r:id="rId30"/>
    <sheet name="19.0" sheetId="34" r:id="rId31"/>
    <sheet name="20.0" sheetId="35" r:id="rId32"/>
    <sheet name="20.0 (2)" sheetId="40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1" hidden="1">#REF!</definedName>
    <definedName name="__123Graph_A" localSheetId="22" hidden="1">'[1]4.9'!#REF!</definedName>
    <definedName name="__123Graph_A" localSheetId="23" hidden="1">#REF!</definedName>
    <definedName name="__123Graph_A" localSheetId="24" hidden="1">#REF!</definedName>
    <definedName name="__123Graph_A" localSheetId="25" hidden="1">#REF!</definedName>
    <definedName name="__123Graph_A" localSheetId="26" hidden="1">#REF!</definedName>
    <definedName name="__123Graph_A" localSheetId="27" hidden="1">#REF!</definedName>
    <definedName name="__123Graph_A" localSheetId="28" hidden="1">'[1]4.9'!#REF!</definedName>
    <definedName name="__123Graph_A" localSheetId="29" hidden="1">'[1]4.9'!#REF!</definedName>
    <definedName name="__123Graph_A" localSheetId="30" hidden="1">'[1]4.9'!#REF!</definedName>
    <definedName name="__123Graph_A" localSheetId="31" hidden="1">'[1]4.9'!#REF!</definedName>
    <definedName name="__123Graph_A" localSheetId="32" hidden="1">#REF!</definedName>
    <definedName name="__123Graph_A" localSheetId="1" hidden="1">#REF!</definedName>
    <definedName name="__123Graph_A" localSheetId="2" hidden="1">#REF!</definedName>
    <definedName name="__123Graph_A" localSheetId="4" hidden="1">'[2]4.9'!#REF!</definedName>
    <definedName name="__123Graph_A" localSheetId="6" hidden="1">#REF!</definedName>
    <definedName name="__123Graph_A" localSheetId="7" hidden="1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'[1]4.9'!#REF!</definedName>
    <definedName name="__123Graph_A" localSheetId="12" hidden="1">#REF!</definedName>
    <definedName name="__123Graph_A" localSheetId="13" hidden="1">'[1]4.9'!#REF!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hidden="1">'[2]4.9'!#REF!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21">#REF!</definedName>
    <definedName name="__123Graph_A_4" localSheetId="22">#REF!</definedName>
    <definedName name="__123Graph_A_4" localSheetId="23">#REF!</definedName>
    <definedName name="__123Graph_A_4" localSheetId="24">#REF!</definedName>
    <definedName name="__123Graph_A_4" localSheetId="25">#REF!</definedName>
    <definedName name="__123Graph_A_4" localSheetId="26">#REF!</definedName>
    <definedName name="__123Graph_A_4" localSheetId="27">#REF!</definedName>
    <definedName name="__123Graph_A_4" localSheetId="28">#REF!</definedName>
    <definedName name="__123Graph_A_4" localSheetId="29">#REF!</definedName>
    <definedName name="__123Graph_A_4" localSheetId="30">#REF!</definedName>
    <definedName name="__123Graph_A_4" localSheetId="31">#REF!</definedName>
    <definedName name="__123Graph_A_4" localSheetId="32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7">#REF!</definedName>
    <definedName name="__123Graph_A_4">#REF!</definedName>
    <definedName name="__123Graph_ACurrent" localSheetId="18" hidden="1">#REF!</definedName>
    <definedName name="__123Graph_ACurrent" localSheetId="19" hidden="1">#REF!</definedName>
    <definedName name="__123Graph_ACurrent" localSheetId="22" hidden="1">#REF!</definedName>
    <definedName name="__123Graph_ACurrent" localSheetId="28" hidden="1">#REF!</definedName>
    <definedName name="__123Graph_ACurrent" localSheetId="29" hidden="1">#REF!</definedName>
    <definedName name="__123Graph_ACurrent" localSheetId="30" hidden="1">#REF!</definedName>
    <definedName name="__123Graph_ACurrent" localSheetId="31" hidden="1">#REF!</definedName>
    <definedName name="__123Graph_ACurrent" localSheetId="32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6" hidden="1">#REF!</definedName>
    <definedName name="__123Graph_ACurrent" localSheetId="10" hidden="1">#REF!</definedName>
    <definedName name="__123Graph_ACurrent" localSheetId="11" hidden="1">#REF!</definedName>
    <definedName name="__123Graph_ACurrent" localSheetId="13" hidden="1">#REF!</definedName>
    <definedName name="__123Graph_ACurrent" localSheetId="14" hidden="1">#REF!</definedName>
    <definedName name="__123Graph_ACurrent" localSheetId="17" hidden="1">#REF!</definedName>
    <definedName name="__123Graph_ACurrent" hidden="1">#REF!</definedName>
    <definedName name="__123Graph_B" localSheetId="18" hidden="1">#REF!</definedName>
    <definedName name="__123Graph_B" localSheetId="19" hidden="1">#REF!</definedName>
    <definedName name="__123Graph_B" localSheetId="20" hidden="1">#REF!</definedName>
    <definedName name="__123Graph_B" localSheetId="21" hidden="1">#REF!</definedName>
    <definedName name="__123Graph_B" localSheetId="22" hidden="1">'[3]5.11'!$E$15:$J$15</definedName>
    <definedName name="__123Graph_B" localSheetId="23" hidden="1">#REF!</definedName>
    <definedName name="__123Graph_B" localSheetId="24" hidden="1">#REF!</definedName>
    <definedName name="__123Graph_B" localSheetId="25" hidden="1">#REF!</definedName>
    <definedName name="__123Graph_B" localSheetId="26" hidden="1">#REF!</definedName>
    <definedName name="__123Graph_B" localSheetId="27" hidden="1">#REF!</definedName>
    <definedName name="__123Graph_B" localSheetId="28" hidden="1">'[3]5.11'!$E$15:$J$15</definedName>
    <definedName name="__123Graph_B" localSheetId="29" hidden="1">'[3]5.11'!$E$15:$J$15</definedName>
    <definedName name="__123Graph_B" localSheetId="30" hidden="1">'[3]5.11'!$E$15:$J$15</definedName>
    <definedName name="__123Graph_B" localSheetId="31" hidden="1">'[3]5.11'!$E$15:$J$15</definedName>
    <definedName name="__123Graph_B" localSheetId="32" hidden="1">#REF!</definedName>
    <definedName name="__123Graph_B" localSheetId="1" hidden="1">#REF!</definedName>
    <definedName name="__123Graph_B" localSheetId="2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'[3]5.11'!$E$15:$J$15</definedName>
    <definedName name="__123Graph_B" localSheetId="12" hidden="1">#REF!</definedName>
    <definedName name="__123Graph_B" localSheetId="13" hidden="1">'[3]5.11'!$E$15:$J$15</definedName>
    <definedName name="__123Graph_B" localSheetId="14" hidden="1">#REF!</definedName>
    <definedName name="__123Graph_B" localSheetId="15" hidden="1">#REF!</definedName>
    <definedName name="__123Graph_B" localSheetId="16" hidden="1">#REF!</definedName>
    <definedName name="__123Graph_B" localSheetId="17" hidden="1">#REF!</definedName>
    <definedName name="__123Graph_B" hidden="1">'[4]5.11'!$E$15:$J$15</definedName>
    <definedName name="__123Graph_BCurrent" localSheetId="18" hidden="1">#REF!</definedName>
    <definedName name="__123Graph_BCurrent" localSheetId="19" hidden="1">#REF!</definedName>
    <definedName name="__123Graph_BCurrent" localSheetId="22" hidden="1">#REF!</definedName>
    <definedName name="__123Graph_BCurrent" localSheetId="28" hidden="1">#REF!</definedName>
    <definedName name="__123Graph_BCurrent" localSheetId="29" hidden="1">#REF!</definedName>
    <definedName name="__123Graph_BCurrent" localSheetId="30" hidden="1">#REF!</definedName>
    <definedName name="__123Graph_BCurrent" localSheetId="31" hidden="1">#REF!</definedName>
    <definedName name="__123Graph_BCurrent" localSheetId="32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6" hidden="1">#REF!</definedName>
    <definedName name="__123Graph_BCurrent" localSheetId="10" hidden="1">#REF!</definedName>
    <definedName name="__123Graph_BCurrent" localSheetId="11" hidden="1">#REF!</definedName>
    <definedName name="__123Graph_BCurrent" localSheetId="13" hidden="1">#REF!</definedName>
    <definedName name="__123Graph_BCurrent" localSheetId="14" hidden="1">#REF!</definedName>
    <definedName name="__123Graph_BCurrent" localSheetId="17" hidden="1">#REF!</definedName>
    <definedName name="__123Graph_BCurrent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21" hidden="1">#REF!</definedName>
    <definedName name="__123Graph_C" localSheetId="22" hidden="1">#REF!</definedName>
    <definedName name="__123Graph_C" localSheetId="23" hidden="1">#REF!</definedName>
    <definedName name="__123Graph_C" localSheetId="24" hidden="1">#REF!</definedName>
    <definedName name="__123Graph_C" localSheetId="25" hidden="1">#REF!</definedName>
    <definedName name="__123Graph_C" localSheetId="26" hidden="1">#REF!</definedName>
    <definedName name="__123Graph_C" localSheetId="27" hidden="1">#REF!</definedName>
    <definedName name="__123Graph_C" localSheetId="28" hidden="1">#REF!</definedName>
    <definedName name="__123Graph_C" localSheetId="29" hidden="1">#REF!</definedName>
    <definedName name="__123Graph_C" localSheetId="30" hidden="1">#REF!</definedName>
    <definedName name="__123Graph_C" localSheetId="31" hidden="1">#REF!</definedName>
    <definedName name="__123Graph_C" localSheetId="32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7" hidden="1">#REF!</definedName>
    <definedName name="__123Graph_C" hidden="1">#REF!</definedName>
    <definedName name="__123Graph_D" localSheetId="18" hidden="1">#REF!</definedName>
    <definedName name="__123Graph_D" localSheetId="19" hidden="1">#REF!</definedName>
    <definedName name="__123Graph_D" localSheetId="20" hidden="1">#REF!</definedName>
    <definedName name="__123Graph_D" localSheetId="21" hidden="1">#REF!</definedName>
    <definedName name="__123Graph_D" localSheetId="22" hidden="1">'[1]4.3'!#REF!</definedName>
    <definedName name="__123Graph_D" localSheetId="23" hidden="1">#REF!</definedName>
    <definedName name="__123Graph_D" localSheetId="24" hidden="1">#REF!</definedName>
    <definedName name="__123Graph_D" localSheetId="25" hidden="1">#REF!</definedName>
    <definedName name="__123Graph_D" localSheetId="26" hidden="1">#REF!</definedName>
    <definedName name="__123Graph_D" localSheetId="27" hidden="1">#REF!</definedName>
    <definedName name="__123Graph_D" localSheetId="28" hidden="1">'[1]4.3'!#REF!</definedName>
    <definedName name="__123Graph_D" localSheetId="29" hidden="1">'[1]4.3'!#REF!</definedName>
    <definedName name="__123Graph_D" localSheetId="30" hidden="1">'[1]4.3'!#REF!</definedName>
    <definedName name="__123Graph_D" localSheetId="31" hidden="1">'[1]4.3'!#REF!</definedName>
    <definedName name="__123Graph_D" localSheetId="32" hidden="1">#REF!</definedName>
    <definedName name="__123Graph_D" localSheetId="1" hidden="1">#REF!</definedName>
    <definedName name="__123Graph_D" localSheetId="2" hidden="1">#REF!</definedName>
    <definedName name="__123Graph_D" localSheetId="4" hidden="1">'[2]4.3'!#REF!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'[1]4.3'!#REF!</definedName>
    <definedName name="__123Graph_D" localSheetId="12" hidden="1">#REF!</definedName>
    <definedName name="__123Graph_D" localSheetId="13" hidden="1">'[1]4.3'!#REF!</definedName>
    <definedName name="__123Graph_D" localSheetId="14" hidden="1">#REF!</definedName>
    <definedName name="__123Graph_D" localSheetId="15" hidden="1">#REF!</definedName>
    <definedName name="__123Graph_D" localSheetId="16" hidden="1">#REF!</definedName>
    <definedName name="__123Graph_D" localSheetId="17" hidden="1">#REF!</definedName>
    <definedName name="__123Graph_D" hidden="1">'[2]4.3'!#REF!</definedName>
    <definedName name="__123Graph_E" localSheetId="18" hidden="1">'[5]4.13'!$E$38:$M$38</definedName>
    <definedName name="__123Graph_E" localSheetId="19" hidden="1">'[6]4.13'!$E$38:$M$38</definedName>
    <definedName name="__123Graph_E" localSheetId="20" hidden="1">'[6]4.13'!$E$38:$M$38</definedName>
    <definedName name="__123Graph_E" localSheetId="21" hidden="1">'[6]4.13'!$E$38:$M$38</definedName>
    <definedName name="__123Graph_E" localSheetId="22" hidden="1">#REF!</definedName>
    <definedName name="__123Graph_E" localSheetId="23" hidden="1">'[5]4.13'!$E$38:$M$38</definedName>
    <definedName name="__123Graph_E" localSheetId="24" hidden="1">'[5]4.13'!$E$38:$M$38</definedName>
    <definedName name="__123Graph_E" localSheetId="25" hidden="1">'[5]4.13'!$E$38:$M$38</definedName>
    <definedName name="__123Graph_E" localSheetId="26" hidden="1">'[5]4.13'!$E$38:$M$38</definedName>
    <definedName name="__123Graph_E" localSheetId="27" hidden="1">'[5]4.13'!$E$38:$M$38</definedName>
    <definedName name="__123Graph_E" localSheetId="28" hidden="1">#REF!</definedName>
    <definedName name="__123Graph_E" localSheetId="29" hidden="1">#REF!</definedName>
    <definedName name="__123Graph_E" localSheetId="30" hidden="1">#REF!</definedName>
    <definedName name="__123Graph_E" localSheetId="31" hidden="1">#REF!</definedName>
    <definedName name="__123Graph_E" localSheetId="32" hidden="1">'[7]4.13'!$E$38:$M$38</definedName>
    <definedName name="__123Graph_E" localSheetId="1" hidden="1">'[6]4.13'!$E$38:$M$38</definedName>
    <definedName name="__123Graph_E" localSheetId="2" hidden="1">'[6]4.13'!$E$38:$M$38</definedName>
    <definedName name="__123Graph_E" localSheetId="3" hidden="1">#REF!</definedName>
    <definedName name="__123Graph_E" localSheetId="4" hidden="1">#REF!</definedName>
    <definedName name="__123Graph_E" localSheetId="6" hidden="1">'[6]4.13'!$E$38:$M$38</definedName>
    <definedName name="__123Graph_E" localSheetId="7" hidden="1">'[7]4.13'!$E$38:$M$38</definedName>
    <definedName name="__123Graph_E" localSheetId="8" hidden="1">'[7]4.13'!$E$38:$M$38</definedName>
    <definedName name="__123Graph_E" localSheetId="9" hidden="1">'[7]4.13'!$E$38:$M$38</definedName>
    <definedName name="__123Graph_E" localSheetId="10" hidden="1">'[7]4.13'!$E$38:$M$38</definedName>
    <definedName name="__123Graph_E" localSheetId="11" hidden="1">#REF!</definedName>
    <definedName name="__123Graph_E" localSheetId="12" hidden="1">'[7]4.13'!$E$38:$M$38</definedName>
    <definedName name="__123Graph_E" localSheetId="13" hidden="1">#REF!</definedName>
    <definedName name="__123Graph_E" localSheetId="14" hidden="1">'[6]4.13'!$E$38:$M$38</definedName>
    <definedName name="__123Graph_E" localSheetId="15" hidden="1">'[7]4.13'!$E$38:$M$38</definedName>
    <definedName name="__123Graph_E" localSheetId="16" hidden="1">'[7]4.13'!$E$38:$M$38</definedName>
    <definedName name="__123Graph_E" localSheetId="17" hidden="1">'[7]4.13'!$E$38:$M$38</definedName>
    <definedName name="__123Graph_E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1" hidden="1">#REF!</definedName>
    <definedName name="__123Graph_F" localSheetId="22" hidden="1">#REF!</definedName>
    <definedName name="__123Graph_F" localSheetId="23" hidden="1">#REF!</definedName>
    <definedName name="__123Graph_F" localSheetId="24" hidden="1">#REF!</definedName>
    <definedName name="__123Graph_F" localSheetId="25" hidden="1">#REF!</definedName>
    <definedName name="__123Graph_F" localSheetId="26" hidden="1">#REF!</definedName>
    <definedName name="__123Graph_F" localSheetId="27" hidden="1">#REF!</definedName>
    <definedName name="__123Graph_F" localSheetId="28" hidden="1">#REF!</definedName>
    <definedName name="__123Graph_F" localSheetId="29" hidden="1">#REF!</definedName>
    <definedName name="__123Graph_F" localSheetId="30" hidden="1">#REF!</definedName>
    <definedName name="__123Graph_F" localSheetId="31" hidden="1">#REF!</definedName>
    <definedName name="__123Graph_F" localSheetId="32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7" hidden="1">#REF!</definedName>
    <definedName name="__123Graph_F" hidden="1">#REF!</definedName>
    <definedName name="__123Graph_LBL_A" localSheetId="18" hidden="1">#REF!</definedName>
    <definedName name="__123Graph_LBL_A" localSheetId="19" hidden="1">#REF!</definedName>
    <definedName name="__123Graph_LBL_A" localSheetId="22" hidden="1">#REF!</definedName>
    <definedName name="__123Graph_LBL_A" localSheetId="28" hidden="1">#REF!</definedName>
    <definedName name="__123Graph_LBL_A" localSheetId="29" hidden="1">#REF!</definedName>
    <definedName name="__123Graph_LBL_A" localSheetId="30" hidden="1">#REF!</definedName>
    <definedName name="__123Graph_LBL_A" localSheetId="31" hidden="1">#REF!</definedName>
    <definedName name="__123Graph_LBL_A" localSheetId="32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6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7" hidden="1">#REF!</definedName>
    <definedName name="__123Graph_LBL_A" hidden="1">#REF!</definedName>
    <definedName name="__123Graph_X" localSheetId="18" hidden="1">'[8]4.8'!#REF!</definedName>
    <definedName name="__123Graph_X" localSheetId="19" hidden="1">'[9]4.8'!#REF!</definedName>
    <definedName name="__123Graph_X" localSheetId="20" hidden="1">'[9]4.8'!#REF!</definedName>
    <definedName name="__123Graph_X" localSheetId="21" hidden="1">'[9]4.8'!#REF!</definedName>
    <definedName name="__123Graph_X" localSheetId="22" hidden="1">'[1]4.9'!#REF!</definedName>
    <definedName name="__123Graph_X" localSheetId="23" hidden="1">'[8]4.8'!#REF!</definedName>
    <definedName name="__123Graph_X" localSheetId="24" hidden="1">'[8]4.8'!#REF!</definedName>
    <definedName name="__123Graph_X" localSheetId="25" hidden="1">'[8]4.8'!#REF!</definedName>
    <definedName name="__123Graph_X" localSheetId="26" hidden="1">'[8]4.8'!#REF!</definedName>
    <definedName name="__123Graph_X" localSheetId="27" hidden="1">'[8]4.8'!#REF!</definedName>
    <definedName name="__123Graph_X" localSheetId="28" hidden="1">'[1]4.9'!#REF!</definedName>
    <definedName name="__123Graph_X" localSheetId="29" hidden="1">'[1]4.9'!#REF!</definedName>
    <definedName name="__123Graph_X" localSheetId="30" hidden="1">'[1]4.9'!#REF!</definedName>
    <definedName name="__123Graph_X" localSheetId="31" hidden="1">'[1]4.9'!#REF!</definedName>
    <definedName name="__123Graph_X" localSheetId="32" hidden="1">'[10]4.8'!#REF!</definedName>
    <definedName name="__123Graph_X" localSheetId="1" hidden="1">'[9]4.8'!#REF!</definedName>
    <definedName name="__123Graph_X" localSheetId="2" hidden="1">'[9]4.8'!#REF!</definedName>
    <definedName name="__123Graph_X" localSheetId="4" hidden="1">'[2]4.9'!#REF!</definedName>
    <definedName name="__123Graph_X" localSheetId="6" hidden="1">'[9]4.8'!#REF!</definedName>
    <definedName name="__123Graph_X" localSheetId="7" hidden="1">'[10]4.8'!#REF!</definedName>
    <definedName name="__123Graph_X" localSheetId="8" hidden="1">'[10]4.8'!#REF!</definedName>
    <definedName name="__123Graph_X" localSheetId="9" hidden="1">'[10]4.8'!#REF!</definedName>
    <definedName name="__123Graph_X" localSheetId="10" hidden="1">'[10]4.8'!#REF!</definedName>
    <definedName name="__123Graph_X" localSheetId="11" hidden="1">'[1]4.9'!#REF!</definedName>
    <definedName name="__123Graph_X" localSheetId="12" hidden="1">'[10]4.8'!#REF!</definedName>
    <definedName name="__123Graph_X" localSheetId="13" hidden="1">'[1]4.9'!#REF!</definedName>
    <definedName name="__123Graph_X" localSheetId="14" hidden="1">'[9]4.8'!#REF!</definedName>
    <definedName name="__123Graph_X" localSheetId="15" hidden="1">'[10]4.8'!#REF!</definedName>
    <definedName name="__123Graph_X" localSheetId="16" hidden="1">'[10]4.8'!#REF!</definedName>
    <definedName name="__123Graph_X" localSheetId="17" hidden="1">'[10]4.8'!#REF!</definedName>
    <definedName name="__123Graph_X" hidden="1">'[2]4.9'!#REF!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21">#REF!</definedName>
    <definedName name="__123Graph_X_1" localSheetId="22">#REF!</definedName>
    <definedName name="__123Graph_X_1" localSheetId="23">#REF!</definedName>
    <definedName name="__123Graph_X_1" localSheetId="24">#REF!</definedName>
    <definedName name="__123Graph_X_1" localSheetId="25">#REF!</definedName>
    <definedName name="__123Graph_X_1" localSheetId="26">#REF!</definedName>
    <definedName name="__123Graph_X_1" localSheetId="27">#REF!</definedName>
    <definedName name="__123Graph_X_1" localSheetId="28">#REF!</definedName>
    <definedName name="__123Graph_X_1" localSheetId="29">#REF!</definedName>
    <definedName name="__123Graph_X_1" localSheetId="30">#REF!</definedName>
    <definedName name="__123Graph_X_1" localSheetId="31">#REF!</definedName>
    <definedName name="__123Graph_X_1" localSheetId="32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7">#REF!</definedName>
    <definedName name="__123Graph_X_1">#REF!</definedName>
    <definedName name="__123Graph_XCurrent" localSheetId="18" hidden="1">#REF!</definedName>
    <definedName name="__123Graph_XCurrent" localSheetId="19" hidden="1">#REF!</definedName>
    <definedName name="__123Graph_XCurrent" localSheetId="22" hidden="1">#REF!</definedName>
    <definedName name="__123Graph_XCurrent" localSheetId="28" hidden="1">#REF!</definedName>
    <definedName name="__123Graph_XCurrent" localSheetId="29" hidden="1">#REF!</definedName>
    <definedName name="__123Graph_XCurrent" localSheetId="30" hidden="1">#REF!</definedName>
    <definedName name="__123Graph_XCurrent" localSheetId="31" hidden="1">#REF!</definedName>
    <definedName name="__123Graph_XCurrent" localSheetId="32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6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7" hidden="1">#REF!</definedName>
    <definedName name="__123Graph_XCurrent" hidden="1">#REF!</definedName>
    <definedName name="_123grakjf_44445" localSheetId="18" hidden="1">#REF!</definedName>
    <definedName name="_123grakjf_44445" localSheetId="19" hidden="1">#REF!</definedName>
    <definedName name="_123grakjf_44445" localSheetId="22" hidden="1">#REF!</definedName>
    <definedName name="_123grakjf_44445" localSheetId="28" hidden="1">#REF!</definedName>
    <definedName name="_123grakjf_44445" localSheetId="29" hidden="1">#REF!</definedName>
    <definedName name="_123grakjf_44445" localSheetId="30" hidden="1">#REF!</definedName>
    <definedName name="_123grakjf_44445" localSheetId="31" hidden="1">#REF!</definedName>
    <definedName name="_123grakjf_44445" localSheetId="32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6" hidden="1">#REF!</definedName>
    <definedName name="_123grakjf_44445" localSheetId="10" hidden="1">#REF!</definedName>
    <definedName name="_123grakjf_44445" localSheetId="11" hidden="1">#REF!</definedName>
    <definedName name="_123grakjf_44445" localSheetId="12" hidden="1">#REF!</definedName>
    <definedName name="_123grakjf_44445" localSheetId="13" hidden="1">#REF!</definedName>
    <definedName name="_123grakjf_44445" localSheetId="14" hidden="1">#REF!</definedName>
    <definedName name="_123grakjf_44445" localSheetId="17" hidden="1">#REF!</definedName>
    <definedName name="_123grakjf_44445" hidden="1">#REF!</definedName>
    <definedName name="_123Graph_ACurrenrt" localSheetId="18" hidden="1">#REF!</definedName>
    <definedName name="_123Graph_ACurrenrt" localSheetId="19" hidden="1">#REF!</definedName>
    <definedName name="_123Graph_ACurrenrt" localSheetId="22" hidden="1">#REF!</definedName>
    <definedName name="_123Graph_ACurrenrt" localSheetId="28" hidden="1">#REF!</definedName>
    <definedName name="_123Graph_ACurrenrt" localSheetId="29" hidden="1">#REF!</definedName>
    <definedName name="_123Graph_ACurrenrt" localSheetId="30" hidden="1">#REF!</definedName>
    <definedName name="_123Graph_ACurrenrt" localSheetId="31" hidden="1">#REF!</definedName>
    <definedName name="_123Graph_ACurrenrt" localSheetId="32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6" hidden="1">#REF!</definedName>
    <definedName name="_123Graph_ACurrenrt" localSheetId="10" hidden="1">#REF!</definedName>
    <definedName name="_123Graph_ACurrenrt" localSheetId="11" hidden="1">#REF!</definedName>
    <definedName name="_123Graph_ACurrenrt" localSheetId="13" hidden="1">#REF!</definedName>
    <definedName name="_123Graph_ACurrenrt" localSheetId="14" hidden="1">#REF!</definedName>
    <definedName name="_123Graph_ACurrenrt" localSheetId="17" hidden="1">#REF!</definedName>
    <definedName name="_123Graph_ACurrenrt" hidden="1">#REF!</definedName>
    <definedName name="_123jfhqweufh" localSheetId="18">#REF!</definedName>
    <definedName name="_123jfhqweufh" localSheetId="19">#REF!</definedName>
    <definedName name="_123jfhqweufh" localSheetId="22">#REF!</definedName>
    <definedName name="_123jfhqweufh" localSheetId="28">#REF!</definedName>
    <definedName name="_123jfhqweufh" localSheetId="29">#REF!</definedName>
    <definedName name="_123jfhqweufh" localSheetId="30">#REF!</definedName>
    <definedName name="_123jfhqweufh" localSheetId="31">#REF!</definedName>
    <definedName name="_123jfhqweufh" localSheetId="32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6">#REF!</definedName>
    <definedName name="_123jfhqweufh" localSheetId="10">#REF!</definedName>
    <definedName name="_123jfhqweufh" localSheetId="11">#REF!</definedName>
    <definedName name="_123jfhqweufh" localSheetId="13">#REF!</definedName>
    <definedName name="_123jfhqweufh" localSheetId="14">#REF!</definedName>
    <definedName name="_123jfhqweufh" localSheetId="17">#REF!</definedName>
    <definedName name="_123jfhqweufh">#REF!</definedName>
    <definedName name="_15.9" localSheetId="18" hidden="1">'[11]4.3'!#REF!</definedName>
    <definedName name="_15.9" localSheetId="19" hidden="1">'[11]4.3'!#REF!</definedName>
    <definedName name="_15.9" localSheetId="22" hidden="1">'[12]4.3'!#REF!</definedName>
    <definedName name="_15.9" localSheetId="28" hidden="1">'[12]4.3'!#REF!</definedName>
    <definedName name="_15.9" localSheetId="29" hidden="1">'[12]4.3'!#REF!</definedName>
    <definedName name="_15.9" localSheetId="30" hidden="1">'[12]4.3'!#REF!</definedName>
    <definedName name="_15.9" localSheetId="31" hidden="1">'[12]4.3'!#REF!</definedName>
    <definedName name="_15.9" localSheetId="32" hidden="1">'[12]4.3'!#REF!</definedName>
    <definedName name="_15.9" localSheetId="4" hidden="1">'[12]4.3'!#REF!</definedName>
    <definedName name="_15.9" localSheetId="6" hidden="1">'[12]4.3'!#REF!</definedName>
    <definedName name="_15.9" localSheetId="7" hidden="1">'[12]4.3'!#REF!</definedName>
    <definedName name="_15.9" localSheetId="10" hidden="1">'[12]4.3'!#REF!</definedName>
    <definedName name="_15.9" localSheetId="11" hidden="1">'[12]4.3'!#REF!</definedName>
    <definedName name="_15.9" localSheetId="12" hidden="1">'[12]4.3'!#REF!</definedName>
    <definedName name="_15.9" localSheetId="13" hidden="1">'[12]4.3'!#REF!</definedName>
    <definedName name="_15.9" localSheetId="14" hidden="1">'[12]4.3'!#REF!</definedName>
    <definedName name="_15.9" hidden="1">'[12]4.3'!#REF!</definedName>
    <definedName name="_7.4a" localSheetId="18" hidden="1">'[13]4.9'!#REF!</definedName>
    <definedName name="_7.4a" localSheetId="19" hidden="1">'[14]4.9'!#REF!</definedName>
    <definedName name="_7.4a" localSheetId="22" hidden="1">'[14]4.9'!#REF!</definedName>
    <definedName name="_7.4a" localSheetId="28" hidden="1">'[14]4.9'!#REF!</definedName>
    <definedName name="_7.4a" localSheetId="29" hidden="1">'[14]4.9'!#REF!</definedName>
    <definedName name="_7.4a" localSheetId="30" hidden="1">'[14]4.9'!#REF!</definedName>
    <definedName name="_7.4a" localSheetId="31" hidden="1">'[14]4.9'!#REF!</definedName>
    <definedName name="_7.4a" localSheetId="32" hidden="1">'[14]4.9'!#REF!</definedName>
    <definedName name="_7.4a" localSheetId="1" hidden="1">'[15]4.9'!#REF!</definedName>
    <definedName name="_7.4a" localSheetId="2" hidden="1">'[15]4.9'!#REF!</definedName>
    <definedName name="_7.4a" localSheetId="4" hidden="1">'[14]4.9'!#REF!</definedName>
    <definedName name="_7.4a" localSheetId="6" hidden="1">'[15]4.9'!#REF!</definedName>
    <definedName name="_7.4a" localSheetId="7" hidden="1">'[16]4.9'!#REF!</definedName>
    <definedName name="_7.4a" localSheetId="8" hidden="1">'[16]4.9'!#REF!</definedName>
    <definedName name="_7.4a" localSheetId="9" hidden="1">'[16]4.9'!#REF!</definedName>
    <definedName name="_7.4a" localSheetId="10" hidden="1">'[16]4.9'!#REF!</definedName>
    <definedName name="_7.4a" localSheetId="11" hidden="1">'[14]4.9'!#REF!</definedName>
    <definedName name="_7.4a" localSheetId="12" hidden="1">'[16]4.9'!#REF!</definedName>
    <definedName name="_7.4a" localSheetId="13" hidden="1">'[14]4.9'!#REF!</definedName>
    <definedName name="_7.4a" localSheetId="14" hidden="1">'[15]4.9'!#REF!</definedName>
    <definedName name="_7.4a" localSheetId="15" hidden="1">'[16]4.9'!#REF!</definedName>
    <definedName name="_7.4a" localSheetId="16" hidden="1">'[16]4.9'!#REF!</definedName>
    <definedName name="_7.4a" localSheetId="17" hidden="1">'[16]4.9'!#REF!</definedName>
    <definedName name="_7.4a" hidden="1">'[14]4.9'!#REF!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localSheetId="24" hidden="1">#REF!</definedName>
    <definedName name="_Parse_Out" localSheetId="25" hidden="1">#REF!</definedName>
    <definedName name="_Parse_Out" localSheetId="26" hidden="1">#REF!</definedName>
    <definedName name="_Parse_Out" localSheetId="27" hidden="1">#REF!</definedName>
    <definedName name="_Parse_Out" localSheetId="28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7" hidden="1">#REF!</definedName>
    <definedName name="_Parse_Out" hidden="1">#REF!</definedName>
    <definedName name="_Sort" localSheetId="18" hidden="1">#REF!</definedName>
    <definedName name="_Sort" localSheetId="19" hidden="1">#REF!</definedName>
    <definedName name="_Sort" localSheetId="22" hidden="1">#REF!</definedName>
    <definedName name="_Sort" localSheetId="28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6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21" hidden="1">#REF!</definedName>
    <definedName name="a" localSheetId="22" hidden="1">#REF!</definedName>
    <definedName name="a" localSheetId="23" hidden="1">#REF!</definedName>
    <definedName name="a" localSheetId="24" hidden="1">#REF!</definedName>
    <definedName name="a" localSheetId="25" hidden="1">#REF!</definedName>
    <definedName name="a" localSheetId="26" hidden="1">#REF!</definedName>
    <definedName name="a" localSheetId="27" hidden="1">#REF!</definedName>
    <definedName name="a" localSheetId="28" hidden="1">#REF!</definedName>
    <definedName name="a" localSheetId="29" hidden="1">#REF!</definedName>
    <definedName name="a" localSheetId="30" hidden="1">#REF!</definedName>
    <definedName name="a" localSheetId="31" hidden="1">#REF!</definedName>
    <definedName name="a" localSheetId="32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7" hidden="1">#REF!</definedName>
    <definedName name="a" hidden="1">#REF!</definedName>
    <definedName name="aa" localSheetId="18" hidden="1">#REF!</definedName>
    <definedName name="aa" localSheetId="19" hidden="1">#REF!</definedName>
    <definedName name="aa" localSheetId="22" hidden="1">#REF!</definedName>
    <definedName name="aa" localSheetId="28" hidden="1">#REF!</definedName>
    <definedName name="aa" localSheetId="29" hidden="1">#REF!</definedName>
    <definedName name="aa" localSheetId="30" hidden="1">#REF!</definedName>
    <definedName name="aa" localSheetId="31" hidden="1">#REF!</definedName>
    <definedName name="aa" localSheetId="32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6" hidden="1">#REF!</definedName>
    <definedName name="aa" localSheetId="10" hidden="1">#REF!</definedName>
    <definedName name="aa" localSheetId="11" hidden="1">#REF!</definedName>
    <definedName name="aa" localSheetId="13" hidden="1">#REF!</definedName>
    <definedName name="aa" localSheetId="14" hidden="1">#REF!</definedName>
    <definedName name="aa" localSheetId="17" hidden="1">#REF!</definedName>
    <definedName name="aa" hidden="1">#REF!</definedName>
    <definedName name="aaa" localSheetId="18">#REF!</definedName>
    <definedName name="aaa" localSheetId="19">#REF!</definedName>
    <definedName name="aaa" localSheetId="20">#REF!</definedName>
    <definedName name="aaa" localSheetId="21">#REF!</definedName>
    <definedName name="aaa" localSheetId="22">#REF!</definedName>
    <definedName name="aaa" localSheetId="23">#REF!</definedName>
    <definedName name="aaa" localSheetId="24">#REF!</definedName>
    <definedName name="aaa" localSheetId="25">#REF!</definedName>
    <definedName name="aaa" localSheetId="26">#REF!</definedName>
    <definedName name="aaa" localSheetId="27">#REF!</definedName>
    <definedName name="aaa" localSheetId="28">#REF!</definedName>
    <definedName name="aaa" localSheetId="29">#REF!</definedName>
    <definedName name="aaa" localSheetId="30">#REF!</definedName>
    <definedName name="aaa" localSheetId="31">#REF!</definedName>
    <definedName name="aaa" localSheetId="32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3">#REF!</definedName>
    <definedName name="aaa" localSheetId="14">#REF!</definedName>
    <definedName name="aaa" localSheetId="17">#REF!</definedName>
    <definedName name="aaa">#REF!</definedName>
    <definedName name="aaab" localSheetId="18">#REF!</definedName>
    <definedName name="aaab" localSheetId="19">#REF!</definedName>
    <definedName name="aaab" localSheetId="20">#REF!</definedName>
    <definedName name="aaab" localSheetId="21">#REF!</definedName>
    <definedName name="aaab" localSheetId="22">#REF!</definedName>
    <definedName name="aaab" localSheetId="23">#REF!</definedName>
    <definedName name="aaab" localSheetId="24">#REF!</definedName>
    <definedName name="aaab" localSheetId="25">#REF!</definedName>
    <definedName name="aaab" localSheetId="26">#REF!</definedName>
    <definedName name="aaab" localSheetId="27">#REF!</definedName>
    <definedName name="aaab" localSheetId="28">#REF!</definedName>
    <definedName name="aaab" localSheetId="29">#REF!</definedName>
    <definedName name="aaab" localSheetId="30">#REF!</definedName>
    <definedName name="aaab" localSheetId="31">#REF!</definedName>
    <definedName name="aaab" localSheetId="32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3">#REF!</definedName>
    <definedName name="aaab" localSheetId="14">#REF!</definedName>
    <definedName name="aaab" localSheetId="17">#REF!</definedName>
    <definedName name="aaab">#REF!</definedName>
    <definedName name="aaad" localSheetId="18">#REF!</definedName>
    <definedName name="aaad" localSheetId="19">#REF!</definedName>
    <definedName name="aaad" localSheetId="22">#REF!</definedName>
    <definedName name="aaad" localSheetId="28">#REF!</definedName>
    <definedName name="aaad" localSheetId="29">#REF!</definedName>
    <definedName name="aaad" localSheetId="30">#REF!</definedName>
    <definedName name="aaad" localSheetId="31">#REF!</definedName>
    <definedName name="aaad" localSheetId="32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6">#REF!</definedName>
    <definedName name="aaad" localSheetId="10">#REF!</definedName>
    <definedName name="aaad" localSheetId="11">#REF!</definedName>
    <definedName name="aaad" localSheetId="13">#REF!</definedName>
    <definedName name="aaad" localSheetId="14">#REF!</definedName>
    <definedName name="aaad" localSheetId="17">#REF!</definedName>
    <definedName name="aaad">#REF!</definedName>
    <definedName name="aaart" localSheetId="18">#REF!</definedName>
    <definedName name="aaart" localSheetId="19">#REF!</definedName>
    <definedName name="aaart" localSheetId="22">#REF!</definedName>
    <definedName name="aaart" localSheetId="28">#REF!</definedName>
    <definedName name="aaart" localSheetId="29">#REF!</definedName>
    <definedName name="aaart" localSheetId="30">#REF!</definedName>
    <definedName name="aaart" localSheetId="31">#REF!</definedName>
    <definedName name="aaart" localSheetId="32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6">#REF!</definedName>
    <definedName name="aaart" localSheetId="10">#REF!</definedName>
    <definedName name="aaart" localSheetId="11">#REF!</definedName>
    <definedName name="aaart" localSheetId="13">#REF!</definedName>
    <definedName name="aaart" localSheetId="14">#REF!</definedName>
    <definedName name="aaart" localSheetId="17">#REF!</definedName>
    <definedName name="aaart">#REF!</definedName>
    <definedName name="aaatr" localSheetId="18">#REF!</definedName>
    <definedName name="aaatr" localSheetId="19">#REF!</definedName>
    <definedName name="aaatr" localSheetId="22">#REF!</definedName>
    <definedName name="aaatr" localSheetId="28">#REF!</definedName>
    <definedName name="aaatr" localSheetId="29">#REF!</definedName>
    <definedName name="aaatr" localSheetId="30">#REF!</definedName>
    <definedName name="aaatr" localSheetId="31">#REF!</definedName>
    <definedName name="aaatr" localSheetId="32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6">#REF!</definedName>
    <definedName name="aaatr" localSheetId="10">#REF!</definedName>
    <definedName name="aaatr" localSheetId="11">#REF!</definedName>
    <definedName name="aaatr" localSheetId="13">#REF!</definedName>
    <definedName name="aaatr" localSheetId="14">#REF!</definedName>
    <definedName name="aaatr" localSheetId="17">#REF!</definedName>
    <definedName name="aaatr">#REF!</definedName>
    <definedName name="ABC" localSheetId="18" hidden="1">#REF!</definedName>
    <definedName name="ABC" localSheetId="19" hidden="1">#REF!</definedName>
    <definedName name="ABC" localSheetId="22" hidden="1">#REF!</definedName>
    <definedName name="ABC" localSheetId="28" hidden="1">#REF!</definedName>
    <definedName name="ABC" localSheetId="29" hidden="1">#REF!</definedName>
    <definedName name="ABC" localSheetId="30" hidden="1">#REF!</definedName>
    <definedName name="ABC" localSheetId="31" hidden="1">#REF!</definedName>
    <definedName name="ABC" localSheetId="32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6" hidden="1">#REF!</definedName>
    <definedName name="ABC" localSheetId="10" hidden="1">#REF!</definedName>
    <definedName name="ABC" localSheetId="11" hidden="1">#REF!</definedName>
    <definedName name="ABC" localSheetId="13" hidden="1">#REF!</definedName>
    <definedName name="ABC" localSheetId="14" hidden="1">#REF!</definedName>
    <definedName name="ABC" localSheetId="17" hidden="1">#REF!</definedName>
    <definedName name="ABC" hidden="1">#REF!</definedName>
    <definedName name="abggg" localSheetId="18" hidden="1">'[13]4.9'!#REF!</definedName>
    <definedName name="abggg" localSheetId="19" hidden="1">'[17]4.9'!#REF!</definedName>
    <definedName name="abggg" localSheetId="20" hidden="1">'[15]4.9'!#REF!</definedName>
    <definedName name="abggg" localSheetId="21" hidden="1">'[15]4.9'!#REF!</definedName>
    <definedName name="abggg" localSheetId="22" hidden="1">'[1]4.9'!#REF!</definedName>
    <definedName name="abggg" localSheetId="23" hidden="1">'[13]4.9'!#REF!</definedName>
    <definedName name="abggg" localSheetId="24" hidden="1">'[13]4.9'!#REF!</definedName>
    <definedName name="abggg" localSheetId="25" hidden="1">'[13]4.9'!#REF!</definedName>
    <definedName name="abggg" localSheetId="26" hidden="1">'[13]4.9'!#REF!</definedName>
    <definedName name="abggg" localSheetId="27" hidden="1">'[13]4.9'!#REF!</definedName>
    <definedName name="abggg" localSheetId="28" hidden="1">'[1]4.9'!#REF!</definedName>
    <definedName name="abggg" localSheetId="29" hidden="1">'[1]4.9'!#REF!</definedName>
    <definedName name="abggg" localSheetId="30" hidden="1">'[1]4.9'!#REF!</definedName>
    <definedName name="abggg" localSheetId="31" hidden="1">'[1]4.9'!#REF!</definedName>
    <definedName name="abggg" localSheetId="32" hidden="1">'[16]4.9'!#REF!</definedName>
    <definedName name="abggg" localSheetId="1" hidden="1">'[15]4.9'!#REF!</definedName>
    <definedName name="abggg" localSheetId="2" hidden="1">'[15]4.9'!#REF!</definedName>
    <definedName name="abggg" localSheetId="4" hidden="1">'[2]4.9'!#REF!</definedName>
    <definedName name="abggg" localSheetId="6" hidden="1">'[15]4.9'!#REF!</definedName>
    <definedName name="abggg" localSheetId="7" hidden="1">'[16]4.9'!#REF!</definedName>
    <definedName name="abggg" localSheetId="8" hidden="1">'[16]4.9'!#REF!</definedName>
    <definedName name="abggg" localSheetId="9" hidden="1">'[16]4.9'!#REF!</definedName>
    <definedName name="abggg" localSheetId="10" hidden="1">'[16]4.9'!#REF!</definedName>
    <definedName name="abggg" localSheetId="11" hidden="1">'[1]4.9'!#REF!</definedName>
    <definedName name="abggg" localSheetId="12" hidden="1">'[16]4.9'!#REF!</definedName>
    <definedName name="abggg" localSheetId="13" hidden="1">'[1]4.9'!#REF!</definedName>
    <definedName name="abggg" localSheetId="14" hidden="1">'[15]4.9'!#REF!</definedName>
    <definedName name="abggg" localSheetId="15" hidden="1">'[16]4.9'!#REF!</definedName>
    <definedName name="abggg" localSheetId="16" hidden="1">'[16]4.9'!#REF!</definedName>
    <definedName name="abggg" localSheetId="17" hidden="1">'[16]4.9'!#REF!</definedName>
    <definedName name="abggg" hidden="1">'[2]4.9'!#REF!</definedName>
    <definedName name="afaf" localSheetId="18" hidden="1">'[13]4.9'!#REF!</definedName>
    <definedName name="afaf" localSheetId="19" hidden="1">'[15]4.9'!#REF!</definedName>
    <definedName name="afaf" localSheetId="22" hidden="1">'[15]4.9'!#REF!</definedName>
    <definedName name="afaf" localSheetId="28" hidden="1">'[15]4.9'!#REF!</definedName>
    <definedName name="afaf" localSheetId="29" hidden="1">'[15]4.9'!#REF!</definedName>
    <definedName name="afaf" localSheetId="30" hidden="1">'[15]4.9'!#REF!</definedName>
    <definedName name="afaf" localSheetId="31" hidden="1">'[15]4.9'!#REF!</definedName>
    <definedName name="afaf" localSheetId="32" hidden="1">'[15]4.9'!#REF!</definedName>
    <definedName name="afaf" localSheetId="1" hidden="1">'[15]4.9'!#REF!</definedName>
    <definedName name="afaf" localSheetId="2" hidden="1">'[15]4.9'!#REF!</definedName>
    <definedName name="afaf" localSheetId="4" hidden="1">'[15]4.9'!#REF!</definedName>
    <definedName name="afaf" localSheetId="6" hidden="1">'[15]4.9'!#REF!</definedName>
    <definedName name="afaf" localSheetId="7" hidden="1">'[16]4.9'!#REF!</definedName>
    <definedName name="afaf" localSheetId="8" hidden="1">'[16]4.9'!#REF!</definedName>
    <definedName name="afaf" localSheetId="9" hidden="1">'[16]4.9'!#REF!</definedName>
    <definedName name="afaf" localSheetId="10" hidden="1">'[16]4.9'!#REF!</definedName>
    <definedName name="afaf" localSheetId="11" hidden="1">'[15]4.9'!#REF!</definedName>
    <definedName name="afaf" localSheetId="12" hidden="1">'[16]4.9'!#REF!</definedName>
    <definedName name="afaf" localSheetId="13" hidden="1">'[15]4.9'!#REF!</definedName>
    <definedName name="afaf" localSheetId="14" hidden="1">'[15]4.9'!#REF!</definedName>
    <definedName name="afaf" localSheetId="15" hidden="1">'[16]4.9'!#REF!</definedName>
    <definedName name="afaf" localSheetId="16" hidden="1">'[16]4.9'!#REF!</definedName>
    <definedName name="afaf" localSheetId="17" hidden="1">'[16]4.9'!#REF!</definedName>
    <definedName name="afaf" hidden="1">'[15]4.9'!#REF!</definedName>
    <definedName name="apa" localSheetId="18" hidden="1">'[18]4.9'!#REF!</definedName>
    <definedName name="apa" localSheetId="19" hidden="1">'[18]4.9'!#REF!</definedName>
    <definedName name="apa" localSheetId="22" hidden="1">'[19]4.9'!#REF!</definedName>
    <definedName name="apa" localSheetId="28" hidden="1">'[19]4.9'!#REF!</definedName>
    <definedName name="apa" localSheetId="29" hidden="1">'[19]4.9'!#REF!</definedName>
    <definedName name="apa" localSheetId="30" hidden="1">'[19]4.9'!#REF!</definedName>
    <definedName name="apa" localSheetId="31" hidden="1">'[19]4.9'!#REF!</definedName>
    <definedName name="apa" localSheetId="32" hidden="1">'[20]4.9'!#REF!</definedName>
    <definedName name="apa" localSheetId="4" hidden="1">'[20]4.9'!#REF!</definedName>
    <definedName name="apa" localSheetId="6" hidden="1">'[19]4.9'!#REF!</definedName>
    <definedName name="apa" localSheetId="11" hidden="1">'[19]4.9'!#REF!</definedName>
    <definedName name="apa" localSheetId="13" hidden="1">'[19]4.9'!#REF!</definedName>
    <definedName name="apa" localSheetId="14" hidden="1">'[19]4.9'!#REF!</definedName>
    <definedName name="apa" hidden="1">'[20]4.9'!#REF!</definedName>
    <definedName name="apara" localSheetId="18">#REF!</definedName>
    <definedName name="apara" localSheetId="19">#REF!</definedName>
    <definedName name="apara" localSheetId="22">#REF!</definedName>
    <definedName name="apara" localSheetId="28">#REF!</definedName>
    <definedName name="apara" localSheetId="29">#REF!</definedName>
    <definedName name="apara" localSheetId="30">#REF!</definedName>
    <definedName name="apara" localSheetId="31">#REF!</definedName>
    <definedName name="apara" localSheetId="32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6">#REF!</definedName>
    <definedName name="apara" localSheetId="10">#REF!</definedName>
    <definedName name="apara" localSheetId="11">#REF!</definedName>
    <definedName name="apara" localSheetId="12">#REF!</definedName>
    <definedName name="apara" localSheetId="13">#REF!</definedName>
    <definedName name="apara" localSheetId="14">#REF!</definedName>
    <definedName name="apara" localSheetId="17">#REF!</definedName>
    <definedName name="apara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21" hidden="1">#REF!</definedName>
    <definedName name="as" localSheetId="22" hidden="1">#REF!</definedName>
    <definedName name="as" localSheetId="23" hidden="1">#REF!</definedName>
    <definedName name="as" localSheetId="24" hidden="1">#REF!</definedName>
    <definedName name="as" localSheetId="25" hidden="1">#REF!</definedName>
    <definedName name="as" localSheetId="26" hidden="1">#REF!</definedName>
    <definedName name="as" localSheetId="27" hidden="1">#REF!</definedName>
    <definedName name="as" localSheetId="28" hidden="1">#REF!</definedName>
    <definedName name="as" localSheetId="29" hidden="1">#REF!</definedName>
    <definedName name="as" localSheetId="30" hidden="1">#REF!</definedName>
    <definedName name="as" localSheetId="31" hidden="1">#REF!</definedName>
    <definedName name="as" localSheetId="32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7" hidden="1">#REF!</definedName>
    <definedName name="as" hidden="1">#REF!</definedName>
    <definedName name="asas" localSheetId="18">#REF!</definedName>
    <definedName name="asas" localSheetId="19">#REF!</definedName>
    <definedName name="asas" localSheetId="22">#REF!</definedName>
    <definedName name="asas" localSheetId="28">#REF!</definedName>
    <definedName name="asas" localSheetId="29">#REF!</definedName>
    <definedName name="asas" localSheetId="30">#REF!</definedName>
    <definedName name="asas" localSheetId="31">#REF!</definedName>
    <definedName name="asas" localSheetId="32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6">#REF!</definedName>
    <definedName name="asas" localSheetId="10">#REF!</definedName>
    <definedName name="asas" localSheetId="11">#REF!</definedName>
    <definedName name="asas" localSheetId="12">#REF!</definedName>
    <definedName name="asas" localSheetId="13">#REF!</definedName>
    <definedName name="asas" localSheetId="14">#REF!</definedName>
    <definedName name="asas" localSheetId="17">#REF!</definedName>
    <definedName name="asas">#REF!</definedName>
    <definedName name="ass" localSheetId="18" hidden="1">'[8]4.8'!#REF!</definedName>
    <definedName name="ass" localSheetId="19" hidden="1">'[9]4.8'!#REF!</definedName>
    <definedName name="ass" localSheetId="20" hidden="1">'[9]4.8'!#REF!</definedName>
    <definedName name="ass" localSheetId="21" hidden="1">'[9]4.8'!#REF!</definedName>
    <definedName name="ass" localSheetId="22" hidden="1">'[21]4.8'!#REF!</definedName>
    <definedName name="ass" localSheetId="23" hidden="1">'[8]4.8'!#REF!</definedName>
    <definedName name="ass" localSheetId="24" hidden="1">'[8]4.8'!#REF!</definedName>
    <definedName name="ass" localSheetId="25" hidden="1">'[8]4.8'!#REF!</definedName>
    <definedName name="ass" localSheetId="26" hidden="1">'[8]4.8'!#REF!</definedName>
    <definedName name="ass" localSheetId="27" hidden="1">'[8]4.8'!#REF!</definedName>
    <definedName name="ass" localSheetId="28" hidden="1">'[21]4.8'!#REF!</definedName>
    <definedName name="ass" localSheetId="29" hidden="1">'[21]4.8'!#REF!</definedName>
    <definedName name="ass" localSheetId="30" hidden="1">'[21]4.8'!#REF!</definedName>
    <definedName name="ass" localSheetId="31" hidden="1">'[21]4.8'!#REF!</definedName>
    <definedName name="ass" localSheetId="32" hidden="1">'[10]4.8'!#REF!</definedName>
    <definedName name="ass" localSheetId="1" hidden="1">'[9]4.8'!#REF!</definedName>
    <definedName name="ass" localSheetId="2" hidden="1">'[9]4.8'!#REF!</definedName>
    <definedName name="ass" localSheetId="4" hidden="1">'[21]4.8'!#REF!</definedName>
    <definedName name="ass" localSheetId="6" hidden="1">'[9]4.8'!#REF!</definedName>
    <definedName name="ass" localSheetId="7" hidden="1">'[10]4.8'!#REF!</definedName>
    <definedName name="ass" localSheetId="8" hidden="1">'[10]4.8'!#REF!</definedName>
    <definedName name="ass" localSheetId="9" hidden="1">'[10]4.8'!#REF!</definedName>
    <definedName name="ass" localSheetId="10" hidden="1">'[10]4.8'!#REF!</definedName>
    <definedName name="ass" localSheetId="11" hidden="1">'[21]4.8'!#REF!</definedName>
    <definedName name="ass" localSheetId="12" hidden="1">'[10]4.8'!#REF!</definedName>
    <definedName name="ass" localSheetId="13" hidden="1">'[21]4.8'!#REF!</definedName>
    <definedName name="ass" localSheetId="14" hidden="1">'[9]4.8'!#REF!</definedName>
    <definedName name="ass" localSheetId="15" hidden="1">'[10]4.8'!#REF!</definedName>
    <definedName name="ass" localSheetId="16" hidden="1">'[10]4.8'!#REF!</definedName>
    <definedName name="ass" localSheetId="17" hidden="1">'[10]4.8'!#REF!</definedName>
    <definedName name="ass" hidden="1">'[21]4.8'!#REF!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7">#REF!</definedName>
    <definedName name="Asset91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7">#REF!</definedName>
    <definedName name="Asset92">#REF!</definedName>
    <definedName name="ax" localSheetId="18">#REF!</definedName>
    <definedName name="ax" localSheetId="19">#REF!</definedName>
    <definedName name="ax" localSheetId="22">#REF!</definedName>
    <definedName name="ax" localSheetId="28">#REF!</definedName>
    <definedName name="ax" localSheetId="29">#REF!</definedName>
    <definedName name="ax" localSheetId="30">#REF!</definedName>
    <definedName name="ax" localSheetId="31">#REF!</definedName>
    <definedName name="ax" localSheetId="32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6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7">#REF!</definedName>
    <definedName name="ax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21" hidden="1">#REF!</definedName>
    <definedName name="b" localSheetId="22" hidden="1">#REF!</definedName>
    <definedName name="b" localSheetId="28" hidden="1">#REF!</definedName>
    <definedName name="b" localSheetId="29" hidden="1">#REF!</definedName>
    <definedName name="b" localSheetId="30" hidden="1">#REF!</definedName>
    <definedName name="b" localSheetId="31" hidden="1">#REF!</definedName>
    <definedName name="b" localSheetId="32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3" hidden="1">#REF!</definedName>
    <definedName name="b" localSheetId="14" hidden="1">#REF!</definedName>
    <definedName name="b" localSheetId="17" hidden="1">#REF!</definedName>
    <definedName name="b" hidden="1">#REF!</definedName>
    <definedName name="bbbg" localSheetId="18">#REF!</definedName>
    <definedName name="bbbg" localSheetId="19">#REF!</definedName>
    <definedName name="bbbg" localSheetId="22">#REF!</definedName>
    <definedName name="bbbg" localSheetId="28">#REF!</definedName>
    <definedName name="bbbg" localSheetId="29">#REF!</definedName>
    <definedName name="bbbg" localSheetId="30">#REF!</definedName>
    <definedName name="bbbg" localSheetId="31">#REF!</definedName>
    <definedName name="bbbg" localSheetId="32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6">#REF!</definedName>
    <definedName name="bbbg" localSheetId="10">#REF!</definedName>
    <definedName name="bbbg" localSheetId="11">#REF!</definedName>
    <definedName name="bbbg" localSheetId="13">#REF!</definedName>
    <definedName name="bbbg" localSheetId="14">#REF!</definedName>
    <definedName name="bbbg" localSheetId="17">#REF!</definedName>
    <definedName name="bbbg">#REF!</definedName>
    <definedName name="bbbgt" localSheetId="18">#REF!</definedName>
    <definedName name="bbbgt" localSheetId="19">#REF!</definedName>
    <definedName name="bbbgt" localSheetId="22">#REF!</definedName>
    <definedName name="bbbgt" localSheetId="28">#REF!</definedName>
    <definedName name="bbbgt" localSheetId="29">#REF!</definedName>
    <definedName name="bbbgt" localSheetId="30">#REF!</definedName>
    <definedName name="bbbgt" localSheetId="31">#REF!</definedName>
    <definedName name="bbbgt" localSheetId="32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6">#REF!</definedName>
    <definedName name="bbbgt" localSheetId="10">#REF!</definedName>
    <definedName name="bbbgt" localSheetId="11">#REF!</definedName>
    <definedName name="bbbgt" localSheetId="13">#REF!</definedName>
    <definedName name="bbbgt" localSheetId="14">#REF!</definedName>
    <definedName name="bbbgt" localSheetId="17">#REF!</definedName>
    <definedName name="bbbgt">#REF!</definedName>
    <definedName name="bbbh" localSheetId="18">#REF!</definedName>
    <definedName name="bbbh" localSheetId="19">#REF!</definedName>
    <definedName name="bbbh" localSheetId="22">#REF!</definedName>
    <definedName name="bbbh" localSheetId="28">#REF!</definedName>
    <definedName name="bbbh" localSheetId="29">#REF!</definedName>
    <definedName name="bbbh" localSheetId="30">#REF!</definedName>
    <definedName name="bbbh" localSheetId="31">#REF!</definedName>
    <definedName name="bbbh" localSheetId="32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6">#REF!</definedName>
    <definedName name="bbbh" localSheetId="10">#REF!</definedName>
    <definedName name="bbbh" localSheetId="11">#REF!</definedName>
    <definedName name="bbbh" localSheetId="13">#REF!</definedName>
    <definedName name="bbbh" localSheetId="14">#REF!</definedName>
    <definedName name="bbbh" localSheetId="17">#REF!</definedName>
    <definedName name="bbbh">#REF!</definedName>
    <definedName name="bcvb" localSheetId="18">#REF!</definedName>
    <definedName name="bcvb" localSheetId="19">#REF!</definedName>
    <definedName name="bcvb" localSheetId="22">#REF!</definedName>
    <definedName name="bcvb" localSheetId="28">#REF!</definedName>
    <definedName name="bcvb" localSheetId="29">#REF!</definedName>
    <definedName name="bcvb" localSheetId="30">#REF!</definedName>
    <definedName name="bcvb" localSheetId="31">#REF!</definedName>
    <definedName name="bcvb" localSheetId="32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6">#REF!</definedName>
    <definedName name="bcvb" localSheetId="10">#REF!</definedName>
    <definedName name="bcvb" localSheetId="11">#REF!</definedName>
    <definedName name="bcvb" localSheetId="13">#REF!</definedName>
    <definedName name="bcvb" localSheetId="14">#REF!</definedName>
    <definedName name="bcvb" localSheetId="17">#REF!</definedName>
    <definedName name="bcvb">#REF!</definedName>
    <definedName name="bf" localSheetId="18" hidden="1">'[22]7.6'!#REF!</definedName>
    <definedName name="bf" localSheetId="19" hidden="1">'[23]7.6'!#REF!</definedName>
    <definedName name="bf" localSheetId="22" hidden="1">'[23]7.6'!#REF!</definedName>
    <definedName name="bf" localSheetId="28" hidden="1">'[23]7.6'!#REF!</definedName>
    <definedName name="bf" localSheetId="29" hidden="1">'[23]7.6'!#REF!</definedName>
    <definedName name="bf" localSheetId="30" hidden="1">'[23]7.6'!#REF!</definedName>
    <definedName name="bf" localSheetId="31" hidden="1">'[23]7.6'!#REF!</definedName>
    <definedName name="bf" localSheetId="32" hidden="1">'[23]7.6'!#REF!</definedName>
    <definedName name="bf" localSheetId="1" hidden="1">'[23]7.6'!#REF!</definedName>
    <definedName name="bf" localSheetId="2" hidden="1">'[23]7.6'!#REF!</definedName>
    <definedName name="bf" localSheetId="4" hidden="1">'[23]7.6'!#REF!</definedName>
    <definedName name="bf" localSheetId="6" hidden="1">'[23]7.6'!#REF!</definedName>
    <definedName name="bf" localSheetId="7" hidden="1">'[24]7.6'!#REF!</definedName>
    <definedName name="bf" localSheetId="8" hidden="1">'[24]7.6'!#REF!</definedName>
    <definedName name="bf" localSheetId="9" hidden="1">'[24]7.6'!#REF!</definedName>
    <definedName name="bf" localSheetId="10" hidden="1">'[24]7.6'!#REF!</definedName>
    <definedName name="bf" localSheetId="11" hidden="1">'[23]7.6'!#REF!</definedName>
    <definedName name="bf" localSheetId="12" hidden="1">'[24]7.6'!#REF!</definedName>
    <definedName name="bf" localSheetId="13" hidden="1">'[23]7.6'!#REF!</definedName>
    <definedName name="bf" localSheetId="14" hidden="1">'[23]7.6'!#REF!</definedName>
    <definedName name="bf" localSheetId="15" hidden="1">'[24]7.6'!#REF!</definedName>
    <definedName name="bf" localSheetId="16" hidden="1">'[24]7.6'!#REF!</definedName>
    <definedName name="bf" localSheetId="17" hidden="1">'[24]7.6'!#REF!</definedName>
    <definedName name="bf" hidden="1">'[23]7.6'!#REF!</definedName>
    <definedName name="bfeh" localSheetId="18">#REF!</definedName>
    <definedName name="bfeh" localSheetId="19">#REF!</definedName>
    <definedName name="bfeh" localSheetId="22">#REF!</definedName>
    <definedName name="bfeh" localSheetId="28">#REF!</definedName>
    <definedName name="bfeh" localSheetId="29">#REF!</definedName>
    <definedName name="bfeh" localSheetId="30">#REF!</definedName>
    <definedName name="bfeh" localSheetId="31">#REF!</definedName>
    <definedName name="bfeh" localSheetId="32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6">#REF!</definedName>
    <definedName name="bfeh" localSheetId="10">#REF!</definedName>
    <definedName name="bfeh" localSheetId="11">#REF!</definedName>
    <definedName name="bfeh" localSheetId="12">#REF!</definedName>
    <definedName name="bfeh" localSheetId="13">#REF!</definedName>
    <definedName name="bfeh" localSheetId="14">#REF!</definedName>
    <definedName name="bfeh" localSheetId="17">#REF!</definedName>
    <definedName name="bfeh">#REF!</definedName>
    <definedName name="BH" localSheetId="18">#REF!</definedName>
    <definedName name="BH" localSheetId="19">#REF!</definedName>
    <definedName name="BH" localSheetId="22">#REF!</definedName>
    <definedName name="BH" localSheetId="28">#REF!</definedName>
    <definedName name="BH" localSheetId="29">#REF!</definedName>
    <definedName name="BH" localSheetId="30">#REF!</definedName>
    <definedName name="BH" localSheetId="31">#REF!</definedName>
    <definedName name="BH" localSheetId="32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6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7">#REF!</definedName>
    <definedName name="BH">#REF!</definedName>
    <definedName name="bnb" localSheetId="18" hidden="1">'[22]7.6'!#REF!</definedName>
    <definedName name="bnb" localSheetId="19" hidden="1">'[23]7.6'!#REF!</definedName>
    <definedName name="bnb" localSheetId="22" hidden="1">'[23]7.6'!#REF!</definedName>
    <definedName name="bnb" localSheetId="28" hidden="1">'[23]7.6'!#REF!</definedName>
    <definedName name="bnb" localSheetId="29" hidden="1">'[23]7.6'!#REF!</definedName>
    <definedName name="bnb" localSheetId="30" hidden="1">'[23]7.6'!#REF!</definedName>
    <definedName name="bnb" localSheetId="31" hidden="1">'[23]7.6'!#REF!</definedName>
    <definedName name="bnb" localSheetId="32" hidden="1">'[23]7.6'!#REF!</definedName>
    <definedName name="bnb" localSheetId="1" hidden="1">'[23]7.6'!#REF!</definedName>
    <definedName name="bnb" localSheetId="2" hidden="1">'[23]7.6'!#REF!</definedName>
    <definedName name="bnb" localSheetId="4" hidden="1">'[23]7.6'!#REF!</definedName>
    <definedName name="bnb" localSheetId="6" hidden="1">'[23]7.6'!#REF!</definedName>
    <definedName name="bnb" localSheetId="7" hidden="1">'[24]7.6'!#REF!</definedName>
    <definedName name="bnb" localSheetId="8" hidden="1">'[24]7.6'!#REF!</definedName>
    <definedName name="bnb" localSheetId="9" hidden="1">'[24]7.6'!#REF!</definedName>
    <definedName name="bnb" localSheetId="10" hidden="1">'[24]7.6'!#REF!</definedName>
    <definedName name="bnb" localSheetId="11" hidden="1">'[23]7.6'!#REF!</definedName>
    <definedName name="bnb" localSheetId="12" hidden="1">'[24]7.6'!#REF!</definedName>
    <definedName name="bnb" localSheetId="13" hidden="1">'[23]7.6'!#REF!</definedName>
    <definedName name="bnb" localSheetId="14" hidden="1">'[23]7.6'!#REF!</definedName>
    <definedName name="bnb" localSheetId="15" hidden="1">'[24]7.6'!#REF!</definedName>
    <definedName name="bnb" localSheetId="16" hidden="1">'[24]7.6'!#REF!</definedName>
    <definedName name="bnb" localSheetId="17" hidden="1">'[24]7.6'!#REF!</definedName>
    <definedName name="bnb" hidden="1">'[23]7.6'!#REF!</definedName>
    <definedName name="BudgetYear" localSheetId="18">#REF!</definedName>
    <definedName name="BudgetYear" localSheetId="19">#REF!</definedName>
    <definedName name="BudgetYear" localSheetId="22">#REF!</definedName>
    <definedName name="BudgetYear" localSheetId="28">#REF!</definedName>
    <definedName name="BudgetYear" localSheetId="29">#REF!</definedName>
    <definedName name="BudgetYear" localSheetId="30">#REF!</definedName>
    <definedName name="BudgetYear" localSheetId="31">#REF!</definedName>
    <definedName name="BudgetYear" localSheetId="32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6">#REF!</definedName>
    <definedName name="BudgetYear" localSheetId="10">#REF!</definedName>
    <definedName name="BudgetYear" localSheetId="11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7">#REF!</definedName>
    <definedName name="BudgetYear">#REF!</definedName>
    <definedName name="bv" localSheetId="18">#REF!</definedName>
    <definedName name="bv" localSheetId="19">#REF!</definedName>
    <definedName name="bv" localSheetId="22">#REF!</definedName>
    <definedName name="bv" localSheetId="28">#REF!</definedName>
    <definedName name="bv" localSheetId="29">#REF!</definedName>
    <definedName name="bv" localSheetId="30">#REF!</definedName>
    <definedName name="bv" localSheetId="31">#REF!</definedName>
    <definedName name="bv" localSheetId="32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6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7">#REF!</definedName>
    <definedName name="bv">#REF!</definedName>
    <definedName name="CalcsDishMatch">#N/A</definedName>
    <definedName name="cc" localSheetId="18">#REF!</definedName>
    <definedName name="cc" localSheetId="19">#REF!</definedName>
    <definedName name="cc" localSheetId="20">#REF!</definedName>
    <definedName name="cc" localSheetId="21">#REF!</definedName>
    <definedName name="cc" localSheetId="22">#REF!</definedName>
    <definedName name="cc" localSheetId="23">#REF!</definedName>
    <definedName name="cc" localSheetId="24">#REF!</definedName>
    <definedName name="cc" localSheetId="25">#REF!</definedName>
    <definedName name="cc" localSheetId="26">#REF!</definedName>
    <definedName name="cc" localSheetId="27">#REF!</definedName>
    <definedName name="cc" localSheetId="28">#REF!</definedName>
    <definedName name="cc" localSheetId="29">#REF!</definedName>
    <definedName name="cc" localSheetId="30">#REF!</definedName>
    <definedName name="cc" localSheetId="31">#REF!</definedName>
    <definedName name="cc" localSheetId="32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7">#REF!</definedName>
    <definedName name="cc">#REF!</definedName>
    <definedName name="con_05" localSheetId="18">#REF!</definedName>
    <definedName name="con_05" localSheetId="19">#REF!</definedName>
    <definedName name="con_05" localSheetId="20">#REF!</definedName>
    <definedName name="con_05" localSheetId="21">#REF!</definedName>
    <definedName name="con_05" localSheetId="22">#REF!</definedName>
    <definedName name="con_05" localSheetId="23">#REF!</definedName>
    <definedName name="con_05" localSheetId="24">#REF!</definedName>
    <definedName name="con_05" localSheetId="25">#REF!</definedName>
    <definedName name="con_05" localSheetId="26">#REF!</definedName>
    <definedName name="con_05" localSheetId="27">#REF!</definedName>
    <definedName name="con_05" localSheetId="28">#REF!</definedName>
    <definedName name="con_05" localSheetId="29">#REF!</definedName>
    <definedName name="con_05" localSheetId="30">#REF!</definedName>
    <definedName name="con_05" localSheetId="31">#REF!</definedName>
    <definedName name="con_05" localSheetId="32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7">#REF!</definedName>
    <definedName name="con_05">#REF!</definedName>
    <definedName name="con_06" localSheetId="18">#REF!</definedName>
    <definedName name="con_06" localSheetId="19">#REF!</definedName>
    <definedName name="con_06" localSheetId="20">#REF!</definedName>
    <definedName name="con_06" localSheetId="21">#REF!</definedName>
    <definedName name="con_06" localSheetId="22">#REF!</definedName>
    <definedName name="con_06" localSheetId="23">#REF!</definedName>
    <definedName name="con_06" localSheetId="24">#REF!</definedName>
    <definedName name="con_06" localSheetId="25">#REF!</definedName>
    <definedName name="con_06" localSheetId="26">#REF!</definedName>
    <definedName name="con_06" localSheetId="27">#REF!</definedName>
    <definedName name="con_06" localSheetId="28">#REF!</definedName>
    <definedName name="con_06" localSheetId="29">#REF!</definedName>
    <definedName name="con_06" localSheetId="30">#REF!</definedName>
    <definedName name="con_06" localSheetId="31">#REF!</definedName>
    <definedName name="con_06" localSheetId="32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7">#REF!</definedName>
    <definedName name="con_06">#REF!</definedName>
    <definedName name="con_07" localSheetId="18">#REF!</definedName>
    <definedName name="con_07" localSheetId="19">#REF!</definedName>
    <definedName name="con_07" localSheetId="20">#REF!</definedName>
    <definedName name="con_07" localSheetId="21">#REF!</definedName>
    <definedName name="con_07" localSheetId="22">#REF!</definedName>
    <definedName name="con_07" localSheetId="23">#REF!</definedName>
    <definedName name="con_07" localSheetId="24">#REF!</definedName>
    <definedName name="con_07" localSheetId="25">#REF!</definedName>
    <definedName name="con_07" localSheetId="26">#REF!</definedName>
    <definedName name="con_07" localSheetId="27">#REF!</definedName>
    <definedName name="con_07" localSheetId="28">#REF!</definedName>
    <definedName name="con_07" localSheetId="29">#REF!</definedName>
    <definedName name="con_07" localSheetId="30">#REF!</definedName>
    <definedName name="con_07" localSheetId="31">#REF!</definedName>
    <definedName name="con_07" localSheetId="32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3">#REF!</definedName>
    <definedName name="con_07" localSheetId="14">#REF!</definedName>
    <definedName name="con_07" localSheetId="17">#REF!</definedName>
    <definedName name="con_07">#REF!</definedName>
    <definedName name="con_08" localSheetId="18">#REF!</definedName>
    <definedName name="con_08" localSheetId="19">#REF!</definedName>
    <definedName name="con_08" localSheetId="20">#REF!</definedName>
    <definedName name="con_08" localSheetId="21">#REF!</definedName>
    <definedName name="con_08" localSheetId="22">#REF!</definedName>
    <definedName name="con_08" localSheetId="23">#REF!</definedName>
    <definedName name="con_08" localSheetId="24">#REF!</definedName>
    <definedName name="con_08" localSheetId="25">#REF!</definedName>
    <definedName name="con_08" localSheetId="26">#REF!</definedName>
    <definedName name="con_08" localSheetId="27">#REF!</definedName>
    <definedName name="con_08" localSheetId="28">#REF!</definedName>
    <definedName name="con_08" localSheetId="29">#REF!</definedName>
    <definedName name="con_08" localSheetId="30">#REF!</definedName>
    <definedName name="con_08" localSheetId="31">#REF!</definedName>
    <definedName name="con_08" localSheetId="32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3">#REF!</definedName>
    <definedName name="con_08" localSheetId="14">#REF!</definedName>
    <definedName name="con_08" localSheetId="17">#REF!</definedName>
    <definedName name="con_08">#REF!</definedName>
    <definedName name="con_09" localSheetId="18">#REF!</definedName>
    <definedName name="con_09" localSheetId="19">#REF!</definedName>
    <definedName name="con_09" localSheetId="20">#REF!</definedName>
    <definedName name="con_09" localSheetId="21">#REF!</definedName>
    <definedName name="con_09" localSheetId="22">#REF!</definedName>
    <definedName name="con_09" localSheetId="23">#REF!</definedName>
    <definedName name="con_09" localSheetId="24">#REF!</definedName>
    <definedName name="con_09" localSheetId="25">#REF!</definedName>
    <definedName name="con_09" localSheetId="26">#REF!</definedName>
    <definedName name="con_09" localSheetId="27">#REF!</definedName>
    <definedName name="con_09" localSheetId="28">#REF!</definedName>
    <definedName name="con_09" localSheetId="29">#REF!</definedName>
    <definedName name="con_09" localSheetId="30">#REF!</definedName>
    <definedName name="con_09" localSheetId="31">#REF!</definedName>
    <definedName name="con_09" localSheetId="32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3">#REF!</definedName>
    <definedName name="con_09" localSheetId="14">#REF!</definedName>
    <definedName name="con_09" localSheetId="17">#REF!</definedName>
    <definedName name="con_09">#REF!</definedName>
    <definedName name="con_10" localSheetId="18">#REF!</definedName>
    <definedName name="con_10" localSheetId="19">#REF!</definedName>
    <definedName name="con_10" localSheetId="20">#REF!</definedName>
    <definedName name="con_10" localSheetId="21">#REF!</definedName>
    <definedName name="con_10" localSheetId="22">#REF!</definedName>
    <definedName name="con_10" localSheetId="23">#REF!</definedName>
    <definedName name="con_10" localSheetId="24">#REF!</definedName>
    <definedName name="con_10" localSheetId="25">#REF!</definedName>
    <definedName name="con_10" localSheetId="26">#REF!</definedName>
    <definedName name="con_10" localSheetId="27">#REF!</definedName>
    <definedName name="con_10" localSheetId="28">#REF!</definedName>
    <definedName name="con_10" localSheetId="29">#REF!</definedName>
    <definedName name="con_10" localSheetId="30">#REF!</definedName>
    <definedName name="con_10" localSheetId="31">#REF!</definedName>
    <definedName name="con_10" localSheetId="32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3">#REF!</definedName>
    <definedName name="con_10" localSheetId="14">#REF!</definedName>
    <definedName name="con_10" localSheetId="17">#REF!</definedName>
    <definedName name="con_10">#REF!</definedName>
    <definedName name="con_11" localSheetId="18">#REF!</definedName>
    <definedName name="con_11" localSheetId="19">#REF!</definedName>
    <definedName name="con_11" localSheetId="20">#REF!</definedName>
    <definedName name="con_11" localSheetId="21">#REF!</definedName>
    <definedName name="con_11" localSheetId="22">#REF!</definedName>
    <definedName name="con_11" localSheetId="23">#REF!</definedName>
    <definedName name="con_11" localSheetId="24">#REF!</definedName>
    <definedName name="con_11" localSheetId="25">#REF!</definedName>
    <definedName name="con_11" localSheetId="26">#REF!</definedName>
    <definedName name="con_11" localSheetId="27">#REF!</definedName>
    <definedName name="con_11" localSheetId="28">#REF!</definedName>
    <definedName name="con_11" localSheetId="29">#REF!</definedName>
    <definedName name="con_11" localSheetId="30">#REF!</definedName>
    <definedName name="con_11" localSheetId="31">#REF!</definedName>
    <definedName name="con_11" localSheetId="32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3">#REF!</definedName>
    <definedName name="con_11" localSheetId="14">#REF!</definedName>
    <definedName name="con_11" localSheetId="17">#REF!</definedName>
    <definedName name="con_11">#REF!</definedName>
    <definedName name="con_13p" localSheetId="18">#REF!</definedName>
    <definedName name="con_13p" localSheetId="19">#REF!</definedName>
    <definedName name="con_13p" localSheetId="22">#REF!</definedName>
    <definedName name="con_13p" localSheetId="28">#REF!</definedName>
    <definedName name="con_13p" localSheetId="29">#REF!</definedName>
    <definedName name="con_13p" localSheetId="30">#REF!</definedName>
    <definedName name="con_13p" localSheetId="31">#REF!</definedName>
    <definedName name="con_13p" localSheetId="32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6">#REF!</definedName>
    <definedName name="con_13p" localSheetId="10">#REF!</definedName>
    <definedName name="con_13p" localSheetId="11">#REF!</definedName>
    <definedName name="con_13p" localSheetId="13">#REF!</definedName>
    <definedName name="con_13p" localSheetId="14">#REF!</definedName>
    <definedName name="con_13p" localSheetId="17">#REF!</definedName>
    <definedName name="con_13p">#REF!</definedName>
    <definedName name="con_14p" localSheetId="18">#REF!</definedName>
    <definedName name="con_14p" localSheetId="19">#REF!</definedName>
    <definedName name="con_14p" localSheetId="22">#REF!</definedName>
    <definedName name="con_14p" localSheetId="28">#REF!</definedName>
    <definedName name="con_14p" localSheetId="29">#REF!</definedName>
    <definedName name="con_14p" localSheetId="30">#REF!</definedName>
    <definedName name="con_14p" localSheetId="31">#REF!</definedName>
    <definedName name="con_14p" localSheetId="32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6">#REF!</definedName>
    <definedName name="con_14p" localSheetId="10">#REF!</definedName>
    <definedName name="con_14p" localSheetId="11">#REF!</definedName>
    <definedName name="con_14p" localSheetId="13">#REF!</definedName>
    <definedName name="con_14p" localSheetId="14">#REF!</definedName>
    <definedName name="con_14p" localSheetId="17">#REF!</definedName>
    <definedName name="con_14p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21">#REF!</definedName>
    <definedName name="cons_12p" localSheetId="22">#REF!</definedName>
    <definedName name="cons_12p" localSheetId="23">#REF!</definedName>
    <definedName name="cons_12p" localSheetId="24">#REF!</definedName>
    <definedName name="cons_12p" localSheetId="25">#REF!</definedName>
    <definedName name="cons_12p" localSheetId="26">#REF!</definedName>
    <definedName name="cons_12p" localSheetId="27">#REF!</definedName>
    <definedName name="cons_12p" localSheetId="28">#REF!</definedName>
    <definedName name="cons_12p" localSheetId="29">#REF!</definedName>
    <definedName name="cons_12p" localSheetId="30">#REF!</definedName>
    <definedName name="cons_12p" localSheetId="31">#REF!</definedName>
    <definedName name="cons_12p" localSheetId="32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7">#REF!</definedName>
    <definedName name="cons_12p">#REF!</definedName>
    <definedName name="cons_2005" localSheetId="18">[25]VA_CONSTANT!$A$3:$Z$21</definedName>
    <definedName name="cons_2005" localSheetId="19">[25]VA_CONSTANT!$A$3:$Z$21</definedName>
    <definedName name="cons_2005" localSheetId="20">[26]VA_CONSTANT!$A$3:$Z$21</definedName>
    <definedName name="cons_2005" localSheetId="21">[26]VA_CONSTANT!$A$3:$Z$21</definedName>
    <definedName name="cons_2005" localSheetId="22">[27]VA_CONSTANT!$A$3:$Z$21</definedName>
    <definedName name="cons_2005" localSheetId="23">[25]VA_CONSTANT!$A$3:$Z$21</definedName>
    <definedName name="cons_2005" localSheetId="24">[25]VA_CONSTANT!$A$3:$Z$21</definedName>
    <definedName name="cons_2005" localSheetId="25">[25]VA_CONSTANT!$A$3:$Z$21</definedName>
    <definedName name="cons_2005" localSheetId="26">[25]VA_CONSTANT!$A$3:$Z$21</definedName>
    <definedName name="cons_2005" localSheetId="27">[25]VA_CONSTANT!$A$3:$Z$21</definedName>
    <definedName name="cons_2005" localSheetId="28">[27]VA_CONSTANT!$A$3:$Z$21</definedName>
    <definedName name="cons_2005" localSheetId="29">[27]VA_CONSTANT!$A$3:$Z$21</definedName>
    <definedName name="cons_2005" localSheetId="30">[27]VA_CONSTANT!$A$3:$Z$21</definedName>
    <definedName name="cons_2005" localSheetId="31">[27]VA_CONSTANT!$A$3:$Z$21</definedName>
    <definedName name="cons_2005" localSheetId="32">[28]VA_CONSTANT!$A$3:$Z$21</definedName>
    <definedName name="cons_2005" localSheetId="1">[26]VA_CONSTANT!$A$3:$Z$21</definedName>
    <definedName name="cons_2005" localSheetId="2">[26]VA_CONSTANT!$A$3:$Z$21</definedName>
    <definedName name="cons_2005" localSheetId="6">[26]VA_CONSTANT!$A$3:$Z$21</definedName>
    <definedName name="cons_2005" localSheetId="7">[28]VA_CONSTANT!$A$3:$Z$21</definedName>
    <definedName name="cons_2005" localSheetId="8">[28]VA_CONSTANT!$A$3:$Z$21</definedName>
    <definedName name="cons_2005" localSheetId="9">[28]VA_CONSTANT!$A$3:$Z$21</definedName>
    <definedName name="cons_2005" localSheetId="10">[28]VA_CONSTANT!$A$3:$Z$21</definedName>
    <definedName name="cons_2005" localSheetId="11">[27]VA_CONSTANT!$A$3:$Z$21</definedName>
    <definedName name="cons_2005" localSheetId="12">[28]VA_CONSTANT!$A$3:$Z$21</definedName>
    <definedName name="cons_2005" localSheetId="13">[27]VA_CONSTANT!$A$3:$Z$21</definedName>
    <definedName name="cons_2005" localSheetId="14">[26]VA_CONSTANT!$A$3:$Z$21</definedName>
    <definedName name="cons_2005" localSheetId="15">[28]VA_CONSTANT!$A$3:$Z$21</definedName>
    <definedName name="cons_2005" localSheetId="16">[28]VA_CONSTANT!$A$3:$Z$21</definedName>
    <definedName name="cons_2005" localSheetId="17">[28]VA_CONSTANT!$A$3:$Z$21</definedName>
    <definedName name="cons_2005">[29]VA_CONSTANT!$A$3:$Z$21</definedName>
    <definedName name="cons_2006" localSheetId="18">[25]VA_CONSTANT!$A$25:$Z$43</definedName>
    <definedName name="cons_2006" localSheetId="19">[25]VA_CONSTANT!$A$25:$Z$43</definedName>
    <definedName name="cons_2006" localSheetId="20">[26]VA_CONSTANT!$A$25:$Z$43</definedName>
    <definedName name="cons_2006" localSheetId="21">[26]VA_CONSTANT!$A$25:$Z$43</definedName>
    <definedName name="cons_2006" localSheetId="22">[27]VA_CONSTANT!$A$25:$Z$43</definedName>
    <definedName name="cons_2006" localSheetId="23">[25]VA_CONSTANT!$A$25:$Z$43</definedName>
    <definedName name="cons_2006" localSheetId="24">[25]VA_CONSTANT!$A$25:$Z$43</definedName>
    <definedName name="cons_2006" localSheetId="25">[25]VA_CONSTANT!$A$25:$Z$43</definedName>
    <definedName name="cons_2006" localSheetId="26">[25]VA_CONSTANT!$A$25:$Z$43</definedName>
    <definedName name="cons_2006" localSheetId="27">[25]VA_CONSTANT!$A$25:$Z$43</definedName>
    <definedName name="cons_2006" localSheetId="28">[27]VA_CONSTANT!$A$25:$Z$43</definedName>
    <definedName name="cons_2006" localSheetId="29">[27]VA_CONSTANT!$A$25:$Z$43</definedName>
    <definedName name="cons_2006" localSheetId="30">[27]VA_CONSTANT!$A$25:$Z$43</definedName>
    <definedName name="cons_2006" localSheetId="31">[27]VA_CONSTANT!$A$25:$Z$43</definedName>
    <definedName name="cons_2006" localSheetId="32">[28]VA_CONSTANT!$A$25:$Z$43</definedName>
    <definedName name="cons_2006" localSheetId="1">[26]VA_CONSTANT!$A$25:$Z$43</definedName>
    <definedName name="cons_2006" localSheetId="2">[26]VA_CONSTANT!$A$25:$Z$43</definedName>
    <definedName name="cons_2006" localSheetId="6">[26]VA_CONSTANT!$A$25:$Z$43</definedName>
    <definedName name="cons_2006" localSheetId="7">[28]VA_CONSTANT!$A$25:$Z$43</definedName>
    <definedName name="cons_2006" localSheetId="8">[28]VA_CONSTANT!$A$25:$Z$43</definedName>
    <definedName name="cons_2006" localSheetId="9">[28]VA_CONSTANT!$A$25:$Z$43</definedName>
    <definedName name="cons_2006" localSheetId="10">[28]VA_CONSTANT!$A$25:$Z$43</definedName>
    <definedName name="cons_2006" localSheetId="11">[27]VA_CONSTANT!$A$25:$Z$43</definedName>
    <definedName name="cons_2006" localSheetId="12">[28]VA_CONSTANT!$A$25:$Z$43</definedName>
    <definedName name="cons_2006" localSheetId="13">[27]VA_CONSTANT!$A$25:$Z$43</definedName>
    <definedName name="cons_2006" localSheetId="14">[26]VA_CONSTANT!$A$25:$Z$43</definedName>
    <definedName name="cons_2006" localSheetId="15">[28]VA_CONSTANT!$A$25:$Z$43</definedName>
    <definedName name="cons_2006" localSheetId="16">[28]VA_CONSTANT!$A$25:$Z$43</definedName>
    <definedName name="cons_2006" localSheetId="17">[28]VA_CONSTANT!$A$25:$Z$43</definedName>
    <definedName name="cons_2006">[29]VA_CONSTANT!$A$25:$Z$43</definedName>
    <definedName name="cons_2007" localSheetId="18">[25]VA_CONSTANT!$A$47:$Z$65</definedName>
    <definedName name="cons_2007" localSheetId="19">[25]VA_CONSTANT!$A$47:$Z$65</definedName>
    <definedName name="cons_2007" localSheetId="20">[26]VA_CONSTANT!$A$47:$Z$65</definedName>
    <definedName name="cons_2007" localSheetId="21">[26]VA_CONSTANT!$A$47:$Z$65</definedName>
    <definedName name="cons_2007" localSheetId="22">[27]VA_CONSTANT!$A$47:$Z$65</definedName>
    <definedName name="cons_2007" localSheetId="23">[25]VA_CONSTANT!$A$47:$Z$65</definedName>
    <definedName name="cons_2007" localSheetId="24">[25]VA_CONSTANT!$A$47:$Z$65</definedName>
    <definedName name="cons_2007" localSheetId="25">[25]VA_CONSTANT!$A$47:$Z$65</definedName>
    <definedName name="cons_2007" localSheetId="26">[25]VA_CONSTANT!$A$47:$Z$65</definedName>
    <definedName name="cons_2007" localSheetId="27">[25]VA_CONSTANT!$A$47:$Z$65</definedName>
    <definedName name="cons_2007" localSheetId="28">[27]VA_CONSTANT!$A$47:$Z$65</definedName>
    <definedName name="cons_2007" localSheetId="29">[27]VA_CONSTANT!$A$47:$Z$65</definedName>
    <definedName name="cons_2007" localSheetId="30">[27]VA_CONSTANT!$A$47:$Z$65</definedName>
    <definedName name="cons_2007" localSheetId="31">[27]VA_CONSTANT!$A$47:$Z$65</definedName>
    <definedName name="cons_2007" localSheetId="32">[28]VA_CONSTANT!$A$47:$Z$65</definedName>
    <definedName name="cons_2007" localSheetId="1">[26]VA_CONSTANT!$A$47:$Z$65</definedName>
    <definedName name="cons_2007" localSheetId="2">[26]VA_CONSTANT!$A$47:$Z$65</definedName>
    <definedName name="cons_2007" localSheetId="6">[26]VA_CONSTANT!$A$47:$Z$65</definedName>
    <definedName name="cons_2007" localSheetId="7">[28]VA_CONSTANT!$A$47:$Z$65</definedName>
    <definedName name="cons_2007" localSheetId="8">[28]VA_CONSTANT!$A$47:$Z$65</definedName>
    <definedName name="cons_2007" localSheetId="9">[28]VA_CONSTANT!$A$47:$Z$65</definedName>
    <definedName name="cons_2007" localSheetId="10">[28]VA_CONSTANT!$A$47:$Z$65</definedName>
    <definedName name="cons_2007" localSheetId="11">[27]VA_CONSTANT!$A$47:$Z$65</definedName>
    <definedName name="cons_2007" localSheetId="12">[28]VA_CONSTANT!$A$47:$Z$65</definedName>
    <definedName name="cons_2007" localSheetId="13">[27]VA_CONSTANT!$A$47:$Z$65</definedName>
    <definedName name="cons_2007" localSheetId="14">[26]VA_CONSTANT!$A$47:$Z$65</definedName>
    <definedName name="cons_2007" localSheetId="15">[28]VA_CONSTANT!$A$47:$Z$65</definedName>
    <definedName name="cons_2007" localSheetId="16">[28]VA_CONSTANT!$A$47:$Z$65</definedName>
    <definedName name="cons_2007" localSheetId="17">[28]VA_CONSTANT!$A$47:$Z$65</definedName>
    <definedName name="cons_2007">[29]VA_CONSTANT!$A$47:$Z$65</definedName>
    <definedName name="cons_2008" localSheetId="18">[25]VA_CONSTANT!$A$69:$Z$87</definedName>
    <definedName name="cons_2008" localSheetId="19">[25]VA_CONSTANT!$A$69:$Z$87</definedName>
    <definedName name="cons_2008" localSheetId="20">[26]VA_CONSTANT!$A$69:$Z$87</definedName>
    <definedName name="cons_2008" localSheetId="21">[26]VA_CONSTANT!$A$69:$Z$87</definedName>
    <definedName name="cons_2008" localSheetId="22">[27]VA_CONSTANT!$A$69:$Z$87</definedName>
    <definedName name="cons_2008" localSheetId="23">[25]VA_CONSTANT!$A$69:$Z$87</definedName>
    <definedName name="cons_2008" localSheetId="24">[25]VA_CONSTANT!$A$69:$Z$87</definedName>
    <definedName name="cons_2008" localSheetId="25">[25]VA_CONSTANT!$A$69:$Z$87</definedName>
    <definedName name="cons_2008" localSheetId="26">[25]VA_CONSTANT!$A$69:$Z$87</definedName>
    <definedName name="cons_2008" localSheetId="27">[25]VA_CONSTANT!$A$69:$Z$87</definedName>
    <definedName name="cons_2008" localSheetId="28">[27]VA_CONSTANT!$A$69:$Z$87</definedName>
    <definedName name="cons_2008" localSheetId="29">[27]VA_CONSTANT!$A$69:$Z$87</definedName>
    <definedName name="cons_2008" localSheetId="30">[27]VA_CONSTANT!$A$69:$Z$87</definedName>
    <definedName name="cons_2008" localSheetId="31">[27]VA_CONSTANT!$A$69:$Z$87</definedName>
    <definedName name="cons_2008" localSheetId="32">[28]VA_CONSTANT!$A$69:$Z$87</definedName>
    <definedName name="cons_2008" localSheetId="1">[26]VA_CONSTANT!$A$69:$Z$87</definedName>
    <definedName name="cons_2008" localSheetId="2">[26]VA_CONSTANT!$A$69:$Z$87</definedName>
    <definedName name="cons_2008" localSheetId="6">[26]VA_CONSTANT!$A$69:$Z$87</definedName>
    <definedName name="cons_2008" localSheetId="7">[28]VA_CONSTANT!$A$69:$Z$87</definedName>
    <definedName name="cons_2008" localSheetId="8">[28]VA_CONSTANT!$A$69:$Z$87</definedName>
    <definedName name="cons_2008" localSheetId="9">[28]VA_CONSTANT!$A$69:$Z$87</definedName>
    <definedName name="cons_2008" localSheetId="10">[28]VA_CONSTANT!$A$69:$Z$87</definedName>
    <definedName name="cons_2008" localSheetId="11">[27]VA_CONSTANT!$A$69:$Z$87</definedName>
    <definedName name="cons_2008" localSheetId="12">[28]VA_CONSTANT!$A$69:$Z$87</definedName>
    <definedName name="cons_2008" localSheetId="13">[27]VA_CONSTANT!$A$69:$Z$87</definedName>
    <definedName name="cons_2008" localSheetId="14">[26]VA_CONSTANT!$A$69:$Z$87</definedName>
    <definedName name="cons_2008" localSheetId="15">[28]VA_CONSTANT!$A$69:$Z$87</definedName>
    <definedName name="cons_2008" localSheetId="16">[28]VA_CONSTANT!$A$69:$Z$87</definedName>
    <definedName name="cons_2008" localSheetId="17">[28]VA_CONSTANT!$A$69:$Z$87</definedName>
    <definedName name="cons_2008">[29]VA_CONSTANT!$A$69:$Z$87</definedName>
    <definedName name="cons_2009" localSheetId="18">[25]VA_CONSTANT!$A$91:$Z$109</definedName>
    <definedName name="cons_2009" localSheetId="19">[25]VA_CONSTANT!$A$91:$Z$109</definedName>
    <definedName name="cons_2009" localSheetId="20">[26]VA_CONSTANT!$A$91:$Z$109</definedName>
    <definedName name="cons_2009" localSheetId="21">[26]VA_CONSTANT!$A$91:$Z$109</definedName>
    <definedName name="cons_2009" localSheetId="22">[27]VA_CONSTANT!$A$91:$Z$109</definedName>
    <definedName name="cons_2009" localSheetId="23">[25]VA_CONSTANT!$A$91:$Z$109</definedName>
    <definedName name="cons_2009" localSheetId="24">[25]VA_CONSTANT!$A$91:$Z$109</definedName>
    <definedName name="cons_2009" localSheetId="25">[25]VA_CONSTANT!$A$91:$Z$109</definedName>
    <definedName name="cons_2009" localSheetId="26">[25]VA_CONSTANT!$A$91:$Z$109</definedName>
    <definedName name="cons_2009" localSheetId="27">[25]VA_CONSTANT!$A$91:$Z$109</definedName>
    <definedName name="cons_2009" localSheetId="28">[27]VA_CONSTANT!$A$91:$Z$109</definedName>
    <definedName name="cons_2009" localSheetId="29">[27]VA_CONSTANT!$A$91:$Z$109</definedName>
    <definedName name="cons_2009" localSheetId="30">[27]VA_CONSTANT!$A$91:$Z$109</definedName>
    <definedName name="cons_2009" localSheetId="31">[27]VA_CONSTANT!$A$91:$Z$109</definedName>
    <definedName name="cons_2009" localSheetId="32">[28]VA_CONSTANT!$A$91:$Z$109</definedName>
    <definedName name="cons_2009" localSheetId="1">[26]VA_CONSTANT!$A$91:$Z$109</definedName>
    <definedName name="cons_2009" localSheetId="2">[26]VA_CONSTANT!$A$91:$Z$109</definedName>
    <definedName name="cons_2009" localSheetId="6">[26]VA_CONSTANT!$A$91:$Z$109</definedName>
    <definedName name="cons_2009" localSheetId="7">[28]VA_CONSTANT!$A$91:$Z$109</definedName>
    <definedName name="cons_2009" localSheetId="8">[28]VA_CONSTANT!$A$91:$Z$109</definedName>
    <definedName name="cons_2009" localSheetId="9">[28]VA_CONSTANT!$A$91:$Z$109</definedName>
    <definedName name="cons_2009" localSheetId="10">[28]VA_CONSTANT!$A$91:$Z$109</definedName>
    <definedName name="cons_2009" localSheetId="11">[27]VA_CONSTANT!$A$91:$Z$109</definedName>
    <definedName name="cons_2009" localSheetId="12">[28]VA_CONSTANT!$A$91:$Z$109</definedName>
    <definedName name="cons_2009" localSheetId="13">[27]VA_CONSTANT!$A$91:$Z$109</definedName>
    <definedName name="cons_2009" localSheetId="14">[26]VA_CONSTANT!$A$91:$Z$109</definedName>
    <definedName name="cons_2009" localSheetId="15">[28]VA_CONSTANT!$A$91:$Z$109</definedName>
    <definedName name="cons_2009" localSheetId="16">[28]VA_CONSTANT!$A$91:$Z$109</definedName>
    <definedName name="cons_2009" localSheetId="17">[28]VA_CONSTANT!$A$91:$Z$109</definedName>
    <definedName name="cons_2009">[29]VA_CONSTANT!$A$91:$Z$109</definedName>
    <definedName name="cons_2010" localSheetId="18">[25]VA_CONSTANT!$A$113:$Z$131</definedName>
    <definedName name="cons_2010" localSheetId="19">[25]VA_CONSTANT!$A$113:$Z$131</definedName>
    <definedName name="cons_2010" localSheetId="20">[26]VA_CONSTANT!$A$113:$Z$131</definedName>
    <definedName name="cons_2010" localSheetId="21">[26]VA_CONSTANT!$A$113:$Z$131</definedName>
    <definedName name="cons_2010" localSheetId="22">[27]VA_CONSTANT!$A$113:$Z$131</definedName>
    <definedName name="cons_2010" localSheetId="23">[25]VA_CONSTANT!$A$113:$Z$131</definedName>
    <definedName name="cons_2010" localSheetId="24">[25]VA_CONSTANT!$A$113:$Z$131</definedName>
    <definedName name="cons_2010" localSheetId="25">[25]VA_CONSTANT!$A$113:$Z$131</definedName>
    <definedName name="cons_2010" localSheetId="26">[25]VA_CONSTANT!$A$113:$Z$131</definedName>
    <definedName name="cons_2010" localSheetId="27">[25]VA_CONSTANT!$A$113:$Z$131</definedName>
    <definedName name="cons_2010" localSheetId="28">[27]VA_CONSTANT!$A$113:$Z$131</definedName>
    <definedName name="cons_2010" localSheetId="29">[27]VA_CONSTANT!$A$113:$Z$131</definedName>
    <definedName name="cons_2010" localSheetId="30">[27]VA_CONSTANT!$A$113:$Z$131</definedName>
    <definedName name="cons_2010" localSheetId="31">[27]VA_CONSTANT!$A$113:$Z$131</definedName>
    <definedName name="cons_2010" localSheetId="32">[28]VA_CONSTANT!$A$113:$Z$131</definedName>
    <definedName name="cons_2010" localSheetId="1">[26]VA_CONSTANT!$A$113:$Z$131</definedName>
    <definedName name="cons_2010" localSheetId="2">[26]VA_CONSTANT!$A$113:$Z$131</definedName>
    <definedName name="cons_2010" localSheetId="6">[26]VA_CONSTANT!$A$113:$Z$131</definedName>
    <definedName name="cons_2010" localSheetId="7">[28]VA_CONSTANT!$A$113:$Z$131</definedName>
    <definedName name="cons_2010" localSheetId="8">[28]VA_CONSTANT!$A$113:$Z$131</definedName>
    <definedName name="cons_2010" localSheetId="9">[28]VA_CONSTANT!$A$113:$Z$131</definedName>
    <definedName name="cons_2010" localSheetId="10">[28]VA_CONSTANT!$A$113:$Z$131</definedName>
    <definedName name="cons_2010" localSheetId="11">[27]VA_CONSTANT!$A$113:$Z$131</definedName>
    <definedName name="cons_2010" localSheetId="12">[28]VA_CONSTANT!$A$113:$Z$131</definedName>
    <definedName name="cons_2010" localSheetId="13">[27]VA_CONSTANT!$A$113:$Z$131</definedName>
    <definedName name="cons_2010" localSheetId="14">[26]VA_CONSTANT!$A$113:$Z$131</definedName>
    <definedName name="cons_2010" localSheetId="15">[28]VA_CONSTANT!$A$113:$Z$131</definedName>
    <definedName name="cons_2010" localSheetId="16">[28]VA_CONSTANT!$A$113:$Z$131</definedName>
    <definedName name="cons_2010" localSheetId="17">[28]VA_CONSTANT!$A$113:$Z$131</definedName>
    <definedName name="cons_2010">[29]VA_CONSTANT!$A$113:$Z$131</definedName>
    <definedName name="cons_2011" localSheetId="18">[25]VA_CONSTANT!$A$135:$Z$153</definedName>
    <definedName name="cons_2011" localSheetId="19">[25]VA_CONSTANT!$A$135:$Z$153</definedName>
    <definedName name="cons_2011" localSheetId="20">[26]VA_CONSTANT!$A$135:$Z$153</definedName>
    <definedName name="cons_2011" localSheetId="21">[26]VA_CONSTANT!$A$135:$Z$153</definedName>
    <definedName name="cons_2011" localSheetId="22">[27]VA_CONSTANT!$A$135:$Z$153</definedName>
    <definedName name="cons_2011" localSheetId="23">[25]VA_CONSTANT!$A$135:$Z$153</definedName>
    <definedName name="cons_2011" localSheetId="24">[25]VA_CONSTANT!$A$135:$Z$153</definedName>
    <definedName name="cons_2011" localSheetId="25">[25]VA_CONSTANT!$A$135:$Z$153</definedName>
    <definedName name="cons_2011" localSheetId="26">[25]VA_CONSTANT!$A$135:$Z$153</definedName>
    <definedName name="cons_2011" localSheetId="27">[25]VA_CONSTANT!$A$135:$Z$153</definedName>
    <definedName name="cons_2011" localSheetId="28">[27]VA_CONSTANT!$A$135:$Z$153</definedName>
    <definedName name="cons_2011" localSheetId="29">[27]VA_CONSTANT!$A$135:$Z$153</definedName>
    <definedName name="cons_2011" localSheetId="30">[27]VA_CONSTANT!$A$135:$Z$153</definedName>
    <definedName name="cons_2011" localSheetId="31">[27]VA_CONSTANT!$A$135:$Z$153</definedName>
    <definedName name="cons_2011" localSheetId="32">[28]VA_CONSTANT!$A$135:$Z$153</definedName>
    <definedName name="cons_2011" localSheetId="1">[26]VA_CONSTANT!$A$135:$Z$153</definedName>
    <definedName name="cons_2011" localSheetId="2">[26]VA_CONSTANT!$A$135:$Z$153</definedName>
    <definedName name="cons_2011" localSheetId="6">[26]VA_CONSTANT!$A$135:$Z$153</definedName>
    <definedName name="cons_2011" localSheetId="7">[28]VA_CONSTANT!$A$135:$Z$153</definedName>
    <definedName name="cons_2011" localSheetId="8">[28]VA_CONSTANT!$A$135:$Z$153</definedName>
    <definedName name="cons_2011" localSheetId="9">[28]VA_CONSTANT!$A$135:$Z$153</definedName>
    <definedName name="cons_2011" localSheetId="10">[28]VA_CONSTANT!$A$135:$Z$153</definedName>
    <definedName name="cons_2011" localSheetId="11">[27]VA_CONSTANT!$A$135:$Z$153</definedName>
    <definedName name="cons_2011" localSheetId="12">[28]VA_CONSTANT!$A$135:$Z$153</definedName>
    <definedName name="cons_2011" localSheetId="13">[27]VA_CONSTANT!$A$135:$Z$153</definedName>
    <definedName name="cons_2011" localSheetId="14">[26]VA_CONSTANT!$A$135:$Z$153</definedName>
    <definedName name="cons_2011" localSheetId="15">[28]VA_CONSTANT!$A$135:$Z$153</definedName>
    <definedName name="cons_2011" localSheetId="16">[28]VA_CONSTANT!$A$135:$Z$153</definedName>
    <definedName name="cons_2011" localSheetId="17">[28]VA_CONSTANT!$A$135:$Z$153</definedName>
    <definedName name="cons_2011">[29]VA_CONSTANT!$A$135:$Z$153</definedName>
    <definedName name="cons_2012" localSheetId="18">[25]VA_CONSTANT!$A$157:$Z$175</definedName>
    <definedName name="cons_2012" localSheetId="19">[25]VA_CONSTANT!$A$157:$Z$175</definedName>
    <definedName name="cons_2012" localSheetId="20">[26]VA_CONSTANT!$A$157:$Z$175</definedName>
    <definedName name="cons_2012" localSheetId="21">[26]VA_CONSTANT!$A$157:$Z$175</definedName>
    <definedName name="cons_2012" localSheetId="22">[27]VA_CONSTANT!$A$157:$Z$175</definedName>
    <definedName name="cons_2012" localSheetId="23">[25]VA_CONSTANT!$A$157:$Z$175</definedName>
    <definedName name="cons_2012" localSheetId="24">[25]VA_CONSTANT!$A$157:$Z$175</definedName>
    <definedName name="cons_2012" localSheetId="25">[25]VA_CONSTANT!$A$157:$Z$175</definedName>
    <definedName name="cons_2012" localSheetId="26">[25]VA_CONSTANT!$A$157:$Z$175</definedName>
    <definedName name="cons_2012" localSheetId="27">[25]VA_CONSTANT!$A$157:$Z$175</definedName>
    <definedName name="cons_2012" localSheetId="28">[27]VA_CONSTANT!$A$157:$Z$175</definedName>
    <definedName name="cons_2012" localSheetId="29">[27]VA_CONSTANT!$A$157:$Z$175</definedName>
    <definedName name="cons_2012" localSheetId="30">[27]VA_CONSTANT!$A$157:$Z$175</definedName>
    <definedName name="cons_2012" localSheetId="31">[27]VA_CONSTANT!$A$157:$Z$175</definedName>
    <definedName name="cons_2012" localSheetId="32">[28]VA_CONSTANT!$A$157:$Z$175</definedName>
    <definedName name="cons_2012" localSheetId="1">[26]VA_CONSTANT!$A$157:$Z$175</definedName>
    <definedName name="cons_2012" localSheetId="2">[26]VA_CONSTANT!$A$157:$Z$175</definedName>
    <definedName name="cons_2012" localSheetId="6">[26]VA_CONSTANT!$A$157:$Z$175</definedName>
    <definedName name="cons_2012" localSheetId="7">[28]VA_CONSTANT!$A$157:$Z$175</definedName>
    <definedName name="cons_2012" localSheetId="8">[28]VA_CONSTANT!$A$157:$Z$175</definedName>
    <definedName name="cons_2012" localSheetId="9">[28]VA_CONSTANT!$A$157:$Z$175</definedName>
    <definedName name="cons_2012" localSheetId="10">[28]VA_CONSTANT!$A$157:$Z$175</definedName>
    <definedName name="cons_2012" localSheetId="11">[27]VA_CONSTANT!$A$157:$Z$175</definedName>
    <definedName name="cons_2012" localSheetId="12">[28]VA_CONSTANT!$A$157:$Z$175</definedName>
    <definedName name="cons_2012" localSheetId="13">[27]VA_CONSTANT!$A$157:$Z$175</definedName>
    <definedName name="cons_2012" localSheetId="14">[26]VA_CONSTANT!$A$157:$Z$175</definedName>
    <definedName name="cons_2012" localSheetId="15">[28]VA_CONSTANT!$A$157:$Z$175</definedName>
    <definedName name="cons_2012" localSheetId="16">[28]VA_CONSTANT!$A$157:$Z$175</definedName>
    <definedName name="cons_2012" localSheetId="17">[28]VA_CONSTANT!$A$157:$Z$175</definedName>
    <definedName name="cons_2012">[29]VA_CONSTANT!$A$157:$Z$175</definedName>
    <definedName name="cons_2013" localSheetId="18">[25]VA_CONSTANT!$A$179:$Z$197</definedName>
    <definedName name="cons_2013" localSheetId="19">[25]VA_CONSTANT!$A$179:$Z$197</definedName>
    <definedName name="cons_2013" localSheetId="20">[26]VA_CONSTANT!$A$179:$Z$197</definedName>
    <definedName name="cons_2013" localSheetId="21">[26]VA_CONSTANT!$A$179:$Z$197</definedName>
    <definedName name="cons_2013" localSheetId="22">[27]VA_CONSTANT!$A$179:$Z$197</definedName>
    <definedName name="cons_2013" localSheetId="23">[25]VA_CONSTANT!$A$179:$Z$197</definedName>
    <definedName name="cons_2013" localSheetId="24">[25]VA_CONSTANT!$A$179:$Z$197</definedName>
    <definedName name="cons_2013" localSheetId="25">[25]VA_CONSTANT!$A$179:$Z$197</definedName>
    <definedName name="cons_2013" localSheetId="26">[25]VA_CONSTANT!$A$179:$Z$197</definedName>
    <definedName name="cons_2013" localSheetId="27">[25]VA_CONSTANT!$A$179:$Z$197</definedName>
    <definedName name="cons_2013" localSheetId="28">[27]VA_CONSTANT!$A$179:$Z$197</definedName>
    <definedName name="cons_2013" localSheetId="29">[27]VA_CONSTANT!$A$179:$Z$197</definedName>
    <definedName name="cons_2013" localSheetId="30">[27]VA_CONSTANT!$A$179:$Z$197</definedName>
    <definedName name="cons_2013" localSheetId="31">[27]VA_CONSTANT!$A$179:$Z$197</definedName>
    <definedName name="cons_2013" localSheetId="32">[28]VA_CONSTANT!$A$179:$Z$197</definedName>
    <definedName name="cons_2013" localSheetId="1">[26]VA_CONSTANT!$A$179:$Z$197</definedName>
    <definedName name="cons_2013" localSheetId="2">[26]VA_CONSTANT!$A$179:$Z$197</definedName>
    <definedName name="cons_2013" localSheetId="6">[26]VA_CONSTANT!$A$179:$Z$197</definedName>
    <definedName name="cons_2013" localSheetId="7">[28]VA_CONSTANT!$A$179:$Z$197</definedName>
    <definedName name="cons_2013" localSheetId="8">[28]VA_CONSTANT!$A$179:$Z$197</definedName>
    <definedName name="cons_2013" localSheetId="9">[28]VA_CONSTANT!$A$179:$Z$197</definedName>
    <definedName name="cons_2013" localSheetId="10">[28]VA_CONSTANT!$A$179:$Z$197</definedName>
    <definedName name="cons_2013" localSheetId="11">[27]VA_CONSTANT!$A$179:$Z$197</definedName>
    <definedName name="cons_2013" localSheetId="12">[28]VA_CONSTANT!$A$179:$Z$197</definedName>
    <definedName name="cons_2013" localSheetId="13">[27]VA_CONSTANT!$A$179:$Z$197</definedName>
    <definedName name="cons_2013" localSheetId="14">[26]VA_CONSTANT!$A$179:$Z$197</definedName>
    <definedName name="cons_2013" localSheetId="15">[28]VA_CONSTANT!$A$179:$Z$197</definedName>
    <definedName name="cons_2013" localSheetId="16">[28]VA_CONSTANT!$A$179:$Z$197</definedName>
    <definedName name="cons_2013" localSheetId="17">[28]VA_CONSTANT!$A$179:$Z$197</definedName>
    <definedName name="cons_2013">[29]VA_CONSTANT!$A$179:$Z$197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21">#REF!</definedName>
    <definedName name="cons_2013p" localSheetId="22">#REF!</definedName>
    <definedName name="cons_2013p" localSheetId="23">#REF!</definedName>
    <definedName name="cons_2013p" localSheetId="24">#REF!</definedName>
    <definedName name="cons_2013p" localSheetId="25">#REF!</definedName>
    <definedName name="cons_2013p" localSheetId="26">#REF!</definedName>
    <definedName name="cons_2013p" localSheetId="27">#REF!</definedName>
    <definedName name="cons_2013p" localSheetId="28">#REF!</definedName>
    <definedName name="cons_2013p" localSheetId="29">#REF!</definedName>
    <definedName name="cons_2013p" localSheetId="30">#REF!</definedName>
    <definedName name="cons_2013p" localSheetId="31">#REF!</definedName>
    <definedName name="cons_2013p" localSheetId="32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7">#REF!</definedName>
    <definedName name="cons_2013p">#REF!</definedName>
    <definedName name="cons_2013po" localSheetId="18">#REF!</definedName>
    <definedName name="cons_2013po" localSheetId="19">#REF!</definedName>
    <definedName name="cons_2013po" localSheetId="22">#REF!</definedName>
    <definedName name="cons_2013po" localSheetId="28">#REF!</definedName>
    <definedName name="cons_2013po" localSheetId="29">#REF!</definedName>
    <definedName name="cons_2013po" localSheetId="30">#REF!</definedName>
    <definedName name="cons_2013po" localSheetId="31">#REF!</definedName>
    <definedName name="cons_2013po" localSheetId="32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6">#REF!</definedName>
    <definedName name="cons_2013po" localSheetId="10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7">#REF!</definedName>
    <definedName name="cons_2013po">#REF!</definedName>
    <definedName name="cons_22445" localSheetId="18">#REF!</definedName>
    <definedName name="cons_22445" localSheetId="19">#REF!</definedName>
    <definedName name="cons_22445" localSheetId="22">#REF!</definedName>
    <definedName name="cons_22445" localSheetId="28">#REF!</definedName>
    <definedName name="cons_22445" localSheetId="29">#REF!</definedName>
    <definedName name="cons_22445" localSheetId="30">#REF!</definedName>
    <definedName name="cons_22445" localSheetId="31">#REF!</definedName>
    <definedName name="cons_22445" localSheetId="32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6">#REF!</definedName>
    <definedName name="cons_22445" localSheetId="10">#REF!</definedName>
    <definedName name="cons_22445" localSheetId="11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7">#REF!</definedName>
    <definedName name="cons_22445">#REF!</definedName>
    <definedName name="cons_data" localSheetId="18">[25]VA_CONSTANT!$A$1:$Z$197</definedName>
    <definedName name="cons_data" localSheetId="19">[25]VA_CONSTANT!$A$1:$Z$197</definedName>
    <definedName name="cons_data" localSheetId="20">[26]VA_CONSTANT!$A$1:$Z$197</definedName>
    <definedName name="cons_data" localSheetId="21">[26]VA_CONSTANT!$A$1:$Z$197</definedName>
    <definedName name="cons_data" localSheetId="22">[27]VA_CONSTANT!$A$1:$Z$197</definedName>
    <definedName name="cons_data" localSheetId="23">[25]VA_CONSTANT!$A$1:$Z$197</definedName>
    <definedName name="cons_data" localSheetId="24">[25]VA_CONSTANT!$A$1:$Z$197</definedName>
    <definedName name="cons_data" localSheetId="25">[25]VA_CONSTANT!$A$1:$Z$197</definedName>
    <definedName name="cons_data" localSheetId="26">[25]VA_CONSTANT!$A$1:$Z$197</definedName>
    <definedName name="cons_data" localSheetId="27">[25]VA_CONSTANT!$A$1:$Z$197</definedName>
    <definedName name="cons_data" localSheetId="28">[27]VA_CONSTANT!$A$1:$Z$197</definedName>
    <definedName name="cons_data" localSheetId="29">[27]VA_CONSTANT!$A$1:$Z$197</definedName>
    <definedName name="cons_data" localSheetId="30">[27]VA_CONSTANT!$A$1:$Z$197</definedName>
    <definedName name="cons_data" localSheetId="31">[27]VA_CONSTANT!$A$1:$Z$197</definedName>
    <definedName name="cons_data" localSheetId="32">[28]VA_CONSTANT!$A$1:$Z$197</definedName>
    <definedName name="cons_data" localSheetId="1">[26]VA_CONSTANT!$A$1:$Z$197</definedName>
    <definedName name="cons_data" localSheetId="2">[26]VA_CONSTANT!$A$1:$Z$197</definedName>
    <definedName name="cons_data" localSheetId="6">[26]VA_CONSTANT!$A$1:$Z$197</definedName>
    <definedName name="cons_data" localSheetId="7">[28]VA_CONSTANT!$A$1:$Z$197</definedName>
    <definedName name="cons_data" localSheetId="8">[28]VA_CONSTANT!$A$1:$Z$197</definedName>
    <definedName name="cons_data" localSheetId="9">[28]VA_CONSTANT!$A$1:$Z$197</definedName>
    <definedName name="cons_data" localSheetId="10">[28]VA_CONSTANT!$A$1:$Z$197</definedName>
    <definedName name="cons_data" localSheetId="11">[27]VA_CONSTANT!$A$1:$Z$197</definedName>
    <definedName name="cons_data" localSheetId="12">[28]VA_CONSTANT!$A$1:$Z$197</definedName>
    <definedName name="cons_data" localSheetId="13">[27]VA_CONSTANT!$A$1:$Z$197</definedName>
    <definedName name="cons_data" localSheetId="14">[26]VA_CONSTANT!$A$1:$Z$197</definedName>
    <definedName name="cons_data" localSheetId="15">[28]VA_CONSTANT!$A$1:$Z$197</definedName>
    <definedName name="cons_data" localSheetId="16">[28]VA_CONSTANT!$A$1:$Z$197</definedName>
    <definedName name="cons_data" localSheetId="17">[28]VA_CONSTANT!$A$1:$Z$197</definedName>
    <definedName name="cons_data">[29]VA_CONSTANT!$A$1:$Z$197</definedName>
    <definedName name="_xlnm.Criteria" localSheetId="18">#REF!</definedName>
    <definedName name="_xlnm.Criteria" localSheetId="19">#REF!</definedName>
    <definedName name="_xlnm.Criteria" localSheetId="22">#REF!</definedName>
    <definedName name="_xlnm.Criteria" localSheetId="28">#REF!</definedName>
    <definedName name="_xlnm.Criteria" localSheetId="29">#REF!</definedName>
    <definedName name="_xlnm.Criteria" localSheetId="30">#REF!</definedName>
    <definedName name="_xlnm.Criteria" localSheetId="31">#REF!</definedName>
    <definedName name="_xlnm.Criteria" localSheetId="32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6">#REF!</definedName>
    <definedName name="_xlnm.Criteria" localSheetId="10">#REF!</definedName>
    <definedName name="_xlnm.Criteria" localSheetId="11">#REF!</definedName>
    <definedName name="_xlnm.Criteria" localSheetId="12">#REF!</definedName>
    <definedName name="_xlnm.Criteria" localSheetId="13">#REF!</definedName>
    <definedName name="_xlnm.Criteria" localSheetId="14">#REF!</definedName>
    <definedName name="_xlnm.Criteria" localSheetId="17">#REF!</definedName>
    <definedName name="_xlnm.Criteria">#REF!</definedName>
    <definedName name="cur_0" localSheetId="18">#REF!</definedName>
    <definedName name="cur_0" localSheetId="19">#REF!</definedName>
    <definedName name="cur_0" localSheetId="20">#REF!</definedName>
    <definedName name="cur_0" localSheetId="21">#REF!</definedName>
    <definedName name="cur_0" localSheetId="22">#REF!</definedName>
    <definedName name="cur_0" localSheetId="23">#REF!</definedName>
    <definedName name="cur_0" localSheetId="24">#REF!</definedName>
    <definedName name="cur_0" localSheetId="25">#REF!</definedName>
    <definedName name="cur_0" localSheetId="26">#REF!</definedName>
    <definedName name="cur_0" localSheetId="27">#REF!</definedName>
    <definedName name="cur_0" localSheetId="28">#REF!</definedName>
    <definedName name="cur_0" localSheetId="29">#REF!</definedName>
    <definedName name="cur_0" localSheetId="30">#REF!</definedName>
    <definedName name="cur_0" localSheetId="31">#REF!</definedName>
    <definedName name="cur_0" localSheetId="32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7">#REF!</definedName>
    <definedName name="cur_0">#REF!</definedName>
    <definedName name="cur_05" localSheetId="18">#REF!</definedName>
    <definedName name="cur_05" localSheetId="19">#REF!</definedName>
    <definedName name="cur_05" localSheetId="20">#REF!</definedName>
    <definedName name="cur_05" localSheetId="21">#REF!</definedName>
    <definedName name="cur_05" localSheetId="22">#REF!</definedName>
    <definedName name="cur_05" localSheetId="23">#REF!</definedName>
    <definedName name="cur_05" localSheetId="24">#REF!</definedName>
    <definedName name="cur_05" localSheetId="25">#REF!</definedName>
    <definedName name="cur_05" localSheetId="26">#REF!</definedName>
    <definedName name="cur_05" localSheetId="27">#REF!</definedName>
    <definedName name="cur_05" localSheetId="28">#REF!</definedName>
    <definedName name="cur_05" localSheetId="29">#REF!</definedName>
    <definedName name="cur_05" localSheetId="30">#REF!</definedName>
    <definedName name="cur_05" localSheetId="31">#REF!</definedName>
    <definedName name="cur_05" localSheetId="32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7">#REF!</definedName>
    <definedName name="cur_05">#REF!</definedName>
    <definedName name="cur_06" localSheetId="18">#REF!</definedName>
    <definedName name="cur_06" localSheetId="19">#REF!</definedName>
    <definedName name="cur_06" localSheetId="20">#REF!</definedName>
    <definedName name="cur_06" localSheetId="21">#REF!</definedName>
    <definedName name="cur_06" localSheetId="22">#REF!</definedName>
    <definedName name="cur_06" localSheetId="23">#REF!</definedName>
    <definedName name="cur_06" localSheetId="24">#REF!</definedName>
    <definedName name="cur_06" localSheetId="25">#REF!</definedName>
    <definedName name="cur_06" localSheetId="26">#REF!</definedName>
    <definedName name="cur_06" localSheetId="27">#REF!</definedName>
    <definedName name="cur_06" localSheetId="28">#REF!</definedName>
    <definedName name="cur_06" localSheetId="29">#REF!</definedName>
    <definedName name="cur_06" localSheetId="30">#REF!</definedName>
    <definedName name="cur_06" localSheetId="31">#REF!</definedName>
    <definedName name="cur_06" localSheetId="32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3">#REF!</definedName>
    <definedName name="cur_06" localSheetId="14">#REF!</definedName>
    <definedName name="cur_06" localSheetId="17">#REF!</definedName>
    <definedName name="cur_06">#REF!</definedName>
    <definedName name="cur_07" localSheetId="18">#REF!</definedName>
    <definedName name="cur_07" localSheetId="19">#REF!</definedName>
    <definedName name="cur_07" localSheetId="20">#REF!</definedName>
    <definedName name="cur_07" localSheetId="21">#REF!</definedName>
    <definedName name="cur_07" localSheetId="22">#REF!</definedName>
    <definedName name="cur_07" localSheetId="23">#REF!</definedName>
    <definedName name="cur_07" localSheetId="24">#REF!</definedName>
    <definedName name="cur_07" localSheetId="25">#REF!</definedName>
    <definedName name="cur_07" localSheetId="26">#REF!</definedName>
    <definedName name="cur_07" localSheetId="27">#REF!</definedName>
    <definedName name="cur_07" localSheetId="28">#REF!</definedName>
    <definedName name="cur_07" localSheetId="29">#REF!</definedName>
    <definedName name="cur_07" localSheetId="30">#REF!</definedName>
    <definedName name="cur_07" localSheetId="31">#REF!</definedName>
    <definedName name="cur_07" localSheetId="32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3">#REF!</definedName>
    <definedName name="cur_07" localSheetId="14">#REF!</definedName>
    <definedName name="cur_07" localSheetId="17">#REF!</definedName>
    <definedName name="cur_07">#REF!</definedName>
    <definedName name="cur_08" localSheetId="18">#REF!</definedName>
    <definedName name="cur_08" localSheetId="19">#REF!</definedName>
    <definedName name="cur_08" localSheetId="20">#REF!</definedName>
    <definedName name="cur_08" localSheetId="21">#REF!</definedName>
    <definedName name="cur_08" localSheetId="22">#REF!</definedName>
    <definedName name="cur_08" localSheetId="23">#REF!</definedName>
    <definedName name="cur_08" localSheetId="24">#REF!</definedName>
    <definedName name="cur_08" localSheetId="25">#REF!</definedName>
    <definedName name="cur_08" localSheetId="26">#REF!</definedName>
    <definedName name="cur_08" localSheetId="27">#REF!</definedName>
    <definedName name="cur_08" localSheetId="28">#REF!</definedName>
    <definedName name="cur_08" localSheetId="29">#REF!</definedName>
    <definedName name="cur_08" localSheetId="30">#REF!</definedName>
    <definedName name="cur_08" localSheetId="31">#REF!</definedName>
    <definedName name="cur_08" localSheetId="32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3">#REF!</definedName>
    <definedName name="cur_08" localSheetId="14">#REF!</definedName>
    <definedName name="cur_08" localSheetId="17">#REF!</definedName>
    <definedName name="cur_08">#REF!</definedName>
    <definedName name="cur_09" localSheetId="18">#REF!</definedName>
    <definedName name="cur_09" localSheetId="19">#REF!</definedName>
    <definedName name="cur_09" localSheetId="20">#REF!</definedName>
    <definedName name="cur_09" localSheetId="21">#REF!</definedName>
    <definedName name="cur_09" localSheetId="22">#REF!</definedName>
    <definedName name="cur_09" localSheetId="23">#REF!</definedName>
    <definedName name="cur_09" localSheetId="24">#REF!</definedName>
    <definedName name="cur_09" localSheetId="25">#REF!</definedName>
    <definedName name="cur_09" localSheetId="26">#REF!</definedName>
    <definedName name="cur_09" localSheetId="27">#REF!</definedName>
    <definedName name="cur_09" localSheetId="28">#REF!</definedName>
    <definedName name="cur_09" localSheetId="29">#REF!</definedName>
    <definedName name="cur_09" localSheetId="30">#REF!</definedName>
    <definedName name="cur_09" localSheetId="31">#REF!</definedName>
    <definedName name="cur_09" localSheetId="32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3">#REF!</definedName>
    <definedName name="cur_09" localSheetId="14">#REF!</definedName>
    <definedName name="cur_09" localSheetId="17">#REF!</definedName>
    <definedName name="cur_09">#REF!</definedName>
    <definedName name="cur_10" localSheetId="18">#REF!</definedName>
    <definedName name="cur_10" localSheetId="19">#REF!</definedName>
    <definedName name="cur_10" localSheetId="20">#REF!</definedName>
    <definedName name="cur_10" localSheetId="21">#REF!</definedName>
    <definedName name="cur_10" localSheetId="22">#REF!</definedName>
    <definedName name="cur_10" localSheetId="23">#REF!</definedName>
    <definedName name="cur_10" localSheetId="24">#REF!</definedName>
    <definedName name="cur_10" localSheetId="25">#REF!</definedName>
    <definedName name="cur_10" localSheetId="26">#REF!</definedName>
    <definedName name="cur_10" localSheetId="27">#REF!</definedName>
    <definedName name="cur_10" localSheetId="28">#REF!</definedName>
    <definedName name="cur_10" localSheetId="29">#REF!</definedName>
    <definedName name="cur_10" localSheetId="30">#REF!</definedName>
    <definedName name="cur_10" localSheetId="31">#REF!</definedName>
    <definedName name="cur_10" localSheetId="32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3">#REF!</definedName>
    <definedName name="cur_10" localSheetId="14">#REF!</definedName>
    <definedName name="cur_10" localSheetId="17">#REF!</definedName>
    <definedName name="cur_10">#REF!</definedName>
    <definedName name="cur_11" localSheetId="18">#REF!</definedName>
    <definedName name="cur_11" localSheetId="19">#REF!</definedName>
    <definedName name="cur_11" localSheetId="20">#REF!</definedName>
    <definedName name="cur_11" localSheetId="21">#REF!</definedName>
    <definedName name="cur_11" localSheetId="22">#REF!</definedName>
    <definedName name="cur_11" localSheetId="23">#REF!</definedName>
    <definedName name="cur_11" localSheetId="24">#REF!</definedName>
    <definedName name="cur_11" localSheetId="25">#REF!</definedName>
    <definedName name="cur_11" localSheetId="26">#REF!</definedName>
    <definedName name="cur_11" localSheetId="27">#REF!</definedName>
    <definedName name="cur_11" localSheetId="28">#REF!</definedName>
    <definedName name="cur_11" localSheetId="29">#REF!</definedName>
    <definedName name="cur_11" localSheetId="30">#REF!</definedName>
    <definedName name="cur_11" localSheetId="31">#REF!</definedName>
    <definedName name="cur_11" localSheetId="32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3">#REF!</definedName>
    <definedName name="cur_11" localSheetId="14">#REF!</definedName>
    <definedName name="cur_11" localSheetId="17">#REF!</definedName>
    <definedName name="cur_11">#REF!</definedName>
    <definedName name="cur_12p" localSheetId="18">#REF!</definedName>
    <definedName name="cur_12p" localSheetId="19">#REF!</definedName>
    <definedName name="cur_12p" localSheetId="20">#REF!</definedName>
    <definedName name="cur_12p" localSheetId="21">#REF!</definedName>
    <definedName name="cur_12p" localSheetId="22">#REF!</definedName>
    <definedName name="cur_12p" localSheetId="23">#REF!</definedName>
    <definedName name="cur_12p" localSheetId="24">#REF!</definedName>
    <definedName name="cur_12p" localSheetId="25">#REF!</definedName>
    <definedName name="cur_12p" localSheetId="26">#REF!</definedName>
    <definedName name="cur_12p" localSheetId="27">#REF!</definedName>
    <definedName name="cur_12p" localSheetId="28">#REF!</definedName>
    <definedName name="cur_12p" localSheetId="29">#REF!</definedName>
    <definedName name="cur_12p" localSheetId="30">#REF!</definedName>
    <definedName name="cur_12p" localSheetId="31">#REF!</definedName>
    <definedName name="cur_12p" localSheetId="32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3">#REF!</definedName>
    <definedName name="cur_12p" localSheetId="14">#REF!</definedName>
    <definedName name="cur_12p" localSheetId="17">#REF!</definedName>
    <definedName name="cur_12p">#REF!</definedName>
    <definedName name="cur_13p" localSheetId="18">#REF!</definedName>
    <definedName name="cur_13p" localSheetId="19">#REF!</definedName>
    <definedName name="cur_13p" localSheetId="22">#REF!</definedName>
    <definedName name="cur_13p" localSheetId="28">#REF!</definedName>
    <definedName name="cur_13p" localSheetId="29">#REF!</definedName>
    <definedName name="cur_13p" localSheetId="30">#REF!</definedName>
    <definedName name="cur_13p" localSheetId="31">#REF!</definedName>
    <definedName name="cur_13p" localSheetId="32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6">#REF!</definedName>
    <definedName name="cur_13p" localSheetId="10">#REF!</definedName>
    <definedName name="cur_13p" localSheetId="11">#REF!</definedName>
    <definedName name="cur_13p" localSheetId="13">#REF!</definedName>
    <definedName name="cur_13p" localSheetId="14">#REF!</definedName>
    <definedName name="cur_13p" localSheetId="17">#REF!</definedName>
    <definedName name="cur_13p">#REF!</definedName>
    <definedName name="cur_14p" localSheetId="18">#REF!</definedName>
    <definedName name="cur_14p" localSheetId="19">#REF!</definedName>
    <definedName name="cur_14p" localSheetId="22">#REF!</definedName>
    <definedName name="cur_14p" localSheetId="28">#REF!</definedName>
    <definedName name="cur_14p" localSheetId="29">#REF!</definedName>
    <definedName name="cur_14p" localSheetId="30">#REF!</definedName>
    <definedName name="cur_14p" localSheetId="31">#REF!</definedName>
    <definedName name="cur_14p" localSheetId="32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6">#REF!</definedName>
    <definedName name="cur_14p" localSheetId="10">#REF!</definedName>
    <definedName name="cur_14p" localSheetId="11">#REF!</definedName>
    <definedName name="cur_14p" localSheetId="13">#REF!</definedName>
    <definedName name="cur_14p" localSheetId="14">#REF!</definedName>
    <definedName name="cur_14p" localSheetId="17">#REF!</definedName>
    <definedName name="cur_14p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21">#REF!</definedName>
    <definedName name="cur_2013p" localSheetId="22">#REF!</definedName>
    <definedName name="cur_2013p" localSheetId="23">#REF!</definedName>
    <definedName name="cur_2013p" localSheetId="24">#REF!</definedName>
    <definedName name="cur_2013p" localSheetId="25">#REF!</definedName>
    <definedName name="cur_2013p" localSheetId="26">#REF!</definedName>
    <definedName name="cur_2013p" localSheetId="27">#REF!</definedName>
    <definedName name="cur_2013p" localSheetId="28">#REF!</definedName>
    <definedName name="cur_2013p" localSheetId="29">#REF!</definedName>
    <definedName name="cur_2013p" localSheetId="30">#REF!</definedName>
    <definedName name="cur_2013p" localSheetId="31">#REF!</definedName>
    <definedName name="cur_2013p" localSheetId="32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7">#REF!</definedName>
    <definedName name="cur_2013p">#REF!</definedName>
    <definedName name="cur_45" localSheetId="18">#REF!</definedName>
    <definedName name="cur_45" localSheetId="19">#REF!</definedName>
    <definedName name="cur_45" localSheetId="20">#REF!</definedName>
    <definedName name="cur_45" localSheetId="21">#REF!</definedName>
    <definedName name="cur_45" localSheetId="22">#REF!</definedName>
    <definedName name="cur_45" localSheetId="23">#REF!</definedName>
    <definedName name="cur_45" localSheetId="24">#REF!</definedName>
    <definedName name="cur_45" localSheetId="25">#REF!</definedName>
    <definedName name="cur_45" localSheetId="26">#REF!</definedName>
    <definedName name="cur_45" localSheetId="27">#REF!</definedName>
    <definedName name="cur_45" localSheetId="28">#REF!</definedName>
    <definedName name="cur_45" localSheetId="29">#REF!</definedName>
    <definedName name="cur_45" localSheetId="30">#REF!</definedName>
    <definedName name="cur_45" localSheetId="31">#REF!</definedName>
    <definedName name="cur_45" localSheetId="32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3">#REF!</definedName>
    <definedName name="cur_45" localSheetId="14">#REF!</definedName>
    <definedName name="cur_45" localSheetId="17">#REF!</definedName>
    <definedName name="cur_45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21">#REF!</definedName>
    <definedName name="cur_52369" localSheetId="22">#REF!</definedName>
    <definedName name="cur_52369" localSheetId="23">#REF!</definedName>
    <definedName name="cur_52369" localSheetId="24">#REF!</definedName>
    <definedName name="cur_52369" localSheetId="25">#REF!</definedName>
    <definedName name="cur_52369" localSheetId="26">#REF!</definedName>
    <definedName name="cur_52369" localSheetId="27">#REF!</definedName>
    <definedName name="cur_52369" localSheetId="28">#REF!</definedName>
    <definedName name="cur_52369" localSheetId="29">#REF!</definedName>
    <definedName name="cur_52369" localSheetId="30">#REF!</definedName>
    <definedName name="cur_52369" localSheetId="31">#REF!</definedName>
    <definedName name="cur_52369" localSheetId="32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7">#REF!</definedName>
    <definedName name="cur_52369">#REF!</definedName>
    <definedName name="curr13" localSheetId="18">#REF!</definedName>
    <definedName name="curr13" localSheetId="19">#REF!</definedName>
    <definedName name="curr13" localSheetId="22">#REF!</definedName>
    <definedName name="curr13" localSheetId="28">#REF!</definedName>
    <definedName name="curr13" localSheetId="29">#REF!</definedName>
    <definedName name="curr13" localSheetId="30">#REF!</definedName>
    <definedName name="curr13" localSheetId="31">#REF!</definedName>
    <definedName name="curr13" localSheetId="32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6">#REF!</definedName>
    <definedName name="curr13" localSheetId="10">#REF!</definedName>
    <definedName name="curr13" localSheetId="11">#REF!</definedName>
    <definedName name="curr13" localSheetId="13">#REF!</definedName>
    <definedName name="curr13" localSheetId="14">#REF!</definedName>
    <definedName name="curr13" localSheetId="17">#REF!</definedName>
    <definedName name="curr13">#REF!</definedName>
    <definedName name="cvxc" localSheetId="18" hidden="1">#REF!</definedName>
    <definedName name="cvxc" localSheetId="19" hidden="1">#REF!</definedName>
    <definedName name="cvxc" localSheetId="22" hidden="1">#REF!</definedName>
    <definedName name="cvxc" localSheetId="28" hidden="1">#REF!</definedName>
    <definedName name="cvxc" localSheetId="29" hidden="1">#REF!</definedName>
    <definedName name="cvxc" localSheetId="30" hidden="1">#REF!</definedName>
    <definedName name="cvxc" localSheetId="31" hidden="1">#REF!</definedName>
    <definedName name="cvxc" localSheetId="32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6" hidden="1">#REF!</definedName>
    <definedName name="cvxc" localSheetId="10" hidden="1">#REF!</definedName>
    <definedName name="cvxc" localSheetId="11" hidden="1">#REF!</definedName>
    <definedName name="cvxc" localSheetId="13" hidden="1">#REF!</definedName>
    <definedName name="cvxc" localSheetId="14" hidden="1">#REF!</definedName>
    <definedName name="cvxc" localSheetId="17" hidden="1">#REF!</definedName>
    <definedName name="cvxc" hidden="1">#REF!</definedName>
    <definedName name="cx" localSheetId="18">#REF!</definedName>
    <definedName name="cx" localSheetId="19">#REF!</definedName>
    <definedName name="cx" localSheetId="22">#REF!</definedName>
    <definedName name="cx" localSheetId="28">#REF!</definedName>
    <definedName name="cx" localSheetId="29">#REF!</definedName>
    <definedName name="cx" localSheetId="30">#REF!</definedName>
    <definedName name="cx" localSheetId="31">#REF!</definedName>
    <definedName name="cx" localSheetId="32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6">#REF!</definedName>
    <definedName name="cx" localSheetId="10">#REF!</definedName>
    <definedName name="cx" localSheetId="11">#REF!</definedName>
    <definedName name="cx" localSheetId="13">#REF!</definedName>
    <definedName name="cx" localSheetId="14">#REF!</definedName>
    <definedName name="cx" localSheetId="17">#REF!</definedName>
    <definedName name="cx">#REF!</definedName>
    <definedName name="CY_1225" localSheetId="18">#REF!</definedName>
    <definedName name="CY_1225" localSheetId="19">#REF!</definedName>
    <definedName name="CY_1225" localSheetId="22">#REF!</definedName>
    <definedName name="CY_1225" localSheetId="28">#REF!</definedName>
    <definedName name="CY_1225" localSheetId="29">#REF!</definedName>
    <definedName name="CY_1225" localSheetId="30">#REF!</definedName>
    <definedName name="CY_1225" localSheetId="31">#REF!</definedName>
    <definedName name="CY_1225" localSheetId="32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6">#REF!</definedName>
    <definedName name="CY_1225" localSheetId="10">#REF!</definedName>
    <definedName name="CY_1225" localSheetId="11">#REF!</definedName>
    <definedName name="CY_1225" localSheetId="13">#REF!</definedName>
    <definedName name="CY_1225" localSheetId="14">#REF!</definedName>
    <definedName name="CY_1225" localSheetId="17">#REF!</definedName>
    <definedName name="CY_1225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3">#REF!</definedName>
    <definedName name="d" localSheetId="14">#REF!</definedName>
    <definedName name="d" localSheetId="17">#REF!</definedName>
    <definedName name="d">#REF!</definedName>
    <definedName name="dasdasd" localSheetId="18">#REF!</definedName>
    <definedName name="dasdasd" localSheetId="19">#REF!</definedName>
    <definedName name="dasdasd" localSheetId="20">#REF!</definedName>
    <definedName name="dasdasd" localSheetId="21">#REF!</definedName>
    <definedName name="dasdasd" localSheetId="22">#REF!</definedName>
    <definedName name="dasdasd" localSheetId="23">#REF!</definedName>
    <definedName name="dasdasd" localSheetId="24">#REF!</definedName>
    <definedName name="dasdasd" localSheetId="25">#REF!</definedName>
    <definedName name="dasdasd" localSheetId="26">#REF!</definedName>
    <definedName name="dasdasd" localSheetId="27">#REF!</definedName>
    <definedName name="dasdasd" localSheetId="28">#REF!</definedName>
    <definedName name="dasdasd" localSheetId="29">#REF!</definedName>
    <definedName name="dasdasd" localSheetId="30">#REF!</definedName>
    <definedName name="dasdasd" localSheetId="31">#REF!</definedName>
    <definedName name="dasdasd" localSheetId="32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3">#REF!</definedName>
    <definedName name="dasdasd" localSheetId="14">#REF!</definedName>
    <definedName name="dasdasd" localSheetId="17">#REF!</definedName>
    <definedName name="dasdasd">#REF!</definedName>
    <definedName name="dd" localSheetId="18" hidden="1">#REF!</definedName>
    <definedName name="dd" localSheetId="19" hidden="1">#REF!</definedName>
    <definedName name="dd" localSheetId="22" hidden="1">#REF!</definedName>
    <definedName name="dd" localSheetId="28" hidden="1">#REF!</definedName>
    <definedName name="dd" localSheetId="29" hidden="1">#REF!</definedName>
    <definedName name="dd" localSheetId="30" hidden="1">#REF!</definedName>
    <definedName name="dd" localSheetId="31" hidden="1">#REF!</definedName>
    <definedName name="dd" localSheetId="32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6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7" hidden="1">#REF!</definedName>
    <definedName name="dd" hidden="1">#REF!</definedName>
    <definedName name="ddd" localSheetId="18">#REF!</definedName>
    <definedName name="ddd" localSheetId="19">#REF!</definedName>
    <definedName name="ddd" localSheetId="20">#REF!</definedName>
    <definedName name="ddd" localSheetId="21">#REF!</definedName>
    <definedName name="ddd" localSheetId="22">#REF!</definedName>
    <definedName name="ddd" localSheetId="23">#REF!</definedName>
    <definedName name="ddd" localSheetId="24">#REF!</definedName>
    <definedName name="ddd" localSheetId="25">#REF!</definedName>
    <definedName name="ddd" localSheetId="26">#REF!</definedName>
    <definedName name="ddd" localSheetId="27">#REF!</definedName>
    <definedName name="ddd" localSheetId="28">#REF!</definedName>
    <definedName name="ddd" localSheetId="29">#REF!</definedName>
    <definedName name="ddd" localSheetId="30">#REF!</definedName>
    <definedName name="ddd" localSheetId="31">#REF!</definedName>
    <definedName name="ddd" localSheetId="32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7">#REF!</definedName>
    <definedName name="ddd">#REF!</definedName>
    <definedName name="dddfrt" localSheetId="18">#REF!</definedName>
    <definedName name="dddfrt" localSheetId="19">#REF!</definedName>
    <definedName name="dddfrt" localSheetId="22">#REF!</definedName>
    <definedName name="dddfrt" localSheetId="28">#REF!</definedName>
    <definedName name="dddfrt" localSheetId="29">#REF!</definedName>
    <definedName name="dddfrt" localSheetId="30">#REF!</definedName>
    <definedName name="dddfrt" localSheetId="31">#REF!</definedName>
    <definedName name="dddfrt" localSheetId="32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6">#REF!</definedName>
    <definedName name="dddfrt" localSheetId="10">#REF!</definedName>
    <definedName name="dddfrt" localSheetId="11">#REF!</definedName>
    <definedName name="dddfrt" localSheetId="13">#REF!</definedName>
    <definedName name="dddfrt" localSheetId="14">#REF!</definedName>
    <definedName name="dddfrt" localSheetId="17">#REF!</definedName>
    <definedName name="dddfrt">#REF!</definedName>
    <definedName name="ddds" localSheetId="18">#REF!</definedName>
    <definedName name="ddds" localSheetId="19">#REF!</definedName>
    <definedName name="ddds" localSheetId="22">#REF!</definedName>
    <definedName name="ddds" localSheetId="28">#REF!</definedName>
    <definedName name="ddds" localSheetId="29">#REF!</definedName>
    <definedName name="ddds" localSheetId="30">#REF!</definedName>
    <definedName name="ddds" localSheetId="31">#REF!</definedName>
    <definedName name="ddds" localSheetId="32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6">#REF!</definedName>
    <definedName name="ddds" localSheetId="10">#REF!</definedName>
    <definedName name="ddds" localSheetId="11">#REF!</definedName>
    <definedName name="ddds" localSheetId="13">#REF!</definedName>
    <definedName name="ddds" localSheetId="14">#REF!</definedName>
    <definedName name="ddds" localSheetId="17">#REF!</definedName>
    <definedName name="ddds">#REF!</definedName>
    <definedName name="dfcsz" localSheetId="18" hidden="1">'[13]4.9'!#REF!</definedName>
    <definedName name="dfcsz" localSheetId="19" hidden="1">'[15]4.9'!#REF!</definedName>
    <definedName name="dfcsz" localSheetId="22" hidden="1">'[15]4.9'!#REF!</definedName>
    <definedName name="dfcsz" localSheetId="28" hidden="1">'[15]4.9'!#REF!</definedName>
    <definedName name="dfcsz" localSheetId="29" hidden="1">'[15]4.9'!#REF!</definedName>
    <definedName name="dfcsz" localSheetId="30" hidden="1">'[15]4.9'!#REF!</definedName>
    <definedName name="dfcsz" localSheetId="31" hidden="1">'[15]4.9'!#REF!</definedName>
    <definedName name="dfcsz" localSheetId="32" hidden="1">'[15]4.9'!#REF!</definedName>
    <definedName name="dfcsz" localSheetId="1" hidden="1">'[15]4.9'!#REF!</definedName>
    <definedName name="dfcsz" localSheetId="2" hidden="1">'[15]4.9'!#REF!</definedName>
    <definedName name="dfcsz" localSheetId="4" hidden="1">'[15]4.9'!#REF!</definedName>
    <definedName name="dfcsz" localSheetId="6" hidden="1">'[15]4.9'!#REF!</definedName>
    <definedName name="dfcsz" localSheetId="7" hidden="1">'[16]4.9'!#REF!</definedName>
    <definedName name="dfcsz" localSheetId="8" hidden="1">'[16]4.9'!#REF!</definedName>
    <definedName name="dfcsz" localSheetId="9" hidden="1">'[16]4.9'!#REF!</definedName>
    <definedName name="dfcsz" localSheetId="10" hidden="1">'[16]4.9'!#REF!</definedName>
    <definedName name="dfcsz" localSheetId="11" hidden="1">'[15]4.9'!#REF!</definedName>
    <definedName name="dfcsz" localSheetId="12" hidden="1">'[16]4.9'!#REF!</definedName>
    <definedName name="dfcsz" localSheetId="13" hidden="1">'[15]4.9'!#REF!</definedName>
    <definedName name="dfcsz" localSheetId="14" hidden="1">'[15]4.9'!#REF!</definedName>
    <definedName name="dfcsz" localSheetId="15" hidden="1">'[16]4.9'!#REF!</definedName>
    <definedName name="dfcsz" localSheetId="16" hidden="1">'[16]4.9'!#REF!</definedName>
    <definedName name="dfcsz" localSheetId="17" hidden="1">'[16]4.9'!#REF!</definedName>
    <definedName name="dfcsz" hidden="1">'[15]4.9'!#REF!</definedName>
    <definedName name="dfd" localSheetId="18" hidden="1">'[13]4.9'!#REF!</definedName>
    <definedName name="dfd" localSheetId="19" hidden="1">'[15]4.9'!#REF!</definedName>
    <definedName name="dfd" localSheetId="22" hidden="1">'[15]4.9'!#REF!</definedName>
    <definedName name="dfd" localSheetId="28" hidden="1">'[15]4.9'!#REF!</definedName>
    <definedName name="dfd" localSheetId="29" hidden="1">'[15]4.9'!#REF!</definedName>
    <definedName name="dfd" localSheetId="30" hidden="1">'[15]4.9'!#REF!</definedName>
    <definedName name="dfd" localSheetId="31" hidden="1">'[15]4.9'!#REF!</definedName>
    <definedName name="dfd" localSheetId="32" hidden="1">'[15]4.9'!#REF!</definedName>
    <definedName name="dfd" localSheetId="1" hidden="1">'[15]4.9'!#REF!</definedName>
    <definedName name="dfd" localSheetId="2" hidden="1">'[15]4.9'!#REF!</definedName>
    <definedName name="dfd" localSheetId="4" hidden="1">'[15]4.9'!#REF!</definedName>
    <definedName name="dfd" localSheetId="6" hidden="1">'[15]4.9'!#REF!</definedName>
    <definedName name="dfd" localSheetId="7" hidden="1">'[16]4.9'!#REF!</definedName>
    <definedName name="dfd" localSheetId="8" hidden="1">'[16]4.9'!#REF!</definedName>
    <definedName name="dfd" localSheetId="9" hidden="1">'[16]4.9'!#REF!</definedName>
    <definedName name="dfd" localSheetId="10" hidden="1">'[16]4.9'!#REF!</definedName>
    <definedName name="dfd" localSheetId="11" hidden="1">'[15]4.9'!#REF!</definedName>
    <definedName name="dfd" localSheetId="12" hidden="1">'[16]4.9'!#REF!</definedName>
    <definedName name="dfd" localSheetId="13" hidden="1">'[15]4.9'!#REF!</definedName>
    <definedName name="dfd" localSheetId="14" hidden="1">'[15]4.9'!#REF!</definedName>
    <definedName name="dfd" localSheetId="15" hidden="1">'[16]4.9'!#REF!</definedName>
    <definedName name="dfd" localSheetId="16" hidden="1">'[16]4.9'!#REF!</definedName>
    <definedName name="dfd" localSheetId="17" hidden="1">'[16]4.9'!#REF!</definedName>
    <definedName name="dfd" hidden="1">'[15]4.9'!#REF!</definedName>
    <definedName name="dfdfvz" localSheetId="18">#REF!</definedName>
    <definedName name="dfdfvz" localSheetId="19">#REF!</definedName>
    <definedName name="dfdfvz" localSheetId="22">#REF!</definedName>
    <definedName name="dfdfvz" localSheetId="28">#REF!</definedName>
    <definedName name="dfdfvz" localSheetId="29">#REF!</definedName>
    <definedName name="dfdfvz" localSheetId="30">#REF!</definedName>
    <definedName name="dfdfvz" localSheetId="31">#REF!</definedName>
    <definedName name="dfdfvz" localSheetId="32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6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7">#REF!</definedName>
    <definedName name="dfdfvz">#REF!</definedName>
    <definedName name="dfdxv" localSheetId="18">#REF!</definedName>
    <definedName name="dfdxv" localSheetId="19">#REF!</definedName>
    <definedName name="dfdxv" localSheetId="22">#REF!</definedName>
    <definedName name="dfdxv" localSheetId="28">#REF!</definedName>
    <definedName name="dfdxv" localSheetId="29">#REF!</definedName>
    <definedName name="dfdxv" localSheetId="30">#REF!</definedName>
    <definedName name="dfdxv" localSheetId="31">#REF!</definedName>
    <definedName name="dfdxv" localSheetId="32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6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7">#REF!</definedName>
    <definedName name="dfdxv">#REF!</definedName>
    <definedName name="dfg" localSheetId="18">#REF!</definedName>
    <definedName name="dfg" localSheetId="19">#REF!</definedName>
    <definedName name="dfg" localSheetId="22">#REF!</definedName>
    <definedName name="dfg" localSheetId="28">#REF!</definedName>
    <definedName name="dfg" localSheetId="29">#REF!</definedName>
    <definedName name="dfg" localSheetId="30">#REF!</definedName>
    <definedName name="dfg" localSheetId="31">#REF!</definedName>
    <definedName name="dfg" localSheetId="32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6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7">#REF!</definedName>
    <definedName name="dfg">#REF!</definedName>
    <definedName name="dfhf" localSheetId="18">#REF!</definedName>
    <definedName name="dfhf" localSheetId="19">#REF!</definedName>
    <definedName name="dfhf" localSheetId="22">#REF!</definedName>
    <definedName name="dfhf" localSheetId="28">#REF!</definedName>
    <definedName name="dfhf" localSheetId="29">#REF!</definedName>
    <definedName name="dfhf" localSheetId="30">#REF!</definedName>
    <definedName name="dfhf" localSheetId="31">#REF!</definedName>
    <definedName name="dfhf" localSheetId="32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6">#REF!</definedName>
    <definedName name="dfhf" localSheetId="10">#REF!</definedName>
    <definedName name="dfhf" localSheetId="11">#REF!</definedName>
    <definedName name="dfhf" localSheetId="13">#REF!</definedName>
    <definedName name="dfhf" localSheetId="14">#REF!</definedName>
    <definedName name="dfhf" localSheetId="17">#REF!</definedName>
    <definedName name="dfhf">#REF!</definedName>
    <definedName name="DFRG" localSheetId="18">#REF!</definedName>
    <definedName name="DFRG" localSheetId="19">#REF!</definedName>
    <definedName name="DFRG" localSheetId="22">#REF!</definedName>
    <definedName name="DFRG" localSheetId="28">#REF!</definedName>
    <definedName name="DFRG" localSheetId="29">#REF!</definedName>
    <definedName name="DFRG" localSheetId="30">#REF!</definedName>
    <definedName name="DFRG" localSheetId="31">#REF!</definedName>
    <definedName name="DFRG" localSheetId="32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6">#REF!</definedName>
    <definedName name="DFRG" localSheetId="10">#REF!</definedName>
    <definedName name="DFRG" localSheetId="11">#REF!</definedName>
    <definedName name="DFRG" localSheetId="13">#REF!</definedName>
    <definedName name="DFRG" localSheetId="14">#REF!</definedName>
    <definedName name="DFRG" localSheetId="17">#REF!</definedName>
    <definedName name="DFRG">#REF!</definedName>
    <definedName name="dfs" localSheetId="18">#REF!</definedName>
    <definedName name="dfs" localSheetId="19">#REF!</definedName>
    <definedName name="dfs" localSheetId="22">#REF!</definedName>
    <definedName name="dfs" localSheetId="28">#REF!</definedName>
    <definedName name="dfs" localSheetId="29">#REF!</definedName>
    <definedName name="dfs" localSheetId="30">#REF!</definedName>
    <definedName name="dfs" localSheetId="31">#REF!</definedName>
    <definedName name="dfs" localSheetId="32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6">#REF!</definedName>
    <definedName name="dfs" localSheetId="10">#REF!</definedName>
    <definedName name="dfs" localSheetId="11">#REF!</definedName>
    <definedName name="dfs" localSheetId="13">#REF!</definedName>
    <definedName name="dfs" localSheetId="14">#REF!</definedName>
    <definedName name="dfs" localSheetId="17">#REF!</definedName>
    <definedName name="dfs">#REF!</definedName>
    <definedName name="dfsd" localSheetId="18" hidden="1">#REF!</definedName>
    <definedName name="dfsd" localSheetId="19" hidden="1">#REF!</definedName>
    <definedName name="dfsd" localSheetId="22" hidden="1">#REF!</definedName>
    <definedName name="dfsd" localSheetId="28" hidden="1">#REF!</definedName>
    <definedName name="dfsd" localSheetId="29" hidden="1">#REF!</definedName>
    <definedName name="dfsd" localSheetId="30" hidden="1">#REF!</definedName>
    <definedName name="dfsd" localSheetId="31" hidden="1">#REF!</definedName>
    <definedName name="dfsd" localSheetId="32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6" hidden="1">#REF!</definedName>
    <definedName name="dfsd" localSheetId="10" hidden="1">#REF!</definedName>
    <definedName name="dfsd" localSheetId="11" hidden="1">#REF!</definedName>
    <definedName name="dfsd" localSheetId="13" hidden="1">#REF!</definedName>
    <definedName name="dfsd" localSheetId="14" hidden="1">#REF!</definedName>
    <definedName name="dfsd" localSheetId="17" hidden="1">#REF!</definedName>
    <definedName name="dfsd" hidden="1">#REF!</definedName>
    <definedName name="dfvd" localSheetId="18" hidden="1">'[13]4.9'!#REF!</definedName>
    <definedName name="dfvd" localSheetId="19" hidden="1">'[15]4.9'!#REF!</definedName>
    <definedName name="dfvd" localSheetId="22" hidden="1">'[15]4.9'!#REF!</definedName>
    <definedName name="dfvd" localSheetId="28" hidden="1">'[15]4.9'!#REF!</definedName>
    <definedName name="dfvd" localSheetId="29" hidden="1">'[15]4.9'!#REF!</definedName>
    <definedName name="dfvd" localSheetId="30" hidden="1">'[15]4.9'!#REF!</definedName>
    <definedName name="dfvd" localSheetId="31" hidden="1">'[15]4.9'!#REF!</definedName>
    <definedName name="dfvd" localSheetId="32" hidden="1">'[15]4.9'!#REF!</definedName>
    <definedName name="dfvd" localSheetId="1" hidden="1">'[15]4.9'!#REF!</definedName>
    <definedName name="dfvd" localSheetId="2" hidden="1">'[15]4.9'!#REF!</definedName>
    <definedName name="dfvd" localSheetId="4" hidden="1">'[15]4.9'!#REF!</definedName>
    <definedName name="dfvd" localSheetId="6" hidden="1">'[15]4.9'!#REF!</definedName>
    <definedName name="dfvd" localSheetId="7" hidden="1">'[16]4.9'!#REF!</definedName>
    <definedName name="dfvd" localSheetId="8" hidden="1">'[16]4.9'!#REF!</definedName>
    <definedName name="dfvd" localSheetId="9" hidden="1">'[16]4.9'!#REF!</definedName>
    <definedName name="dfvd" localSheetId="10" hidden="1">'[16]4.9'!#REF!</definedName>
    <definedName name="dfvd" localSheetId="11" hidden="1">'[15]4.9'!#REF!</definedName>
    <definedName name="dfvd" localSheetId="12" hidden="1">'[16]4.9'!#REF!</definedName>
    <definedName name="dfvd" localSheetId="13" hidden="1">'[15]4.9'!#REF!</definedName>
    <definedName name="dfvd" localSheetId="14" hidden="1">'[15]4.9'!#REF!</definedName>
    <definedName name="dfvd" localSheetId="15" hidden="1">'[16]4.9'!#REF!</definedName>
    <definedName name="dfvd" localSheetId="16" hidden="1">'[16]4.9'!#REF!</definedName>
    <definedName name="dfvd" localSheetId="17" hidden="1">'[16]4.9'!#REF!</definedName>
    <definedName name="dfvd" hidden="1">'[15]4.9'!#REF!</definedName>
    <definedName name="DishSelection" localSheetId="18">#REF!</definedName>
    <definedName name="DishSelection" localSheetId="19">#REF!</definedName>
    <definedName name="DishSelection" localSheetId="22">#REF!</definedName>
    <definedName name="DishSelection" localSheetId="28">#REF!</definedName>
    <definedName name="DishSelection" localSheetId="29">#REF!</definedName>
    <definedName name="DishSelection" localSheetId="30">#REF!</definedName>
    <definedName name="DishSelection" localSheetId="31">#REF!</definedName>
    <definedName name="DishSelection" localSheetId="32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6">#REF!</definedName>
    <definedName name="DishSelection" localSheetId="10">#REF!</definedName>
    <definedName name="DishSelection" localSheetId="11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7">#REF!</definedName>
    <definedName name="DishSelection">#REF!</definedName>
    <definedName name="ds" localSheetId="18" hidden="1">'[8]4.8'!#REF!</definedName>
    <definedName name="ds" localSheetId="19" hidden="1">'[9]4.8'!#REF!</definedName>
    <definedName name="ds" localSheetId="20" hidden="1">'[9]4.8'!#REF!</definedName>
    <definedName name="ds" localSheetId="21" hidden="1">'[9]4.8'!#REF!</definedName>
    <definedName name="ds" localSheetId="22" hidden="1">'[21]4.8'!#REF!</definedName>
    <definedName name="ds" localSheetId="23" hidden="1">'[8]4.8'!#REF!</definedName>
    <definedName name="ds" localSheetId="24" hidden="1">'[8]4.8'!#REF!</definedName>
    <definedName name="ds" localSheetId="25" hidden="1">'[8]4.8'!#REF!</definedName>
    <definedName name="ds" localSheetId="26" hidden="1">'[8]4.8'!#REF!</definedName>
    <definedName name="ds" localSheetId="27" hidden="1">'[8]4.8'!#REF!</definedName>
    <definedName name="ds" localSheetId="28" hidden="1">'[21]4.8'!#REF!</definedName>
    <definedName name="ds" localSheetId="29" hidden="1">'[21]4.8'!#REF!</definedName>
    <definedName name="ds" localSheetId="30" hidden="1">'[21]4.8'!#REF!</definedName>
    <definedName name="ds" localSheetId="31" hidden="1">'[21]4.8'!#REF!</definedName>
    <definedName name="ds" localSheetId="32" hidden="1">'[10]4.8'!#REF!</definedName>
    <definedName name="ds" localSheetId="1" hidden="1">'[9]4.8'!#REF!</definedName>
    <definedName name="ds" localSheetId="2" hidden="1">'[9]4.8'!#REF!</definedName>
    <definedName name="ds" localSheetId="4" hidden="1">'[21]4.8'!#REF!</definedName>
    <definedName name="ds" localSheetId="6" hidden="1">'[9]4.8'!#REF!</definedName>
    <definedName name="ds" localSheetId="7" hidden="1">'[10]4.8'!#REF!</definedName>
    <definedName name="ds" localSheetId="8" hidden="1">'[10]4.8'!#REF!</definedName>
    <definedName name="ds" localSheetId="9" hidden="1">'[10]4.8'!#REF!</definedName>
    <definedName name="ds" localSheetId="10" hidden="1">'[10]4.8'!#REF!</definedName>
    <definedName name="ds" localSheetId="11" hidden="1">'[21]4.8'!#REF!</definedName>
    <definedName name="ds" localSheetId="12" hidden="1">'[10]4.8'!#REF!</definedName>
    <definedName name="ds" localSheetId="13" hidden="1">'[21]4.8'!#REF!</definedName>
    <definedName name="ds" localSheetId="14" hidden="1">'[9]4.8'!#REF!</definedName>
    <definedName name="ds" localSheetId="15" hidden="1">'[10]4.8'!#REF!</definedName>
    <definedName name="ds" localSheetId="16" hidden="1">'[10]4.8'!#REF!</definedName>
    <definedName name="ds" localSheetId="17" hidden="1">'[10]4.8'!#REF!</definedName>
    <definedName name="ds" hidden="1">'[21]4.8'!#REF!</definedName>
    <definedName name="dvcx" localSheetId="18">#REF!</definedName>
    <definedName name="dvcx" localSheetId="19">#REF!</definedName>
    <definedName name="dvcx" localSheetId="22">#REF!</definedName>
    <definedName name="dvcx" localSheetId="28">#REF!</definedName>
    <definedName name="dvcx" localSheetId="29">#REF!</definedName>
    <definedName name="dvcx" localSheetId="30">#REF!</definedName>
    <definedName name="dvcx" localSheetId="31">#REF!</definedName>
    <definedName name="dvcx" localSheetId="32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6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7">#REF!</definedName>
    <definedName name="dvcx">#REF!</definedName>
    <definedName name="dvvc" localSheetId="18">#REF!</definedName>
    <definedName name="dvvc" localSheetId="19">#REF!</definedName>
    <definedName name="dvvc" localSheetId="22">#REF!</definedName>
    <definedName name="dvvc" localSheetId="28">#REF!</definedName>
    <definedName name="dvvc" localSheetId="29">#REF!</definedName>
    <definedName name="dvvc" localSheetId="30">#REF!</definedName>
    <definedName name="dvvc" localSheetId="31">#REF!</definedName>
    <definedName name="dvvc" localSheetId="32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6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7">#REF!</definedName>
    <definedName name="dvvc">#REF!</definedName>
    <definedName name="dxcx" localSheetId="18">#REF!</definedName>
    <definedName name="dxcx" localSheetId="19">#REF!</definedName>
    <definedName name="dxcx" localSheetId="22">#REF!</definedName>
    <definedName name="dxcx" localSheetId="28">#REF!</definedName>
    <definedName name="dxcx" localSheetId="29">#REF!</definedName>
    <definedName name="dxcx" localSheetId="30">#REF!</definedName>
    <definedName name="dxcx" localSheetId="31">#REF!</definedName>
    <definedName name="dxcx" localSheetId="32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6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 localSheetId="14">#REF!</definedName>
    <definedName name="dxcx" localSheetId="17">#REF!</definedName>
    <definedName name="dxcx">#REF!</definedName>
    <definedName name="e" localSheetId="18">#REF!</definedName>
    <definedName name="e" localSheetId="19">#REF!</definedName>
    <definedName name="e" localSheetId="20">#REF!</definedName>
    <definedName name="e" localSheetId="21">#REF!</definedName>
    <definedName name="e" localSheetId="22">#REF!</definedName>
    <definedName name="e" localSheetId="23">#REF!</definedName>
    <definedName name="e" localSheetId="24">#REF!</definedName>
    <definedName name="e" localSheetId="25">#REF!</definedName>
    <definedName name="e" localSheetId="26">#REF!</definedName>
    <definedName name="e" localSheetId="27">#REF!</definedName>
    <definedName name="e" localSheetId="28">#REF!</definedName>
    <definedName name="e" localSheetId="29">#REF!</definedName>
    <definedName name="e" localSheetId="30">#REF!</definedName>
    <definedName name="e" localSheetId="31">#REF!</definedName>
    <definedName name="e" localSheetId="32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3">#REF!</definedName>
    <definedName name="e" localSheetId="14">#REF!</definedName>
    <definedName name="e" localSheetId="17">#REF!</definedName>
    <definedName name="e">#REF!</definedName>
    <definedName name="ER" localSheetId="18" hidden="1">'[8]4.8'!#REF!</definedName>
    <definedName name="ER" localSheetId="19" hidden="1">'[8]4.8'!#REF!</definedName>
    <definedName name="ER" localSheetId="22" hidden="1">'[9]4.8'!#REF!</definedName>
    <definedName name="ER" localSheetId="28" hidden="1">'[9]4.8'!#REF!</definedName>
    <definedName name="ER" localSheetId="29" hidden="1">'[9]4.8'!#REF!</definedName>
    <definedName name="ER" localSheetId="30" hidden="1">'[9]4.8'!#REF!</definedName>
    <definedName name="ER" localSheetId="31" hidden="1">'[9]4.8'!#REF!</definedName>
    <definedName name="ER" localSheetId="32" hidden="1">'[10]4.8'!#REF!</definedName>
    <definedName name="ER" localSheetId="4" hidden="1">'[10]4.8'!#REF!</definedName>
    <definedName name="ER" localSheetId="6" hidden="1">'[9]4.8'!#REF!</definedName>
    <definedName name="ER" localSheetId="11" hidden="1">'[9]4.8'!#REF!</definedName>
    <definedName name="ER" localSheetId="13" hidden="1">'[9]4.8'!#REF!</definedName>
    <definedName name="ER" localSheetId="14" hidden="1">'[9]4.8'!#REF!</definedName>
    <definedName name="ER" hidden="1">'[10]4.8'!#REF!</definedName>
    <definedName name="EST" localSheetId="18" hidden="1">'[13]4.9'!#REF!</definedName>
    <definedName name="EST" localSheetId="19" hidden="1">'[17]4.9'!#REF!</definedName>
    <definedName name="EST" localSheetId="20" hidden="1">'[15]4.9'!#REF!</definedName>
    <definedName name="EST" localSheetId="21" hidden="1">'[15]4.9'!#REF!</definedName>
    <definedName name="EST" localSheetId="22" hidden="1">'[1]4.9'!#REF!</definedName>
    <definedName name="EST" localSheetId="23" hidden="1">'[13]4.9'!#REF!</definedName>
    <definedName name="EST" localSheetId="24" hidden="1">'[13]4.9'!#REF!</definedName>
    <definedName name="EST" localSheetId="25" hidden="1">'[13]4.9'!#REF!</definedName>
    <definedName name="EST" localSheetId="26" hidden="1">'[13]4.9'!#REF!</definedName>
    <definedName name="EST" localSheetId="27" hidden="1">'[13]4.9'!#REF!</definedName>
    <definedName name="EST" localSheetId="28" hidden="1">'[1]4.9'!#REF!</definedName>
    <definedName name="EST" localSheetId="29" hidden="1">'[1]4.9'!#REF!</definedName>
    <definedName name="EST" localSheetId="30" hidden="1">'[1]4.9'!#REF!</definedName>
    <definedName name="EST" localSheetId="31" hidden="1">'[1]4.9'!#REF!</definedName>
    <definedName name="EST" localSheetId="32" hidden="1">'[16]4.9'!#REF!</definedName>
    <definedName name="EST" localSheetId="1" hidden="1">'[15]4.9'!#REF!</definedName>
    <definedName name="EST" localSheetId="2" hidden="1">'[15]4.9'!#REF!</definedName>
    <definedName name="EST" localSheetId="4" hidden="1">'[2]4.9'!#REF!</definedName>
    <definedName name="EST" localSheetId="6" hidden="1">'[15]4.9'!#REF!</definedName>
    <definedName name="EST" localSheetId="7" hidden="1">'[16]4.9'!#REF!</definedName>
    <definedName name="EST" localSheetId="8" hidden="1">'[16]4.9'!#REF!</definedName>
    <definedName name="EST" localSheetId="9" hidden="1">'[16]4.9'!#REF!</definedName>
    <definedName name="EST" localSheetId="10" hidden="1">'[16]4.9'!#REF!</definedName>
    <definedName name="EST" localSheetId="11" hidden="1">'[1]4.9'!#REF!</definedName>
    <definedName name="EST" localSheetId="12" hidden="1">'[16]4.9'!#REF!</definedName>
    <definedName name="EST" localSheetId="13" hidden="1">'[1]4.9'!#REF!</definedName>
    <definedName name="EST" localSheetId="14" hidden="1">'[15]4.9'!#REF!</definedName>
    <definedName name="EST" localSheetId="15" hidden="1">'[16]4.9'!#REF!</definedName>
    <definedName name="EST" localSheetId="16" hidden="1">'[16]4.9'!#REF!</definedName>
    <definedName name="EST" localSheetId="17" hidden="1">'[16]4.9'!#REF!</definedName>
    <definedName name="EST" hidden="1">'[2]4.9'!#REF!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7">#REF!</definedName>
    <definedName name="f">#REF!</definedName>
    <definedName name="fbxd" localSheetId="18">#REF!</definedName>
    <definedName name="fbxd" localSheetId="19">#REF!</definedName>
    <definedName name="fbxd" localSheetId="22">#REF!</definedName>
    <definedName name="fbxd" localSheetId="28">#REF!</definedName>
    <definedName name="fbxd" localSheetId="29">#REF!</definedName>
    <definedName name="fbxd" localSheetId="30">#REF!</definedName>
    <definedName name="fbxd" localSheetId="31">#REF!</definedName>
    <definedName name="fbxd" localSheetId="32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6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7">#REF!</definedName>
    <definedName name="fbxd">#REF!</definedName>
    <definedName name="fdf" localSheetId="18">#REF!</definedName>
    <definedName name="fdf" localSheetId="19">#REF!</definedName>
    <definedName name="fdf" localSheetId="22">#REF!</definedName>
    <definedName name="fdf" localSheetId="28">#REF!</definedName>
    <definedName name="fdf" localSheetId="29">#REF!</definedName>
    <definedName name="fdf" localSheetId="30">#REF!</definedName>
    <definedName name="fdf" localSheetId="31">#REF!</definedName>
    <definedName name="fdf" localSheetId="32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6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7">#REF!</definedName>
    <definedName name="fdf">#REF!</definedName>
    <definedName name="fdfa" localSheetId="18">#REF!</definedName>
    <definedName name="fdfa" localSheetId="19">#REF!</definedName>
    <definedName name="fdfa" localSheetId="22">#REF!</definedName>
    <definedName name="fdfa" localSheetId="28">#REF!</definedName>
    <definedName name="fdfa" localSheetId="29">#REF!</definedName>
    <definedName name="fdfa" localSheetId="30">#REF!</definedName>
    <definedName name="fdfa" localSheetId="31">#REF!</definedName>
    <definedName name="fdfa" localSheetId="32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6">#REF!</definedName>
    <definedName name="fdfa" localSheetId="10">#REF!</definedName>
    <definedName name="fdfa" localSheetId="11">#REF!</definedName>
    <definedName name="fdfa" localSheetId="13">#REF!</definedName>
    <definedName name="fdfa" localSheetId="14">#REF!</definedName>
    <definedName name="fdfa" localSheetId="17">#REF!</definedName>
    <definedName name="fdfa">#REF!</definedName>
    <definedName name="fdgdf" localSheetId="18">#REF!</definedName>
    <definedName name="fdgdf" localSheetId="19">#REF!</definedName>
    <definedName name="fdgdf" localSheetId="22">#REF!</definedName>
    <definedName name="fdgdf" localSheetId="28">#REF!</definedName>
    <definedName name="fdgdf" localSheetId="29">#REF!</definedName>
    <definedName name="fdgdf" localSheetId="30">#REF!</definedName>
    <definedName name="fdgdf" localSheetId="31">#REF!</definedName>
    <definedName name="fdgdf" localSheetId="32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6">#REF!</definedName>
    <definedName name="fdgdf" localSheetId="10">#REF!</definedName>
    <definedName name="fdgdf" localSheetId="11">#REF!</definedName>
    <definedName name="fdgdf" localSheetId="13">#REF!</definedName>
    <definedName name="fdgdf" localSheetId="14">#REF!</definedName>
    <definedName name="fdgdf" localSheetId="17">#REF!</definedName>
    <definedName name="fdgdf">#REF!</definedName>
    <definedName name="fdgf" localSheetId="18">#REF!</definedName>
    <definedName name="fdgf" localSheetId="19">#REF!</definedName>
    <definedName name="fdgf" localSheetId="22">#REF!</definedName>
    <definedName name="fdgf" localSheetId="28">#REF!</definedName>
    <definedName name="fdgf" localSheetId="29">#REF!</definedName>
    <definedName name="fdgf" localSheetId="30">#REF!</definedName>
    <definedName name="fdgf" localSheetId="31">#REF!</definedName>
    <definedName name="fdgf" localSheetId="32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6">#REF!</definedName>
    <definedName name="fdgf" localSheetId="10">#REF!</definedName>
    <definedName name="fdgf" localSheetId="11">#REF!</definedName>
    <definedName name="fdgf" localSheetId="13">#REF!</definedName>
    <definedName name="fdgf" localSheetId="14">#REF!</definedName>
    <definedName name="fdgf" localSheetId="17">#REF!</definedName>
    <definedName name="fdgf">#REF!</definedName>
    <definedName name="female" localSheetId="18" hidden="1">'[8]4.8'!#REF!</definedName>
    <definedName name="female" localSheetId="19" hidden="1">'[8]4.8'!#REF!</definedName>
    <definedName name="female" localSheetId="22" hidden="1">'[9]4.8'!#REF!</definedName>
    <definedName name="female" localSheetId="28" hidden="1">'[9]4.8'!#REF!</definedName>
    <definedName name="female" localSheetId="29" hidden="1">'[9]4.8'!#REF!</definedName>
    <definedName name="female" localSheetId="30" hidden="1">'[9]4.8'!#REF!</definedName>
    <definedName name="female" localSheetId="31" hidden="1">'[9]4.8'!#REF!</definedName>
    <definedName name="female" localSheetId="32" hidden="1">'[10]4.8'!#REF!</definedName>
    <definedName name="female" localSheetId="4" hidden="1">'[10]4.8'!#REF!</definedName>
    <definedName name="female" localSheetId="6" hidden="1">'[9]4.8'!#REF!</definedName>
    <definedName name="female" localSheetId="11" hidden="1">'[9]4.8'!#REF!</definedName>
    <definedName name="female" localSheetId="13" hidden="1">'[9]4.8'!#REF!</definedName>
    <definedName name="female" localSheetId="14" hidden="1">'[9]4.8'!#REF!</definedName>
    <definedName name="female" hidden="1">'[10]4.8'!#REF!</definedName>
    <definedName name="ff" localSheetId="18">#REF!</definedName>
    <definedName name="ff" localSheetId="19">#REF!</definedName>
    <definedName name="ff" localSheetId="20">#REF!</definedName>
    <definedName name="ff" localSheetId="21">#REF!</definedName>
    <definedName name="ff" localSheetId="22">#REF!</definedName>
    <definedName name="ff" localSheetId="23">#REF!</definedName>
    <definedName name="ff" localSheetId="24">#REF!</definedName>
    <definedName name="ff" localSheetId="25">#REF!</definedName>
    <definedName name="ff" localSheetId="26">#REF!</definedName>
    <definedName name="ff" localSheetId="27">#REF!</definedName>
    <definedName name="ff" localSheetId="28">#REF!</definedName>
    <definedName name="ff" localSheetId="29">#REF!</definedName>
    <definedName name="ff" localSheetId="30">#REF!</definedName>
    <definedName name="ff" localSheetId="31">#REF!</definedName>
    <definedName name="ff" localSheetId="32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7">#REF!</definedName>
    <definedName name="ff">#REF!</definedName>
    <definedName name="fffh" localSheetId="18">#REF!</definedName>
    <definedName name="fffh" localSheetId="19">#REF!</definedName>
    <definedName name="fffh" localSheetId="22">#REF!</definedName>
    <definedName name="fffh" localSheetId="28">#REF!</definedName>
    <definedName name="fffh" localSheetId="29">#REF!</definedName>
    <definedName name="fffh" localSheetId="30">#REF!</definedName>
    <definedName name="fffh" localSheetId="31">#REF!</definedName>
    <definedName name="fffh" localSheetId="32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6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7">#REF!</definedName>
    <definedName name="fffh">#REF!</definedName>
    <definedName name="fffrt" localSheetId="18">#REF!</definedName>
    <definedName name="fffrt" localSheetId="19">#REF!</definedName>
    <definedName name="fffrt" localSheetId="22">#REF!</definedName>
    <definedName name="fffrt" localSheetId="28">#REF!</definedName>
    <definedName name="fffrt" localSheetId="29">#REF!</definedName>
    <definedName name="fffrt" localSheetId="30">#REF!</definedName>
    <definedName name="fffrt" localSheetId="31">#REF!</definedName>
    <definedName name="fffrt" localSheetId="32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6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7">#REF!</definedName>
    <definedName name="fffrt">#REF!</definedName>
    <definedName name="ffft" localSheetId="18">#REF!</definedName>
    <definedName name="ffft" localSheetId="19">#REF!</definedName>
    <definedName name="ffft" localSheetId="22">#REF!</definedName>
    <definedName name="ffft" localSheetId="28">#REF!</definedName>
    <definedName name="ffft" localSheetId="29">#REF!</definedName>
    <definedName name="ffft" localSheetId="30">#REF!</definedName>
    <definedName name="ffft" localSheetId="31">#REF!</definedName>
    <definedName name="ffft" localSheetId="32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6">#REF!</definedName>
    <definedName name="ffft" localSheetId="10">#REF!</definedName>
    <definedName name="ffft" localSheetId="11">#REF!</definedName>
    <definedName name="ffft" localSheetId="13">#REF!</definedName>
    <definedName name="ffft" localSheetId="14">#REF!</definedName>
    <definedName name="ffft" localSheetId="17">#REF!</definedName>
    <definedName name="ffft">#REF!</definedName>
    <definedName name="fgd" localSheetId="18">#REF!</definedName>
    <definedName name="fgd" localSheetId="19">#REF!</definedName>
    <definedName name="fgd" localSheetId="22">#REF!</definedName>
    <definedName name="fgd" localSheetId="28">#REF!</definedName>
    <definedName name="fgd" localSheetId="29">#REF!</definedName>
    <definedName name="fgd" localSheetId="30">#REF!</definedName>
    <definedName name="fgd" localSheetId="31">#REF!</definedName>
    <definedName name="fgd" localSheetId="32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6">#REF!</definedName>
    <definedName name="fgd" localSheetId="10">#REF!</definedName>
    <definedName name="fgd" localSheetId="11">#REF!</definedName>
    <definedName name="fgd" localSheetId="13">#REF!</definedName>
    <definedName name="fgd" localSheetId="14">#REF!</definedName>
    <definedName name="fgd" localSheetId="17">#REF!</definedName>
    <definedName name="fgd">#REF!</definedName>
    <definedName name="fgdf" localSheetId="18">#REF!</definedName>
    <definedName name="fgdf" localSheetId="19">#REF!</definedName>
    <definedName name="fgdf" localSheetId="22">#REF!</definedName>
    <definedName name="fgdf" localSheetId="28">#REF!</definedName>
    <definedName name="fgdf" localSheetId="29">#REF!</definedName>
    <definedName name="fgdf" localSheetId="30">#REF!</definedName>
    <definedName name="fgdf" localSheetId="31">#REF!</definedName>
    <definedName name="fgdf" localSheetId="32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6">#REF!</definedName>
    <definedName name="fgdf" localSheetId="10">#REF!</definedName>
    <definedName name="fgdf" localSheetId="11">#REF!</definedName>
    <definedName name="fgdf" localSheetId="13">#REF!</definedName>
    <definedName name="fgdf" localSheetId="14">#REF!</definedName>
    <definedName name="fgdf" localSheetId="17">#REF!</definedName>
    <definedName name="fgdf">#REF!</definedName>
    <definedName name="fgfg" localSheetId="18">#REF!</definedName>
    <definedName name="fgfg" localSheetId="19">#REF!</definedName>
    <definedName name="fgfg" localSheetId="22">#REF!</definedName>
    <definedName name="fgfg" localSheetId="28">#REF!</definedName>
    <definedName name="fgfg" localSheetId="29">#REF!</definedName>
    <definedName name="fgfg" localSheetId="30">#REF!</definedName>
    <definedName name="fgfg" localSheetId="31">#REF!</definedName>
    <definedName name="fgfg" localSheetId="32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6">#REF!</definedName>
    <definedName name="fgfg" localSheetId="10">#REF!</definedName>
    <definedName name="fgfg" localSheetId="11">#REF!</definedName>
    <definedName name="fgfg" localSheetId="13">#REF!</definedName>
    <definedName name="fgfg" localSheetId="14">#REF!</definedName>
    <definedName name="fgfg" localSheetId="17">#REF!</definedName>
    <definedName name="fgfg">#REF!</definedName>
    <definedName name="fghf" localSheetId="18">#REF!</definedName>
    <definedName name="fghf" localSheetId="19">#REF!</definedName>
    <definedName name="fghf" localSheetId="22">#REF!</definedName>
    <definedName name="fghf" localSheetId="28">#REF!</definedName>
    <definedName name="fghf" localSheetId="29">#REF!</definedName>
    <definedName name="fghf" localSheetId="30">#REF!</definedName>
    <definedName name="fghf" localSheetId="31">#REF!</definedName>
    <definedName name="fghf" localSheetId="32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6">#REF!</definedName>
    <definedName name="fghf" localSheetId="10">#REF!</definedName>
    <definedName name="fghf" localSheetId="11">#REF!</definedName>
    <definedName name="fghf" localSheetId="13">#REF!</definedName>
    <definedName name="fghf" localSheetId="14">#REF!</definedName>
    <definedName name="fghf" localSheetId="17">#REF!</definedName>
    <definedName name="fghf">#REF!</definedName>
    <definedName name="fghfg" localSheetId="18">#REF!</definedName>
    <definedName name="fghfg" localSheetId="19">#REF!</definedName>
    <definedName name="fghfg" localSheetId="22">#REF!</definedName>
    <definedName name="fghfg" localSheetId="28">#REF!</definedName>
    <definedName name="fghfg" localSheetId="29">#REF!</definedName>
    <definedName name="fghfg" localSheetId="30">#REF!</definedName>
    <definedName name="fghfg" localSheetId="31">#REF!</definedName>
    <definedName name="fghfg" localSheetId="32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6">#REF!</definedName>
    <definedName name="fghfg" localSheetId="10">#REF!</definedName>
    <definedName name="fghfg" localSheetId="11">#REF!</definedName>
    <definedName name="fghfg" localSheetId="13">#REF!</definedName>
    <definedName name="fghfg" localSheetId="14">#REF!</definedName>
    <definedName name="fghfg" localSheetId="17">#REF!</definedName>
    <definedName name="fghfg">#REF!</definedName>
    <definedName name="fret" localSheetId="18">#REF!</definedName>
    <definedName name="fret" localSheetId="19">#REF!</definedName>
    <definedName name="fret" localSheetId="22">#REF!</definedName>
    <definedName name="fret" localSheetId="28">#REF!</definedName>
    <definedName name="fret" localSheetId="29">#REF!</definedName>
    <definedName name="fret" localSheetId="30">#REF!</definedName>
    <definedName name="fret" localSheetId="31">#REF!</definedName>
    <definedName name="fret" localSheetId="32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6">#REF!</definedName>
    <definedName name="fret" localSheetId="10">#REF!</definedName>
    <definedName name="fret" localSheetId="11">#REF!</definedName>
    <definedName name="fret" localSheetId="13">#REF!</definedName>
    <definedName name="fret" localSheetId="14">#REF!</definedName>
    <definedName name="fret" localSheetId="17">#REF!</definedName>
    <definedName name="fret">#REF!</definedName>
    <definedName name="fsd" localSheetId="18">#REF!</definedName>
    <definedName name="fsd" localSheetId="19">#REF!</definedName>
    <definedName name="fsd" localSheetId="22">#REF!</definedName>
    <definedName name="fsd" localSheetId="28">#REF!</definedName>
    <definedName name="fsd" localSheetId="29">#REF!</definedName>
    <definedName name="fsd" localSheetId="30">#REF!</definedName>
    <definedName name="fsd" localSheetId="31">#REF!</definedName>
    <definedName name="fsd" localSheetId="32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6">#REF!</definedName>
    <definedName name="fsd" localSheetId="10">#REF!</definedName>
    <definedName name="fsd" localSheetId="11">#REF!</definedName>
    <definedName name="fsd" localSheetId="13">#REF!</definedName>
    <definedName name="fsd" localSheetId="14">#REF!</definedName>
    <definedName name="fsd" localSheetId="17">#REF!</definedName>
    <definedName name="fsd">#REF!</definedName>
    <definedName name="g" localSheetId="18">#REF!</definedName>
    <definedName name="g" localSheetId="19">#REF!</definedName>
    <definedName name="g" localSheetId="20">#REF!</definedName>
    <definedName name="g" localSheetId="21">#REF!</definedName>
    <definedName name="g" localSheetId="22">#REF!</definedName>
    <definedName name="g" localSheetId="23">#REF!</definedName>
    <definedName name="g" localSheetId="24">#REF!</definedName>
    <definedName name="g" localSheetId="25">#REF!</definedName>
    <definedName name="g" localSheetId="26">#REF!</definedName>
    <definedName name="g" localSheetId="27">#REF!</definedName>
    <definedName name="g" localSheetId="28">#REF!</definedName>
    <definedName name="g" localSheetId="29">#REF!</definedName>
    <definedName name="g" localSheetId="30">#REF!</definedName>
    <definedName name="g" localSheetId="31">#REF!</definedName>
    <definedName name="g" localSheetId="32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3">#REF!</definedName>
    <definedName name="g" localSheetId="14">#REF!</definedName>
    <definedName name="g" localSheetId="17">#REF!</definedName>
    <definedName name="g">#REF!</definedName>
    <definedName name="gd" localSheetId="18" hidden="1">'[8]4.8'!#REF!</definedName>
    <definedName name="gd" localSheetId="19" hidden="1">'[8]4.8'!#REF!</definedName>
    <definedName name="gd" localSheetId="22" hidden="1">'[9]4.8'!#REF!</definedName>
    <definedName name="gd" localSheetId="28" hidden="1">'[9]4.8'!#REF!</definedName>
    <definedName name="gd" localSheetId="29" hidden="1">'[9]4.8'!#REF!</definedName>
    <definedName name="gd" localSheetId="30" hidden="1">'[9]4.8'!#REF!</definedName>
    <definedName name="gd" localSheetId="31" hidden="1">'[9]4.8'!#REF!</definedName>
    <definedName name="gd" localSheetId="32" hidden="1">'[10]4.8'!#REF!</definedName>
    <definedName name="gd" localSheetId="4" hidden="1">'[10]4.8'!#REF!</definedName>
    <definedName name="gd" localSheetId="6" hidden="1">'[9]4.8'!#REF!</definedName>
    <definedName name="gd" localSheetId="11" hidden="1">'[9]4.8'!#REF!</definedName>
    <definedName name="gd" localSheetId="13" hidden="1">'[9]4.8'!#REF!</definedName>
    <definedName name="gd" localSheetId="14" hidden="1">'[9]4.8'!#REF!</definedName>
    <definedName name="gd" hidden="1">'[10]4.8'!#REF!</definedName>
    <definedName name="gdfg" localSheetId="18">#REF!</definedName>
    <definedName name="gdfg" localSheetId="19">#REF!</definedName>
    <definedName name="gdfg" localSheetId="22">#REF!</definedName>
    <definedName name="gdfg" localSheetId="28">#REF!</definedName>
    <definedName name="gdfg" localSheetId="29">#REF!</definedName>
    <definedName name="gdfg" localSheetId="30">#REF!</definedName>
    <definedName name="gdfg" localSheetId="31">#REF!</definedName>
    <definedName name="gdfg" localSheetId="32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6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7">#REF!</definedName>
    <definedName name="gdfg">#REF!</definedName>
    <definedName name="gdgdh" localSheetId="18">#REF!</definedName>
    <definedName name="gdgdh" localSheetId="19">#REF!</definedName>
    <definedName name="gdgdh" localSheetId="22">#REF!</definedName>
    <definedName name="gdgdh" localSheetId="28">#REF!</definedName>
    <definedName name="gdgdh" localSheetId="29">#REF!</definedName>
    <definedName name="gdgdh" localSheetId="30">#REF!</definedName>
    <definedName name="gdgdh" localSheetId="31">#REF!</definedName>
    <definedName name="gdgdh" localSheetId="32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6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7">#REF!</definedName>
    <definedName name="gdgdh">#REF!</definedName>
    <definedName name="gfdgf" localSheetId="18">#REF!</definedName>
    <definedName name="gfdgf" localSheetId="19">#REF!</definedName>
    <definedName name="gfdgf" localSheetId="22">#REF!</definedName>
    <definedName name="gfdgf" localSheetId="28">#REF!</definedName>
    <definedName name="gfdgf" localSheetId="29">#REF!</definedName>
    <definedName name="gfdgf" localSheetId="30">#REF!</definedName>
    <definedName name="gfdgf" localSheetId="31">#REF!</definedName>
    <definedName name="gfdgf" localSheetId="32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6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7">#REF!</definedName>
    <definedName name="gfdgf">#REF!</definedName>
    <definedName name="gfgdt" localSheetId="18">#REF!</definedName>
    <definedName name="gfgdt" localSheetId="19">#REF!</definedName>
    <definedName name="gfgdt" localSheetId="22">#REF!</definedName>
    <definedName name="gfgdt" localSheetId="28">#REF!</definedName>
    <definedName name="gfgdt" localSheetId="29">#REF!</definedName>
    <definedName name="gfgdt" localSheetId="30">#REF!</definedName>
    <definedName name="gfgdt" localSheetId="31">#REF!</definedName>
    <definedName name="gfgdt" localSheetId="32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6">#REF!</definedName>
    <definedName name="gfgdt" localSheetId="10">#REF!</definedName>
    <definedName name="gfgdt" localSheetId="11">#REF!</definedName>
    <definedName name="gfgdt" localSheetId="13">#REF!</definedName>
    <definedName name="gfgdt" localSheetId="14">#REF!</definedName>
    <definedName name="gfgdt" localSheetId="17">#REF!</definedName>
    <definedName name="gfgdt">#REF!</definedName>
    <definedName name="gfhf" localSheetId="18">#REF!</definedName>
    <definedName name="gfhf" localSheetId="19">#REF!</definedName>
    <definedName name="gfhf" localSheetId="22">#REF!</definedName>
    <definedName name="gfhf" localSheetId="28">#REF!</definedName>
    <definedName name="gfhf" localSheetId="29">#REF!</definedName>
    <definedName name="gfhf" localSheetId="30">#REF!</definedName>
    <definedName name="gfhf" localSheetId="31">#REF!</definedName>
    <definedName name="gfhf" localSheetId="32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6">#REF!</definedName>
    <definedName name="gfhf" localSheetId="10">#REF!</definedName>
    <definedName name="gfhf" localSheetId="11">#REF!</definedName>
    <definedName name="gfhf" localSheetId="13">#REF!</definedName>
    <definedName name="gfhf" localSheetId="14">#REF!</definedName>
    <definedName name="gfhf" localSheetId="17">#REF!</definedName>
    <definedName name="gfhf">#REF!</definedName>
    <definedName name="gfhfg" localSheetId="18">#REF!</definedName>
    <definedName name="gfhfg" localSheetId="19">#REF!</definedName>
    <definedName name="gfhfg" localSheetId="22">#REF!</definedName>
    <definedName name="gfhfg" localSheetId="28">#REF!</definedName>
    <definedName name="gfhfg" localSheetId="29">#REF!</definedName>
    <definedName name="gfhfg" localSheetId="30">#REF!</definedName>
    <definedName name="gfhfg" localSheetId="31">#REF!</definedName>
    <definedName name="gfhfg" localSheetId="32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6">#REF!</definedName>
    <definedName name="gfhfg" localSheetId="10">#REF!</definedName>
    <definedName name="gfhfg" localSheetId="11">#REF!</definedName>
    <definedName name="gfhfg" localSheetId="13">#REF!</definedName>
    <definedName name="gfhfg" localSheetId="14">#REF!</definedName>
    <definedName name="gfhfg" localSheetId="17">#REF!</definedName>
    <definedName name="gfhfg">#REF!</definedName>
    <definedName name="ggdf" localSheetId="18" hidden="1">'[30]4.8'!#REF!</definedName>
    <definedName name="ggdf" localSheetId="19" hidden="1">'[31]4.8'!#REF!</definedName>
    <definedName name="ggdf" localSheetId="22" hidden="1">'[31]4.8'!#REF!</definedName>
    <definedName name="ggdf" localSheetId="28" hidden="1">'[31]4.8'!#REF!</definedName>
    <definedName name="ggdf" localSheetId="29" hidden="1">'[31]4.8'!#REF!</definedName>
    <definedName name="ggdf" localSheetId="30" hidden="1">'[31]4.8'!#REF!</definedName>
    <definedName name="ggdf" localSheetId="31" hidden="1">'[31]4.8'!#REF!</definedName>
    <definedName name="ggdf" localSheetId="32" hidden="1">'[31]4.8'!#REF!</definedName>
    <definedName name="ggdf" localSheetId="1" hidden="1">'[31]4.8'!#REF!</definedName>
    <definedName name="ggdf" localSheetId="2" hidden="1">'[31]4.8'!#REF!</definedName>
    <definedName name="ggdf" localSheetId="4" hidden="1">'[31]4.8'!#REF!</definedName>
    <definedName name="ggdf" localSheetId="6" hidden="1">'[31]4.8'!#REF!</definedName>
    <definedName name="ggdf" localSheetId="7" hidden="1">'[32]4.8'!#REF!</definedName>
    <definedName name="ggdf" localSheetId="8" hidden="1">'[32]4.8'!#REF!</definedName>
    <definedName name="ggdf" localSheetId="9" hidden="1">'[32]4.8'!#REF!</definedName>
    <definedName name="ggdf" localSheetId="10" hidden="1">'[32]4.8'!#REF!</definedName>
    <definedName name="ggdf" localSheetId="11" hidden="1">'[31]4.8'!#REF!</definedName>
    <definedName name="ggdf" localSheetId="12" hidden="1">'[32]4.8'!#REF!</definedName>
    <definedName name="ggdf" localSheetId="13" hidden="1">'[31]4.8'!#REF!</definedName>
    <definedName name="ggdf" localSheetId="14" hidden="1">'[31]4.8'!#REF!</definedName>
    <definedName name="ggdf" localSheetId="15" hidden="1">'[32]4.8'!#REF!</definedName>
    <definedName name="ggdf" localSheetId="16" hidden="1">'[32]4.8'!#REF!</definedName>
    <definedName name="ggdf" localSheetId="17" hidden="1">'[32]4.8'!#REF!</definedName>
    <definedName name="ggdf" hidden="1">'[31]4.8'!#REF!</definedName>
    <definedName name="gggdt" localSheetId="18">#REF!</definedName>
    <definedName name="gggdt" localSheetId="19">#REF!</definedName>
    <definedName name="gggdt" localSheetId="22">#REF!</definedName>
    <definedName name="gggdt" localSheetId="28">#REF!</definedName>
    <definedName name="gggdt" localSheetId="29">#REF!</definedName>
    <definedName name="gggdt" localSheetId="30">#REF!</definedName>
    <definedName name="gggdt" localSheetId="31">#REF!</definedName>
    <definedName name="gggdt" localSheetId="32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6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7">#REF!</definedName>
    <definedName name="gggdt">#REF!</definedName>
    <definedName name="gggghn" localSheetId="18">#REF!</definedName>
    <definedName name="gggghn" localSheetId="19">#REF!</definedName>
    <definedName name="gggghn" localSheetId="22">#REF!</definedName>
    <definedName name="gggghn" localSheetId="28">#REF!</definedName>
    <definedName name="gggghn" localSheetId="29">#REF!</definedName>
    <definedName name="gggghn" localSheetId="30">#REF!</definedName>
    <definedName name="gggghn" localSheetId="31">#REF!</definedName>
    <definedName name="gggghn" localSheetId="32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6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7">#REF!</definedName>
    <definedName name="gggghn">#REF!</definedName>
    <definedName name="ggggt" localSheetId="18">#REF!</definedName>
    <definedName name="ggggt" localSheetId="19">#REF!</definedName>
    <definedName name="ggggt" localSheetId="22">#REF!</definedName>
    <definedName name="ggggt" localSheetId="28">#REF!</definedName>
    <definedName name="ggggt" localSheetId="29">#REF!</definedName>
    <definedName name="ggggt" localSheetId="30">#REF!</definedName>
    <definedName name="ggggt" localSheetId="31">#REF!</definedName>
    <definedName name="ggggt" localSheetId="32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6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7">#REF!</definedName>
    <definedName name="ggggt">#REF!</definedName>
    <definedName name="gggt" localSheetId="18">#REF!</definedName>
    <definedName name="gggt" localSheetId="19">#REF!</definedName>
    <definedName name="gggt" localSheetId="22">#REF!</definedName>
    <definedName name="gggt" localSheetId="28">#REF!</definedName>
    <definedName name="gggt" localSheetId="29">#REF!</definedName>
    <definedName name="gggt" localSheetId="30">#REF!</definedName>
    <definedName name="gggt" localSheetId="31">#REF!</definedName>
    <definedName name="gggt" localSheetId="32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6">#REF!</definedName>
    <definedName name="gggt" localSheetId="10">#REF!</definedName>
    <definedName name="gggt" localSheetId="11">#REF!</definedName>
    <definedName name="gggt" localSheetId="13">#REF!</definedName>
    <definedName name="gggt" localSheetId="14">#REF!</definedName>
    <definedName name="gggt" localSheetId="17">#REF!</definedName>
    <definedName name="gggt">#REF!</definedName>
    <definedName name="ghfjk" localSheetId="18">#REF!</definedName>
    <definedName name="ghfjk" localSheetId="19">#REF!</definedName>
    <definedName name="ghfjk" localSheetId="20">#REF!</definedName>
    <definedName name="ghfjk" localSheetId="21">#REF!</definedName>
    <definedName name="ghfjk" localSheetId="22">#REF!</definedName>
    <definedName name="ghfjk" localSheetId="23">#REF!</definedName>
    <definedName name="ghfjk" localSheetId="24">#REF!</definedName>
    <definedName name="ghfjk" localSheetId="25">#REF!</definedName>
    <definedName name="ghfjk" localSheetId="26">#REF!</definedName>
    <definedName name="ghfjk" localSheetId="27">#REF!</definedName>
    <definedName name="ghfjk" localSheetId="28">#REF!</definedName>
    <definedName name="ghfjk" localSheetId="29">#REF!</definedName>
    <definedName name="ghfjk" localSheetId="30">#REF!</definedName>
    <definedName name="ghfjk" localSheetId="31">#REF!</definedName>
    <definedName name="ghfjk" localSheetId="32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3">#REF!</definedName>
    <definedName name="ghfjk" localSheetId="14">#REF!</definedName>
    <definedName name="ghfjk" localSheetId="17">#REF!</definedName>
    <definedName name="ghfjk">#REF!</definedName>
    <definedName name="gombak" localSheetId="18">#REF!</definedName>
    <definedName name="gombak" localSheetId="19">#REF!</definedName>
    <definedName name="gombak" localSheetId="22">#REF!</definedName>
    <definedName name="gombak" localSheetId="28">#REF!</definedName>
    <definedName name="gombak" localSheetId="29">#REF!</definedName>
    <definedName name="gombak" localSheetId="30">#REF!</definedName>
    <definedName name="gombak" localSheetId="31">#REF!</definedName>
    <definedName name="gombak" localSheetId="32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6">#REF!</definedName>
    <definedName name="gombak" localSheetId="10">#REF!</definedName>
    <definedName name="gombak" localSheetId="11">#REF!</definedName>
    <definedName name="gombak" localSheetId="13">#REF!</definedName>
    <definedName name="gombak" localSheetId="14">#REF!</definedName>
    <definedName name="gombak" localSheetId="17">#REF!</definedName>
    <definedName name="gombak">#REF!</definedName>
    <definedName name="gyht" localSheetId="18">#REF!</definedName>
    <definedName name="gyht" localSheetId="19">#REF!</definedName>
    <definedName name="gyht" localSheetId="22">#REF!</definedName>
    <definedName name="gyht" localSheetId="28">#REF!</definedName>
    <definedName name="gyht" localSheetId="29">#REF!</definedName>
    <definedName name="gyht" localSheetId="30">#REF!</definedName>
    <definedName name="gyht" localSheetId="31">#REF!</definedName>
    <definedName name="gyht" localSheetId="32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6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7">#REF!</definedName>
    <definedName name="gyht">#REF!</definedName>
    <definedName name="h" localSheetId="18">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8">#REF!</definedName>
    <definedName name="h" localSheetId="29">#REF!</definedName>
    <definedName name="h" localSheetId="30">#REF!</definedName>
    <definedName name="h" localSheetId="31">#REF!</definedName>
    <definedName name="h" localSheetId="32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7">#REF!</definedName>
    <definedName name="h">#REF!</definedName>
    <definedName name="head" localSheetId="18">#REF!</definedName>
    <definedName name="head" localSheetId="19">#REF!</definedName>
    <definedName name="head" localSheetId="20">#REF!</definedName>
    <definedName name="head" localSheetId="21">#REF!</definedName>
    <definedName name="head" localSheetId="22">#REF!</definedName>
    <definedName name="head" localSheetId="23">#REF!</definedName>
    <definedName name="head" localSheetId="24">#REF!</definedName>
    <definedName name="head" localSheetId="25">#REF!</definedName>
    <definedName name="head" localSheetId="26">#REF!</definedName>
    <definedName name="head" localSheetId="27">#REF!</definedName>
    <definedName name="head" localSheetId="28">#REF!</definedName>
    <definedName name="head" localSheetId="29">#REF!</definedName>
    <definedName name="head" localSheetId="30">#REF!</definedName>
    <definedName name="head" localSheetId="31">#REF!</definedName>
    <definedName name="head" localSheetId="32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7">#REF!</definedName>
    <definedName name="head">#REF!</definedName>
    <definedName name="hft" localSheetId="18">#REF!</definedName>
    <definedName name="hft" localSheetId="19">#REF!</definedName>
    <definedName name="hft" localSheetId="22">#REF!</definedName>
    <definedName name="hft" localSheetId="28">#REF!</definedName>
    <definedName name="hft" localSheetId="29">#REF!</definedName>
    <definedName name="hft" localSheetId="30">#REF!</definedName>
    <definedName name="hft" localSheetId="31">#REF!</definedName>
    <definedName name="hft" localSheetId="32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6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7">#REF!</definedName>
    <definedName name="hft">#REF!</definedName>
    <definedName name="hgt" localSheetId="18" hidden="1">'[13]4.9'!#REF!</definedName>
    <definedName name="hgt" localSheetId="19" hidden="1">'[15]4.9'!#REF!</definedName>
    <definedName name="hgt" localSheetId="22" hidden="1">'[15]4.9'!#REF!</definedName>
    <definedName name="hgt" localSheetId="28" hidden="1">'[15]4.9'!#REF!</definedName>
    <definedName name="hgt" localSheetId="29" hidden="1">'[15]4.9'!#REF!</definedName>
    <definedName name="hgt" localSheetId="30" hidden="1">'[15]4.9'!#REF!</definedName>
    <definedName name="hgt" localSheetId="31" hidden="1">'[15]4.9'!#REF!</definedName>
    <definedName name="hgt" localSheetId="32" hidden="1">'[15]4.9'!#REF!</definedName>
    <definedName name="hgt" localSheetId="1" hidden="1">'[15]4.9'!#REF!</definedName>
    <definedName name="hgt" localSheetId="2" hidden="1">'[15]4.9'!#REF!</definedName>
    <definedName name="hgt" localSheetId="4" hidden="1">'[15]4.9'!#REF!</definedName>
    <definedName name="hgt" localSheetId="6" hidden="1">'[15]4.9'!#REF!</definedName>
    <definedName name="hgt" localSheetId="7" hidden="1">'[16]4.9'!#REF!</definedName>
    <definedName name="hgt" localSheetId="8" hidden="1">'[16]4.9'!#REF!</definedName>
    <definedName name="hgt" localSheetId="9" hidden="1">'[16]4.9'!#REF!</definedName>
    <definedName name="hgt" localSheetId="10" hidden="1">'[16]4.9'!#REF!</definedName>
    <definedName name="hgt" localSheetId="11" hidden="1">'[15]4.9'!#REF!</definedName>
    <definedName name="hgt" localSheetId="12" hidden="1">'[16]4.9'!#REF!</definedName>
    <definedName name="hgt" localSheetId="13" hidden="1">'[15]4.9'!#REF!</definedName>
    <definedName name="hgt" localSheetId="14" hidden="1">'[15]4.9'!#REF!</definedName>
    <definedName name="hgt" localSheetId="15" hidden="1">'[16]4.9'!#REF!</definedName>
    <definedName name="hgt" localSheetId="16" hidden="1">'[16]4.9'!#REF!</definedName>
    <definedName name="hgt" localSheetId="17" hidden="1">'[16]4.9'!#REF!</definedName>
    <definedName name="hgt" hidden="1">'[15]4.9'!#REF!</definedName>
    <definedName name="hh" localSheetId="18">#REF!</definedName>
    <definedName name="hh" localSheetId="19">#REF!</definedName>
    <definedName name="hh" localSheetId="22">#REF!</definedName>
    <definedName name="hh" localSheetId="28">#REF!</definedName>
    <definedName name="hh" localSheetId="29">#REF!</definedName>
    <definedName name="hh" localSheetId="30">#REF!</definedName>
    <definedName name="hh" localSheetId="31">#REF!</definedName>
    <definedName name="hh" localSheetId="32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6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7">#REF!</definedName>
    <definedName name="hh">#REF!</definedName>
    <definedName name="hhft" localSheetId="18">#REF!</definedName>
    <definedName name="hhft" localSheetId="19">#REF!</definedName>
    <definedName name="hhft" localSheetId="22">#REF!</definedName>
    <definedName name="hhft" localSheetId="28">#REF!</definedName>
    <definedName name="hhft" localSheetId="29">#REF!</definedName>
    <definedName name="hhft" localSheetId="30">#REF!</definedName>
    <definedName name="hhft" localSheetId="31">#REF!</definedName>
    <definedName name="hhft" localSheetId="32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6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7">#REF!</definedName>
    <definedName name="hhft">#REF!</definedName>
    <definedName name="hhhgt" localSheetId="18">#REF!</definedName>
    <definedName name="hhhgt" localSheetId="19">#REF!</definedName>
    <definedName name="hhhgt" localSheetId="22">#REF!</definedName>
    <definedName name="hhhgt" localSheetId="28">#REF!</definedName>
    <definedName name="hhhgt" localSheetId="29">#REF!</definedName>
    <definedName name="hhhgt" localSheetId="30">#REF!</definedName>
    <definedName name="hhhgt" localSheetId="31">#REF!</definedName>
    <definedName name="hhhgt" localSheetId="32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6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7">#REF!</definedName>
    <definedName name="hhhgt">#REF!</definedName>
    <definedName name="hhhhjy" localSheetId="18">#REF!</definedName>
    <definedName name="hhhhjy" localSheetId="19">#REF!</definedName>
    <definedName name="hhhhjy" localSheetId="22">#REF!</definedName>
    <definedName name="hhhhjy" localSheetId="28">#REF!</definedName>
    <definedName name="hhhhjy" localSheetId="29">#REF!</definedName>
    <definedName name="hhhhjy" localSheetId="30">#REF!</definedName>
    <definedName name="hhhhjy" localSheetId="31">#REF!</definedName>
    <definedName name="hhhhjy" localSheetId="32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6">#REF!</definedName>
    <definedName name="hhhhjy" localSheetId="10">#REF!</definedName>
    <definedName name="hhhhjy" localSheetId="11">#REF!</definedName>
    <definedName name="hhhhjy" localSheetId="13">#REF!</definedName>
    <definedName name="hhhhjy" localSheetId="14">#REF!</definedName>
    <definedName name="hhhhjy" localSheetId="17">#REF!</definedName>
    <definedName name="hhhhjy">#REF!</definedName>
    <definedName name="hhhht" localSheetId="18">#REF!</definedName>
    <definedName name="hhhht" localSheetId="19">#REF!</definedName>
    <definedName name="hhhht" localSheetId="22">#REF!</definedName>
    <definedName name="hhhht" localSheetId="28">#REF!</definedName>
    <definedName name="hhhht" localSheetId="29">#REF!</definedName>
    <definedName name="hhhht" localSheetId="30">#REF!</definedName>
    <definedName name="hhhht" localSheetId="31">#REF!</definedName>
    <definedName name="hhhht" localSheetId="32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6">#REF!</definedName>
    <definedName name="hhhht" localSheetId="10">#REF!</definedName>
    <definedName name="hhhht" localSheetId="11">#REF!</definedName>
    <definedName name="hhhht" localSheetId="13">#REF!</definedName>
    <definedName name="hhhht" localSheetId="14">#REF!</definedName>
    <definedName name="hhhht" localSheetId="17">#REF!</definedName>
    <definedName name="hhhht">#REF!</definedName>
    <definedName name="hhjy" localSheetId="18">#REF!</definedName>
    <definedName name="hhjy" localSheetId="19">#REF!</definedName>
    <definedName name="hhjy" localSheetId="22">#REF!</definedName>
    <definedName name="hhjy" localSheetId="28">#REF!</definedName>
    <definedName name="hhjy" localSheetId="29">#REF!</definedName>
    <definedName name="hhjy" localSheetId="30">#REF!</definedName>
    <definedName name="hhjy" localSheetId="31">#REF!</definedName>
    <definedName name="hhjy" localSheetId="32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6">#REF!</definedName>
    <definedName name="hhjy" localSheetId="10">#REF!</definedName>
    <definedName name="hhjy" localSheetId="11">#REF!</definedName>
    <definedName name="hhjy" localSheetId="13">#REF!</definedName>
    <definedName name="hhjy" localSheetId="14">#REF!</definedName>
    <definedName name="hhjy" localSheetId="17">#REF!</definedName>
    <definedName name="hhjy">#REF!</definedName>
    <definedName name="hjg" localSheetId="18">#REF!</definedName>
    <definedName name="hjg" localSheetId="19">#REF!</definedName>
    <definedName name="hjg" localSheetId="22">#REF!</definedName>
    <definedName name="hjg" localSheetId="28">#REF!</definedName>
    <definedName name="hjg" localSheetId="29">#REF!</definedName>
    <definedName name="hjg" localSheetId="30">#REF!</definedName>
    <definedName name="hjg" localSheetId="31">#REF!</definedName>
    <definedName name="hjg" localSheetId="32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6">#REF!</definedName>
    <definedName name="hjg" localSheetId="10">#REF!</definedName>
    <definedName name="hjg" localSheetId="11">#REF!</definedName>
    <definedName name="hjg" localSheetId="13">#REF!</definedName>
    <definedName name="hjg" localSheetId="14">#REF!</definedName>
    <definedName name="hjg" localSheetId="17">#REF!</definedName>
    <definedName name="hjg">#REF!</definedName>
    <definedName name="hjgy" localSheetId="18">#REF!</definedName>
    <definedName name="hjgy" localSheetId="19">#REF!</definedName>
    <definedName name="hjgy" localSheetId="22">#REF!</definedName>
    <definedName name="hjgy" localSheetId="28">#REF!</definedName>
    <definedName name="hjgy" localSheetId="29">#REF!</definedName>
    <definedName name="hjgy" localSheetId="30">#REF!</definedName>
    <definedName name="hjgy" localSheetId="31">#REF!</definedName>
    <definedName name="hjgy" localSheetId="32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6">#REF!</definedName>
    <definedName name="hjgy" localSheetId="10">#REF!</definedName>
    <definedName name="hjgy" localSheetId="11">#REF!</definedName>
    <definedName name="hjgy" localSheetId="13">#REF!</definedName>
    <definedName name="hjgy" localSheetId="14">#REF!</definedName>
    <definedName name="hjgy" localSheetId="17">#REF!</definedName>
    <definedName name="hjgy">#REF!</definedName>
    <definedName name="iii" localSheetId="18">#REF!</definedName>
    <definedName name="iii" localSheetId="19">#REF!</definedName>
    <definedName name="iii" localSheetId="20">#REF!</definedName>
    <definedName name="iii" localSheetId="21">#REF!</definedName>
    <definedName name="iii" localSheetId="22">#REF!</definedName>
    <definedName name="iii" localSheetId="23">#REF!</definedName>
    <definedName name="iii" localSheetId="24">#REF!</definedName>
    <definedName name="iii" localSheetId="25">#REF!</definedName>
    <definedName name="iii" localSheetId="26">#REF!</definedName>
    <definedName name="iii" localSheetId="27">#REF!</definedName>
    <definedName name="iii" localSheetId="28">#REF!</definedName>
    <definedName name="iii" localSheetId="29">#REF!</definedName>
    <definedName name="iii" localSheetId="30">#REF!</definedName>
    <definedName name="iii" localSheetId="31">#REF!</definedName>
    <definedName name="iii" localSheetId="32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3">#REF!</definedName>
    <definedName name="iii" localSheetId="14">#REF!</definedName>
    <definedName name="iii" localSheetId="17">#REF!</definedName>
    <definedName name="iii">#REF!</definedName>
    <definedName name="iiiii" localSheetId="18" hidden="1">#REF!</definedName>
    <definedName name="iiiii" localSheetId="19" hidden="1">#REF!</definedName>
    <definedName name="iiiii" localSheetId="22" hidden="1">#REF!</definedName>
    <definedName name="iiiii" localSheetId="28" hidden="1">#REF!</definedName>
    <definedName name="iiiii" localSheetId="29" hidden="1">#REF!</definedName>
    <definedName name="iiiii" localSheetId="30" hidden="1">#REF!</definedName>
    <definedName name="iiiii" localSheetId="31" hidden="1">#REF!</definedName>
    <definedName name="iiiii" localSheetId="32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6" hidden="1">#REF!</definedName>
    <definedName name="iiiii" localSheetId="10" hidden="1">#REF!</definedName>
    <definedName name="iiiii" localSheetId="11" hidden="1">#REF!</definedName>
    <definedName name="iiiii" localSheetId="13" hidden="1">#REF!</definedName>
    <definedName name="iiiii" localSheetId="14" hidden="1">#REF!</definedName>
    <definedName name="iiiii" localSheetId="17" hidden="1">#REF!</definedName>
    <definedName name="iiiii" hidden="1">#REF!</definedName>
    <definedName name="j" localSheetId="18">#REF!</definedName>
    <definedName name="j" localSheetId="19">#REF!</definedName>
    <definedName name="j" localSheetId="20">#REF!</definedName>
    <definedName name="j" localSheetId="21">#REF!</definedName>
    <definedName name="j" localSheetId="22">#REF!</definedName>
    <definedName name="j" localSheetId="23">#REF!</definedName>
    <definedName name="j" localSheetId="24">#REF!</definedName>
    <definedName name="j" localSheetId="25">#REF!</definedName>
    <definedName name="j" localSheetId="26">#REF!</definedName>
    <definedName name="j" localSheetId="27">#REF!</definedName>
    <definedName name="j" localSheetId="28">#REF!</definedName>
    <definedName name="j" localSheetId="29">#REF!</definedName>
    <definedName name="j" localSheetId="30">#REF!</definedName>
    <definedName name="j" localSheetId="31">#REF!</definedName>
    <definedName name="j" localSheetId="32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3">#REF!</definedName>
    <definedName name="j" localSheetId="14">#REF!</definedName>
    <definedName name="j" localSheetId="17">#REF!</definedName>
    <definedName name="j">#REF!</definedName>
    <definedName name="jb" localSheetId="18">#REF!</definedName>
    <definedName name="jb" localSheetId="19">#REF!</definedName>
    <definedName name="jb" localSheetId="22">#REF!</definedName>
    <definedName name="jb" localSheetId="28">#REF!</definedName>
    <definedName name="jb" localSheetId="29">#REF!</definedName>
    <definedName name="jb" localSheetId="30">#REF!</definedName>
    <definedName name="jb" localSheetId="31">#REF!</definedName>
    <definedName name="jb" localSheetId="32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6">#REF!</definedName>
    <definedName name="jb" localSheetId="10">#REF!</definedName>
    <definedName name="jb" localSheetId="11">#REF!</definedName>
    <definedName name="jb" localSheetId="13">#REF!</definedName>
    <definedName name="jb" localSheetId="14">#REF!</definedName>
    <definedName name="jb" localSheetId="17">#REF!</definedName>
    <definedName name="jb">#REF!</definedName>
    <definedName name="jjj" localSheetId="18">#REF!</definedName>
    <definedName name="jjj" localSheetId="19">#REF!</definedName>
    <definedName name="jjj" localSheetId="22">#REF!</definedName>
    <definedName name="jjj" localSheetId="28">#REF!</definedName>
    <definedName name="jjj" localSheetId="29">#REF!</definedName>
    <definedName name="jjj" localSheetId="30">#REF!</definedName>
    <definedName name="jjj" localSheetId="31">#REF!</definedName>
    <definedName name="jjj" localSheetId="32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6">#REF!</definedName>
    <definedName name="jjj" localSheetId="10">#REF!</definedName>
    <definedName name="jjj" localSheetId="11">#REF!</definedName>
    <definedName name="jjj" localSheetId="13">#REF!</definedName>
    <definedName name="jjj" localSheetId="14">#REF!</definedName>
    <definedName name="jjj" localSheetId="17">#REF!</definedName>
    <definedName name="jjj">#REF!</definedName>
    <definedName name="jjjt" localSheetId="18">#REF!</definedName>
    <definedName name="jjjt" localSheetId="19">#REF!</definedName>
    <definedName name="jjjt" localSheetId="22">#REF!</definedName>
    <definedName name="jjjt" localSheetId="28">#REF!</definedName>
    <definedName name="jjjt" localSheetId="29">#REF!</definedName>
    <definedName name="jjjt" localSheetId="30">#REF!</definedName>
    <definedName name="jjjt" localSheetId="31">#REF!</definedName>
    <definedName name="jjjt" localSheetId="32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6">#REF!</definedName>
    <definedName name="jjjt" localSheetId="10">#REF!</definedName>
    <definedName name="jjjt" localSheetId="11">#REF!</definedName>
    <definedName name="jjjt" localSheetId="13">#REF!</definedName>
    <definedName name="jjjt" localSheetId="14">#REF!</definedName>
    <definedName name="jjjt" localSheetId="17">#REF!</definedName>
    <definedName name="jjjt">#REF!</definedName>
    <definedName name="jjjtg" localSheetId="18">#REF!</definedName>
    <definedName name="jjjtg" localSheetId="19">#REF!</definedName>
    <definedName name="jjjtg" localSheetId="22">#REF!</definedName>
    <definedName name="jjjtg" localSheetId="28">#REF!</definedName>
    <definedName name="jjjtg" localSheetId="29">#REF!</definedName>
    <definedName name="jjjtg" localSheetId="30">#REF!</definedName>
    <definedName name="jjjtg" localSheetId="31">#REF!</definedName>
    <definedName name="jjjtg" localSheetId="32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6">#REF!</definedName>
    <definedName name="jjjtg" localSheetId="10">#REF!</definedName>
    <definedName name="jjjtg" localSheetId="11">#REF!</definedName>
    <definedName name="jjjtg" localSheetId="13">#REF!</definedName>
    <definedName name="jjjtg" localSheetId="14">#REF!</definedName>
    <definedName name="jjjtg" localSheetId="17">#REF!</definedName>
    <definedName name="jjjtg">#REF!</definedName>
    <definedName name="jjju" localSheetId="18">#REF!</definedName>
    <definedName name="jjju" localSheetId="19">#REF!</definedName>
    <definedName name="jjju" localSheetId="22">#REF!</definedName>
    <definedName name="jjju" localSheetId="28">#REF!</definedName>
    <definedName name="jjju" localSheetId="29">#REF!</definedName>
    <definedName name="jjju" localSheetId="30">#REF!</definedName>
    <definedName name="jjju" localSheetId="31">#REF!</definedName>
    <definedName name="jjju" localSheetId="32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6">#REF!</definedName>
    <definedName name="jjju" localSheetId="10">#REF!</definedName>
    <definedName name="jjju" localSheetId="11">#REF!</definedName>
    <definedName name="jjju" localSheetId="13">#REF!</definedName>
    <definedName name="jjju" localSheetId="14">#REF!</definedName>
    <definedName name="jjju" localSheetId="17">#REF!</definedName>
    <definedName name="jjju">#REF!</definedName>
    <definedName name="jjjy" localSheetId="18">#REF!</definedName>
    <definedName name="jjjy" localSheetId="19">#REF!</definedName>
    <definedName name="jjjy" localSheetId="22">#REF!</definedName>
    <definedName name="jjjy" localSheetId="28">#REF!</definedName>
    <definedName name="jjjy" localSheetId="29">#REF!</definedName>
    <definedName name="jjjy" localSheetId="30">#REF!</definedName>
    <definedName name="jjjy" localSheetId="31">#REF!</definedName>
    <definedName name="jjjy" localSheetId="32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6">#REF!</definedName>
    <definedName name="jjjy" localSheetId="10">#REF!</definedName>
    <definedName name="jjjy" localSheetId="11">#REF!</definedName>
    <definedName name="jjjy" localSheetId="13">#REF!</definedName>
    <definedName name="jjjy" localSheetId="14">#REF!</definedName>
    <definedName name="jjjy" localSheetId="17">#REF!</definedName>
    <definedName name="jjjy">#REF!</definedName>
    <definedName name="johor" localSheetId="18" hidden="1">'[22]7.6'!#REF!</definedName>
    <definedName name="johor" localSheetId="19" hidden="1">'[22]7.6'!#REF!</definedName>
    <definedName name="johor" localSheetId="20" hidden="1">'[23]7.6'!#REF!</definedName>
    <definedName name="johor" localSheetId="21" hidden="1">'[23]7.6'!#REF!</definedName>
    <definedName name="johor" localSheetId="22" hidden="1">'[23]7.6'!#REF!</definedName>
    <definedName name="johor" localSheetId="23" hidden="1">'[22]7.6'!#REF!</definedName>
    <definedName name="johor" localSheetId="24" hidden="1">'[22]7.6'!#REF!</definedName>
    <definedName name="johor" localSheetId="25" hidden="1">'[22]7.6'!#REF!</definedName>
    <definedName name="johor" localSheetId="26" hidden="1">'[22]7.6'!#REF!</definedName>
    <definedName name="johor" localSheetId="27" hidden="1">'[22]7.6'!#REF!</definedName>
    <definedName name="johor" localSheetId="28" hidden="1">'[23]7.6'!#REF!</definedName>
    <definedName name="johor" localSheetId="29" hidden="1">'[23]7.6'!#REF!</definedName>
    <definedName name="johor" localSheetId="30" hidden="1">'[23]7.6'!#REF!</definedName>
    <definedName name="johor" localSheetId="31" hidden="1">'[23]7.6'!#REF!</definedName>
    <definedName name="johor" localSheetId="32" hidden="1">'[24]7.6'!#REF!</definedName>
    <definedName name="johor" localSheetId="4" hidden="1">'[24]7.6'!#REF!</definedName>
    <definedName name="johor" localSheetId="6" hidden="1">'[23]7.6'!#REF!</definedName>
    <definedName name="johor" localSheetId="7" hidden="1">'[24]7.6'!#REF!</definedName>
    <definedName name="johor" localSheetId="8" hidden="1">'[24]7.6'!#REF!</definedName>
    <definedName name="johor" localSheetId="9" hidden="1">'[24]7.6'!#REF!</definedName>
    <definedName name="johor" localSheetId="10" hidden="1">'[24]7.6'!#REF!</definedName>
    <definedName name="johor" localSheetId="11" hidden="1">'[23]7.6'!#REF!</definedName>
    <definedName name="johor" localSheetId="13" hidden="1">'[23]7.6'!#REF!</definedName>
    <definedName name="johor" localSheetId="14" hidden="1">'[23]7.6'!#REF!</definedName>
    <definedName name="johor" hidden="1">'[24]7.6'!#REF!</definedName>
    <definedName name="JOHOR1" localSheetId="18" hidden="1">'[33]4.9'!#REF!</definedName>
    <definedName name="JOHOR1" localSheetId="19" hidden="1">'[33]4.9'!#REF!</definedName>
    <definedName name="JOHOR1" localSheetId="20" hidden="1">'[34]4.9'!#REF!</definedName>
    <definedName name="JOHOR1" localSheetId="21" hidden="1">'[34]4.9'!#REF!</definedName>
    <definedName name="JOHOR1" localSheetId="22" hidden="1">'[35]4.9'!#REF!</definedName>
    <definedName name="JOHOR1" localSheetId="23" hidden="1">'[33]4.9'!#REF!</definedName>
    <definedName name="JOHOR1" localSheetId="24" hidden="1">'[33]4.9'!#REF!</definedName>
    <definedName name="JOHOR1" localSheetId="25" hidden="1">'[33]4.9'!#REF!</definedName>
    <definedName name="JOHOR1" localSheetId="26" hidden="1">'[33]4.9'!#REF!</definedName>
    <definedName name="JOHOR1" localSheetId="27" hidden="1">'[33]4.9'!#REF!</definedName>
    <definedName name="JOHOR1" localSheetId="28" hidden="1">'[35]4.9'!#REF!</definedName>
    <definedName name="JOHOR1" localSheetId="29" hidden="1">'[35]4.9'!#REF!</definedName>
    <definedName name="JOHOR1" localSheetId="30" hidden="1">'[35]4.9'!#REF!</definedName>
    <definedName name="JOHOR1" localSheetId="31" hidden="1">'[35]4.9'!#REF!</definedName>
    <definedName name="JOHOR1" localSheetId="32" hidden="1">'[36]4.9'!#REF!</definedName>
    <definedName name="JOHOR1" localSheetId="1" hidden="1">'[34]4.9'!#REF!</definedName>
    <definedName name="JOHOR1" localSheetId="2" hidden="1">'[34]4.9'!#REF!</definedName>
    <definedName name="JOHOR1" localSheetId="4" hidden="1">'[37]4.9'!#REF!</definedName>
    <definedName name="JOHOR1" localSheetId="6" hidden="1">'[34]4.9'!#REF!</definedName>
    <definedName name="JOHOR1" localSheetId="7" hidden="1">'[36]4.9'!#REF!</definedName>
    <definedName name="JOHOR1" localSheetId="8" hidden="1">'[36]4.9'!#REF!</definedName>
    <definedName name="JOHOR1" localSheetId="9" hidden="1">'[36]4.9'!#REF!</definedName>
    <definedName name="JOHOR1" localSheetId="10" hidden="1">'[36]4.9'!#REF!</definedName>
    <definedName name="JOHOR1" localSheetId="11" hidden="1">'[35]4.9'!#REF!</definedName>
    <definedName name="JOHOR1" localSheetId="12" hidden="1">'[36]4.9'!#REF!</definedName>
    <definedName name="JOHOR1" localSheetId="13" hidden="1">'[35]4.9'!#REF!</definedName>
    <definedName name="JOHOR1" localSheetId="14" hidden="1">'[34]4.9'!#REF!</definedName>
    <definedName name="JOHOR1" localSheetId="15" hidden="1">'[36]4.9'!#REF!</definedName>
    <definedName name="JOHOR1" localSheetId="16" hidden="1">'[36]4.9'!#REF!</definedName>
    <definedName name="JOHOR1" localSheetId="17" hidden="1">'[36]4.9'!#REF!</definedName>
    <definedName name="JOHOR1" hidden="1">'[37]4.9'!#REF!</definedName>
    <definedName name="k" localSheetId="18">#REF!</definedName>
    <definedName name="k" localSheetId="19">#REF!</definedName>
    <definedName name="k" localSheetId="20">#REF!</definedName>
    <definedName name="k" localSheetId="21">#REF!</definedName>
    <definedName name="k" localSheetId="22">#REF!</definedName>
    <definedName name="k" localSheetId="23">#REF!</definedName>
    <definedName name="k" localSheetId="24">#REF!</definedName>
    <definedName name="k" localSheetId="25">#REF!</definedName>
    <definedName name="k" localSheetId="26">#REF!</definedName>
    <definedName name="k" localSheetId="27">#REF!</definedName>
    <definedName name="k" localSheetId="28">#REF!</definedName>
    <definedName name="k" localSheetId="29">#REF!</definedName>
    <definedName name="k" localSheetId="30">#REF!</definedName>
    <definedName name="k" localSheetId="31">#REF!</definedName>
    <definedName name="k" localSheetId="32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6">#REF!</definedName>
    <definedName name="k" localSheetId="7">#REF!</definedName>
    <definedName name="k" localSheetId="8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7">#REF!</definedName>
    <definedName name="k">#REF!</definedName>
    <definedName name="kelantan" localSheetId="18" hidden="1">#REF!</definedName>
    <definedName name="kelantan" localSheetId="19" hidden="1">#REF!</definedName>
    <definedName name="kelantan" localSheetId="22" hidden="1">#REF!</definedName>
    <definedName name="kelantan" localSheetId="28" hidden="1">#REF!</definedName>
    <definedName name="kelantan" localSheetId="29" hidden="1">#REF!</definedName>
    <definedName name="kelantan" localSheetId="30" hidden="1">#REF!</definedName>
    <definedName name="kelantan" localSheetId="31" hidden="1">#REF!</definedName>
    <definedName name="kelantan" localSheetId="32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6" hidden="1">#REF!</definedName>
    <definedName name="kelantan" localSheetId="10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 hidden="1">#REF!</definedName>
    <definedName name="kelantan" localSheetId="17" hidden="1">#REF!</definedName>
    <definedName name="kelantan" hidden="1">#REF!</definedName>
    <definedName name="kemudahan_internet" localSheetId="18">#REF!</definedName>
    <definedName name="kemudahan_internet" localSheetId="19">#REF!</definedName>
    <definedName name="kemudahan_internet" localSheetId="22">#REF!</definedName>
    <definedName name="kemudahan_internet" localSheetId="28">#REF!</definedName>
    <definedName name="kemudahan_internet" localSheetId="29">#REF!</definedName>
    <definedName name="kemudahan_internet" localSheetId="30">#REF!</definedName>
    <definedName name="kemudahan_internet" localSheetId="31">#REF!</definedName>
    <definedName name="kemudahan_internet" localSheetId="32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6">#REF!</definedName>
    <definedName name="kemudahan_internet" localSheetId="10">#REF!</definedName>
    <definedName name="kemudahan_internet" localSheetId="11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7">#REF!</definedName>
    <definedName name="kemudahan_internet">#REF!</definedName>
    <definedName name="kk" localSheetId="18">#REF!</definedName>
    <definedName name="kk" localSheetId="19">#REF!</definedName>
    <definedName name="kk" localSheetId="22">#REF!</definedName>
    <definedName name="kk" localSheetId="28">#REF!</definedName>
    <definedName name="kk" localSheetId="29">#REF!</definedName>
    <definedName name="kk" localSheetId="30">#REF!</definedName>
    <definedName name="kk" localSheetId="31">#REF!</definedName>
    <definedName name="kk" localSheetId="32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6">#REF!</definedName>
    <definedName name="kk" localSheetId="10">#REF!</definedName>
    <definedName name="kk" localSheetId="11">#REF!</definedName>
    <definedName name="kk" localSheetId="13">#REF!</definedName>
    <definedName name="kk" localSheetId="14">#REF!</definedName>
    <definedName name="kk" localSheetId="17">#REF!</definedName>
    <definedName name="kk">#REF!</definedName>
    <definedName name="Kod_01" localSheetId="18">#REF!</definedName>
    <definedName name="Kod_01" localSheetId="19">#REF!</definedName>
    <definedName name="Kod_01" localSheetId="20">#REF!</definedName>
    <definedName name="Kod_01" localSheetId="21">#REF!</definedName>
    <definedName name="Kod_01" localSheetId="22">#REF!</definedName>
    <definedName name="Kod_01" localSheetId="23">#REF!</definedName>
    <definedName name="Kod_01" localSheetId="24">#REF!</definedName>
    <definedName name="Kod_01" localSheetId="25">#REF!</definedName>
    <definedName name="Kod_01" localSheetId="26">#REF!</definedName>
    <definedName name="Kod_01" localSheetId="27">#REF!</definedName>
    <definedName name="Kod_01" localSheetId="28">#REF!</definedName>
    <definedName name="Kod_01" localSheetId="29">#REF!</definedName>
    <definedName name="Kod_01" localSheetId="30">#REF!</definedName>
    <definedName name="Kod_01" localSheetId="31">#REF!</definedName>
    <definedName name="Kod_01" localSheetId="32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3">#REF!</definedName>
    <definedName name="Kod_01" localSheetId="14">#REF!</definedName>
    <definedName name="Kod_01" localSheetId="17">#REF!</definedName>
    <definedName name="Kod_01">#REF!</definedName>
    <definedName name="l" localSheetId="18" hidden="1">#REF!</definedName>
    <definedName name="l" localSheetId="19" hidden="1">#REF!</definedName>
    <definedName name="l" localSheetId="20" hidden="1">#REF!</definedName>
    <definedName name="l" localSheetId="21" hidden="1">#REF!</definedName>
    <definedName name="l" localSheetId="22" hidden="1">#REF!</definedName>
    <definedName name="l" localSheetId="28" hidden="1">#REF!</definedName>
    <definedName name="l" localSheetId="29" hidden="1">#REF!</definedName>
    <definedName name="l" localSheetId="30" hidden="1">#REF!</definedName>
    <definedName name="l" localSheetId="31" hidden="1">#REF!</definedName>
    <definedName name="l" localSheetId="32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6" hidden="1">#REF!</definedName>
    <definedName name="l" localSheetId="10" hidden="1">#REF!</definedName>
    <definedName name="l" localSheetId="11" hidden="1">#REF!</definedName>
    <definedName name="l" localSheetId="13" hidden="1">#REF!</definedName>
    <definedName name="l" localSheetId="14" hidden="1">#REF!</definedName>
    <definedName name="l" localSheetId="17" hidden="1">#REF!</definedName>
    <definedName name="l" hidden="1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7">#REF!</definedName>
    <definedName name="LINK_BORONG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7">#REF!</definedName>
    <definedName name="LINK_MOTOR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7">#REF!</definedName>
    <definedName name="LINK_RUNCIT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21">#REF!</definedName>
    <definedName name="list_sehingga_18012011" localSheetId="22">#REF!</definedName>
    <definedName name="list_sehingga_18012011" localSheetId="23">#REF!</definedName>
    <definedName name="list_sehingga_18012011" localSheetId="24">#REF!</definedName>
    <definedName name="list_sehingga_18012011" localSheetId="25">#REF!</definedName>
    <definedName name="list_sehingga_18012011" localSheetId="26">#REF!</definedName>
    <definedName name="list_sehingga_18012011" localSheetId="27">#REF!</definedName>
    <definedName name="list_sehingga_18012011" localSheetId="28">#REF!</definedName>
    <definedName name="list_sehingga_18012011" localSheetId="29">#REF!</definedName>
    <definedName name="list_sehingga_18012011" localSheetId="30">#REF!</definedName>
    <definedName name="list_sehingga_18012011" localSheetId="31">#REF!</definedName>
    <definedName name="list_sehingga_18012011" localSheetId="32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7">#REF!</definedName>
    <definedName name="list_sehingga_18012011">#REF!</definedName>
    <definedName name="ll" localSheetId="18">#REF!</definedName>
    <definedName name="ll" localSheetId="19">#REF!</definedName>
    <definedName name="ll" localSheetId="20">#REF!</definedName>
    <definedName name="ll" localSheetId="21">#REF!</definedName>
    <definedName name="ll" localSheetId="22">#REF!</definedName>
    <definedName name="ll" localSheetId="23">#REF!</definedName>
    <definedName name="ll" localSheetId="24">#REF!</definedName>
    <definedName name="ll" localSheetId="25">#REF!</definedName>
    <definedName name="ll" localSheetId="26">#REF!</definedName>
    <definedName name="ll" localSheetId="27">#REF!</definedName>
    <definedName name="ll" localSheetId="28">#REF!</definedName>
    <definedName name="ll" localSheetId="29">#REF!</definedName>
    <definedName name="ll" localSheetId="30">#REF!</definedName>
    <definedName name="ll" localSheetId="31">#REF!</definedName>
    <definedName name="ll" localSheetId="32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3">#REF!</definedName>
    <definedName name="ll" localSheetId="14">#REF!</definedName>
    <definedName name="ll" localSheetId="17">#REF!</definedName>
    <definedName name="ll">#REF!</definedName>
    <definedName name="LLL" localSheetId="18">#REF!</definedName>
    <definedName name="LLL" localSheetId="19">#REF!</definedName>
    <definedName name="LLL" localSheetId="22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6">#REF!</definedName>
    <definedName name="LLL" localSheetId="10">#REF!</definedName>
    <definedName name="LLL" localSheetId="11">#REF!</definedName>
    <definedName name="LLL" localSheetId="13">#REF!</definedName>
    <definedName name="LLL" localSheetId="14">#REF!</definedName>
    <definedName name="LLL" localSheetId="17">#REF!</definedName>
    <definedName name="LLL">#REF!</definedName>
    <definedName name="m" localSheetId="18" hidden="1">'[13]4.9'!#REF!</definedName>
    <definedName name="m" localSheetId="19" hidden="1">'[15]4.9'!#REF!</definedName>
    <definedName name="m" localSheetId="22" hidden="1">'[15]4.9'!#REF!</definedName>
    <definedName name="m" localSheetId="28" hidden="1">'[15]4.9'!#REF!</definedName>
    <definedName name="m" localSheetId="29" hidden="1">'[15]4.9'!#REF!</definedName>
    <definedName name="m" localSheetId="30" hidden="1">'[15]4.9'!#REF!</definedName>
    <definedName name="m" localSheetId="31" hidden="1">'[15]4.9'!#REF!</definedName>
    <definedName name="m" localSheetId="32" hidden="1">'[15]4.9'!#REF!</definedName>
    <definedName name="m" localSheetId="1" hidden="1">'[15]4.9'!#REF!</definedName>
    <definedName name="m" localSheetId="2" hidden="1">'[15]4.9'!#REF!</definedName>
    <definedName name="m" localSheetId="4" hidden="1">'[15]4.9'!#REF!</definedName>
    <definedName name="m" localSheetId="6" hidden="1">'[15]4.9'!#REF!</definedName>
    <definedName name="m" localSheetId="7" hidden="1">'[16]4.9'!#REF!</definedName>
    <definedName name="m" localSheetId="8" hidden="1">'[16]4.9'!#REF!</definedName>
    <definedName name="m" localSheetId="9" hidden="1">'[16]4.9'!#REF!</definedName>
    <definedName name="m" localSheetId="10" hidden="1">'[16]4.9'!#REF!</definedName>
    <definedName name="m" localSheetId="11" hidden="1">'[15]4.9'!#REF!</definedName>
    <definedName name="m" localSheetId="12" hidden="1">'[16]4.9'!#REF!</definedName>
    <definedName name="m" localSheetId="13" hidden="1">'[15]4.9'!#REF!</definedName>
    <definedName name="m" localSheetId="14" hidden="1">'[15]4.9'!#REF!</definedName>
    <definedName name="m" localSheetId="15" hidden="1">'[16]4.9'!#REF!</definedName>
    <definedName name="m" localSheetId="16" hidden="1">'[16]4.9'!#REF!</definedName>
    <definedName name="m" localSheetId="17" hidden="1">'[16]4.9'!#REF!</definedName>
    <definedName name="m" hidden="1">'[15]4.9'!#REF!</definedName>
    <definedName name="malaysia3" localSheetId="18" hidden="1">'[22]7.6'!#REF!</definedName>
    <definedName name="malaysia3" localSheetId="19" hidden="1">'[22]7.6'!#REF!</definedName>
    <definedName name="malaysia3" localSheetId="20" hidden="1">'[23]7.6'!#REF!</definedName>
    <definedName name="malaysia3" localSheetId="21" hidden="1">'[23]7.6'!#REF!</definedName>
    <definedName name="malaysia3" localSheetId="22" hidden="1">'[23]7.6'!#REF!</definedName>
    <definedName name="malaysia3" localSheetId="23" hidden="1">'[22]7.6'!#REF!</definedName>
    <definedName name="malaysia3" localSheetId="24" hidden="1">'[22]7.6'!#REF!</definedName>
    <definedName name="malaysia3" localSheetId="25" hidden="1">'[22]7.6'!#REF!</definedName>
    <definedName name="malaysia3" localSheetId="26" hidden="1">'[22]7.6'!#REF!</definedName>
    <definedName name="malaysia3" localSheetId="27" hidden="1">'[22]7.6'!#REF!</definedName>
    <definedName name="malaysia3" localSheetId="28" hidden="1">'[23]7.6'!#REF!</definedName>
    <definedName name="malaysia3" localSheetId="29" hidden="1">'[23]7.6'!#REF!</definedName>
    <definedName name="malaysia3" localSheetId="30" hidden="1">'[23]7.6'!#REF!</definedName>
    <definedName name="malaysia3" localSheetId="31" hidden="1">'[23]7.6'!#REF!</definedName>
    <definedName name="malaysia3" localSheetId="32" hidden="1">'[24]7.6'!#REF!</definedName>
    <definedName name="malaysia3" localSheetId="4" hidden="1">'[24]7.6'!#REF!</definedName>
    <definedName name="malaysia3" localSheetId="6" hidden="1">'[23]7.6'!#REF!</definedName>
    <definedName name="malaysia3" localSheetId="7" hidden="1">'[24]7.6'!#REF!</definedName>
    <definedName name="malaysia3" localSheetId="8" hidden="1">'[24]7.6'!#REF!</definedName>
    <definedName name="malaysia3" localSheetId="9" hidden="1">'[24]7.6'!#REF!</definedName>
    <definedName name="malaysia3" localSheetId="10" hidden="1">'[24]7.6'!#REF!</definedName>
    <definedName name="malaysia3" localSheetId="11" hidden="1">'[23]7.6'!#REF!</definedName>
    <definedName name="malaysia3" localSheetId="13" hidden="1">'[23]7.6'!#REF!</definedName>
    <definedName name="malaysia3" localSheetId="14" hidden="1">'[23]7.6'!#REF!</definedName>
    <definedName name="malaysia3" hidden="1">'[24]7.6'!#REF!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7">#REF!</definedName>
    <definedName name="match_sampel_icdt">#REF!</definedName>
    <definedName name="mg" localSheetId="18" hidden="1">'[33]4.9'!#REF!</definedName>
    <definedName name="mg" localSheetId="19" hidden="1">'[34]4.9'!#REF!</definedName>
    <definedName name="mg" localSheetId="22" hidden="1">'[34]4.9'!#REF!</definedName>
    <definedName name="mg" localSheetId="28" hidden="1">'[34]4.9'!#REF!</definedName>
    <definedName name="mg" localSheetId="29" hidden="1">'[34]4.9'!#REF!</definedName>
    <definedName name="mg" localSheetId="30" hidden="1">'[34]4.9'!#REF!</definedName>
    <definedName name="mg" localSheetId="31" hidden="1">'[34]4.9'!#REF!</definedName>
    <definedName name="mg" localSheetId="32" hidden="1">'[34]4.9'!#REF!</definedName>
    <definedName name="mg" localSheetId="1" hidden="1">'[34]4.9'!#REF!</definedName>
    <definedName name="mg" localSheetId="2" hidden="1">'[34]4.9'!#REF!</definedName>
    <definedName name="mg" localSheetId="4" hidden="1">'[34]4.9'!#REF!</definedName>
    <definedName name="mg" localSheetId="6" hidden="1">'[34]4.9'!#REF!</definedName>
    <definedName name="mg" localSheetId="7" hidden="1">'[36]4.9'!#REF!</definedName>
    <definedName name="mg" localSheetId="8" hidden="1">'[36]4.9'!#REF!</definedName>
    <definedName name="mg" localSheetId="9" hidden="1">'[36]4.9'!#REF!</definedName>
    <definedName name="mg" localSheetId="10" hidden="1">'[36]4.9'!#REF!</definedName>
    <definedName name="mg" localSheetId="11" hidden="1">'[34]4.9'!#REF!</definedName>
    <definedName name="mg" localSheetId="12" hidden="1">'[36]4.9'!#REF!</definedName>
    <definedName name="mg" localSheetId="13" hidden="1">'[34]4.9'!#REF!</definedName>
    <definedName name="mg" localSheetId="14" hidden="1">'[34]4.9'!#REF!</definedName>
    <definedName name="mg" localSheetId="15" hidden="1">'[36]4.9'!#REF!</definedName>
    <definedName name="mg" localSheetId="16" hidden="1">'[36]4.9'!#REF!</definedName>
    <definedName name="mg" localSheetId="17" hidden="1">'[36]4.9'!#REF!</definedName>
    <definedName name="mg" hidden="1">'[34]4.9'!#REF!</definedName>
    <definedName name="mmm" localSheetId="18">#REF!</definedName>
    <definedName name="mmm" localSheetId="19">#REF!</definedName>
    <definedName name="mmm" localSheetId="22">#REF!</definedName>
    <definedName name="mmm" localSheetId="28">#REF!</definedName>
    <definedName name="mmm" localSheetId="29">#REF!</definedName>
    <definedName name="mmm" localSheetId="30">#REF!</definedName>
    <definedName name="mmm" localSheetId="31">#REF!</definedName>
    <definedName name="mmm" localSheetId="32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6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7">#REF!</definedName>
    <definedName name="mmm">#REF!</definedName>
    <definedName name="mmmt" localSheetId="18">#REF!</definedName>
    <definedName name="mmmt" localSheetId="19">#REF!</definedName>
    <definedName name="mmmt" localSheetId="22">#REF!</definedName>
    <definedName name="mmmt" localSheetId="28">#REF!</definedName>
    <definedName name="mmmt" localSheetId="29">#REF!</definedName>
    <definedName name="mmmt" localSheetId="30">#REF!</definedName>
    <definedName name="mmmt" localSheetId="31">#REF!</definedName>
    <definedName name="mmmt" localSheetId="32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6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7">#REF!</definedName>
    <definedName name="mmmt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21">#REF!</definedName>
    <definedName name="msic_complete" localSheetId="22">#REF!</definedName>
    <definedName name="msic_complete" localSheetId="23">#REF!</definedName>
    <definedName name="msic_complete" localSheetId="24">#REF!</definedName>
    <definedName name="msic_complete" localSheetId="25">#REF!</definedName>
    <definedName name="msic_complete" localSheetId="26">#REF!</definedName>
    <definedName name="msic_complete" localSheetId="27">#REF!</definedName>
    <definedName name="msic_complete" localSheetId="28">#REF!</definedName>
    <definedName name="msic_complete" localSheetId="29">#REF!</definedName>
    <definedName name="msic_complete" localSheetId="30">#REF!</definedName>
    <definedName name="msic_complete" localSheetId="31">#REF!</definedName>
    <definedName name="msic_complete" localSheetId="32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7">#REF!</definedName>
    <definedName name="msic_complete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21">#REF!</definedName>
    <definedName name="msic_complete_new" localSheetId="22">#REF!</definedName>
    <definedName name="msic_complete_new" localSheetId="23">#REF!</definedName>
    <definedName name="msic_complete_new" localSheetId="24">#REF!</definedName>
    <definedName name="msic_complete_new" localSheetId="25">#REF!</definedName>
    <definedName name="msic_complete_new" localSheetId="26">#REF!</definedName>
    <definedName name="msic_complete_new" localSheetId="27">#REF!</definedName>
    <definedName name="msic_complete_new" localSheetId="28">#REF!</definedName>
    <definedName name="msic_complete_new" localSheetId="29">#REF!</definedName>
    <definedName name="msic_complete_new" localSheetId="30">#REF!</definedName>
    <definedName name="msic_complete_new" localSheetId="31">#REF!</definedName>
    <definedName name="msic_complete_new" localSheetId="32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7">#REF!</definedName>
    <definedName name="msic_complete_new">#REF!</definedName>
    <definedName name="MultiplierFormula">#N/A</definedName>
    <definedName name="n" localSheetId="18">#REF!</definedName>
    <definedName name="n" localSheetId="19">#REF!</definedName>
    <definedName name="n" localSheetId="20">#REF!</definedName>
    <definedName name="n" localSheetId="21">#REF!</definedName>
    <definedName name="n" localSheetId="22">#REF!</definedName>
    <definedName name="n" localSheetId="28">#REF!</definedName>
    <definedName name="n" localSheetId="29">#REF!</definedName>
    <definedName name="n" localSheetId="30">#REF!</definedName>
    <definedName name="n" localSheetId="31">#REF!</definedName>
    <definedName name="n" localSheetId="32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6">#REF!</definedName>
    <definedName name="n" localSheetId="7">#REF!</definedName>
    <definedName name="n" localSheetId="8">#REF!</definedName>
    <definedName name="n" localSheetId="9">#REF!</definedName>
    <definedName name="n" localSheetId="10">#REF!</definedName>
    <definedName name="n" localSheetId="11">#REF!</definedName>
    <definedName name="n" localSheetId="12">#REF!</definedName>
    <definedName name="n" localSheetId="13">#REF!</definedName>
    <definedName name="n" localSheetId="14">#REF!</definedName>
    <definedName name="n" localSheetId="17">#REF!</definedName>
    <definedName name="n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7">#REF!</definedName>
    <definedName name="nama">#REF!</definedName>
    <definedName name="nbbb" localSheetId="18">#REF!</definedName>
    <definedName name="nbbb" localSheetId="19">#REF!</definedName>
    <definedName name="nbbb" localSheetId="22">#REF!</definedName>
    <definedName name="nbbb" localSheetId="28">#REF!</definedName>
    <definedName name="nbbb" localSheetId="29">#REF!</definedName>
    <definedName name="nbbb" localSheetId="30">#REF!</definedName>
    <definedName name="nbbb" localSheetId="31">#REF!</definedName>
    <definedName name="nbbb" localSheetId="32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6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7">#REF!</definedName>
    <definedName name="nbbb">#REF!</definedName>
    <definedName name="nbngh" localSheetId="18" hidden="1">#REF!</definedName>
    <definedName name="nbngh" localSheetId="19" hidden="1">#REF!</definedName>
    <definedName name="nbngh" localSheetId="22" hidden="1">#REF!</definedName>
    <definedName name="nbngh" localSheetId="28" hidden="1">#REF!</definedName>
    <definedName name="nbngh" localSheetId="29" hidden="1">#REF!</definedName>
    <definedName name="nbngh" localSheetId="30" hidden="1">#REF!</definedName>
    <definedName name="nbngh" localSheetId="31" hidden="1">#REF!</definedName>
    <definedName name="nbngh" localSheetId="32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6" hidden="1">#REF!</definedName>
    <definedName name="nbngh" localSheetId="10" hidden="1">#REF!</definedName>
    <definedName name="nbngh" localSheetId="11" hidden="1">#REF!</definedName>
    <definedName name="nbngh" localSheetId="13" hidden="1">#REF!</definedName>
    <definedName name="nbngh" localSheetId="14" hidden="1">#REF!</definedName>
    <definedName name="nbngh" localSheetId="17" hidden="1">#REF!</definedName>
    <definedName name="nbngh" hidden="1">#REF!</definedName>
    <definedName name="nbvn" localSheetId="18">#REF!</definedName>
    <definedName name="nbvn" localSheetId="19">#REF!</definedName>
    <definedName name="nbvn" localSheetId="22">#REF!</definedName>
    <definedName name="nbvn" localSheetId="28">#REF!</definedName>
    <definedName name="nbvn" localSheetId="29">#REF!</definedName>
    <definedName name="nbvn" localSheetId="30">#REF!</definedName>
    <definedName name="nbvn" localSheetId="31">#REF!</definedName>
    <definedName name="nbvn" localSheetId="32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6">#REF!</definedName>
    <definedName name="nbvn" localSheetId="10">#REF!</definedName>
    <definedName name="nbvn" localSheetId="11">#REF!</definedName>
    <definedName name="nbvn" localSheetId="13">#REF!</definedName>
    <definedName name="nbvn" localSheetId="14">#REF!</definedName>
    <definedName name="nbvn" localSheetId="17">#REF!</definedName>
    <definedName name="nbvn">#REF!</definedName>
    <definedName name="NGDBBP" localSheetId="18">#REF!</definedName>
    <definedName name="NGDBBP" localSheetId="19">#REF!</definedName>
    <definedName name="NGDBBP" localSheetId="20">#REF!</definedName>
    <definedName name="NGDBBP" localSheetId="21">#REF!</definedName>
    <definedName name="NGDBBP" localSheetId="22">#REF!</definedName>
    <definedName name="NGDBBP" localSheetId="23">#REF!</definedName>
    <definedName name="NGDBBP" localSheetId="24">#REF!</definedName>
    <definedName name="NGDBBP" localSheetId="25">#REF!</definedName>
    <definedName name="NGDBBP" localSheetId="26">#REF!</definedName>
    <definedName name="NGDBBP" localSheetId="27">#REF!</definedName>
    <definedName name="NGDBBP" localSheetId="28">#REF!</definedName>
    <definedName name="NGDBBP" localSheetId="29">#REF!</definedName>
    <definedName name="NGDBBP" localSheetId="30">#REF!</definedName>
    <definedName name="NGDBBP" localSheetId="31">#REF!</definedName>
    <definedName name="NGDBBP" localSheetId="32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3">#REF!</definedName>
    <definedName name="NGDBBP" localSheetId="14">#REF!</definedName>
    <definedName name="NGDBBP" localSheetId="17">#REF!</definedName>
    <definedName name="NGDBBP">#REF!</definedName>
    <definedName name="niira" localSheetId="18">#REF!</definedName>
    <definedName name="niira" localSheetId="19">#REF!</definedName>
    <definedName name="niira" localSheetId="22">#REF!</definedName>
    <definedName name="niira" localSheetId="28">#REF!</definedName>
    <definedName name="niira" localSheetId="29">#REF!</definedName>
    <definedName name="niira" localSheetId="30">#REF!</definedName>
    <definedName name="niira" localSheetId="31">#REF!</definedName>
    <definedName name="niira" localSheetId="32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6">#REF!</definedName>
    <definedName name="niira" localSheetId="10">#REF!</definedName>
    <definedName name="niira" localSheetId="11">#REF!</definedName>
    <definedName name="niira" localSheetId="13">#REF!</definedName>
    <definedName name="niira" localSheetId="14">#REF!</definedName>
    <definedName name="niira" localSheetId="17">#REF!</definedName>
    <definedName name="niira">#REF!</definedName>
    <definedName name="njy" localSheetId="18">#REF!</definedName>
    <definedName name="njy" localSheetId="19">#REF!</definedName>
    <definedName name="njy" localSheetId="22">#REF!</definedName>
    <definedName name="njy" localSheetId="28">#REF!</definedName>
    <definedName name="njy" localSheetId="29">#REF!</definedName>
    <definedName name="njy" localSheetId="30">#REF!</definedName>
    <definedName name="njy" localSheetId="31">#REF!</definedName>
    <definedName name="njy" localSheetId="32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6">#REF!</definedName>
    <definedName name="njy" localSheetId="10">#REF!</definedName>
    <definedName name="njy" localSheetId="11">#REF!</definedName>
    <definedName name="njy" localSheetId="13">#REF!</definedName>
    <definedName name="njy" localSheetId="14">#REF!</definedName>
    <definedName name="njy" localSheetId="17">#REF!</definedName>
    <definedName name="njy">#REF!</definedName>
    <definedName name="nnngf" localSheetId="18">#REF!</definedName>
    <definedName name="nnngf" localSheetId="19">#REF!</definedName>
    <definedName name="nnngf" localSheetId="22">#REF!</definedName>
    <definedName name="nnngf" localSheetId="28">#REF!</definedName>
    <definedName name="nnngf" localSheetId="29">#REF!</definedName>
    <definedName name="nnngf" localSheetId="30">#REF!</definedName>
    <definedName name="nnngf" localSheetId="31">#REF!</definedName>
    <definedName name="nnngf" localSheetId="32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6">#REF!</definedName>
    <definedName name="nnngf" localSheetId="10">#REF!</definedName>
    <definedName name="nnngf" localSheetId="11">#REF!</definedName>
    <definedName name="nnngf" localSheetId="13">#REF!</definedName>
    <definedName name="nnngf" localSheetId="14">#REF!</definedName>
    <definedName name="nnngf" localSheetId="17">#REF!</definedName>
    <definedName name="nnngf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21">#REF!</definedName>
    <definedName name="noorasiah91" localSheetId="22">#REF!</definedName>
    <definedName name="noorasiah91" localSheetId="23">#REF!</definedName>
    <definedName name="noorasiah91" localSheetId="24">#REF!</definedName>
    <definedName name="noorasiah91" localSheetId="25">#REF!</definedName>
    <definedName name="noorasiah91" localSheetId="26">#REF!</definedName>
    <definedName name="noorasiah91" localSheetId="27">#REF!</definedName>
    <definedName name="noorasiah91" localSheetId="28">#REF!</definedName>
    <definedName name="noorasiah91" localSheetId="29">#REF!</definedName>
    <definedName name="noorasiah91" localSheetId="30">#REF!</definedName>
    <definedName name="noorasiah91" localSheetId="31">#REF!</definedName>
    <definedName name="noorasiah91" localSheetId="32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7">#REF!</definedName>
    <definedName name="noorasiah91">#REF!</definedName>
    <definedName name="nv" localSheetId="18">#REF!</definedName>
    <definedName name="nv" localSheetId="19">#REF!</definedName>
    <definedName name="nv" localSheetId="22">#REF!</definedName>
    <definedName name="nv" localSheetId="28">#REF!</definedName>
    <definedName name="nv" localSheetId="29">#REF!</definedName>
    <definedName name="nv" localSheetId="30">#REF!</definedName>
    <definedName name="nv" localSheetId="31">#REF!</definedName>
    <definedName name="nv" localSheetId="32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6">#REF!</definedName>
    <definedName name="nv" localSheetId="10">#REF!</definedName>
    <definedName name="nv" localSheetId="11">#REF!</definedName>
    <definedName name="nv" localSheetId="13">#REF!</definedName>
    <definedName name="nv" localSheetId="14">#REF!</definedName>
    <definedName name="nv" localSheetId="17">#REF!</definedName>
    <definedName name="nv">#REF!</definedName>
    <definedName name="nvbnjg" localSheetId="18">#REF!</definedName>
    <definedName name="nvbnjg" localSheetId="19">#REF!</definedName>
    <definedName name="nvbnjg" localSheetId="22">#REF!</definedName>
    <definedName name="nvbnjg" localSheetId="28">#REF!</definedName>
    <definedName name="nvbnjg" localSheetId="29">#REF!</definedName>
    <definedName name="nvbnjg" localSheetId="30">#REF!</definedName>
    <definedName name="nvbnjg" localSheetId="31">#REF!</definedName>
    <definedName name="nvbnjg" localSheetId="32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6">#REF!</definedName>
    <definedName name="nvbnjg" localSheetId="10">#REF!</definedName>
    <definedName name="nvbnjg" localSheetId="11">#REF!</definedName>
    <definedName name="nvbnjg" localSheetId="13">#REF!</definedName>
    <definedName name="nvbnjg" localSheetId="14">#REF!</definedName>
    <definedName name="nvbnjg" localSheetId="17">#REF!</definedName>
    <definedName name="nvbnjg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3">#REF!</definedName>
    <definedName name="ok" localSheetId="14">#REF!</definedName>
    <definedName name="ok" localSheetId="17">#REF!</definedName>
    <definedName name="ok">#REF!</definedName>
    <definedName name="ooo" localSheetId="18">#REF!</definedName>
    <definedName name="ooo" localSheetId="19">#REF!</definedName>
    <definedName name="ooo" localSheetId="22">#REF!</definedName>
    <definedName name="ooo" localSheetId="28">#REF!</definedName>
    <definedName name="ooo" localSheetId="29">#REF!</definedName>
    <definedName name="ooo" localSheetId="30">#REF!</definedName>
    <definedName name="ooo" localSheetId="31">#REF!</definedName>
    <definedName name="ooo" localSheetId="32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6">#REF!</definedName>
    <definedName name="ooo" localSheetId="10">#REF!</definedName>
    <definedName name="ooo" localSheetId="11">#REF!</definedName>
    <definedName name="ooo" localSheetId="13">#REF!</definedName>
    <definedName name="ooo" localSheetId="14">#REF!</definedName>
    <definedName name="ooo" localSheetId="17">#REF!</definedName>
    <definedName name="ooo">#REF!</definedName>
    <definedName name="oooo" localSheetId="18">#REF!</definedName>
    <definedName name="oooo" localSheetId="19">#REF!</definedName>
    <definedName name="oooo" localSheetId="20">#REF!</definedName>
    <definedName name="oooo" localSheetId="21">#REF!</definedName>
    <definedName name="oooo" localSheetId="22">#REF!</definedName>
    <definedName name="oooo" localSheetId="23">#REF!</definedName>
    <definedName name="oooo" localSheetId="24">#REF!</definedName>
    <definedName name="oooo" localSheetId="25">#REF!</definedName>
    <definedName name="oooo" localSheetId="26">#REF!</definedName>
    <definedName name="oooo" localSheetId="27">#REF!</definedName>
    <definedName name="oooo" localSheetId="28">#REF!</definedName>
    <definedName name="oooo" localSheetId="29">#REF!</definedName>
    <definedName name="oooo" localSheetId="30">#REF!</definedName>
    <definedName name="oooo" localSheetId="31">#REF!</definedName>
    <definedName name="oooo" localSheetId="32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3">#REF!</definedName>
    <definedName name="oooo" localSheetId="14">#REF!</definedName>
    <definedName name="oooo" localSheetId="17">#REF!</definedName>
    <definedName name="oooo">#REF!</definedName>
    <definedName name="ooooo" localSheetId="18">#REF!</definedName>
    <definedName name="ooooo" localSheetId="19">#REF!</definedName>
    <definedName name="ooooo" localSheetId="22">#REF!</definedName>
    <definedName name="ooooo" localSheetId="28">#REF!</definedName>
    <definedName name="ooooo" localSheetId="29">#REF!</definedName>
    <definedName name="ooooo" localSheetId="30">#REF!</definedName>
    <definedName name="ooooo" localSheetId="31">#REF!</definedName>
    <definedName name="ooooo" localSheetId="32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6">#REF!</definedName>
    <definedName name="ooooo" localSheetId="10">#REF!</definedName>
    <definedName name="ooooo" localSheetId="11">#REF!</definedName>
    <definedName name="ooooo" localSheetId="13">#REF!</definedName>
    <definedName name="ooooo" localSheetId="14">#REF!</definedName>
    <definedName name="ooooo" localSheetId="17">#REF!</definedName>
    <definedName name="ooooo">#REF!</definedName>
    <definedName name="oop" localSheetId="18">#REF!</definedName>
    <definedName name="oop" localSheetId="19">#REF!</definedName>
    <definedName name="oop" localSheetId="22">#REF!</definedName>
    <definedName name="oop" localSheetId="28">#REF!</definedName>
    <definedName name="oop" localSheetId="29">#REF!</definedName>
    <definedName name="oop" localSheetId="30">#REF!</definedName>
    <definedName name="oop" localSheetId="31">#REF!</definedName>
    <definedName name="oop" localSheetId="32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6">#REF!</definedName>
    <definedName name="oop" localSheetId="10">#REF!</definedName>
    <definedName name="oop" localSheetId="11">#REF!</definedName>
    <definedName name="oop" localSheetId="13">#REF!</definedName>
    <definedName name="oop" localSheetId="14">#REF!</definedName>
    <definedName name="oop" localSheetId="17">#REF!</definedName>
    <definedName name="oop">#REF!</definedName>
    <definedName name="p" localSheetId="18">#REF!</definedName>
    <definedName name="p" localSheetId="19">#REF!</definedName>
    <definedName name="p" localSheetId="22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2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6">#REF!</definedName>
    <definedName name="p" localSheetId="10">#REF!</definedName>
    <definedName name="p" localSheetId="11">#REF!</definedName>
    <definedName name="p" localSheetId="13">#REF!</definedName>
    <definedName name="p" localSheetId="14">#REF!</definedName>
    <definedName name="p" localSheetId="17">#REF!</definedName>
    <definedName name="p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21">#REF!</definedName>
    <definedName name="pendidikan" localSheetId="22">#REF!</definedName>
    <definedName name="pendidikan" localSheetId="23">#REF!</definedName>
    <definedName name="pendidikan" localSheetId="24">#REF!</definedName>
    <definedName name="pendidikan" localSheetId="25">#REF!</definedName>
    <definedName name="pendidikan" localSheetId="26">#REF!</definedName>
    <definedName name="pendidikan" localSheetId="27">#REF!</definedName>
    <definedName name="pendidikan" localSheetId="28">#REF!</definedName>
    <definedName name="pendidikan" localSheetId="29">#REF!</definedName>
    <definedName name="pendidikan" localSheetId="30">#REF!</definedName>
    <definedName name="pendidikan" localSheetId="31">#REF!</definedName>
    <definedName name="pendidikan" localSheetId="32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7">#REF!</definedName>
    <definedName name="pendidikan">#REF!</definedName>
    <definedName name="Perak" localSheetId="18">#REF!</definedName>
    <definedName name="Perak" localSheetId="19">#REF!</definedName>
    <definedName name="Perak" localSheetId="20">#REF!</definedName>
    <definedName name="Perak" localSheetId="21">#REF!</definedName>
    <definedName name="Perak" localSheetId="22">#REF!</definedName>
    <definedName name="Perak" localSheetId="23">#REF!</definedName>
    <definedName name="Perak" localSheetId="24">#REF!</definedName>
    <definedName name="Perak" localSheetId="25">#REF!</definedName>
    <definedName name="Perak" localSheetId="26">#REF!</definedName>
    <definedName name="Perak" localSheetId="27">#REF!</definedName>
    <definedName name="Perak" localSheetId="28">#REF!</definedName>
    <definedName name="Perak" localSheetId="29">#REF!</definedName>
    <definedName name="Perak" localSheetId="30">#REF!</definedName>
    <definedName name="Perak" localSheetId="31">#REF!</definedName>
    <definedName name="Perak" localSheetId="32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3">#REF!</definedName>
    <definedName name="Perak" localSheetId="14">#REF!</definedName>
    <definedName name="Perak" localSheetId="17">#REF!</definedName>
    <definedName name="Perak">#REF!</definedName>
    <definedName name="PERLIS" localSheetId="18">#REF!</definedName>
    <definedName name="PERLIS" localSheetId="19">#REF!</definedName>
    <definedName name="PERLIS" localSheetId="20">#REF!</definedName>
    <definedName name="PERLIS" localSheetId="21">#REF!</definedName>
    <definedName name="PERLIS" localSheetId="22">#REF!</definedName>
    <definedName name="PERLIS" localSheetId="23">#REF!</definedName>
    <definedName name="PERLIS" localSheetId="24">#REF!</definedName>
    <definedName name="PERLIS" localSheetId="25">#REF!</definedName>
    <definedName name="PERLIS" localSheetId="26">#REF!</definedName>
    <definedName name="PERLIS" localSheetId="27">#REF!</definedName>
    <definedName name="PERLIS" localSheetId="28">#REF!</definedName>
    <definedName name="PERLIS" localSheetId="29">#REF!</definedName>
    <definedName name="PERLIS" localSheetId="30">#REF!</definedName>
    <definedName name="PERLIS" localSheetId="31">#REF!</definedName>
    <definedName name="PERLIS" localSheetId="32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3">#REF!</definedName>
    <definedName name="PERLIS" localSheetId="14">#REF!</definedName>
    <definedName name="PERLIS" localSheetId="17">#REF!</definedName>
    <definedName name="PERLIS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21">#REF!</definedName>
    <definedName name="PERMINTAAN_DATA" localSheetId="22">#REF!</definedName>
    <definedName name="PERMINTAAN_DATA" localSheetId="23">#REF!</definedName>
    <definedName name="PERMINTAAN_DATA" localSheetId="24">#REF!</definedName>
    <definedName name="PERMINTAAN_DATA" localSheetId="25">#REF!</definedName>
    <definedName name="PERMINTAAN_DATA" localSheetId="26">#REF!</definedName>
    <definedName name="PERMINTAAN_DATA" localSheetId="27">#REF!</definedName>
    <definedName name="PERMINTAAN_DATA" localSheetId="28">#REF!</definedName>
    <definedName name="PERMINTAAN_DATA" localSheetId="29">#REF!</definedName>
    <definedName name="PERMINTAAN_DATA" localSheetId="30">#REF!</definedName>
    <definedName name="PERMINTAAN_DATA" localSheetId="31">#REF!</definedName>
    <definedName name="PERMINTAAN_DATA" localSheetId="32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7">#REF!</definedName>
    <definedName name="PERMINTAAN_DATA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21">#REF!</definedName>
    <definedName name="PERMINTAAN_DATA_KP335" localSheetId="22">#REF!</definedName>
    <definedName name="PERMINTAAN_DATA_KP335" localSheetId="23">#REF!</definedName>
    <definedName name="PERMINTAAN_DATA_KP335" localSheetId="24">#REF!</definedName>
    <definedName name="PERMINTAAN_DATA_KP335" localSheetId="25">#REF!</definedName>
    <definedName name="PERMINTAAN_DATA_KP335" localSheetId="26">#REF!</definedName>
    <definedName name="PERMINTAAN_DATA_KP335" localSheetId="27">#REF!</definedName>
    <definedName name="PERMINTAAN_DATA_KP335" localSheetId="28">#REF!</definedName>
    <definedName name="PERMINTAAN_DATA_KP335" localSheetId="29">#REF!</definedName>
    <definedName name="PERMINTAAN_DATA_KP335" localSheetId="30">#REF!</definedName>
    <definedName name="PERMINTAAN_DATA_KP335" localSheetId="31">#REF!</definedName>
    <definedName name="PERMINTAAN_DATA_KP335" localSheetId="32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7">#REF!</definedName>
    <definedName name="PERMINTAAN_DATA_KP335">#REF!</definedName>
    <definedName name="pilkjk" localSheetId="18">#REF!</definedName>
    <definedName name="pilkjk" localSheetId="19">#REF!</definedName>
    <definedName name="pilkjk" localSheetId="20">#REF!</definedName>
    <definedName name="pilkjk" localSheetId="21">#REF!</definedName>
    <definedName name="pilkjk" localSheetId="22">#REF!</definedName>
    <definedName name="pilkjk" localSheetId="23">#REF!</definedName>
    <definedName name="pilkjk" localSheetId="24">#REF!</definedName>
    <definedName name="pilkjk" localSheetId="25">#REF!</definedName>
    <definedName name="pilkjk" localSheetId="26">#REF!</definedName>
    <definedName name="pilkjk" localSheetId="27">#REF!</definedName>
    <definedName name="pilkjk" localSheetId="28">#REF!</definedName>
    <definedName name="pilkjk" localSheetId="29">#REF!</definedName>
    <definedName name="pilkjk" localSheetId="30">#REF!</definedName>
    <definedName name="pilkjk" localSheetId="31">#REF!</definedName>
    <definedName name="pilkjk" localSheetId="32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3">#REF!</definedName>
    <definedName name="pilkjk" localSheetId="14">#REF!</definedName>
    <definedName name="pilkjk" localSheetId="17">#REF!</definedName>
    <definedName name="pilkjk">#REF!</definedName>
    <definedName name="pppp" localSheetId="18" hidden="1">'[22]7.6'!#REF!</definedName>
    <definedName name="pppp" localSheetId="19" hidden="1">'[23]7.6'!#REF!</definedName>
    <definedName name="pppp" localSheetId="22" hidden="1">'[23]7.6'!#REF!</definedName>
    <definedName name="pppp" localSheetId="28" hidden="1">'[23]7.6'!#REF!</definedName>
    <definedName name="pppp" localSheetId="29" hidden="1">'[23]7.6'!#REF!</definedName>
    <definedName name="pppp" localSheetId="30" hidden="1">'[23]7.6'!#REF!</definedName>
    <definedName name="pppp" localSheetId="31" hidden="1">'[23]7.6'!#REF!</definedName>
    <definedName name="pppp" localSheetId="32" hidden="1">'[23]7.6'!#REF!</definedName>
    <definedName name="pppp" localSheetId="1" hidden="1">'[23]7.6'!#REF!</definedName>
    <definedName name="pppp" localSheetId="2" hidden="1">'[23]7.6'!#REF!</definedName>
    <definedName name="pppp" localSheetId="4" hidden="1">'[23]7.6'!#REF!</definedName>
    <definedName name="pppp" localSheetId="6" hidden="1">'[23]7.6'!#REF!</definedName>
    <definedName name="pppp" localSheetId="7" hidden="1">'[24]7.6'!#REF!</definedName>
    <definedName name="pppp" localSheetId="8" hidden="1">'[24]7.6'!#REF!</definedName>
    <definedName name="pppp" localSheetId="9" hidden="1">'[24]7.6'!#REF!</definedName>
    <definedName name="pppp" localSheetId="10" hidden="1">'[24]7.6'!#REF!</definedName>
    <definedName name="pppp" localSheetId="11" hidden="1">'[23]7.6'!#REF!</definedName>
    <definedName name="pppp" localSheetId="12" hidden="1">'[24]7.6'!#REF!</definedName>
    <definedName name="pppp" localSheetId="13" hidden="1">'[23]7.6'!#REF!</definedName>
    <definedName name="pppp" localSheetId="14" hidden="1">'[23]7.6'!#REF!</definedName>
    <definedName name="pppp" localSheetId="15" hidden="1">'[24]7.6'!#REF!</definedName>
    <definedName name="pppp" localSheetId="16" hidden="1">'[24]7.6'!#REF!</definedName>
    <definedName name="pppp" localSheetId="17" hidden="1">'[24]7.6'!#REF!</definedName>
    <definedName name="pppp" hidden="1">'[23]7.6'!#REF!</definedName>
    <definedName name="_xlnm.Print_Area" localSheetId="0">'1.0'!$A$1:$F$31</definedName>
    <definedName name="_xlnm.Print_Area" localSheetId="18">'10.0'!$A$1:$F$50</definedName>
    <definedName name="_xlnm.Print_Area" localSheetId="19">'11.0'!$A$1:$F$35</definedName>
    <definedName name="_xlnm.Print_Area" localSheetId="20">'12.0'!$A$1:$F$59</definedName>
    <definedName name="_xlnm.Print_Area" localSheetId="21">'12.0 (2)'!$A$1:$F$51</definedName>
    <definedName name="_xlnm.Print_Area" localSheetId="23">'16.0 '!$A$1:$F$28</definedName>
    <definedName name="_xlnm.Print_Area" localSheetId="24">'16.0 (2)'!$A$1:$F$63</definedName>
    <definedName name="_xlnm.Print_Area" localSheetId="25">'16.0 (3)'!$A$1:$F$70</definedName>
    <definedName name="_xlnm.Print_Area" localSheetId="26">'16.0 (4)'!$A$1:$F$61</definedName>
    <definedName name="_xlnm.Print_Area" localSheetId="27">'16.0 (5)'!$A$1:$F$28</definedName>
    <definedName name="_xlnm.Print_Area" localSheetId="32">'20.0 (2)'!$A$1:$F$69</definedName>
    <definedName name="_xlnm.Print_Area" localSheetId="1">'3.0'!$A$1:$F$57</definedName>
    <definedName name="_xlnm.Print_Area" localSheetId="2">'3.0(2)'!$A$1:$F$49</definedName>
    <definedName name="_xlnm.Print_Area" localSheetId="3">'4.0'!$A$1:$F$50</definedName>
    <definedName name="_xlnm.Print_Area" localSheetId="4">'4.0(2)'!$A$1:$F$79</definedName>
    <definedName name="_xlnm.Print_Area" localSheetId="5">'5.0'!$A$1:$E$34</definedName>
    <definedName name="_xlnm.Print_Area" localSheetId="6">'6.0'!$A$1:$F$52</definedName>
    <definedName name="_xlnm.Print_Area" localSheetId="7">'6.0 (2)'!$A$1:$F$71</definedName>
    <definedName name="_xlnm.Print_Area" localSheetId="8">'6.0 (3)'!$A$1:$F$59</definedName>
    <definedName name="_xlnm.Print_Area" localSheetId="9">'6.0 (4)'!$A$1:$F$59</definedName>
    <definedName name="_xlnm.Print_Area" localSheetId="10">'6.0 (5)'!$A$1:$F$26</definedName>
    <definedName name="_xlnm.Print_Area" localSheetId="12">'7.0 (2)'!$A$1:$F$69</definedName>
    <definedName name="_xlnm.Print_Area" localSheetId="14">'9.0'!$A$1:$G$62</definedName>
    <definedName name="_xlnm.Print_Area" localSheetId="15">'9.0 (2)'!$A$1:$F$65</definedName>
    <definedName name="_xlnm.Print_Area" localSheetId="16">'9.0 (3)'!$A$1:$F$69</definedName>
    <definedName name="_xlnm.Print_Area" localSheetId="17">'9.0 (4)'!$A$1:$F$67</definedName>
    <definedName name="PUTRAJAYA" localSheetId="18" hidden="1">#REF!</definedName>
    <definedName name="PUTRAJAYA" localSheetId="19" hidden="1">#REF!</definedName>
    <definedName name="PUTRAJAYA" localSheetId="22" hidden="1">#REF!</definedName>
    <definedName name="PUTRAJAYA" localSheetId="28" hidden="1">#REF!</definedName>
    <definedName name="PUTRAJAYA" localSheetId="29" hidden="1">#REF!</definedName>
    <definedName name="PUTRAJAYA" localSheetId="30" hidden="1">#REF!</definedName>
    <definedName name="PUTRAJAYA" localSheetId="31" hidden="1">#REF!</definedName>
    <definedName name="PUTRAJAYA" localSheetId="32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6" hidden="1">#REF!</definedName>
    <definedName name="PUTRAJAYA" localSheetId="10" hidden="1">#REF!</definedName>
    <definedName name="PUTRAJAYA" localSheetId="11" hidden="1">#REF!</definedName>
    <definedName name="PUTRAJAYA" localSheetId="12" hidden="1">#REF!</definedName>
    <definedName name="PUTRAJAYA" localSheetId="13" hidden="1">#REF!</definedName>
    <definedName name="PUTRAJAYA" localSheetId="14" hidden="1">#REF!</definedName>
    <definedName name="PUTRAJAYA" localSheetId="17" hidden="1">#REF!</definedName>
    <definedName name="PUTRAJAYA" hidden="1">#REF!</definedName>
    <definedName name="q" localSheetId="18">#REF!</definedName>
    <definedName name="q" localSheetId="19">#REF!</definedName>
    <definedName name="q" localSheetId="20">#REF!</definedName>
    <definedName name="q" localSheetId="21">#REF!</definedName>
    <definedName name="q" localSheetId="22">#REF!</definedName>
    <definedName name="q" localSheetId="23">#REF!</definedName>
    <definedName name="q" localSheetId="24">#REF!</definedName>
    <definedName name="q" localSheetId="25">#REF!</definedName>
    <definedName name="q" localSheetId="26">#REF!</definedName>
    <definedName name="q" localSheetId="27">#REF!</definedName>
    <definedName name="q" localSheetId="28">#REF!</definedName>
    <definedName name="q" localSheetId="29">#REF!</definedName>
    <definedName name="q" localSheetId="30">#REF!</definedName>
    <definedName name="q" localSheetId="31">#REF!</definedName>
    <definedName name="q" localSheetId="32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7">#REF!</definedName>
    <definedName name="q">#REF!</definedName>
    <definedName name="qq" localSheetId="18">#REF!</definedName>
    <definedName name="qq" localSheetId="19">#REF!</definedName>
    <definedName name="qq" localSheetId="22">#REF!</definedName>
    <definedName name="qq" localSheetId="28">#REF!</definedName>
    <definedName name="qq" localSheetId="29">#REF!</definedName>
    <definedName name="qq" localSheetId="30">#REF!</definedName>
    <definedName name="qq" localSheetId="31">#REF!</definedName>
    <definedName name="qq" localSheetId="32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6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 localSheetId="14">#REF!</definedName>
    <definedName name="qq" localSheetId="17">#REF!</definedName>
    <definedName name="qq">#REF!</definedName>
    <definedName name="qqqttt" localSheetId="18">#REF!</definedName>
    <definedName name="qqqttt" localSheetId="19">#REF!</definedName>
    <definedName name="qqqttt" localSheetId="22">#REF!</definedName>
    <definedName name="qqqttt" localSheetId="28">#REF!</definedName>
    <definedName name="qqqttt" localSheetId="29">#REF!</definedName>
    <definedName name="qqqttt" localSheetId="30">#REF!</definedName>
    <definedName name="qqqttt" localSheetId="31">#REF!</definedName>
    <definedName name="qqqttt" localSheetId="32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6">#REF!</definedName>
    <definedName name="qqqttt" localSheetId="10">#REF!</definedName>
    <definedName name="qqqttt" localSheetId="11">#REF!</definedName>
    <definedName name="qqqttt" localSheetId="13">#REF!</definedName>
    <definedName name="qqqttt" localSheetId="14">#REF!</definedName>
    <definedName name="qqqttt" localSheetId="17">#REF!</definedName>
    <definedName name="qqqttt">#REF!</definedName>
    <definedName name="qqw" localSheetId="18" hidden="1">'[30]4.8'!#REF!</definedName>
    <definedName name="qqw" localSheetId="19" hidden="1">'[31]4.8'!#REF!</definedName>
    <definedName name="qqw" localSheetId="22" hidden="1">'[31]4.8'!#REF!</definedName>
    <definedName name="qqw" localSheetId="28" hidden="1">'[31]4.8'!#REF!</definedName>
    <definedName name="qqw" localSheetId="29" hidden="1">'[31]4.8'!#REF!</definedName>
    <definedName name="qqw" localSheetId="30" hidden="1">'[31]4.8'!#REF!</definedName>
    <definedName name="qqw" localSheetId="31" hidden="1">'[31]4.8'!#REF!</definedName>
    <definedName name="qqw" localSheetId="32" hidden="1">'[31]4.8'!#REF!</definedName>
    <definedName name="qqw" localSheetId="1" hidden="1">'[31]4.8'!#REF!</definedName>
    <definedName name="qqw" localSheetId="2" hidden="1">'[31]4.8'!#REF!</definedName>
    <definedName name="qqw" localSheetId="4" hidden="1">'[31]4.8'!#REF!</definedName>
    <definedName name="qqw" localSheetId="6" hidden="1">'[31]4.8'!#REF!</definedName>
    <definedName name="qqw" localSheetId="7" hidden="1">'[32]4.8'!#REF!</definedName>
    <definedName name="qqw" localSheetId="8" hidden="1">'[32]4.8'!#REF!</definedName>
    <definedName name="qqw" localSheetId="9" hidden="1">'[32]4.8'!#REF!</definedName>
    <definedName name="qqw" localSheetId="10" hidden="1">'[32]4.8'!#REF!</definedName>
    <definedName name="qqw" localSheetId="11" hidden="1">'[31]4.8'!#REF!</definedName>
    <definedName name="qqw" localSheetId="12" hidden="1">'[32]4.8'!#REF!</definedName>
    <definedName name="qqw" localSheetId="13" hidden="1">'[31]4.8'!#REF!</definedName>
    <definedName name="qqw" localSheetId="14" hidden="1">'[31]4.8'!#REF!</definedName>
    <definedName name="qqw" localSheetId="15" hidden="1">'[32]4.8'!#REF!</definedName>
    <definedName name="qqw" localSheetId="16" hidden="1">'[32]4.8'!#REF!</definedName>
    <definedName name="qqw" localSheetId="17" hidden="1">'[32]4.8'!#REF!</definedName>
    <definedName name="qqw" hidden="1">'[31]4.8'!#REF!</definedName>
    <definedName name="Region" localSheetId="18">[38]Sheet2!$B$2:$B$7</definedName>
    <definedName name="Region" localSheetId="19">[38]Sheet2!$B$2:$B$7</definedName>
    <definedName name="Region" localSheetId="20">[39]Sheet2!$B$2:$B$7</definedName>
    <definedName name="Region" localSheetId="21">[39]Sheet2!$B$2:$B$7</definedName>
    <definedName name="Region" localSheetId="22">[40]Sheet2!$B$2:$B$7</definedName>
    <definedName name="Region" localSheetId="23">[38]Sheet2!$B$2:$B$7</definedName>
    <definedName name="Region" localSheetId="24">[38]Sheet2!$B$2:$B$7</definedName>
    <definedName name="Region" localSheetId="25">[38]Sheet2!$B$2:$B$7</definedName>
    <definedName name="Region" localSheetId="26">[38]Sheet2!$B$2:$B$7</definedName>
    <definedName name="Region" localSheetId="27">[38]Sheet2!$B$2:$B$7</definedName>
    <definedName name="Region" localSheetId="28">[40]Sheet2!$B$2:$B$7</definedName>
    <definedName name="Region" localSheetId="29">[40]Sheet2!$B$2:$B$7</definedName>
    <definedName name="Region" localSheetId="30">[40]Sheet2!$B$2:$B$7</definedName>
    <definedName name="Region" localSheetId="31">[40]Sheet2!$B$2:$B$7</definedName>
    <definedName name="Region" localSheetId="32">[41]Sheet2!$B$2:$B$7</definedName>
    <definedName name="Region" localSheetId="1">[39]Sheet2!$B$2:$B$7</definedName>
    <definedName name="Region" localSheetId="2">[39]Sheet2!$B$2:$B$7</definedName>
    <definedName name="Region" localSheetId="6">[39]Sheet2!$B$2:$B$7</definedName>
    <definedName name="Region" localSheetId="7">[41]Sheet2!$B$2:$B$7</definedName>
    <definedName name="Region" localSheetId="8">[41]Sheet2!$B$2:$B$7</definedName>
    <definedName name="Region" localSheetId="9">[41]Sheet2!$B$2:$B$7</definedName>
    <definedName name="Region" localSheetId="10">[41]Sheet2!$B$2:$B$7</definedName>
    <definedName name="Region" localSheetId="11">[40]Sheet2!$B$2:$B$7</definedName>
    <definedName name="Region" localSheetId="12">[41]Sheet2!$B$2:$B$7</definedName>
    <definedName name="Region" localSheetId="13">[40]Sheet2!$B$2:$B$7</definedName>
    <definedName name="Region" localSheetId="14">[39]Sheet2!$B$2:$B$7</definedName>
    <definedName name="Region" localSheetId="15">[41]Sheet2!$B$2:$B$7</definedName>
    <definedName name="Region" localSheetId="16">[41]Sheet2!$B$2:$B$7</definedName>
    <definedName name="Region" localSheetId="17">[41]Sheet2!$B$2:$B$7</definedName>
    <definedName name="Region">[42]Sheet2!$B$2:$B$7</definedName>
    <definedName name="Region1" localSheetId="18">[43]Sheet1!$B$2:$B$19</definedName>
    <definedName name="Region1" localSheetId="19">[43]Sheet1!$B$2:$B$19</definedName>
    <definedName name="Region1" localSheetId="20">[44]Sheet1!$B$2:$B$19</definedName>
    <definedName name="Region1" localSheetId="21">[44]Sheet1!$B$2:$B$19</definedName>
    <definedName name="Region1" localSheetId="22">[45]Sheet1!$B$2:$B$19</definedName>
    <definedName name="Region1" localSheetId="23">[43]Sheet1!$B$2:$B$19</definedName>
    <definedName name="Region1" localSheetId="24">[43]Sheet1!$B$2:$B$19</definedName>
    <definedName name="Region1" localSheetId="25">[43]Sheet1!$B$2:$B$19</definedName>
    <definedName name="Region1" localSheetId="26">[43]Sheet1!$B$2:$B$19</definedName>
    <definedName name="Region1" localSheetId="27">[43]Sheet1!$B$2:$B$19</definedName>
    <definedName name="Region1" localSheetId="28">[45]Sheet1!$B$2:$B$19</definedName>
    <definedName name="Region1" localSheetId="29">[45]Sheet1!$B$2:$B$19</definedName>
    <definedName name="Region1" localSheetId="30">[45]Sheet1!$B$2:$B$19</definedName>
    <definedName name="Region1" localSheetId="31">[45]Sheet1!$B$2:$B$19</definedName>
    <definedName name="Region1" localSheetId="32">[46]Sheet1!$B$2:$B$19</definedName>
    <definedName name="Region1" localSheetId="1">[44]Sheet1!$B$2:$B$19</definedName>
    <definedName name="Region1" localSheetId="2">[44]Sheet1!$B$2:$B$19</definedName>
    <definedName name="Region1" localSheetId="6">[44]Sheet1!$B$2:$B$19</definedName>
    <definedName name="Region1" localSheetId="7">[46]Sheet1!$B$2:$B$19</definedName>
    <definedName name="Region1" localSheetId="8">[46]Sheet1!$B$2:$B$19</definedName>
    <definedName name="Region1" localSheetId="9">[46]Sheet1!$B$2:$B$19</definedName>
    <definedName name="Region1" localSheetId="10">[46]Sheet1!$B$2:$B$19</definedName>
    <definedName name="Region1" localSheetId="11">[45]Sheet1!$B$2:$B$19</definedName>
    <definedName name="Region1" localSheetId="12">[46]Sheet1!$B$2:$B$19</definedName>
    <definedName name="Region1" localSheetId="13">[45]Sheet1!$B$2:$B$19</definedName>
    <definedName name="Region1" localSheetId="14">[44]Sheet1!$B$2:$B$19</definedName>
    <definedName name="Region1" localSheetId="15">[46]Sheet1!$B$2:$B$19</definedName>
    <definedName name="Region1" localSheetId="16">[46]Sheet1!$B$2:$B$19</definedName>
    <definedName name="Region1" localSheetId="17">[46]Sheet1!$B$2:$B$19</definedName>
    <definedName name="Region1">[47]Sheet1!$B$2:$B$19</definedName>
    <definedName name="RGRH" localSheetId="18">#REF!</definedName>
    <definedName name="RGRH" localSheetId="19">#REF!</definedName>
    <definedName name="RGRH" localSheetId="22">#REF!</definedName>
    <definedName name="RGRH" localSheetId="28">#REF!</definedName>
    <definedName name="RGRH" localSheetId="29">#REF!</definedName>
    <definedName name="RGRH" localSheetId="30">#REF!</definedName>
    <definedName name="RGRH" localSheetId="31">#REF!</definedName>
    <definedName name="RGRH" localSheetId="32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6">#REF!</definedName>
    <definedName name="RGRH" localSheetId="10">#REF!</definedName>
    <definedName name="RGRH" localSheetId="11">#REF!</definedName>
    <definedName name="RGRH" localSheetId="12">#REF!</definedName>
    <definedName name="RGRH" localSheetId="13">#REF!</definedName>
    <definedName name="RGRH" localSheetId="14">#REF!</definedName>
    <definedName name="RGRH" localSheetId="17">#REF!</definedName>
    <definedName name="RGRH">#REF!</definedName>
    <definedName name="row_no" localSheetId="18">[48]ref!$B$3:$K$20</definedName>
    <definedName name="row_no" localSheetId="19">[48]ref!$B$3:$K$20</definedName>
    <definedName name="row_no" localSheetId="20">[49]ref!$B$3:$K$20</definedName>
    <definedName name="row_no" localSheetId="21">[49]ref!$B$3:$K$20</definedName>
    <definedName name="row_no" localSheetId="23">[48]ref!$B$3:$K$20</definedName>
    <definedName name="row_no" localSheetId="24">[48]ref!$B$3:$K$20</definedName>
    <definedName name="row_no" localSheetId="25">[48]ref!$B$3:$K$20</definedName>
    <definedName name="row_no" localSheetId="26">[48]ref!$B$3:$K$20</definedName>
    <definedName name="row_no" localSheetId="27">[48]ref!$B$3:$K$20</definedName>
    <definedName name="row_no" localSheetId="32">[50]ref!$B$3:$K$20</definedName>
    <definedName name="row_no" localSheetId="1">[49]ref!$B$3:$K$20</definedName>
    <definedName name="row_no" localSheetId="2">[49]ref!$B$3:$K$20</definedName>
    <definedName name="row_no" localSheetId="6">[49]ref!$B$3:$K$20</definedName>
    <definedName name="row_no" localSheetId="7">[50]ref!$B$3:$K$20</definedName>
    <definedName name="row_no" localSheetId="8">[50]ref!$B$3:$K$20</definedName>
    <definedName name="row_no" localSheetId="9">[50]ref!$B$3:$K$20</definedName>
    <definedName name="row_no" localSheetId="10">[50]ref!$B$3:$K$20</definedName>
    <definedName name="row_no" localSheetId="12">[50]ref!$B$3:$K$20</definedName>
    <definedName name="row_no" localSheetId="14">[49]ref!$B$3:$K$20</definedName>
    <definedName name="row_no" localSheetId="15">[50]ref!$B$3:$K$20</definedName>
    <definedName name="row_no" localSheetId="16">[50]ref!$B$3:$K$20</definedName>
    <definedName name="row_no" localSheetId="17">[50]ref!$B$3:$K$20</definedName>
    <definedName name="row_no">[49]ref!$B$3:$K$20</definedName>
    <definedName name="row_no_head" localSheetId="18">[48]ref!$B$3:$K$3</definedName>
    <definedName name="row_no_head" localSheetId="19">[48]ref!$B$3:$K$3</definedName>
    <definedName name="row_no_head" localSheetId="20">[49]ref!$B$3:$K$3</definedName>
    <definedName name="row_no_head" localSheetId="21">[49]ref!$B$3:$K$3</definedName>
    <definedName name="row_no_head" localSheetId="23">[48]ref!$B$3:$K$3</definedName>
    <definedName name="row_no_head" localSheetId="24">[48]ref!$B$3:$K$3</definedName>
    <definedName name="row_no_head" localSheetId="25">[48]ref!$B$3:$K$3</definedName>
    <definedName name="row_no_head" localSheetId="26">[48]ref!$B$3:$K$3</definedName>
    <definedName name="row_no_head" localSheetId="27">[48]ref!$B$3:$K$3</definedName>
    <definedName name="row_no_head" localSheetId="32">[50]ref!$B$3:$K$3</definedName>
    <definedName name="row_no_head" localSheetId="1">[49]ref!$B$3:$K$3</definedName>
    <definedName name="row_no_head" localSheetId="2">[49]ref!$B$3:$K$3</definedName>
    <definedName name="row_no_head" localSheetId="6">[49]ref!$B$3:$K$3</definedName>
    <definedName name="row_no_head" localSheetId="7">[50]ref!$B$3:$K$3</definedName>
    <definedName name="row_no_head" localSheetId="8">[50]ref!$B$3:$K$3</definedName>
    <definedName name="row_no_head" localSheetId="9">[50]ref!$B$3:$K$3</definedName>
    <definedName name="row_no_head" localSheetId="10">[50]ref!$B$3:$K$3</definedName>
    <definedName name="row_no_head" localSheetId="12">[50]ref!$B$3:$K$3</definedName>
    <definedName name="row_no_head" localSheetId="14">[49]ref!$B$3:$K$3</definedName>
    <definedName name="row_no_head" localSheetId="15">[50]ref!$B$3:$K$3</definedName>
    <definedName name="row_no_head" localSheetId="16">[50]ref!$B$3:$K$3</definedName>
    <definedName name="row_no_head" localSheetId="17">[50]ref!$B$3:$K$3</definedName>
    <definedName name="row_no_head">[49]ref!$B$3:$K$3</definedName>
    <definedName name="rrr" localSheetId="18">#REF!</definedName>
    <definedName name="rrr" localSheetId="19">#REF!</definedName>
    <definedName name="rrr" localSheetId="20">#REF!</definedName>
    <definedName name="rrr" localSheetId="21">#REF!</definedName>
    <definedName name="rrr" localSheetId="22">#REF!</definedName>
    <definedName name="rrr" localSheetId="23">#REF!</definedName>
    <definedName name="rrr" localSheetId="24">#REF!</definedName>
    <definedName name="rrr" localSheetId="25">#REF!</definedName>
    <definedName name="rrr" localSheetId="26">#REF!</definedName>
    <definedName name="rrr" localSheetId="27">#REF!</definedName>
    <definedName name="rrr" localSheetId="28">#REF!</definedName>
    <definedName name="rrr" localSheetId="29">#REF!</definedName>
    <definedName name="rrr" localSheetId="30">#REF!</definedName>
    <definedName name="rrr" localSheetId="31">#REF!</definedName>
    <definedName name="rrr" localSheetId="32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7">#REF!</definedName>
    <definedName name="rrr">#REF!</definedName>
    <definedName name="rte" localSheetId="18" hidden="1">'[8]4.8'!#REF!</definedName>
    <definedName name="rte" localSheetId="19" hidden="1">'[8]4.8'!#REF!</definedName>
    <definedName name="rte" localSheetId="22" hidden="1">'[9]4.8'!#REF!</definedName>
    <definedName name="rte" localSheetId="28" hidden="1">'[9]4.8'!#REF!</definedName>
    <definedName name="rte" localSheetId="29" hidden="1">'[9]4.8'!#REF!</definedName>
    <definedName name="rte" localSheetId="30" hidden="1">'[9]4.8'!#REF!</definedName>
    <definedName name="rte" localSheetId="31" hidden="1">'[9]4.8'!#REF!</definedName>
    <definedName name="rte" localSheetId="32" hidden="1">'[10]4.8'!#REF!</definedName>
    <definedName name="rte" localSheetId="4" hidden="1">'[10]4.8'!#REF!</definedName>
    <definedName name="rte" localSheetId="6" hidden="1">'[9]4.8'!#REF!</definedName>
    <definedName name="rte" localSheetId="11" hidden="1">'[9]4.8'!#REF!</definedName>
    <definedName name="rte" localSheetId="12" hidden="1">'[10]4.8'!#REF!</definedName>
    <definedName name="rte" localSheetId="13" hidden="1">'[9]4.8'!#REF!</definedName>
    <definedName name="rte" localSheetId="14" hidden="1">'[9]4.8'!#REF!</definedName>
    <definedName name="rte" hidden="1">'[10]4.8'!#REF!</definedName>
    <definedName name="s" localSheetId="18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 localSheetId="23">#REF!</definedName>
    <definedName name="s" localSheetId="24">#REF!</definedName>
    <definedName name="s" localSheetId="25">#REF!</definedName>
    <definedName name="s" localSheetId="26">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 localSheetId="32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7">#REF!</definedName>
    <definedName name="s">#REF!</definedName>
    <definedName name="sa" localSheetId="18">#REF!</definedName>
    <definedName name="sa" localSheetId="19">#REF!</definedName>
    <definedName name="sa" localSheetId="20">#REF!</definedName>
    <definedName name="sa" localSheetId="21">#REF!</definedName>
    <definedName name="sa" localSheetId="22">#REF!</definedName>
    <definedName name="sa" localSheetId="23">#REF!</definedName>
    <definedName name="sa" localSheetId="24">#REF!</definedName>
    <definedName name="sa" localSheetId="25">#REF!</definedName>
    <definedName name="sa" localSheetId="26">#REF!</definedName>
    <definedName name="sa" localSheetId="27">#REF!</definedName>
    <definedName name="sa" localSheetId="28">#REF!</definedName>
    <definedName name="sa" localSheetId="29">#REF!</definedName>
    <definedName name="sa" localSheetId="30">#REF!</definedName>
    <definedName name="sa" localSheetId="31">#REF!</definedName>
    <definedName name="sa" localSheetId="32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7">#REF!</definedName>
    <definedName name="sa">#REF!</definedName>
    <definedName name="saadqff" localSheetId="18">#REF!</definedName>
    <definedName name="saadqff" localSheetId="19">#REF!</definedName>
    <definedName name="saadqff" localSheetId="20">#REF!</definedName>
    <definedName name="saadqff" localSheetId="21">#REF!</definedName>
    <definedName name="saadqff" localSheetId="22">#REF!</definedName>
    <definedName name="saadqff" localSheetId="23">#REF!</definedName>
    <definedName name="saadqff" localSheetId="24">#REF!</definedName>
    <definedName name="saadqff" localSheetId="25">#REF!</definedName>
    <definedName name="saadqff" localSheetId="26">#REF!</definedName>
    <definedName name="saadqff" localSheetId="27">#REF!</definedName>
    <definedName name="saadqff" localSheetId="28">#REF!</definedName>
    <definedName name="saadqff" localSheetId="29">#REF!</definedName>
    <definedName name="saadqff" localSheetId="30">#REF!</definedName>
    <definedName name="saadqff" localSheetId="31">#REF!</definedName>
    <definedName name="saadqff" localSheetId="32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7">#REF!</definedName>
    <definedName name="saadqff">#REF!</definedName>
    <definedName name="sabah" localSheetId="18" hidden="1">'[51]5.11'!$E$15:$J$15</definedName>
    <definedName name="sabah" localSheetId="19" hidden="1">'[51]5.11'!$E$15:$J$15</definedName>
    <definedName name="sabah" localSheetId="20" hidden="1">'[52]5.11'!$E$15:$J$15</definedName>
    <definedName name="sabah" localSheetId="21" hidden="1">'[52]5.11'!$E$15:$J$15</definedName>
    <definedName name="sabah" localSheetId="1" hidden="1">'[52]5.11'!$E$15:$J$15</definedName>
    <definedName name="sabah" localSheetId="2" hidden="1">'[52]5.11'!$E$15:$J$15</definedName>
    <definedName name="sabah" localSheetId="6" hidden="1">'[52]5.11'!$E$15:$J$15</definedName>
    <definedName name="sabah" localSheetId="7" hidden="1">'[53]5.11'!$E$15:$J$15</definedName>
    <definedName name="sabah" localSheetId="8" hidden="1">'[53]5.11'!$E$15:$J$15</definedName>
    <definedName name="sabah" localSheetId="9" hidden="1">'[53]5.11'!$E$15:$J$15</definedName>
    <definedName name="sabah" localSheetId="10" hidden="1">'[53]5.11'!$E$15:$J$15</definedName>
    <definedName name="sabah" localSheetId="12" hidden="1">'[53]5.11'!$E$15:$J$15</definedName>
    <definedName name="sabah" localSheetId="14" hidden="1">'[52]5.11'!$E$15:$J$15</definedName>
    <definedName name="sabah" localSheetId="15" hidden="1">'[53]5.11'!$E$15:$J$15</definedName>
    <definedName name="sabah" localSheetId="16" hidden="1">'[53]5.11'!$E$15:$J$15</definedName>
    <definedName name="sabah" localSheetId="17" hidden="1">'[53]5.11'!$E$15:$J$15</definedName>
    <definedName name="sabah" hidden="1">'[52]5.11'!$E$15:$J$15</definedName>
    <definedName name="sama" localSheetId="18" hidden="1">'[13]4.3'!#REF!</definedName>
    <definedName name="sama" localSheetId="19" hidden="1">'[15]4.3'!#REF!</definedName>
    <definedName name="sama" localSheetId="22" hidden="1">'[15]4.3'!#REF!</definedName>
    <definedName name="sama" localSheetId="28" hidden="1">'[15]4.3'!#REF!</definedName>
    <definedName name="sama" localSheetId="29" hidden="1">'[15]4.3'!#REF!</definedName>
    <definedName name="sama" localSheetId="30" hidden="1">'[15]4.3'!#REF!</definedName>
    <definedName name="sama" localSheetId="31" hidden="1">'[15]4.3'!#REF!</definedName>
    <definedName name="sama" localSheetId="32" hidden="1">'[15]4.3'!#REF!</definedName>
    <definedName name="sama" localSheetId="1" hidden="1">'[15]4.3'!#REF!</definedName>
    <definedName name="sama" localSheetId="2" hidden="1">'[15]4.3'!#REF!</definedName>
    <definedName name="sama" localSheetId="4" hidden="1">'[15]4.3'!#REF!</definedName>
    <definedName name="sama" localSheetId="6" hidden="1">'[15]4.3'!#REF!</definedName>
    <definedName name="sama" localSheetId="7" hidden="1">'[16]4.3'!#REF!</definedName>
    <definedName name="sama" localSheetId="8" hidden="1">'[16]4.3'!#REF!</definedName>
    <definedName name="sama" localSheetId="9" hidden="1">'[16]4.3'!#REF!</definedName>
    <definedName name="sama" localSheetId="10" hidden="1">'[16]4.3'!#REF!</definedName>
    <definedName name="sama" localSheetId="11" hidden="1">'[15]4.3'!#REF!</definedName>
    <definedName name="sama" localSheetId="12" hidden="1">'[16]4.3'!#REF!</definedName>
    <definedName name="sama" localSheetId="13" hidden="1">'[15]4.3'!#REF!</definedName>
    <definedName name="sama" localSheetId="14" hidden="1">'[15]4.3'!#REF!</definedName>
    <definedName name="sama" localSheetId="15" hidden="1">'[16]4.3'!#REF!</definedName>
    <definedName name="sama" localSheetId="16" hidden="1">'[16]4.3'!#REF!</definedName>
    <definedName name="sama" localSheetId="17" hidden="1">'[16]4.3'!#REF!</definedName>
    <definedName name="sama" hidden="1">'[15]4.3'!#REF!</definedName>
    <definedName name="sasas" localSheetId="18">#REF!</definedName>
    <definedName name="sasas" localSheetId="19">#REF!</definedName>
    <definedName name="sasas" localSheetId="20">#REF!</definedName>
    <definedName name="sasas" localSheetId="21">#REF!</definedName>
    <definedName name="sasas" localSheetId="22">#REF!</definedName>
    <definedName name="sasas" localSheetId="23">#REF!</definedName>
    <definedName name="sasas" localSheetId="24">#REF!</definedName>
    <definedName name="sasas" localSheetId="25">#REF!</definedName>
    <definedName name="sasas" localSheetId="26">#REF!</definedName>
    <definedName name="sasas" localSheetId="27">#REF!</definedName>
    <definedName name="sasas" localSheetId="28">#REF!</definedName>
    <definedName name="sasas" localSheetId="29">#REF!</definedName>
    <definedName name="sasas" localSheetId="30">#REF!</definedName>
    <definedName name="sasas" localSheetId="31">#REF!</definedName>
    <definedName name="sasas" localSheetId="32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7">#REF!</definedName>
    <definedName name="sasas">#REF!</definedName>
    <definedName name="sda" localSheetId="18" hidden="1">'[8]4.8'!#REF!</definedName>
    <definedName name="sda" localSheetId="19" hidden="1">'[8]4.8'!#REF!</definedName>
    <definedName name="sda" localSheetId="22" hidden="1">'[9]4.8'!#REF!</definedName>
    <definedName name="sda" localSheetId="28" hidden="1">'[9]4.8'!#REF!</definedName>
    <definedName name="sda" localSheetId="29" hidden="1">'[9]4.8'!#REF!</definedName>
    <definedName name="sda" localSheetId="30" hidden="1">'[9]4.8'!#REF!</definedName>
    <definedName name="sda" localSheetId="31" hidden="1">'[9]4.8'!#REF!</definedName>
    <definedName name="sda" localSheetId="32" hidden="1">'[10]4.8'!#REF!</definedName>
    <definedName name="sda" localSheetId="4" hidden="1">'[10]4.8'!#REF!</definedName>
    <definedName name="sda" localSheetId="6" hidden="1">'[9]4.8'!#REF!</definedName>
    <definedName name="sda" localSheetId="11" hidden="1">'[9]4.8'!#REF!</definedName>
    <definedName name="sda" localSheetId="12" hidden="1">'[10]4.8'!#REF!</definedName>
    <definedName name="sda" localSheetId="13" hidden="1">'[9]4.8'!#REF!</definedName>
    <definedName name="sda" localSheetId="14" hidden="1">'[9]4.8'!#REF!</definedName>
    <definedName name="sda" hidden="1">'[10]4.8'!#REF!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21" hidden="1">#REF!</definedName>
    <definedName name="sds" localSheetId="22" hidden="1">#REF!</definedName>
    <definedName name="sds" localSheetId="23" hidden="1">#REF!</definedName>
    <definedName name="sds" localSheetId="24" hidden="1">#REF!</definedName>
    <definedName name="sds" localSheetId="25" hidden="1">#REF!</definedName>
    <definedName name="sds" localSheetId="26" hidden="1">#REF!</definedName>
    <definedName name="sds" localSheetId="27" hidden="1">#REF!</definedName>
    <definedName name="sds" localSheetId="28" hidden="1">#REF!</definedName>
    <definedName name="sds" localSheetId="29" hidden="1">#REF!</definedName>
    <definedName name="sds" localSheetId="30" hidden="1">#REF!</definedName>
    <definedName name="sds" localSheetId="31" hidden="1">#REF!</definedName>
    <definedName name="sds" localSheetId="32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7" hidden="1">#REF!</definedName>
    <definedName name="sds" hidden="1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21">#REF!</definedName>
    <definedName name="sefdhdrtsg" localSheetId="22">#REF!</definedName>
    <definedName name="sefdhdrtsg" localSheetId="23">#REF!</definedName>
    <definedName name="sefdhdrtsg" localSheetId="24">#REF!</definedName>
    <definedName name="sefdhdrtsg" localSheetId="25">#REF!</definedName>
    <definedName name="sefdhdrtsg" localSheetId="26">#REF!</definedName>
    <definedName name="sefdhdrtsg" localSheetId="27">#REF!</definedName>
    <definedName name="sefdhdrtsg" localSheetId="28">#REF!</definedName>
    <definedName name="sefdhdrtsg" localSheetId="29">#REF!</definedName>
    <definedName name="sefdhdrtsg" localSheetId="30">#REF!</definedName>
    <definedName name="sefdhdrtsg" localSheetId="31">#REF!</definedName>
    <definedName name="sefdhdrtsg" localSheetId="32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7">#REF!</definedName>
    <definedName name="sefdhdrtsg">#REF!</definedName>
    <definedName name="sehingga18" localSheetId="18">#REF!</definedName>
    <definedName name="sehingga18" localSheetId="19">#REF!</definedName>
    <definedName name="sehingga18" localSheetId="22">#REF!</definedName>
    <definedName name="sehingga18" localSheetId="28">#REF!</definedName>
    <definedName name="sehingga18" localSheetId="29">#REF!</definedName>
    <definedName name="sehingga18" localSheetId="30">#REF!</definedName>
    <definedName name="sehingga18" localSheetId="31">#REF!</definedName>
    <definedName name="sehingga18" localSheetId="32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6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 localSheetId="14">#REF!</definedName>
    <definedName name="sehingga18" localSheetId="17">#REF!</definedName>
    <definedName name="sehingga18">#REF!</definedName>
    <definedName name="sep" localSheetId="18">#REF!</definedName>
    <definedName name="sep" localSheetId="19">#REF!</definedName>
    <definedName name="sep" localSheetId="20">#REF!</definedName>
    <definedName name="sep" localSheetId="21">#REF!</definedName>
    <definedName name="sep" localSheetId="22">#REF!</definedName>
    <definedName name="sep" localSheetId="23">#REF!</definedName>
    <definedName name="sep" localSheetId="24">#REF!</definedName>
    <definedName name="sep" localSheetId="25">#REF!</definedName>
    <definedName name="sep" localSheetId="26">#REF!</definedName>
    <definedName name="sep" localSheetId="27">#REF!</definedName>
    <definedName name="sep" localSheetId="28">#REF!</definedName>
    <definedName name="sep" localSheetId="29">#REF!</definedName>
    <definedName name="sep" localSheetId="30">#REF!</definedName>
    <definedName name="sep" localSheetId="31">#REF!</definedName>
    <definedName name="sep" localSheetId="32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3">#REF!</definedName>
    <definedName name="sep" localSheetId="14">#REF!</definedName>
    <definedName name="sep" localSheetId="17">#REF!</definedName>
    <definedName name="sep">#REF!</definedName>
    <definedName name="sfst" localSheetId="18">#REF!</definedName>
    <definedName name="sfst" localSheetId="19">#REF!</definedName>
    <definedName name="sfst" localSheetId="22">#REF!</definedName>
    <definedName name="sfst" localSheetId="28">#REF!</definedName>
    <definedName name="sfst" localSheetId="29">#REF!</definedName>
    <definedName name="sfst" localSheetId="30">#REF!</definedName>
    <definedName name="sfst" localSheetId="31">#REF!</definedName>
    <definedName name="sfst" localSheetId="32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6">#REF!</definedName>
    <definedName name="sfst" localSheetId="10">#REF!</definedName>
    <definedName name="sfst" localSheetId="11">#REF!</definedName>
    <definedName name="sfst" localSheetId="13">#REF!</definedName>
    <definedName name="sfst" localSheetId="14">#REF!</definedName>
    <definedName name="sfst" localSheetId="17">#REF!</definedName>
    <definedName name="sfst">#REF!</definedName>
    <definedName name="sgd" localSheetId="18">#REF!</definedName>
    <definedName name="sgd" localSheetId="19">#REF!</definedName>
    <definedName name="sgd" localSheetId="22">#REF!</definedName>
    <definedName name="sgd" localSheetId="28">#REF!</definedName>
    <definedName name="sgd" localSheetId="29">#REF!</definedName>
    <definedName name="sgd" localSheetId="30">#REF!</definedName>
    <definedName name="sgd" localSheetId="31">#REF!</definedName>
    <definedName name="sgd" localSheetId="32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6">#REF!</definedName>
    <definedName name="sgd" localSheetId="10">#REF!</definedName>
    <definedName name="sgd" localSheetId="11">#REF!</definedName>
    <definedName name="sgd" localSheetId="13">#REF!</definedName>
    <definedName name="sgd" localSheetId="14">#REF!</definedName>
    <definedName name="sgd" localSheetId="17">#REF!</definedName>
    <definedName name="sgd">#REF!</definedName>
    <definedName name="ShoppingStartDate" localSheetId="18">#REF!</definedName>
    <definedName name="ShoppingStartDate" localSheetId="19">#REF!</definedName>
    <definedName name="ShoppingStartDate" localSheetId="22">#REF!</definedName>
    <definedName name="ShoppingStartDate" localSheetId="28">#REF!</definedName>
    <definedName name="ShoppingStartDate" localSheetId="29">#REF!</definedName>
    <definedName name="ShoppingStartDate" localSheetId="30">#REF!</definedName>
    <definedName name="ShoppingStartDate" localSheetId="31">#REF!</definedName>
    <definedName name="ShoppingStartDate" localSheetId="32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6">#REF!</definedName>
    <definedName name="ShoppingStartDate" localSheetId="10">#REF!</definedName>
    <definedName name="ShoppingStartDate" localSheetId="11">#REF!</definedName>
    <definedName name="ShoppingStartDate" localSheetId="13">#REF!</definedName>
    <definedName name="ShoppingStartDate" localSheetId="14">#REF!</definedName>
    <definedName name="ShoppingStartDate" localSheetId="17">#REF!</definedName>
    <definedName name="ShoppingStartDate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21" hidden="1">#REF!</definedName>
    <definedName name="slgr" localSheetId="22" hidden="1">#REF!</definedName>
    <definedName name="slgr" localSheetId="23" hidden="1">#REF!</definedName>
    <definedName name="slgr" localSheetId="24" hidden="1">#REF!</definedName>
    <definedName name="slgr" localSheetId="25" hidden="1">#REF!</definedName>
    <definedName name="slgr" localSheetId="26" hidden="1">#REF!</definedName>
    <definedName name="slgr" localSheetId="27" hidden="1">#REF!</definedName>
    <definedName name="slgr" localSheetId="28" hidden="1">#REF!</definedName>
    <definedName name="slgr" localSheetId="29" hidden="1">#REF!</definedName>
    <definedName name="slgr" localSheetId="30" hidden="1">#REF!</definedName>
    <definedName name="slgr" localSheetId="31" hidden="1">#REF!</definedName>
    <definedName name="slgr" localSheetId="32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3" hidden="1">#REF!</definedName>
    <definedName name="slgr" localSheetId="14" hidden="1">#REF!</definedName>
    <definedName name="slgr" localSheetId="17" hidden="1">#REF!</definedName>
    <definedName name="slgr" hidden="1">#REF!</definedName>
    <definedName name="SORT" localSheetId="18" hidden="1">#REF!</definedName>
    <definedName name="SORT" localSheetId="19" hidden="1">#REF!</definedName>
    <definedName name="SORT" localSheetId="22" hidden="1">#REF!</definedName>
    <definedName name="SORT" localSheetId="28" hidden="1">#REF!</definedName>
    <definedName name="SORT" localSheetId="29" hidden="1">#REF!</definedName>
    <definedName name="SORT" localSheetId="30" hidden="1">#REF!</definedName>
    <definedName name="SORT" localSheetId="31" hidden="1">#REF!</definedName>
    <definedName name="SORT" localSheetId="32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6" hidden="1">#REF!</definedName>
    <definedName name="SORT" localSheetId="10" hidden="1">#REF!</definedName>
    <definedName name="SORT" localSheetId="11" hidden="1">#REF!</definedName>
    <definedName name="SORT" localSheetId="13" hidden="1">#REF!</definedName>
    <definedName name="SORT" localSheetId="14" hidden="1">#REF!</definedName>
    <definedName name="SORT" localSheetId="17" hidden="1">#REF!</definedName>
    <definedName name="SORT" hidden="1">#REF!</definedName>
    <definedName name="sr" localSheetId="18">#REF!</definedName>
    <definedName name="sr" localSheetId="19">#REF!</definedName>
    <definedName name="sr" localSheetId="22">#REF!</definedName>
    <definedName name="sr" localSheetId="28">#REF!</definedName>
    <definedName name="sr" localSheetId="29">#REF!</definedName>
    <definedName name="sr" localSheetId="30">#REF!</definedName>
    <definedName name="sr" localSheetId="31">#REF!</definedName>
    <definedName name="sr" localSheetId="32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6">#REF!</definedName>
    <definedName name="sr" localSheetId="10">#REF!</definedName>
    <definedName name="sr" localSheetId="11">#REF!</definedName>
    <definedName name="sr" localSheetId="13">#REF!</definedName>
    <definedName name="sr" localSheetId="14">#REF!</definedName>
    <definedName name="sr" localSheetId="17">#REF!</definedName>
    <definedName name="sr">#REF!</definedName>
    <definedName name="srrr" localSheetId="18">#REF!</definedName>
    <definedName name="srrr" localSheetId="19">#REF!</definedName>
    <definedName name="srrr" localSheetId="22">#REF!</definedName>
    <definedName name="srrr" localSheetId="28">#REF!</definedName>
    <definedName name="srrr" localSheetId="29">#REF!</definedName>
    <definedName name="srrr" localSheetId="30">#REF!</definedName>
    <definedName name="srrr" localSheetId="31">#REF!</definedName>
    <definedName name="srrr" localSheetId="32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6">#REF!</definedName>
    <definedName name="srrr" localSheetId="10">#REF!</definedName>
    <definedName name="srrr" localSheetId="11">#REF!</definedName>
    <definedName name="srrr" localSheetId="13">#REF!</definedName>
    <definedName name="srrr" localSheetId="14">#REF!</definedName>
    <definedName name="srrr" localSheetId="17">#REF!</definedName>
    <definedName name="srrr">#REF!</definedName>
    <definedName name="ss" localSheetId="18" hidden="1">'[54]4.9'!#REF!</definedName>
    <definedName name="ss" localSheetId="19" hidden="1">'[54]4.9'!#REF!</definedName>
    <definedName name="ss" localSheetId="22" hidden="1">'[1]4.9'!#REF!</definedName>
    <definedName name="ss" localSheetId="28" hidden="1">'[1]4.9'!#REF!</definedName>
    <definedName name="ss" localSheetId="29" hidden="1">'[1]4.9'!#REF!</definedName>
    <definedName name="ss" localSheetId="30" hidden="1">'[1]4.9'!#REF!</definedName>
    <definedName name="ss" localSheetId="31" hidden="1">'[1]4.9'!#REF!</definedName>
    <definedName name="ss" localSheetId="32" hidden="1">'[2]4.9'!#REF!</definedName>
    <definedName name="ss" localSheetId="4" hidden="1">'[2]4.9'!#REF!</definedName>
    <definedName name="ss" localSheetId="6" hidden="1">'[1]4.9'!#REF!</definedName>
    <definedName name="ss" localSheetId="11" hidden="1">'[1]4.9'!#REF!</definedName>
    <definedName name="ss" localSheetId="13" hidden="1">'[1]4.9'!#REF!</definedName>
    <definedName name="ss" localSheetId="14" hidden="1">'[1]4.9'!#REF!</definedName>
    <definedName name="ss" hidden="1">'[2]4.9'!#REF!</definedName>
    <definedName name="sss" localSheetId="18">#REF!</definedName>
    <definedName name="sss" localSheetId="19">#REF!</definedName>
    <definedName name="sss" localSheetId="20">#REF!</definedName>
    <definedName name="sss" localSheetId="21">#REF!</definedName>
    <definedName name="sss" localSheetId="22">#REF!</definedName>
    <definedName name="sss" localSheetId="23">#REF!</definedName>
    <definedName name="sss" localSheetId="24">#REF!</definedName>
    <definedName name="sss" localSheetId="25">#REF!</definedName>
    <definedName name="sss" localSheetId="26">#REF!</definedName>
    <definedName name="sss" localSheetId="27">#REF!</definedName>
    <definedName name="sss" localSheetId="28">#REF!</definedName>
    <definedName name="sss" localSheetId="29">#REF!</definedName>
    <definedName name="sss" localSheetId="30">#REF!</definedName>
    <definedName name="sss" localSheetId="31">#REF!</definedName>
    <definedName name="sss" localSheetId="32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7">#REF!</definedName>
    <definedName name="sss">#REF!</definedName>
    <definedName name="ssssw" localSheetId="18" hidden="1">'[13]4.9'!#REF!</definedName>
    <definedName name="ssssw" localSheetId="19" hidden="1">'[15]4.9'!#REF!</definedName>
    <definedName name="ssssw" localSheetId="22" hidden="1">'[15]4.9'!#REF!</definedName>
    <definedName name="ssssw" localSheetId="28" hidden="1">'[15]4.9'!#REF!</definedName>
    <definedName name="ssssw" localSheetId="29" hidden="1">'[15]4.9'!#REF!</definedName>
    <definedName name="ssssw" localSheetId="30" hidden="1">'[15]4.9'!#REF!</definedName>
    <definedName name="ssssw" localSheetId="31" hidden="1">'[15]4.9'!#REF!</definedName>
    <definedName name="ssssw" localSheetId="32" hidden="1">'[15]4.9'!#REF!</definedName>
    <definedName name="ssssw" localSheetId="1" hidden="1">'[15]4.9'!#REF!</definedName>
    <definedName name="ssssw" localSheetId="2" hidden="1">'[15]4.9'!#REF!</definedName>
    <definedName name="ssssw" localSheetId="4" hidden="1">'[15]4.9'!#REF!</definedName>
    <definedName name="ssssw" localSheetId="6" hidden="1">'[15]4.9'!#REF!</definedName>
    <definedName name="ssssw" localSheetId="7" hidden="1">'[16]4.9'!#REF!</definedName>
    <definedName name="ssssw" localSheetId="8" hidden="1">'[16]4.9'!#REF!</definedName>
    <definedName name="ssssw" localSheetId="9" hidden="1">'[16]4.9'!#REF!</definedName>
    <definedName name="ssssw" localSheetId="10" hidden="1">'[16]4.9'!#REF!</definedName>
    <definedName name="ssssw" localSheetId="11" hidden="1">'[15]4.9'!#REF!</definedName>
    <definedName name="ssssw" localSheetId="12" hidden="1">'[16]4.9'!#REF!</definedName>
    <definedName name="ssssw" localSheetId="13" hidden="1">'[15]4.9'!#REF!</definedName>
    <definedName name="ssssw" localSheetId="14" hidden="1">'[15]4.9'!#REF!</definedName>
    <definedName name="ssssw" localSheetId="15" hidden="1">'[16]4.9'!#REF!</definedName>
    <definedName name="ssssw" localSheetId="16" hidden="1">'[16]4.9'!#REF!</definedName>
    <definedName name="ssssw" localSheetId="17" hidden="1">'[16]4.9'!#REF!</definedName>
    <definedName name="ssssw" hidden="1">'[15]4.9'!#REF!</definedName>
    <definedName name="state" localSheetId="18">[48]ref!$B$23:$C$38</definedName>
    <definedName name="state" localSheetId="19">[48]ref!$B$23:$C$38</definedName>
    <definedName name="state" localSheetId="20">[49]ref!$B$23:$C$38</definedName>
    <definedName name="state" localSheetId="21">[49]ref!$B$23:$C$38</definedName>
    <definedName name="state" localSheetId="23">[48]ref!$B$23:$C$38</definedName>
    <definedName name="state" localSheetId="24">[48]ref!$B$23:$C$38</definedName>
    <definedName name="state" localSheetId="25">[48]ref!$B$23:$C$38</definedName>
    <definedName name="state" localSheetId="26">[48]ref!$B$23:$C$38</definedName>
    <definedName name="state" localSheetId="27">[48]ref!$B$23:$C$38</definedName>
    <definedName name="state" localSheetId="32">[50]ref!$B$23:$C$38</definedName>
    <definedName name="state" localSheetId="1">[49]ref!$B$23:$C$38</definedName>
    <definedName name="state" localSheetId="2">[49]ref!$B$23:$C$38</definedName>
    <definedName name="state" localSheetId="6">[49]ref!$B$23:$C$38</definedName>
    <definedName name="state" localSheetId="7">[50]ref!$B$23:$C$38</definedName>
    <definedName name="state" localSheetId="8">[50]ref!$B$23:$C$38</definedName>
    <definedName name="state" localSheetId="9">[50]ref!$B$23:$C$38</definedName>
    <definedName name="state" localSheetId="10">[50]ref!$B$23:$C$38</definedName>
    <definedName name="state" localSheetId="12">[50]ref!$B$23:$C$38</definedName>
    <definedName name="state" localSheetId="14">[49]ref!$B$23:$C$38</definedName>
    <definedName name="state" localSheetId="15">[50]ref!$B$23:$C$38</definedName>
    <definedName name="state" localSheetId="16">[50]ref!$B$23:$C$38</definedName>
    <definedName name="state" localSheetId="17">[50]ref!$B$23:$C$38</definedName>
    <definedName name="state">[49]ref!$B$23:$C$38</definedName>
    <definedName name="sz" localSheetId="18" hidden="1">#REF!</definedName>
    <definedName name="sz" localSheetId="19" hidden="1">#REF!</definedName>
    <definedName name="sz" localSheetId="22" hidden="1">#REF!</definedName>
    <definedName name="sz" localSheetId="28" hidden="1">#REF!</definedName>
    <definedName name="sz" localSheetId="29" hidden="1">#REF!</definedName>
    <definedName name="sz" localSheetId="30" hidden="1">#REF!</definedName>
    <definedName name="sz" localSheetId="31" hidden="1">#REF!</definedName>
    <definedName name="sz" localSheetId="32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6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7" hidden="1">#REF!</definedName>
    <definedName name="sz" hidden="1">#REF!</definedName>
    <definedName name="t" localSheetId="18" hidden="1">'[5]4.13'!$E$38:$M$38</definedName>
    <definedName name="t" localSheetId="19" hidden="1">'[6]4.13'!$E$38:$M$38</definedName>
    <definedName name="t" localSheetId="20" hidden="1">'[6]4.13'!$E$38:$M$38</definedName>
    <definedName name="t" localSheetId="21" hidden="1">'[6]4.13'!$E$38:$M$38</definedName>
    <definedName name="t" localSheetId="22" hidden="1">#REF!</definedName>
    <definedName name="t" localSheetId="23" hidden="1">'[5]4.13'!$E$38:$M$38</definedName>
    <definedName name="t" localSheetId="24" hidden="1">'[5]4.13'!$E$38:$M$38</definedName>
    <definedName name="t" localSheetId="25" hidden="1">'[5]4.13'!$E$38:$M$38</definedName>
    <definedName name="t" localSheetId="26" hidden="1">'[5]4.13'!$E$38:$M$38</definedName>
    <definedName name="t" localSheetId="27" hidden="1">'[5]4.13'!$E$38:$M$38</definedName>
    <definedName name="t" localSheetId="28" hidden="1">#REF!</definedName>
    <definedName name="t" localSheetId="29" hidden="1">#REF!</definedName>
    <definedName name="t" localSheetId="30" hidden="1">#REF!</definedName>
    <definedName name="t" localSheetId="31" hidden="1">#REF!</definedName>
    <definedName name="t" localSheetId="32" hidden="1">'[7]4.13'!$E$38:$M$38</definedName>
    <definedName name="t" localSheetId="1" hidden="1">'[6]4.13'!$E$38:$M$38</definedName>
    <definedName name="t" localSheetId="2" hidden="1">'[6]4.13'!$E$38:$M$38</definedName>
    <definedName name="t" localSheetId="3" hidden="1">#REF!</definedName>
    <definedName name="t" localSheetId="4" hidden="1">#REF!</definedName>
    <definedName name="t" localSheetId="6" hidden="1">'[6]4.13'!$E$38:$M$38</definedName>
    <definedName name="t" localSheetId="7" hidden="1">'[7]4.13'!$E$38:$M$38</definedName>
    <definedName name="t" localSheetId="8" hidden="1">'[7]4.13'!$E$38:$M$38</definedName>
    <definedName name="t" localSheetId="9" hidden="1">'[7]4.13'!$E$38:$M$38</definedName>
    <definedName name="t" localSheetId="10" hidden="1">'[7]4.13'!$E$38:$M$38</definedName>
    <definedName name="t" localSheetId="11" hidden="1">#REF!</definedName>
    <definedName name="t" localSheetId="12" hidden="1">'[7]4.13'!$E$38:$M$38</definedName>
    <definedName name="t" localSheetId="13" hidden="1">#REF!</definedName>
    <definedName name="t" localSheetId="14" hidden="1">'[6]4.13'!$E$38:$M$38</definedName>
    <definedName name="t" localSheetId="15" hidden="1">'[7]4.13'!$E$38:$M$38</definedName>
    <definedName name="t" localSheetId="16" hidden="1">'[7]4.13'!$E$38:$M$38</definedName>
    <definedName name="t" localSheetId="17" hidden="1">'[7]4.13'!$E$38:$M$38</definedName>
    <definedName name="t" hidden="1">#REF!</definedName>
    <definedName name="table" localSheetId="18">#REF!</definedName>
    <definedName name="table" localSheetId="19">#REF!</definedName>
    <definedName name="table" localSheetId="22">#REF!</definedName>
    <definedName name="table" localSheetId="28">#REF!</definedName>
    <definedName name="table" localSheetId="29">#REF!</definedName>
    <definedName name="table" localSheetId="30">#REF!</definedName>
    <definedName name="table" localSheetId="31">#REF!</definedName>
    <definedName name="table" localSheetId="32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6">#REF!</definedName>
    <definedName name="table" localSheetId="10">#REF!</definedName>
    <definedName name="table" localSheetId="11">#REF!</definedName>
    <definedName name="table" localSheetId="12">#REF!</definedName>
    <definedName name="table" localSheetId="13">#REF!</definedName>
    <definedName name="table" localSheetId="14">#REF!</definedName>
    <definedName name="table" localSheetId="17">#REF!</definedName>
    <definedName name="table">#REF!</definedName>
    <definedName name="table_no" localSheetId="18">[48]ref!$B$23:$E$38</definedName>
    <definedName name="table_no" localSheetId="19">[48]ref!$B$23:$E$38</definedName>
    <definedName name="table_no" localSheetId="20">[49]ref!$B$23:$E$38</definedName>
    <definedName name="table_no" localSheetId="21">[49]ref!$B$23:$E$38</definedName>
    <definedName name="table_no" localSheetId="23">[48]ref!$B$23:$E$38</definedName>
    <definedName name="table_no" localSheetId="24">[48]ref!$B$23:$E$38</definedName>
    <definedName name="table_no" localSheetId="25">[48]ref!$B$23:$E$38</definedName>
    <definedName name="table_no" localSheetId="26">[48]ref!$B$23:$E$38</definedName>
    <definedName name="table_no" localSheetId="27">[48]ref!$B$23:$E$38</definedName>
    <definedName name="table_no" localSheetId="32">[50]ref!$B$23:$E$38</definedName>
    <definedName name="table_no" localSheetId="1">[49]ref!$B$23:$E$38</definedName>
    <definedName name="table_no" localSheetId="2">[49]ref!$B$23:$E$38</definedName>
    <definedName name="table_no" localSheetId="6">[49]ref!$B$23:$E$38</definedName>
    <definedName name="table_no" localSheetId="7">[50]ref!$B$23:$E$38</definedName>
    <definedName name="table_no" localSheetId="8">[50]ref!$B$23:$E$38</definedName>
    <definedName name="table_no" localSheetId="9">[50]ref!$B$23:$E$38</definedName>
    <definedName name="table_no" localSheetId="10">[50]ref!$B$23:$E$38</definedName>
    <definedName name="table_no" localSheetId="12">[50]ref!$B$23:$E$38</definedName>
    <definedName name="table_no" localSheetId="14">[49]ref!$B$23:$E$38</definedName>
    <definedName name="table_no" localSheetId="15">[50]ref!$B$23:$E$38</definedName>
    <definedName name="table_no" localSheetId="16">[50]ref!$B$23:$E$38</definedName>
    <definedName name="table_no" localSheetId="17">[50]ref!$B$23:$E$38</definedName>
    <definedName name="table_no">[49]ref!$B$23:$E$38</definedName>
    <definedName name="table1" localSheetId="18">#REF!</definedName>
    <definedName name="table1" localSheetId="19">#REF!</definedName>
    <definedName name="table1" localSheetId="22">#REF!</definedName>
    <definedName name="table1" localSheetId="28">#REF!</definedName>
    <definedName name="table1" localSheetId="29">#REF!</definedName>
    <definedName name="table1" localSheetId="30">#REF!</definedName>
    <definedName name="table1" localSheetId="31">#REF!</definedName>
    <definedName name="table1" localSheetId="32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6">#REF!</definedName>
    <definedName name="table1" localSheetId="10">#REF!</definedName>
    <definedName name="table1" localSheetId="11">#REF!</definedName>
    <definedName name="table1" localSheetId="12">#REF!</definedName>
    <definedName name="table1" localSheetId="13">#REF!</definedName>
    <definedName name="table1" localSheetId="14">#REF!</definedName>
    <definedName name="table1" localSheetId="17">#REF!</definedName>
    <definedName name="table1">#REF!</definedName>
    <definedName name="table2" localSheetId="18">#REF!</definedName>
    <definedName name="table2" localSheetId="19">#REF!</definedName>
    <definedName name="table2" localSheetId="22">#REF!</definedName>
    <definedName name="table2" localSheetId="28">#REF!</definedName>
    <definedName name="table2" localSheetId="29">#REF!</definedName>
    <definedName name="table2" localSheetId="30">#REF!</definedName>
    <definedName name="table2" localSheetId="31">#REF!</definedName>
    <definedName name="table2" localSheetId="32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6">#REF!</definedName>
    <definedName name="table2" localSheetId="10">#REF!</definedName>
    <definedName name="table2" localSheetId="11">#REF!</definedName>
    <definedName name="table2" localSheetId="12">#REF!</definedName>
    <definedName name="table2" localSheetId="13">#REF!</definedName>
    <definedName name="table2" localSheetId="14">#REF!</definedName>
    <definedName name="table2" localSheetId="17">#REF!</definedName>
    <definedName name="table2">#REF!</definedName>
    <definedName name="te" localSheetId="18" hidden="1">'[13]4.9'!#REF!</definedName>
    <definedName name="te" localSheetId="19" hidden="1">'[17]4.9'!#REF!</definedName>
    <definedName name="te" localSheetId="20" hidden="1">'[15]4.9'!#REF!</definedName>
    <definedName name="te" localSheetId="21" hidden="1">'[15]4.9'!#REF!</definedName>
    <definedName name="te" localSheetId="22" hidden="1">'[1]4.9'!#REF!</definedName>
    <definedName name="te" localSheetId="23" hidden="1">'[13]4.9'!#REF!</definedName>
    <definedName name="te" localSheetId="24" hidden="1">'[13]4.9'!#REF!</definedName>
    <definedName name="te" localSheetId="25" hidden="1">'[13]4.9'!#REF!</definedName>
    <definedName name="te" localSheetId="26" hidden="1">'[13]4.9'!#REF!</definedName>
    <definedName name="te" localSheetId="27" hidden="1">'[13]4.9'!#REF!</definedName>
    <definedName name="te" localSheetId="28" hidden="1">'[1]4.9'!#REF!</definedName>
    <definedName name="te" localSheetId="29" hidden="1">'[1]4.9'!#REF!</definedName>
    <definedName name="te" localSheetId="30" hidden="1">'[1]4.9'!#REF!</definedName>
    <definedName name="te" localSheetId="31" hidden="1">'[1]4.9'!#REF!</definedName>
    <definedName name="te" localSheetId="32" hidden="1">'[16]4.9'!#REF!</definedName>
    <definedName name="te" localSheetId="1" hidden="1">'[15]4.9'!#REF!</definedName>
    <definedName name="te" localSheetId="2" hidden="1">'[15]4.9'!#REF!</definedName>
    <definedName name="te" localSheetId="4" hidden="1">'[2]4.9'!#REF!</definedName>
    <definedName name="te" localSheetId="6" hidden="1">'[15]4.9'!#REF!</definedName>
    <definedName name="te" localSheetId="7" hidden="1">'[16]4.9'!#REF!</definedName>
    <definedName name="te" localSheetId="8" hidden="1">'[16]4.9'!#REF!</definedName>
    <definedName name="te" localSheetId="9" hidden="1">'[16]4.9'!#REF!</definedName>
    <definedName name="te" localSheetId="10" hidden="1">'[16]4.9'!#REF!</definedName>
    <definedName name="te" localSheetId="11" hidden="1">'[1]4.9'!#REF!</definedName>
    <definedName name="te" localSheetId="12" hidden="1">'[16]4.9'!#REF!</definedName>
    <definedName name="te" localSheetId="13" hidden="1">'[1]4.9'!#REF!</definedName>
    <definedName name="te" localSheetId="14" hidden="1">'[15]4.9'!#REF!</definedName>
    <definedName name="te" localSheetId="15" hidden="1">'[16]4.9'!#REF!</definedName>
    <definedName name="te" localSheetId="16" hidden="1">'[16]4.9'!#REF!</definedName>
    <definedName name="te" localSheetId="17" hidden="1">'[16]4.9'!#REF!</definedName>
    <definedName name="te" hidden="1">'[2]4.9'!#REF!</definedName>
    <definedName name="Ter_a" localSheetId="18" hidden="1">'[13]4.9'!#REF!</definedName>
    <definedName name="Ter_a" localSheetId="19" hidden="1">'[17]4.9'!#REF!</definedName>
    <definedName name="Ter_a" localSheetId="20" hidden="1">'[15]4.9'!#REF!</definedName>
    <definedName name="Ter_a" localSheetId="21" hidden="1">'[15]4.9'!#REF!</definedName>
    <definedName name="Ter_a" localSheetId="22" hidden="1">'[1]4.9'!#REF!</definedName>
    <definedName name="Ter_a" localSheetId="23" hidden="1">'[13]4.9'!#REF!</definedName>
    <definedName name="Ter_a" localSheetId="24" hidden="1">'[13]4.9'!#REF!</definedName>
    <definedName name="Ter_a" localSheetId="25" hidden="1">'[13]4.9'!#REF!</definedName>
    <definedName name="Ter_a" localSheetId="26" hidden="1">'[13]4.9'!#REF!</definedName>
    <definedName name="Ter_a" localSheetId="27" hidden="1">'[13]4.9'!#REF!</definedName>
    <definedName name="Ter_a" localSheetId="28" hidden="1">'[1]4.9'!#REF!</definedName>
    <definedName name="Ter_a" localSheetId="29" hidden="1">'[1]4.9'!#REF!</definedName>
    <definedName name="Ter_a" localSheetId="30" hidden="1">'[1]4.9'!#REF!</definedName>
    <definedName name="Ter_a" localSheetId="31" hidden="1">'[1]4.9'!#REF!</definedName>
    <definedName name="Ter_a" localSheetId="32" hidden="1">'[16]4.9'!#REF!</definedName>
    <definedName name="Ter_a" localSheetId="1" hidden="1">'[15]4.9'!#REF!</definedName>
    <definedName name="Ter_a" localSheetId="2" hidden="1">'[15]4.9'!#REF!</definedName>
    <definedName name="Ter_a" localSheetId="4" hidden="1">'[2]4.9'!#REF!</definedName>
    <definedName name="Ter_a" localSheetId="6" hidden="1">'[15]4.9'!#REF!</definedName>
    <definedName name="Ter_a" localSheetId="7" hidden="1">'[16]4.9'!#REF!</definedName>
    <definedName name="Ter_a" localSheetId="8" hidden="1">'[16]4.9'!#REF!</definedName>
    <definedName name="Ter_a" localSheetId="9" hidden="1">'[16]4.9'!#REF!</definedName>
    <definedName name="Ter_a" localSheetId="10" hidden="1">'[16]4.9'!#REF!</definedName>
    <definedName name="Ter_a" localSheetId="11" hidden="1">'[1]4.9'!#REF!</definedName>
    <definedName name="Ter_a" localSheetId="12" hidden="1">'[16]4.9'!#REF!</definedName>
    <definedName name="Ter_a" localSheetId="13" hidden="1">'[1]4.9'!#REF!</definedName>
    <definedName name="Ter_a" localSheetId="14" hidden="1">'[15]4.9'!#REF!</definedName>
    <definedName name="Ter_a" localSheetId="15" hidden="1">'[16]4.9'!#REF!</definedName>
    <definedName name="Ter_a" localSheetId="16" hidden="1">'[16]4.9'!#REF!</definedName>
    <definedName name="Ter_a" localSheetId="17" hidden="1">'[16]4.9'!#REF!</definedName>
    <definedName name="Ter_a" hidden="1">'[2]4.9'!#REF!</definedName>
    <definedName name="tes" localSheetId="18" hidden="1">'[13]4.9'!#REF!</definedName>
    <definedName name="tes" localSheetId="19" hidden="1">'[17]4.9'!#REF!</definedName>
    <definedName name="tes" localSheetId="20" hidden="1">'[15]4.9'!#REF!</definedName>
    <definedName name="tes" localSheetId="21" hidden="1">'[15]4.9'!#REF!</definedName>
    <definedName name="tes" localSheetId="22" hidden="1">'[1]4.9'!#REF!</definedName>
    <definedName name="tes" localSheetId="23" hidden="1">'[13]4.9'!#REF!</definedName>
    <definedName name="tes" localSheetId="24" hidden="1">'[13]4.9'!#REF!</definedName>
    <definedName name="tes" localSheetId="25" hidden="1">'[13]4.9'!#REF!</definedName>
    <definedName name="tes" localSheetId="26" hidden="1">'[13]4.9'!#REF!</definedName>
    <definedName name="tes" localSheetId="27" hidden="1">'[13]4.9'!#REF!</definedName>
    <definedName name="tes" localSheetId="28" hidden="1">'[1]4.9'!#REF!</definedName>
    <definedName name="tes" localSheetId="29" hidden="1">'[1]4.9'!#REF!</definedName>
    <definedName name="tes" localSheetId="30" hidden="1">'[1]4.9'!#REF!</definedName>
    <definedName name="tes" localSheetId="31" hidden="1">'[1]4.9'!#REF!</definedName>
    <definedName name="tes" localSheetId="32" hidden="1">'[16]4.9'!#REF!</definedName>
    <definedName name="tes" localSheetId="1" hidden="1">'[15]4.9'!#REF!</definedName>
    <definedName name="tes" localSheetId="2" hidden="1">'[15]4.9'!#REF!</definedName>
    <definedName name="tes" localSheetId="4" hidden="1">'[2]4.9'!#REF!</definedName>
    <definedName name="tes" localSheetId="6" hidden="1">'[15]4.9'!#REF!</definedName>
    <definedName name="tes" localSheetId="7" hidden="1">'[16]4.9'!#REF!</definedName>
    <definedName name="tes" localSheetId="8" hidden="1">'[16]4.9'!#REF!</definedName>
    <definedName name="tes" localSheetId="9" hidden="1">'[16]4.9'!#REF!</definedName>
    <definedName name="tes" localSheetId="10" hidden="1">'[16]4.9'!#REF!</definedName>
    <definedName name="tes" localSheetId="11" hidden="1">'[1]4.9'!#REF!</definedName>
    <definedName name="tes" localSheetId="12" hidden="1">'[16]4.9'!#REF!</definedName>
    <definedName name="tes" localSheetId="13" hidden="1">'[1]4.9'!#REF!</definedName>
    <definedName name="tes" localSheetId="14" hidden="1">'[15]4.9'!#REF!</definedName>
    <definedName name="tes" localSheetId="15" hidden="1">'[16]4.9'!#REF!</definedName>
    <definedName name="tes" localSheetId="16" hidden="1">'[16]4.9'!#REF!</definedName>
    <definedName name="tes" localSheetId="17" hidden="1">'[16]4.9'!#REF!</definedName>
    <definedName name="tes" hidden="1">'[2]4.9'!#REF!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21" hidden="1">#REF!</definedName>
    <definedName name="test" localSheetId="22" hidden="1">#REF!</definedName>
    <definedName name="test" localSheetId="23" hidden="1">#REF!</definedName>
    <definedName name="test" localSheetId="24" hidden="1">#REF!</definedName>
    <definedName name="test" localSheetId="25" hidden="1">#REF!</definedName>
    <definedName name="test" localSheetId="26" hidden="1">#REF!</definedName>
    <definedName name="test" localSheetId="27" hidden="1">#REF!</definedName>
    <definedName name="test" localSheetId="28" hidden="1">#REF!</definedName>
    <definedName name="test" localSheetId="29" hidden="1">#REF!</definedName>
    <definedName name="test" localSheetId="30" hidden="1">#REF!</definedName>
    <definedName name="test" localSheetId="31" hidden="1">#REF!</definedName>
    <definedName name="test" localSheetId="32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7" hidden="1">#REF!</definedName>
    <definedName name="test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21" hidden="1">#REF!</definedName>
    <definedName name="test3333333" localSheetId="22" hidden="1">#REF!</definedName>
    <definedName name="test3333333" localSheetId="23" hidden="1">#REF!</definedName>
    <definedName name="test3333333" localSheetId="24" hidden="1">#REF!</definedName>
    <definedName name="test3333333" localSheetId="25" hidden="1">#REF!</definedName>
    <definedName name="test3333333" localSheetId="26" hidden="1">#REF!</definedName>
    <definedName name="test3333333" localSheetId="27" hidden="1">#REF!</definedName>
    <definedName name="test3333333" localSheetId="28" hidden="1">#REF!</definedName>
    <definedName name="test3333333" localSheetId="29" hidden="1">#REF!</definedName>
    <definedName name="test3333333" localSheetId="30" hidden="1">#REF!</definedName>
    <definedName name="test3333333" localSheetId="31" hidden="1">#REF!</definedName>
    <definedName name="test3333333" localSheetId="32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7" hidden="1">#REF!</definedName>
    <definedName name="test3333333" hidden="1">#REF!</definedName>
    <definedName name="tt" localSheetId="18">#REF!</definedName>
    <definedName name="tt" localSheetId="19">#REF!</definedName>
    <definedName name="tt" localSheetId="22">#REF!</definedName>
    <definedName name="tt" localSheetId="28">#REF!</definedName>
    <definedName name="tt" localSheetId="29">#REF!</definedName>
    <definedName name="tt" localSheetId="30">#REF!</definedName>
    <definedName name="tt" localSheetId="31">#REF!</definedName>
    <definedName name="tt" localSheetId="32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6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7">#REF!</definedName>
    <definedName name="tt">#REF!</definedName>
    <definedName name="tttt" localSheetId="18" hidden="1">'[13]4.9'!#REF!</definedName>
    <definedName name="tttt" localSheetId="19" hidden="1">'[15]4.9'!#REF!</definedName>
    <definedName name="tttt" localSheetId="22" hidden="1">'[15]4.9'!#REF!</definedName>
    <definedName name="tttt" localSheetId="28" hidden="1">'[15]4.9'!#REF!</definedName>
    <definedName name="tttt" localSheetId="29" hidden="1">'[15]4.9'!#REF!</definedName>
    <definedName name="tttt" localSheetId="30" hidden="1">'[15]4.9'!#REF!</definedName>
    <definedName name="tttt" localSheetId="31" hidden="1">'[15]4.9'!#REF!</definedName>
    <definedName name="tttt" localSheetId="32" hidden="1">'[15]4.9'!#REF!</definedName>
    <definedName name="tttt" localSheetId="1" hidden="1">'[15]4.9'!#REF!</definedName>
    <definedName name="tttt" localSheetId="2" hidden="1">'[15]4.9'!#REF!</definedName>
    <definedName name="tttt" localSheetId="4" hidden="1">'[15]4.9'!#REF!</definedName>
    <definedName name="tttt" localSheetId="6" hidden="1">'[15]4.9'!#REF!</definedName>
    <definedName name="tttt" localSheetId="7" hidden="1">'[16]4.9'!#REF!</definedName>
    <definedName name="tttt" localSheetId="8" hidden="1">'[16]4.9'!#REF!</definedName>
    <definedName name="tttt" localSheetId="9" hidden="1">'[16]4.9'!#REF!</definedName>
    <definedName name="tttt" localSheetId="10" hidden="1">'[16]4.9'!#REF!</definedName>
    <definedName name="tttt" localSheetId="11" hidden="1">'[15]4.9'!#REF!</definedName>
    <definedName name="tttt" localSheetId="12" hidden="1">'[16]4.9'!#REF!</definedName>
    <definedName name="tttt" localSheetId="13" hidden="1">'[15]4.9'!#REF!</definedName>
    <definedName name="tttt" localSheetId="14" hidden="1">'[15]4.9'!#REF!</definedName>
    <definedName name="tttt" localSheetId="15" hidden="1">'[16]4.9'!#REF!</definedName>
    <definedName name="tttt" localSheetId="16" hidden="1">'[16]4.9'!#REF!</definedName>
    <definedName name="tttt" localSheetId="17" hidden="1">'[16]4.9'!#REF!</definedName>
    <definedName name="tttt" hidden="1">'[15]4.9'!#REF!</definedName>
    <definedName name="tttww" localSheetId="18">#REF!</definedName>
    <definedName name="tttww" localSheetId="19">#REF!</definedName>
    <definedName name="tttww" localSheetId="22">#REF!</definedName>
    <definedName name="tttww" localSheetId="28">#REF!</definedName>
    <definedName name="tttww" localSheetId="29">#REF!</definedName>
    <definedName name="tttww" localSheetId="30">#REF!</definedName>
    <definedName name="tttww" localSheetId="31">#REF!</definedName>
    <definedName name="tttww" localSheetId="32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6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7">#REF!</definedName>
    <definedName name="tttww">#REF!</definedName>
    <definedName name="u" localSheetId="18">#REF!</definedName>
    <definedName name="u" localSheetId="19">#REF!</definedName>
    <definedName name="u" localSheetId="20">#REF!</definedName>
    <definedName name="u" localSheetId="21">#REF!</definedName>
    <definedName name="u" localSheetId="22">#REF!</definedName>
    <definedName name="u" localSheetId="23">#REF!</definedName>
    <definedName name="u" localSheetId="24">#REF!</definedName>
    <definedName name="u" localSheetId="25">#REF!</definedName>
    <definedName name="u" localSheetId="26">#REF!</definedName>
    <definedName name="u" localSheetId="27">#REF!</definedName>
    <definedName name="u" localSheetId="28">#REF!</definedName>
    <definedName name="u" localSheetId="29">#REF!</definedName>
    <definedName name="u" localSheetId="30">#REF!</definedName>
    <definedName name="u" localSheetId="31">#REF!</definedName>
    <definedName name="u" localSheetId="32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7">#REF!</definedName>
    <definedName name="u">#REF!</definedName>
    <definedName name="umum" localSheetId="18">#REF!</definedName>
    <definedName name="umum" localSheetId="19">#REF!</definedName>
    <definedName name="umum" localSheetId="20">#REF!</definedName>
    <definedName name="umum" localSheetId="21">#REF!</definedName>
    <definedName name="umum" localSheetId="22">#REF!</definedName>
    <definedName name="umum" localSheetId="23">#REF!</definedName>
    <definedName name="umum" localSheetId="24">#REF!</definedName>
    <definedName name="umum" localSheetId="25">#REF!</definedName>
    <definedName name="umum" localSheetId="26">#REF!</definedName>
    <definedName name="umum" localSheetId="27">#REF!</definedName>
    <definedName name="umum" localSheetId="28">#REF!</definedName>
    <definedName name="umum" localSheetId="29">#REF!</definedName>
    <definedName name="umum" localSheetId="30">#REF!</definedName>
    <definedName name="umum" localSheetId="31">#REF!</definedName>
    <definedName name="umum" localSheetId="32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7">#REF!</definedName>
    <definedName name="umum">#REF!</definedName>
    <definedName name="uuu" localSheetId="18" hidden="1">#REF!</definedName>
    <definedName name="uuu" localSheetId="19" hidden="1">#REF!</definedName>
    <definedName name="uuu" localSheetId="22" hidden="1">#REF!</definedName>
    <definedName name="uuu" localSheetId="28" hidden="1">#REF!</definedName>
    <definedName name="uuu" localSheetId="29" hidden="1">#REF!</definedName>
    <definedName name="uuu" localSheetId="30" hidden="1">#REF!</definedName>
    <definedName name="uuu" localSheetId="31" hidden="1">#REF!</definedName>
    <definedName name="uuu" localSheetId="32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6" hidden="1">#REF!</definedName>
    <definedName name="uuu" localSheetId="10" hidden="1">#REF!</definedName>
    <definedName name="uuu" localSheetId="11" hidden="1">#REF!</definedName>
    <definedName name="uuu" localSheetId="13" hidden="1">#REF!</definedName>
    <definedName name="uuu" localSheetId="14" hidden="1">#REF!</definedName>
    <definedName name="uuu" localSheetId="17" hidden="1">#REF!</definedName>
    <definedName name="uuu" hidden="1">#REF!</definedName>
    <definedName name="uuuuu" localSheetId="18">#REF!</definedName>
    <definedName name="uuuuu" localSheetId="19">#REF!</definedName>
    <definedName name="uuuuu" localSheetId="20">#REF!</definedName>
    <definedName name="uuuuu" localSheetId="21">#REF!</definedName>
    <definedName name="uuuuu" localSheetId="22">#REF!</definedName>
    <definedName name="uuuuu" localSheetId="23">#REF!</definedName>
    <definedName name="uuuuu" localSheetId="24">#REF!</definedName>
    <definedName name="uuuuu" localSheetId="25">#REF!</definedName>
    <definedName name="uuuuu" localSheetId="26">#REF!</definedName>
    <definedName name="uuuuu" localSheetId="27">#REF!</definedName>
    <definedName name="uuuuu" localSheetId="28">#REF!</definedName>
    <definedName name="uuuuu" localSheetId="29">#REF!</definedName>
    <definedName name="uuuuu" localSheetId="30">#REF!</definedName>
    <definedName name="uuuuu" localSheetId="31">#REF!</definedName>
    <definedName name="uuuuu" localSheetId="32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3">#REF!</definedName>
    <definedName name="uuuuu" localSheetId="14">#REF!</definedName>
    <definedName name="uuuuu" localSheetId="17">#REF!</definedName>
    <definedName name="uuuuu">#REF!</definedName>
    <definedName name="v" localSheetId="18" hidden="1">'[13]4.3'!#REF!</definedName>
    <definedName name="v" localSheetId="19" hidden="1">'[15]4.3'!#REF!</definedName>
    <definedName name="v" localSheetId="22" hidden="1">'[15]4.3'!#REF!</definedName>
    <definedName name="v" localSheetId="28" hidden="1">'[15]4.3'!#REF!</definedName>
    <definedName name="v" localSheetId="29" hidden="1">'[15]4.3'!#REF!</definedName>
    <definedName name="v" localSheetId="30" hidden="1">'[15]4.3'!#REF!</definedName>
    <definedName name="v" localSheetId="31" hidden="1">'[15]4.3'!#REF!</definedName>
    <definedName name="v" localSheetId="32" hidden="1">'[15]4.3'!#REF!</definedName>
    <definedName name="v" localSheetId="1" hidden="1">'[15]4.3'!#REF!</definedName>
    <definedName name="v" localSheetId="2" hidden="1">'[15]4.3'!#REF!</definedName>
    <definedName name="v" localSheetId="4" hidden="1">'[15]4.3'!#REF!</definedName>
    <definedName name="v" localSheetId="6" hidden="1">'[15]4.3'!#REF!</definedName>
    <definedName name="v" localSheetId="7" hidden="1">'[16]4.3'!#REF!</definedName>
    <definedName name="v" localSheetId="8" hidden="1">'[16]4.3'!#REF!</definedName>
    <definedName name="v" localSheetId="9" hidden="1">'[16]4.3'!#REF!</definedName>
    <definedName name="v" localSheetId="10" hidden="1">'[16]4.3'!#REF!</definedName>
    <definedName name="v" localSheetId="11" hidden="1">'[15]4.3'!#REF!</definedName>
    <definedName name="v" localSheetId="12" hidden="1">'[16]4.3'!#REF!</definedName>
    <definedName name="v" localSheetId="13" hidden="1">'[15]4.3'!#REF!</definedName>
    <definedName name="v" localSheetId="14" hidden="1">'[15]4.3'!#REF!</definedName>
    <definedName name="v" localSheetId="15" hidden="1">'[16]4.3'!#REF!</definedName>
    <definedName name="v" localSheetId="16" hidden="1">'[16]4.3'!#REF!</definedName>
    <definedName name="v" localSheetId="17" hidden="1">'[16]4.3'!#REF!</definedName>
    <definedName name="v" hidden="1">'[15]4.3'!#REF!</definedName>
    <definedName name="vbcbvc" localSheetId="18">#REF!</definedName>
    <definedName name="vbcbvc" localSheetId="19">#REF!</definedName>
    <definedName name="vbcbvc" localSheetId="22">#REF!</definedName>
    <definedName name="vbcbvc" localSheetId="28">#REF!</definedName>
    <definedName name="vbcbvc" localSheetId="29">#REF!</definedName>
    <definedName name="vbcbvc" localSheetId="30">#REF!</definedName>
    <definedName name="vbcbvc" localSheetId="31">#REF!</definedName>
    <definedName name="vbcbvc" localSheetId="32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6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7">#REF!</definedName>
    <definedName name="vbcbvc">#REF!</definedName>
    <definedName name="vbv" localSheetId="18">#REF!</definedName>
    <definedName name="vbv" localSheetId="19">#REF!</definedName>
    <definedName name="vbv" localSheetId="22">#REF!</definedName>
    <definedName name="vbv" localSheetId="28">#REF!</definedName>
    <definedName name="vbv" localSheetId="29">#REF!</definedName>
    <definedName name="vbv" localSheetId="30">#REF!</definedName>
    <definedName name="vbv" localSheetId="31">#REF!</definedName>
    <definedName name="vbv" localSheetId="32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6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7">#REF!</definedName>
    <definedName name="vbv">#REF!</definedName>
    <definedName name="vcb" localSheetId="18">#REF!</definedName>
    <definedName name="vcb" localSheetId="19">#REF!</definedName>
    <definedName name="vcb" localSheetId="22">#REF!</definedName>
    <definedName name="vcb" localSheetId="28">#REF!</definedName>
    <definedName name="vcb" localSheetId="29">#REF!</definedName>
    <definedName name="vcb" localSheetId="30">#REF!</definedName>
    <definedName name="vcb" localSheetId="31">#REF!</definedName>
    <definedName name="vcb" localSheetId="32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6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7">#REF!</definedName>
    <definedName name="vcb">#REF!</definedName>
    <definedName name="vcc" localSheetId="18">#REF!</definedName>
    <definedName name="vcc" localSheetId="19">#REF!</definedName>
    <definedName name="vcc" localSheetId="22">#REF!</definedName>
    <definedName name="vcc" localSheetId="28">#REF!</definedName>
    <definedName name="vcc" localSheetId="29">#REF!</definedName>
    <definedName name="vcc" localSheetId="30">#REF!</definedName>
    <definedName name="vcc" localSheetId="31">#REF!</definedName>
    <definedName name="vcc" localSheetId="32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6">#REF!</definedName>
    <definedName name="vcc" localSheetId="10">#REF!</definedName>
    <definedName name="vcc" localSheetId="11">#REF!</definedName>
    <definedName name="vcc" localSheetId="13">#REF!</definedName>
    <definedName name="vcc" localSheetId="14">#REF!</definedName>
    <definedName name="vcc" localSheetId="17">#REF!</definedName>
    <definedName name="vcc">#REF!</definedName>
    <definedName name="vcvc" localSheetId="18">#REF!</definedName>
    <definedName name="vcvc" localSheetId="19">#REF!</definedName>
    <definedName name="vcvc" localSheetId="22">#REF!</definedName>
    <definedName name="vcvc" localSheetId="28">#REF!</definedName>
    <definedName name="vcvc" localSheetId="29">#REF!</definedName>
    <definedName name="vcvc" localSheetId="30">#REF!</definedName>
    <definedName name="vcvc" localSheetId="31">#REF!</definedName>
    <definedName name="vcvc" localSheetId="32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6">#REF!</definedName>
    <definedName name="vcvc" localSheetId="10">#REF!</definedName>
    <definedName name="vcvc" localSheetId="11">#REF!</definedName>
    <definedName name="vcvc" localSheetId="13">#REF!</definedName>
    <definedName name="vcvc" localSheetId="14">#REF!</definedName>
    <definedName name="vcvc" localSheetId="17">#REF!</definedName>
    <definedName name="vcvc">#REF!</definedName>
    <definedName name="vcx" localSheetId="18">#REF!</definedName>
    <definedName name="vcx" localSheetId="19">#REF!</definedName>
    <definedName name="vcx" localSheetId="22">#REF!</definedName>
    <definedName name="vcx" localSheetId="28">#REF!</definedName>
    <definedName name="vcx" localSheetId="29">#REF!</definedName>
    <definedName name="vcx" localSheetId="30">#REF!</definedName>
    <definedName name="vcx" localSheetId="31">#REF!</definedName>
    <definedName name="vcx" localSheetId="32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6">#REF!</definedName>
    <definedName name="vcx" localSheetId="10">#REF!</definedName>
    <definedName name="vcx" localSheetId="11">#REF!</definedName>
    <definedName name="vcx" localSheetId="13">#REF!</definedName>
    <definedName name="vcx" localSheetId="14">#REF!</definedName>
    <definedName name="vcx" localSheetId="17">#REF!</definedName>
    <definedName name="vcx">#REF!</definedName>
    <definedName name="vdfvd" localSheetId="18" hidden="1">#REF!</definedName>
    <definedName name="vdfvd" localSheetId="19" hidden="1">#REF!</definedName>
    <definedName name="vdfvd" localSheetId="22" hidden="1">#REF!</definedName>
    <definedName name="vdfvd" localSheetId="28" hidden="1">#REF!</definedName>
    <definedName name="vdfvd" localSheetId="29" hidden="1">#REF!</definedName>
    <definedName name="vdfvd" localSheetId="30" hidden="1">#REF!</definedName>
    <definedName name="vdfvd" localSheetId="31" hidden="1">#REF!</definedName>
    <definedName name="vdfvd" localSheetId="32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6" hidden="1">#REF!</definedName>
    <definedName name="vdfvd" localSheetId="10" hidden="1">#REF!</definedName>
    <definedName name="vdfvd" localSheetId="11" hidden="1">#REF!</definedName>
    <definedName name="vdfvd" localSheetId="13" hidden="1">#REF!</definedName>
    <definedName name="vdfvd" localSheetId="14" hidden="1">#REF!</definedName>
    <definedName name="vdfvd" localSheetId="17" hidden="1">#REF!</definedName>
    <definedName name="vdfvd" hidden="1">#REF!</definedName>
    <definedName name="w" localSheetId="18">#REF!</definedName>
    <definedName name="w" localSheetId="19">#REF!</definedName>
    <definedName name="w" localSheetId="20">#REF!</definedName>
    <definedName name="w" localSheetId="21">#REF!</definedName>
    <definedName name="w" localSheetId="22">#REF!</definedName>
    <definedName name="w" localSheetId="23">#REF!</definedName>
    <definedName name="w" localSheetId="24">#REF!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 localSheetId="30">#REF!</definedName>
    <definedName name="w" localSheetId="31">#REF!</definedName>
    <definedName name="w" localSheetId="32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3">#REF!</definedName>
    <definedName name="w" localSheetId="14">#REF!</definedName>
    <definedName name="w" localSheetId="17">#REF!</definedName>
    <definedName name="w">#REF!</definedName>
    <definedName name="WD" localSheetId="18" hidden="1">#REF!</definedName>
    <definedName name="WD" localSheetId="19" hidden="1">#REF!</definedName>
    <definedName name="WD" localSheetId="22" hidden="1">#REF!</definedName>
    <definedName name="WD" localSheetId="28" hidden="1">#REF!</definedName>
    <definedName name="WD" localSheetId="29" hidden="1">#REF!</definedName>
    <definedName name="WD" localSheetId="30" hidden="1">#REF!</definedName>
    <definedName name="WD" localSheetId="31" hidden="1">#REF!</definedName>
    <definedName name="WD" localSheetId="32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6" hidden="1">#REF!</definedName>
    <definedName name="WD" localSheetId="10" hidden="1">#REF!</definedName>
    <definedName name="WD" localSheetId="11" hidden="1">#REF!</definedName>
    <definedName name="WD" localSheetId="13" hidden="1">#REF!</definedName>
    <definedName name="WD" localSheetId="14" hidden="1">#REF!</definedName>
    <definedName name="WD" localSheetId="17" hidden="1">#REF!</definedName>
    <definedName name="WD" hidden="1">#REF!</definedName>
    <definedName name="WeekDishes" localSheetId="18">#REF!</definedName>
    <definedName name="WeekDishes" localSheetId="19">#REF!</definedName>
    <definedName name="WeekDishes" localSheetId="22">#REF!</definedName>
    <definedName name="WeekDishes" localSheetId="28">#REF!</definedName>
    <definedName name="WeekDishes" localSheetId="29">#REF!</definedName>
    <definedName name="WeekDishes" localSheetId="30">#REF!</definedName>
    <definedName name="WeekDishes" localSheetId="31">#REF!</definedName>
    <definedName name="WeekDishes" localSheetId="32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6">#REF!</definedName>
    <definedName name="WeekDishes" localSheetId="10">#REF!</definedName>
    <definedName name="WeekDishes" localSheetId="11">#REF!</definedName>
    <definedName name="WeekDishes" localSheetId="13">#REF!</definedName>
    <definedName name="WeekDishes" localSheetId="14">#REF!</definedName>
    <definedName name="WeekDishes" localSheetId="17">#REF!</definedName>
    <definedName name="WeekDishes">#REF!</definedName>
    <definedName name="WeekIngredients" localSheetId="18">#REF!</definedName>
    <definedName name="WeekIngredients" localSheetId="19">#REF!</definedName>
    <definedName name="WeekIngredients" localSheetId="22">#REF!</definedName>
    <definedName name="WeekIngredients" localSheetId="28">#REF!</definedName>
    <definedName name="WeekIngredients" localSheetId="29">#REF!</definedName>
    <definedName name="WeekIngredients" localSheetId="30">#REF!</definedName>
    <definedName name="WeekIngredients" localSheetId="31">#REF!</definedName>
    <definedName name="WeekIngredients" localSheetId="32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6">#REF!</definedName>
    <definedName name="WeekIngredients" localSheetId="10">#REF!</definedName>
    <definedName name="WeekIngredients" localSheetId="11">#REF!</definedName>
    <definedName name="WeekIngredients" localSheetId="13">#REF!</definedName>
    <definedName name="WeekIngredients" localSheetId="14">#REF!</definedName>
    <definedName name="WeekIngredients" localSheetId="17">#REF!</definedName>
    <definedName name="WeekIngredients">#REF!</definedName>
    <definedName name="WeekIngredients_temp" localSheetId="18">#REF!</definedName>
    <definedName name="WeekIngredients_temp" localSheetId="19">#REF!</definedName>
    <definedName name="WeekIngredients_temp" localSheetId="22">#REF!</definedName>
    <definedName name="WeekIngredients_temp" localSheetId="28">#REF!</definedName>
    <definedName name="WeekIngredients_temp" localSheetId="29">#REF!</definedName>
    <definedName name="WeekIngredients_temp" localSheetId="30">#REF!</definedName>
    <definedName name="WeekIngredients_temp" localSheetId="31">#REF!</definedName>
    <definedName name="WeekIngredients_temp" localSheetId="32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6">#REF!</definedName>
    <definedName name="WeekIngredients_temp" localSheetId="10">#REF!</definedName>
    <definedName name="WeekIngredients_temp" localSheetId="11">#REF!</definedName>
    <definedName name="WeekIngredients_temp" localSheetId="13">#REF!</definedName>
    <definedName name="WeekIngredients_temp" localSheetId="14">#REF!</definedName>
    <definedName name="WeekIngredients_temp" localSheetId="17">#REF!</definedName>
    <definedName name="WeekIngredients_temp">#REF!</definedName>
    <definedName name="WeekIngredients_tempCriteria" localSheetId="18">#REF!</definedName>
    <definedName name="WeekIngredients_tempCriteria" localSheetId="19">#REF!</definedName>
    <definedName name="WeekIngredients_tempCriteria" localSheetId="22">#REF!</definedName>
    <definedName name="WeekIngredients_tempCriteria" localSheetId="28">#REF!</definedName>
    <definedName name="WeekIngredients_tempCriteria" localSheetId="29">#REF!</definedName>
    <definedName name="WeekIngredients_tempCriteria" localSheetId="30">#REF!</definedName>
    <definedName name="WeekIngredients_tempCriteria" localSheetId="31">#REF!</definedName>
    <definedName name="WeekIngredients_tempCriteria" localSheetId="32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6">#REF!</definedName>
    <definedName name="WeekIngredients_tempCriteria" localSheetId="10">#REF!</definedName>
    <definedName name="WeekIngredients_tempCriteria" localSheetId="11">#REF!</definedName>
    <definedName name="WeekIngredients_tempCriteria" localSheetId="13">#REF!</definedName>
    <definedName name="WeekIngredients_tempCriteria" localSheetId="14">#REF!</definedName>
    <definedName name="WeekIngredients_tempCriteria" localSheetId="17">#REF!</definedName>
    <definedName name="WeekIngredients_tempCriteria">#REF!</definedName>
    <definedName name="WeekIngredientsCriteria" localSheetId="18">#REF!</definedName>
    <definedName name="WeekIngredientsCriteria" localSheetId="19">#REF!</definedName>
    <definedName name="WeekIngredientsCriteria" localSheetId="22">#REF!</definedName>
    <definedName name="WeekIngredientsCriteria" localSheetId="28">#REF!</definedName>
    <definedName name="WeekIngredientsCriteria" localSheetId="29">#REF!</definedName>
    <definedName name="WeekIngredientsCriteria" localSheetId="30">#REF!</definedName>
    <definedName name="WeekIngredientsCriteria" localSheetId="31">#REF!</definedName>
    <definedName name="WeekIngredientsCriteria" localSheetId="32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6">#REF!</definedName>
    <definedName name="WeekIngredientsCriteria" localSheetId="10">#REF!</definedName>
    <definedName name="WeekIngredientsCriteria" localSheetId="11">#REF!</definedName>
    <definedName name="WeekIngredientsCriteria" localSheetId="13">#REF!</definedName>
    <definedName name="WeekIngredientsCriteria" localSheetId="14">#REF!</definedName>
    <definedName name="WeekIngredientsCriteria" localSheetId="17">#REF!</definedName>
    <definedName name="WeekIngredientsCriteria">#REF!</definedName>
    <definedName name="WeekPlan" localSheetId="18">#REF!</definedName>
    <definedName name="WeekPlan" localSheetId="19">#REF!</definedName>
    <definedName name="WeekPlan" localSheetId="22">#REF!</definedName>
    <definedName name="WeekPlan" localSheetId="28">#REF!</definedName>
    <definedName name="WeekPlan" localSheetId="29">#REF!</definedName>
    <definedName name="WeekPlan" localSheetId="30">#REF!</definedName>
    <definedName name="WeekPlan" localSheetId="31">#REF!</definedName>
    <definedName name="WeekPlan" localSheetId="32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6">#REF!</definedName>
    <definedName name="WeekPlan" localSheetId="10">#REF!</definedName>
    <definedName name="WeekPlan" localSheetId="11">#REF!</definedName>
    <definedName name="WeekPlan" localSheetId="13">#REF!</definedName>
    <definedName name="WeekPlan" localSheetId="14">#REF!</definedName>
    <definedName name="WeekPlan" localSheetId="17">#REF!</definedName>
    <definedName name="WeekPlan">#REF!</definedName>
    <definedName name="WeekPlanCriteria" localSheetId="18">#REF!</definedName>
    <definedName name="WeekPlanCriteria" localSheetId="19">#REF!</definedName>
    <definedName name="WeekPlanCriteria" localSheetId="22">#REF!</definedName>
    <definedName name="WeekPlanCriteria" localSheetId="28">#REF!</definedName>
    <definedName name="WeekPlanCriteria" localSheetId="29">#REF!</definedName>
    <definedName name="WeekPlanCriteria" localSheetId="30">#REF!</definedName>
    <definedName name="WeekPlanCriteria" localSheetId="31">#REF!</definedName>
    <definedName name="WeekPlanCriteria" localSheetId="32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6">#REF!</definedName>
    <definedName name="WeekPlanCriteria" localSheetId="10">#REF!</definedName>
    <definedName name="WeekPlanCriteria" localSheetId="11">#REF!</definedName>
    <definedName name="WeekPlanCriteria" localSheetId="13">#REF!</definedName>
    <definedName name="WeekPlanCriteria" localSheetId="14">#REF!</definedName>
    <definedName name="WeekPlanCriteria" localSheetId="17">#REF!</definedName>
    <definedName name="WeekPlanCriteria">#REF!</definedName>
    <definedName name="wwvvv" localSheetId="18">#REF!</definedName>
    <definedName name="wwvvv" localSheetId="19">#REF!</definedName>
    <definedName name="wwvvv" localSheetId="22">#REF!</definedName>
    <definedName name="wwvvv" localSheetId="28">#REF!</definedName>
    <definedName name="wwvvv" localSheetId="29">#REF!</definedName>
    <definedName name="wwvvv" localSheetId="30">#REF!</definedName>
    <definedName name="wwvvv" localSheetId="31">#REF!</definedName>
    <definedName name="wwvvv" localSheetId="32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6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7">#REF!</definedName>
    <definedName name="wwvvv">#REF!</definedName>
    <definedName name="wwwq" localSheetId="18">#REF!</definedName>
    <definedName name="wwwq" localSheetId="19">#REF!</definedName>
    <definedName name="wwwq" localSheetId="22">#REF!</definedName>
    <definedName name="wwwq" localSheetId="28">#REF!</definedName>
    <definedName name="wwwq" localSheetId="29">#REF!</definedName>
    <definedName name="wwwq" localSheetId="30">#REF!</definedName>
    <definedName name="wwwq" localSheetId="31">#REF!</definedName>
    <definedName name="wwwq" localSheetId="32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6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7">#REF!</definedName>
    <definedName name="wwwq">#REF!</definedName>
    <definedName name="x" localSheetId="18">#REF!</definedName>
    <definedName name="x" localSheetId="19">#REF!</definedName>
    <definedName name="x" localSheetId="20">#REF!</definedName>
    <definedName name="x" localSheetId="21">#REF!</definedName>
    <definedName name="x" localSheetId="22">#REF!</definedName>
    <definedName name="x" localSheetId="23">#REF!</definedName>
    <definedName name="x" localSheetId="24">#REF!</definedName>
    <definedName name="x" localSheetId="25">#REF!</definedName>
    <definedName name="x" localSheetId="26">#REF!</definedName>
    <definedName name="x" localSheetId="27">#REF!</definedName>
    <definedName name="x" localSheetId="28">#REF!</definedName>
    <definedName name="x" localSheetId="29">#REF!</definedName>
    <definedName name="x" localSheetId="30">#REF!</definedName>
    <definedName name="x" localSheetId="31">#REF!</definedName>
    <definedName name="x" localSheetId="32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3">#REF!</definedName>
    <definedName name="x" localSheetId="14">#REF!</definedName>
    <definedName name="x" localSheetId="17">#REF!</definedName>
    <definedName name="x">#REF!</definedName>
    <definedName name="xcz" localSheetId="18">#REF!</definedName>
    <definedName name="xcz" localSheetId="19">#REF!</definedName>
    <definedName name="xcz" localSheetId="22">#REF!</definedName>
    <definedName name="xcz" localSheetId="28">#REF!</definedName>
    <definedName name="xcz" localSheetId="29">#REF!</definedName>
    <definedName name="xcz" localSheetId="30">#REF!</definedName>
    <definedName name="xcz" localSheetId="31">#REF!</definedName>
    <definedName name="xcz" localSheetId="32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6">#REF!</definedName>
    <definedName name="xcz" localSheetId="10">#REF!</definedName>
    <definedName name="xcz" localSheetId="11">#REF!</definedName>
    <definedName name="xcz" localSheetId="13">#REF!</definedName>
    <definedName name="xcz" localSheetId="14">#REF!</definedName>
    <definedName name="xcz" localSheetId="17">#REF!</definedName>
    <definedName name="xcz">#REF!</definedName>
    <definedName name="xxx" localSheetId="18">#REF!</definedName>
    <definedName name="xxx" localSheetId="19">#REF!</definedName>
    <definedName name="xxx" localSheetId="22">#REF!</definedName>
    <definedName name="xxx" localSheetId="28">#REF!</definedName>
    <definedName name="xxx" localSheetId="29">#REF!</definedName>
    <definedName name="xxx" localSheetId="30">#REF!</definedName>
    <definedName name="xxx" localSheetId="31">#REF!</definedName>
    <definedName name="xxx" localSheetId="32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6">#REF!</definedName>
    <definedName name="xxx" localSheetId="10">#REF!</definedName>
    <definedName name="xxx" localSheetId="11">#REF!</definedName>
    <definedName name="xxx" localSheetId="13">#REF!</definedName>
    <definedName name="xxx" localSheetId="14">#REF!</definedName>
    <definedName name="xxx" localSheetId="17">#REF!</definedName>
    <definedName name="xxx">#REF!</definedName>
    <definedName name="xxxa" localSheetId="18" hidden="1">#REF!</definedName>
    <definedName name="xxxa" localSheetId="19" hidden="1">#REF!</definedName>
    <definedName name="xxxa" localSheetId="22" hidden="1">#REF!</definedName>
    <definedName name="xxxa" localSheetId="28" hidden="1">#REF!</definedName>
    <definedName name="xxxa" localSheetId="29" hidden="1">#REF!</definedName>
    <definedName name="xxxa" localSheetId="30" hidden="1">#REF!</definedName>
    <definedName name="xxxa" localSheetId="31" hidden="1">#REF!</definedName>
    <definedName name="xxxa" localSheetId="32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6" hidden="1">#REF!</definedName>
    <definedName name="xxxa" localSheetId="10" hidden="1">#REF!</definedName>
    <definedName name="xxxa" localSheetId="11" hidden="1">#REF!</definedName>
    <definedName name="xxxa" localSheetId="13" hidden="1">#REF!</definedName>
    <definedName name="xxxa" localSheetId="14" hidden="1">#REF!</definedName>
    <definedName name="xxxa" localSheetId="17" hidden="1">#REF!</definedName>
    <definedName name="xxxa" hidden="1">#REF!</definedName>
    <definedName name="xzcx" localSheetId="18" hidden="1">#REF!</definedName>
    <definedName name="xzcx" localSheetId="19" hidden="1">#REF!</definedName>
    <definedName name="xzcx" localSheetId="22" hidden="1">#REF!</definedName>
    <definedName name="xzcx" localSheetId="28" hidden="1">#REF!</definedName>
    <definedName name="xzcx" localSheetId="29" hidden="1">#REF!</definedName>
    <definedName name="xzcx" localSheetId="30" hidden="1">#REF!</definedName>
    <definedName name="xzcx" localSheetId="31" hidden="1">#REF!</definedName>
    <definedName name="xzcx" localSheetId="32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6" hidden="1">#REF!</definedName>
    <definedName name="xzcx" localSheetId="10" hidden="1">#REF!</definedName>
    <definedName name="xzcx" localSheetId="11" hidden="1">#REF!</definedName>
    <definedName name="xzcx" localSheetId="13" hidden="1">#REF!</definedName>
    <definedName name="xzcx" localSheetId="14" hidden="1">#REF!</definedName>
    <definedName name="xzcx" localSheetId="17" hidden="1">#REF!</definedName>
    <definedName name="xzcx" hidden="1">#REF!</definedName>
    <definedName name="y" localSheetId="18">#REF!</definedName>
    <definedName name="y" localSheetId="19">#REF!</definedName>
    <definedName name="y" localSheetId="20">#REF!</definedName>
    <definedName name="y" localSheetId="21">#REF!</definedName>
    <definedName name="y" localSheetId="22">#REF!</definedName>
    <definedName name="y" localSheetId="23">#REF!</definedName>
    <definedName name="y" localSheetId="24">#REF!</definedName>
    <definedName name="y" localSheetId="25">#REF!</definedName>
    <definedName name="y" localSheetId="26">#REF!</definedName>
    <definedName name="y" localSheetId="27">#REF!</definedName>
    <definedName name="y" localSheetId="28">#REF!</definedName>
    <definedName name="y" localSheetId="29">#REF!</definedName>
    <definedName name="y" localSheetId="30">#REF!</definedName>
    <definedName name="y" localSheetId="31">#REF!</definedName>
    <definedName name="y" localSheetId="32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3">#REF!</definedName>
    <definedName name="y" localSheetId="14">#REF!</definedName>
    <definedName name="y" localSheetId="17">#REF!</definedName>
    <definedName name="y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3">#REF!</definedName>
    <definedName name="ya" localSheetId="14">#REF!</definedName>
    <definedName name="ya" localSheetId="17">#REF!</definedName>
    <definedName name="ya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3">#REF!</definedName>
    <definedName name="yaa" localSheetId="14">#REF!</definedName>
    <definedName name="yaa" localSheetId="17">#REF!</definedName>
    <definedName name="yaa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3">#REF!</definedName>
    <definedName name="yaaa" localSheetId="14">#REF!</definedName>
    <definedName name="yaaa" localSheetId="17">#REF!</definedName>
    <definedName name="yaaa">#REF!</definedName>
    <definedName name="yi" localSheetId="18">#REF!</definedName>
    <definedName name="yi" localSheetId="19">#REF!</definedName>
    <definedName name="yi" localSheetId="20">#REF!</definedName>
    <definedName name="yi" localSheetId="21">#REF!</definedName>
    <definedName name="yi" localSheetId="22">#REF!</definedName>
    <definedName name="yi" localSheetId="23">#REF!</definedName>
    <definedName name="yi" localSheetId="24">#REF!</definedName>
    <definedName name="yi" localSheetId="25">#REF!</definedName>
    <definedName name="yi" localSheetId="26">#REF!</definedName>
    <definedName name="yi" localSheetId="27">#REF!</definedName>
    <definedName name="yi" localSheetId="28">#REF!</definedName>
    <definedName name="yi" localSheetId="29">#REF!</definedName>
    <definedName name="yi" localSheetId="30">#REF!</definedName>
    <definedName name="yi" localSheetId="31">#REF!</definedName>
    <definedName name="yi" localSheetId="32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3">#REF!</definedName>
    <definedName name="yi" localSheetId="14">#REF!</definedName>
    <definedName name="yi" localSheetId="17">#REF!</definedName>
    <definedName name="yi">#REF!</definedName>
    <definedName name="yyy" localSheetId="18">#REF!</definedName>
    <definedName name="yyy" localSheetId="19">#REF!</definedName>
    <definedName name="yyy" localSheetId="22">#REF!</definedName>
    <definedName name="yyy" localSheetId="28">#REF!</definedName>
    <definedName name="yyy" localSheetId="29">#REF!</definedName>
    <definedName name="yyy" localSheetId="30">#REF!</definedName>
    <definedName name="yyy" localSheetId="31">#REF!</definedName>
    <definedName name="yyy" localSheetId="32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6">#REF!</definedName>
    <definedName name="yyy" localSheetId="10">#REF!</definedName>
    <definedName name="yyy" localSheetId="11">#REF!</definedName>
    <definedName name="yyy" localSheetId="13">#REF!</definedName>
    <definedName name="yyy" localSheetId="14">#REF!</definedName>
    <definedName name="yyy" localSheetId="17">#REF!</definedName>
    <definedName name="yyy">#REF!</definedName>
    <definedName name="Z" localSheetId="18">#REF!</definedName>
    <definedName name="Z" localSheetId="19">#REF!</definedName>
    <definedName name="Z" localSheetId="20">#REF!</definedName>
    <definedName name="Z" localSheetId="21">#REF!</definedName>
    <definedName name="Z" localSheetId="22">#REF!</definedName>
    <definedName name="Z" localSheetId="23">#REF!</definedName>
    <definedName name="Z" localSheetId="24">#REF!</definedName>
    <definedName name="Z" localSheetId="25">#REF!</definedName>
    <definedName name="Z" localSheetId="26">#REF!</definedName>
    <definedName name="Z" localSheetId="27">#REF!</definedName>
    <definedName name="Z" localSheetId="2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3">#REF!</definedName>
    <definedName name="Z" localSheetId="14">#REF!</definedName>
    <definedName name="Z" localSheetId="17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1" l="1"/>
  <c r="F31" i="21"/>
  <c r="E40" i="16" l="1"/>
  <c r="D40" i="16"/>
  <c r="E13" i="33"/>
  <c r="D21" i="21"/>
  <c r="E21" i="21"/>
  <c r="C21" i="21"/>
  <c r="E26" i="21"/>
  <c r="D26" i="21"/>
  <c r="C26" i="21"/>
  <c r="E11" i="2"/>
  <c r="E18" i="14"/>
  <c r="E8" i="14"/>
  <c r="D8" i="65"/>
  <c r="C8" i="65"/>
  <c r="E8" i="65"/>
  <c r="E8" i="31"/>
  <c r="E54" i="68"/>
  <c r="E49" i="68"/>
  <c r="E36" i="68"/>
  <c r="E31" i="68"/>
  <c r="E18" i="68"/>
  <c r="E13" i="68"/>
  <c r="E11" i="69"/>
  <c r="D11" i="69"/>
  <c r="C11" i="69"/>
  <c r="E16" i="69"/>
  <c r="D16" i="69"/>
  <c r="C16" i="69"/>
  <c r="E27" i="16"/>
  <c r="D27" i="16"/>
  <c r="C27" i="16"/>
  <c r="E22" i="16"/>
  <c r="D22" i="16"/>
  <c r="E35" i="16"/>
  <c r="E8" i="20"/>
  <c r="E29" i="27"/>
  <c r="E44" i="4"/>
  <c r="E32" i="4"/>
  <c r="E20" i="4"/>
  <c r="E8" i="4"/>
  <c r="E31" i="19"/>
  <c r="E42" i="21"/>
  <c r="E31" i="21"/>
  <c r="D42" i="60"/>
  <c r="C42" i="60"/>
  <c r="D21" i="60"/>
  <c r="C21" i="60"/>
  <c r="C31" i="19"/>
  <c r="D31" i="19"/>
  <c r="D52" i="61"/>
  <c r="C52" i="61"/>
  <c r="D8" i="61"/>
  <c r="C8" i="61"/>
  <c r="D11" i="2"/>
  <c r="C11" i="2"/>
  <c r="D13" i="33"/>
  <c r="D8" i="31"/>
  <c r="C8" i="31"/>
  <c r="C13" i="33"/>
  <c r="C31" i="21"/>
  <c r="D31" i="21"/>
  <c r="C42" i="21"/>
  <c r="D42" i="21"/>
  <c r="D8" i="20"/>
  <c r="C8" i="20"/>
  <c r="D35" i="16"/>
  <c r="C35" i="16"/>
  <c r="C22" i="16"/>
  <c r="D18" i="14"/>
  <c r="C18" i="14"/>
  <c r="D8" i="14"/>
  <c r="C8" i="14"/>
  <c r="D44" i="4"/>
  <c r="C44" i="4"/>
  <c r="C40" i="4"/>
  <c r="C39" i="4"/>
  <c r="C36" i="4"/>
  <c r="C35" i="4"/>
  <c r="C34" i="4"/>
  <c r="D32" i="4"/>
  <c r="C24" i="4"/>
  <c r="C23" i="4"/>
  <c r="C22" i="4"/>
  <c r="D20" i="4"/>
  <c r="C15" i="4"/>
  <c r="C14" i="4"/>
  <c r="C12" i="4"/>
  <c r="C11" i="4"/>
  <c r="C10" i="4"/>
  <c r="D8" i="4"/>
  <c r="C20" i="4" l="1"/>
  <c r="C8" i="4"/>
  <c r="C32" i="4"/>
  <c r="C40" i="16"/>
</calcChain>
</file>

<file path=xl/sharedStrings.xml><?xml version="1.0" encoding="utf-8"?>
<sst xmlns="http://schemas.openxmlformats.org/spreadsheetml/2006/main" count="1902" uniqueCount="908">
  <si>
    <t>Land area</t>
  </si>
  <si>
    <t>Panjang jalan negeri (km)</t>
  </si>
  <si>
    <t>Length of state road</t>
  </si>
  <si>
    <t>Jabatan Kerja Raya</t>
  </si>
  <si>
    <t>Public Works Department</t>
  </si>
  <si>
    <t>Pihak Berkuasa Tempatan</t>
  </si>
  <si>
    <t>Local Authority</t>
  </si>
  <si>
    <t>Pejabat Daerah &amp; Tanah</t>
  </si>
  <si>
    <t>Jabatan Pengairan &amp; Saliran</t>
  </si>
  <si>
    <t>Jabatan Kerja Raya Malaysia</t>
  </si>
  <si>
    <t>Source: Department of Survey and Mapping Malaysia</t>
  </si>
  <si>
    <t>Public Works Department Malaysia</t>
  </si>
  <si>
    <t>Living quarters</t>
  </si>
  <si>
    <t>Sumber: Jabatan Perangkaan Malaysia</t>
  </si>
  <si>
    <t>Source: Department of Statistics Malaysia</t>
  </si>
  <si>
    <t>Bilangan stok unit kediaman sedia ada</t>
  </si>
  <si>
    <t>Number of existing stock residential units</t>
  </si>
  <si>
    <t>-</t>
  </si>
  <si>
    <t>Bilangan unit kediaman yang siap dibina</t>
  </si>
  <si>
    <t>Number of completed residential units</t>
  </si>
  <si>
    <t>Bilangan penawaran unit kediaman akan datang</t>
  </si>
  <si>
    <t>Number of incoming supply of residential units</t>
  </si>
  <si>
    <t>Bilangan penawaran unit kediaman yang dirancang</t>
  </si>
  <si>
    <t>Number of planned supply of residential units</t>
  </si>
  <si>
    <t>Sumber: Laporan Stok Harta Kediaman, NAPIC, Jabatan Penilaian dan Perkhidmatan Harta</t>
  </si>
  <si>
    <t>Source: Residential Property Stock Report, NAPIC, Valuation and Property Services Department</t>
  </si>
  <si>
    <t>Percentage of household</t>
  </si>
  <si>
    <t>Sumber: Kementerian Perumahan dan Kerajaan Tempatan</t>
  </si>
  <si>
    <t>Jabatan Perangkaan Malaysia</t>
  </si>
  <si>
    <t>Source: Ministry of Housing and Local Government</t>
  </si>
  <si>
    <t>Department of Statistics Malaysia</t>
  </si>
  <si>
    <t>Tenaga buruh ('000)</t>
  </si>
  <si>
    <t>Labour force</t>
  </si>
  <si>
    <t>Penduduk bekerja ('000)</t>
  </si>
  <si>
    <t>Employed persons</t>
  </si>
  <si>
    <t>Penganggur ('000)</t>
  </si>
  <si>
    <t>Unemployed</t>
  </si>
  <si>
    <t>Kadar penyertaan tenaga buruh (%)</t>
  </si>
  <si>
    <t>Labour force participation rate</t>
  </si>
  <si>
    <t>Kadar pengangguran (%)</t>
  </si>
  <si>
    <t>Unemployment rate</t>
  </si>
  <si>
    <t>Bilangan pekerja yang diberhentikan mengikut industri</t>
  </si>
  <si>
    <t>Number of employees retrenched by industry</t>
  </si>
  <si>
    <t>Pembuatan</t>
  </si>
  <si>
    <t>Manufacturing</t>
  </si>
  <si>
    <t>Pembinaan</t>
  </si>
  <si>
    <t>Construction</t>
  </si>
  <si>
    <t>Pendidikan</t>
  </si>
  <si>
    <t>Education</t>
  </si>
  <si>
    <t>Aktiviti perkhidmatan lain</t>
  </si>
  <si>
    <t>Other service activities</t>
  </si>
  <si>
    <t>Aktiviti isi rumah sebagai majikan</t>
  </si>
  <si>
    <t>Activities of households as employers</t>
  </si>
  <si>
    <t>Data merangkumi Pemberhentian Tetap dan Pemberhentian Secara Sukarela (VSS)</t>
  </si>
  <si>
    <t>Pendapatan isi rumah kasar bulanan</t>
  </si>
  <si>
    <t>Monthly statistics household gross income</t>
  </si>
  <si>
    <t>Penengah (RM)</t>
  </si>
  <si>
    <t>Median</t>
  </si>
  <si>
    <t>Purata (RM)</t>
  </si>
  <si>
    <t>Mean</t>
  </si>
  <si>
    <t>Pekali Gini dan insiden kemiskinan</t>
  </si>
  <si>
    <t>Gini Coefficient and incidence of poverty</t>
  </si>
  <si>
    <t>Pekali Gini</t>
  </si>
  <si>
    <t>Gini Coefficient</t>
  </si>
  <si>
    <t>Insiden kemiskinan</t>
  </si>
  <si>
    <t>Incidence of poverty</t>
  </si>
  <si>
    <t>0.0 menunjukkan nilai yang kurang daripada 0.05 peratus</t>
  </si>
  <si>
    <t>Estet</t>
  </si>
  <si>
    <t>Ha Merujuk kepada Hektar</t>
  </si>
  <si>
    <t>Tanaman</t>
  </si>
  <si>
    <t>Crops</t>
  </si>
  <si>
    <t>Pengeluaran sayur-sayuran utama (Mt)</t>
  </si>
  <si>
    <t>Production of main vegetables</t>
  </si>
  <si>
    <t>Pengeluaran tanaman industri (Mt)</t>
  </si>
  <si>
    <t>Production of industrial crops</t>
  </si>
  <si>
    <t>Tanaman (samb.)</t>
  </si>
  <si>
    <t>Crops (cont'd)</t>
  </si>
  <si>
    <t>Production of main herbs</t>
  </si>
  <si>
    <t>Bonglai</t>
  </si>
  <si>
    <t>Belalai gajah</t>
  </si>
  <si>
    <t>Cekur</t>
  </si>
  <si>
    <t>Dukung anak</t>
  </si>
  <si>
    <t>Gelenggang</t>
  </si>
  <si>
    <t>Jarum tujuh bilah</t>
  </si>
  <si>
    <t>Jering</t>
  </si>
  <si>
    <t>Kaduk</t>
  </si>
  <si>
    <t>Kesum</t>
  </si>
  <si>
    <t>Mas cotek</t>
  </si>
  <si>
    <t>Melada pahit</t>
  </si>
  <si>
    <t>Misai kucing</t>
  </si>
  <si>
    <t>Pandan</t>
  </si>
  <si>
    <t>Pecah beling</t>
  </si>
  <si>
    <t>Petai</t>
  </si>
  <si>
    <t>Petai belalang</t>
  </si>
  <si>
    <t>Temu lawak</t>
  </si>
  <si>
    <t>Lemon Myrtle</t>
  </si>
  <si>
    <t>Production of cash crops</t>
  </si>
  <si>
    <t>Ubi badak</t>
  </si>
  <si>
    <t>Ubi kemili</t>
  </si>
  <si>
    <t>Production of spices</t>
  </si>
  <si>
    <t>Asam gelugor</t>
  </si>
  <si>
    <t>Selom</t>
  </si>
  <si>
    <t>Production of main fruits</t>
  </si>
  <si>
    <t>Cempedak</t>
  </si>
  <si>
    <t>Dokong</t>
  </si>
  <si>
    <t>Duku</t>
  </si>
  <si>
    <t>Duku langsat</t>
  </si>
  <si>
    <t>Durian</t>
  </si>
  <si>
    <t>Langsat</t>
  </si>
  <si>
    <t>Pulasan</t>
  </si>
  <si>
    <t>Rambutan</t>
  </si>
  <si>
    <t>Salak</t>
  </si>
  <si>
    <t>Pengeluaran akuakultur air tawar mengikut sistem ternakan</t>
  </si>
  <si>
    <t>Pengeluaran akuakultur air payau mengikut sistem ternakan</t>
  </si>
  <si>
    <t>Sumber: Jabatan Perikanan Malaysia</t>
  </si>
  <si>
    <t>Source: Department of Fisheries Malaysia</t>
  </si>
  <si>
    <t>n.a</t>
  </si>
  <si>
    <t>Bilangan sekolah</t>
  </si>
  <si>
    <t>Sekolah rendah</t>
  </si>
  <si>
    <t>Primary school</t>
  </si>
  <si>
    <t>Sekolah menengah</t>
  </si>
  <si>
    <t>Secondary school</t>
  </si>
  <si>
    <t>Bilangan guru</t>
  </si>
  <si>
    <t>Number of teachers</t>
  </si>
  <si>
    <t>Bilangan murid</t>
  </si>
  <si>
    <t>Number of pupils</t>
  </si>
  <si>
    <t>Sumber: Kementerian Pendidikan Malaysia</t>
  </si>
  <si>
    <t>Source: Ministry of Education Malaysia</t>
  </si>
  <si>
    <t>1. Data seperti pada 30 Jun</t>
  </si>
  <si>
    <t>2. Data termasuk sekolah bantuan kerajaan</t>
  </si>
  <si>
    <t xml:space="preserve">    Data includes government-aided schools</t>
  </si>
  <si>
    <t>Sekolah Rendah Agama Negeri (SRAN)</t>
  </si>
  <si>
    <t>State Religious Primary School</t>
  </si>
  <si>
    <t>Sekolah Rendah Agama Rakyat (SRAR)</t>
  </si>
  <si>
    <t>People Religious Primary School</t>
  </si>
  <si>
    <t>Sumber: Jabatan Kemajuan Islam Malaysia</t>
  </si>
  <si>
    <t>Source: Department of Islamic Development Malaysia</t>
  </si>
  <si>
    <t>2. Sekolah Agama adalah di bawah seliaan Jabatan Agama Islam Negeri</t>
  </si>
  <si>
    <t xml:space="preserve">    Religious School supervised by State Islamic Department</t>
  </si>
  <si>
    <t>Sekolah Menengah Agama Negeri (SMAN)</t>
  </si>
  <si>
    <t>State Religious Secondary School</t>
  </si>
  <si>
    <t>Sekolah Menengah Agama Rakyat (SMAR)</t>
  </si>
  <si>
    <t>People Religious Secondary School</t>
  </si>
  <si>
    <t>Kerajaan</t>
  </si>
  <si>
    <t>Government</t>
  </si>
  <si>
    <t>Kementerian Kesihatan Malaysia (KKM)</t>
  </si>
  <si>
    <t>Hospital</t>
  </si>
  <si>
    <t>Institusi perubatan khas</t>
  </si>
  <si>
    <t>Special medical institution</t>
  </si>
  <si>
    <t>Bukan KKM</t>
  </si>
  <si>
    <t>Private</t>
  </si>
  <si>
    <t>Klinik desa</t>
  </si>
  <si>
    <t>Rural clinic</t>
  </si>
  <si>
    <t>Community clinic</t>
  </si>
  <si>
    <t>Jumlah kematian yang disahkan</t>
  </si>
  <si>
    <t>Sumber: Kementerian Kesihatan Malaysia</t>
  </si>
  <si>
    <t>Source: Ministry of Health Malaysia</t>
  </si>
  <si>
    <t>Mental</t>
  </si>
  <si>
    <t>Bilangan ketua isi rumah miskin yang berdaftar dengan eKasih</t>
  </si>
  <si>
    <t>Number of registered head of poor households with eKasih</t>
  </si>
  <si>
    <t>Sumber: Jabatan Kebajikan Masyarakat</t>
  </si>
  <si>
    <t>Unit Penyelarasan Pelaksanaan, Jabatan Perdana Menteri</t>
  </si>
  <si>
    <t>Source: Department of Social Welfare</t>
  </si>
  <si>
    <t>Implementation Coordination Unit, Prime Minister's Department</t>
  </si>
  <si>
    <t xml:space="preserve">  Includes Celebral Palsy</t>
  </si>
  <si>
    <t xml:space="preserve">   Includes gang robbery with firearms, gang robbery without firearms, robbery with firearms and robbery without firearms</t>
  </si>
  <si>
    <t xml:space="preserve">   samun tidak bersenjata api</t>
  </si>
  <si>
    <t>Sumber: Polis Diraja Malaysia</t>
  </si>
  <si>
    <t>Other theft</t>
  </si>
  <si>
    <t>Kecurian lain</t>
  </si>
  <si>
    <t>Vehicles theft</t>
  </si>
  <si>
    <t>Kecurian kenderaan</t>
  </si>
  <si>
    <t>Pecah rumah dan curi</t>
  </si>
  <si>
    <t>Causing injury</t>
  </si>
  <si>
    <t>Mencederakan</t>
  </si>
  <si>
    <t>Robbery</t>
  </si>
  <si>
    <t>Rape</t>
  </si>
  <si>
    <t>Rogol</t>
  </si>
  <si>
    <t>Murder</t>
  </si>
  <si>
    <t>Bunuh</t>
  </si>
  <si>
    <t>Bilangan kecederaan dan kematian disebabkan kemalangan jalan raya</t>
  </si>
  <si>
    <t>Bilangan kemalangan jalan raya</t>
  </si>
  <si>
    <t>Bilangan Ibu Pejabat Polis Daerah</t>
  </si>
  <si>
    <t>Source: Fire and Rescue Department of Malaysia</t>
  </si>
  <si>
    <t>Sumber: Jabatan Bomba dan Penyelamat Malaysia</t>
  </si>
  <si>
    <t>Hotel</t>
  </si>
  <si>
    <t>Number of fire breakouts in building by type</t>
  </si>
  <si>
    <t>Bilangan kebakaran bangunan mengikut jenis</t>
  </si>
  <si>
    <t>Number of fire breakouts by cause</t>
  </si>
  <si>
    <t>Bilangan kebakaran mengikut punca kebakaran</t>
  </si>
  <si>
    <t>Gas</t>
  </si>
  <si>
    <t>Number of fire breakouts by type</t>
  </si>
  <si>
    <t>Bilangan kebakaran mengikut jenis</t>
  </si>
  <si>
    <t>Number of drug addicts</t>
  </si>
  <si>
    <t>Bilangan penagih dadah</t>
  </si>
  <si>
    <t>Bukan warganegara</t>
  </si>
  <si>
    <t>Bumiputera</t>
  </si>
  <si>
    <t>Warganegara</t>
  </si>
  <si>
    <t>Bilangan pejabat parol daerah</t>
  </si>
  <si>
    <t>Statistics of parole</t>
  </si>
  <si>
    <t>Statistik parol</t>
  </si>
  <si>
    <t>Number of fire breakouts in building by cause</t>
  </si>
  <si>
    <t>Bilangan kebakaran bangunan mengikut punca kebakaran</t>
  </si>
  <si>
    <t>Bilangan premis penginapan</t>
  </si>
  <si>
    <t>Bilangan pendaftaran kenderaan baharu mengikut cawangan</t>
  </si>
  <si>
    <t>Number of newly registered motor vehicle by branch</t>
  </si>
  <si>
    <t>Sumber: Kementerian Pelancongan Seni dan Budaya Malaysia</t>
  </si>
  <si>
    <t>Jabatan Pengangkutan Jalan Malaysia</t>
  </si>
  <si>
    <t>Source: Ministry of Tourism, Arts and Culture Malaysia</t>
  </si>
  <si>
    <t>Road Transport Department Malaysia</t>
  </si>
  <si>
    <t>Bilangan Pusat Internet Desa</t>
  </si>
  <si>
    <t>Bilangan Pusat Maklumat Rakyat</t>
  </si>
  <si>
    <t>Peratusan isi rumah yang memiliki peralatan dan</t>
  </si>
  <si>
    <t>Percentage of households owned telecommunication</t>
  </si>
  <si>
    <t>equipment and services</t>
  </si>
  <si>
    <t>Subscription of internet at home</t>
  </si>
  <si>
    <t>Mobile phone</t>
  </si>
  <si>
    <t>Pay TV channel</t>
  </si>
  <si>
    <t>Piped water in the house</t>
  </si>
  <si>
    <t>Public water stand pipe</t>
  </si>
  <si>
    <t>Lain-lain</t>
  </si>
  <si>
    <t>Others</t>
  </si>
  <si>
    <t>Kemudahan bekalan elektrik (%)</t>
  </si>
  <si>
    <t>Kemudahan bekalan elektrik</t>
  </si>
  <si>
    <t>Accessible to electricity</t>
  </si>
  <si>
    <t>No electricity</t>
  </si>
  <si>
    <t>Area</t>
  </si>
  <si>
    <t>None</t>
  </si>
  <si>
    <t xml:space="preserve">  Garbage collection in the collection area where the distance is more than 100 meters away from the living quarters</t>
  </si>
  <si>
    <t>Bilangan Komuniti Harapan Malaysia</t>
  </si>
  <si>
    <t>Bilangan Kelab Malaysiaku</t>
  </si>
  <si>
    <t>Number of  Malaysiaku Club</t>
  </si>
  <si>
    <t>Number of Rural Community Centre</t>
  </si>
  <si>
    <t>Perlombongan dan pengkuarian</t>
  </si>
  <si>
    <t>Mining and quarrying</t>
  </si>
  <si>
    <t>Nilai eksport dan import mengikut pintu keluar dan masuk</t>
  </si>
  <si>
    <t>Bukit Kayu Hitam</t>
  </si>
  <si>
    <t>Termasuk Kota Setar dan Pendang</t>
  </si>
  <si>
    <t>Value of approved investment manufacturing project</t>
  </si>
  <si>
    <t>Domestic investment</t>
  </si>
  <si>
    <t>Foreign investment</t>
  </si>
  <si>
    <t>Lembaga Pembangunan Pelaburan Malaysia</t>
  </si>
  <si>
    <t>Perbadanan Kemajuan Kraftangan Malaysia</t>
  </si>
  <si>
    <t>Kementerian Pembangunan Luar Bandar</t>
  </si>
  <si>
    <t>Malaysian Investment Development Authority</t>
  </si>
  <si>
    <t>Malaysian Handicraft Development Corporation</t>
  </si>
  <si>
    <t>Pelbagai</t>
  </si>
  <si>
    <t>Kementerian Komunikasi dan Multimedia Malaysia</t>
  </si>
  <si>
    <t>Ministry of Communications and Multimedia Malaysia</t>
  </si>
  <si>
    <t>Bilangan pertubuhan</t>
  </si>
  <si>
    <t>Number of establishments</t>
  </si>
  <si>
    <t>Value of gross output</t>
  </si>
  <si>
    <t>Value of intermediate input</t>
  </si>
  <si>
    <t>Value added</t>
  </si>
  <si>
    <t>Bilangan pekerja pada Disember atau pada tempoh gaji terakhir</t>
  </si>
  <si>
    <t>Total number of persons engaged during December or the last pay period</t>
  </si>
  <si>
    <t>Salaries &amp; wages paid</t>
  </si>
  <si>
    <t>(Mt)</t>
  </si>
  <si>
    <t>Disease of the liver</t>
  </si>
  <si>
    <t>Diabetes mellitus</t>
  </si>
  <si>
    <t>Revenue of assessment tax (RM Million)</t>
  </si>
  <si>
    <t>Hasil cukai taksiran (RM juta)</t>
  </si>
  <si>
    <t>Bilangan kampung Desa Lestari</t>
  </si>
  <si>
    <t>Bilangan usahawan Satu Daerah Satu Industri</t>
  </si>
  <si>
    <t>Include Kota Setar and Pendang</t>
  </si>
  <si>
    <t>Ministry of Rural Development</t>
  </si>
  <si>
    <t>Statistics of municipal waste treated</t>
  </si>
  <si>
    <t>Anggaran purata berat sisa yang dilupuskan setiap hari (Tan metrik/hari)</t>
  </si>
  <si>
    <t>Jumlah berat sisa yang dilupuskan (Tan metrik/hari)</t>
  </si>
  <si>
    <t>Ministry of Housing and Local Government</t>
  </si>
  <si>
    <t>Pneumonia</t>
  </si>
  <si>
    <t>Ischaemic heart diseases</t>
  </si>
  <si>
    <t>Transport accidents</t>
  </si>
  <si>
    <t>Cerebrovascular diseases</t>
  </si>
  <si>
    <t>Malignant neoplasm of trachea, bronchus and lung</t>
  </si>
  <si>
    <t>Sumber: Suruhanjaya Komunikasi dan Multimedia Malaysia</t>
  </si>
  <si>
    <t>Source: Malaysian Communications and Multimedia Commission</t>
  </si>
  <si>
    <t>Statistik kebakaran</t>
  </si>
  <si>
    <t>Statistics on fire breakouts</t>
  </si>
  <si>
    <t>Taksiran yang dapat diselamatkan (RM juta)</t>
  </si>
  <si>
    <t xml:space="preserve">  Refers to instant death at the place of occurrence</t>
  </si>
  <si>
    <t>Bilangan banduan sabitan mengikut jantina dan kumpulan etnik</t>
  </si>
  <si>
    <t>Sumber: Jabatan Ukur dan Pemetaan Malaysia</t>
  </si>
  <si>
    <t>Statistik utama tenaga buruh</t>
  </si>
  <si>
    <t>Principal statistics of labour force</t>
  </si>
  <si>
    <t>Luar tenaga buruh ('000)</t>
  </si>
  <si>
    <t>Outside labour force</t>
  </si>
  <si>
    <t>Department of Irrigation &amp; Drainage</t>
  </si>
  <si>
    <t xml:space="preserve">n.a - data tidak tersedia/berkenaan </t>
  </si>
  <si>
    <t>Data is not available/applicable</t>
  </si>
  <si>
    <t>Pertanian, perhutanan dan perikanan</t>
  </si>
  <si>
    <t>Agriculture, forestry and fisheries</t>
  </si>
  <si>
    <t>Bekalan elektrik, gas, wap dan pendingin udara</t>
  </si>
  <si>
    <t>Bekalan air; pembentungan, pengurusan sisa dan aktiviti pemulihan</t>
  </si>
  <si>
    <t>Perdagangan borong dan runcit; pembaikan kenderaan bermotor dan motosikal</t>
  </si>
  <si>
    <t>Wholesale and retail trade; repair of motor vehicles and motorcycles</t>
  </si>
  <si>
    <t>Pengangkutan dan penyimpanan</t>
  </si>
  <si>
    <t>Accommodation and food and beverage service activities</t>
  </si>
  <si>
    <t>Maklumat dan komunikasi</t>
  </si>
  <si>
    <t>Information and communication</t>
  </si>
  <si>
    <t>Aktiviti pentadbiran dan khidmat sokongan</t>
  </si>
  <si>
    <t>Administrative and support service activities</t>
  </si>
  <si>
    <t>Pentadbiran awam dan pertahanan; aktiviti keselamatan sosial wajib</t>
  </si>
  <si>
    <t>Aktiviti kesihatan kemanusiaan dan kerja sosial</t>
  </si>
  <si>
    <t>Kesenian, hiburan dan rekreasi</t>
  </si>
  <si>
    <t>Arts, entertainment and recreation</t>
  </si>
  <si>
    <t>Aktiviti badan dan pertubuhan luar wilayah</t>
  </si>
  <si>
    <t>Number of schools</t>
  </si>
  <si>
    <t>0.0 shows the value is less than 0.05 per cent</t>
  </si>
  <si>
    <t xml:space="preserve">  Health clinics includes maternal and child health clinics</t>
  </si>
  <si>
    <t>Bilangan hospital dan katil</t>
  </si>
  <si>
    <t>Number of hospitals and beds</t>
  </si>
  <si>
    <t>Ministry of Health Malaysia (MOH)</t>
  </si>
  <si>
    <t>Non-MOH</t>
  </si>
  <si>
    <t>Bilangan klinik kerajaan</t>
  </si>
  <si>
    <t>Number of government clinics</t>
  </si>
  <si>
    <t>Health clinic</t>
  </si>
  <si>
    <t>Klinik komuniti</t>
  </si>
  <si>
    <t xml:space="preserve">Cumulative number of registered Persons With Disabilities (PWD) </t>
  </si>
  <si>
    <t>by category of disabilities</t>
  </si>
  <si>
    <t>Penglihatan</t>
  </si>
  <si>
    <t>Visually impaired</t>
  </si>
  <si>
    <t>Pendengaran</t>
  </si>
  <si>
    <t xml:space="preserve"> Hearing</t>
  </si>
  <si>
    <t>Pertuturan</t>
  </si>
  <si>
    <t xml:space="preserve"> Speech</t>
  </si>
  <si>
    <t>Fizikal</t>
  </si>
  <si>
    <t>Pembelajaran</t>
  </si>
  <si>
    <t>Learning disability</t>
  </si>
  <si>
    <t>Multiple disabilities</t>
  </si>
  <si>
    <t>Number of  District Police Headquarters</t>
  </si>
  <si>
    <t>Number of road accidents</t>
  </si>
  <si>
    <t>House break-in and theft</t>
  </si>
  <si>
    <t>Estimated amount saved (RM million)</t>
  </si>
  <si>
    <t>Number of parole district offices</t>
  </si>
  <si>
    <t>Number of parolees</t>
  </si>
  <si>
    <t>Source: Royal Malaysia Police</t>
  </si>
  <si>
    <t xml:space="preserve">Number of homestay clusters </t>
  </si>
  <si>
    <t>Number of Desa Lestari villages</t>
  </si>
  <si>
    <t>Number of Rural Internet Centres</t>
  </si>
  <si>
    <t>Number of Citizen Information Centres</t>
  </si>
  <si>
    <t>Kementerian Perumahan dan Kerajaan Tempatan</t>
  </si>
  <si>
    <t>Exports and imports value by exit and entry points</t>
  </si>
  <si>
    <t>Pelaburan domestik</t>
  </si>
  <si>
    <t>Pelaburan asing</t>
  </si>
  <si>
    <t>Ternakan</t>
  </si>
  <si>
    <t>Livestock</t>
  </si>
  <si>
    <t>Fisheries</t>
  </si>
  <si>
    <t>Perhutanan dan pembalakan</t>
  </si>
  <si>
    <t>Forestry and logging</t>
  </si>
  <si>
    <t>Perikanan</t>
  </si>
  <si>
    <t>Sumber: Kementerian Pertanian dan Industri Makanan Malaysia</t>
  </si>
  <si>
    <t>Source: Ministry of Agriculture and Food Industry Malaysia</t>
  </si>
  <si>
    <t>Freshwater aquaculture production by culture system</t>
  </si>
  <si>
    <t>Brackishwater aquaculture production by culture system</t>
  </si>
  <si>
    <t>Electricity, gas, steam and air conditioning supply</t>
  </si>
  <si>
    <t>Perdagangan borong &amp; runcit</t>
  </si>
  <si>
    <t>Distributive wholesale &amp; retail trade</t>
  </si>
  <si>
    <t>Pengangkutan &amp; penyimpanan</t>
  </si>
  <si>
    <t xml:space="preserve">Transportation &amp; storage </t>
  </si>
  <si>
    <t>Penginapan</t>
  </si>
  <si>
    <t>Accommodation</t>
  </si>
  <si>
    <t>Makanan &amp; minuman</t>
  </si>
  <si>
    <t>Food &amp; beverage</t>
  </si>
  <si>
    <t>Maklumat &amp; komunikasi</t>
  </si>
  <si>
    <t>Information &amp; communication</t>
  </si>
  <si>
    <t>Kewangan</t>
  </si>
  <si>
    <t>Finance</t>
  </si>
  <si>
    <t>Hartanah</t>
  </si>
  <si>
    <t xml:space="preserve">Real estate </t>
  </si>
  <si>
    <t>Profesional, saintifik &amp; teknikal</t>
  </si>
  <si>
    <t>Professional, scientific &amp; technical</t>
  </si>
  <si>
    <t>Pentadbiran &amp; khidmat sokongan</t>
  </si>
  <si>
    <t>Kesihatan &amp; kerja sosial</t>
  </si>
  <si>
    <t>Health &amp; social work</t>
  </si>
  <si>
    <t>Kesenian, hiburan &amp; rekreasi</t>
  </si>
  <si>
    <t>Art, entertainment &amp; recreation</t>
  </si>
  <si>
    <t>Persendirian &amp; lain-lain aktiviti</t>
  </si>
  <si>
    <t>Personal and other activities</t>
  </si>
  <si>
    <t>Nilai output kasar (RM '000)</t>
  </si>
  <si>
    <t>Nilai input perantaraan (RM '000)</t>
  </si>
  <si>
    <t>Nilai ditambah (RM '000)</t>
  </si>
  <si>
    <t>Gaji &amp; upah yang dibayar (RM '000)</t>
  </si>
  <si>
    <t>Statistik utama perdagangan borong</t>
  </si>
  <si>
    <t>Principal statistics of wholesale trade</t>
  </si>
  <si>
    <t>Statistik utama perdagangan runcit</t>
  </si>
  <si>
    <t xml:space="preserve">Principal statistics of retail trade </t>
  </si>
  <si>
    <t>Statistik utama kenderaan bermotor</t>
  </si>
  <si>
    <t xml:space="preserve">Principal statistics of motor vehicles </t>
  </si>
  <si>
    <t>Citizens</t>
  </si>
  <si>
    <t>Administrative &amp; support services</t>
  </si>
  <si>
    <t>Water supply; sewerage, waste management and remediation activities</t>
  </si>
  <si>
    <t>Transportation and storage</t>
  </si>
  <si>
    <t>Penginapan dan aktiviti perkhidmatan makanan dan minuman</t>
  </si>
  <si>
    <t>Human health and social work activities</t>
  </si>
  <si>
    <t>Activities of extraterritorial organizations and bodies</t>
  </si>
  <si>
    <t>Data includes Voluntary Retirement and Voluntary Retrenchment (VSS)</t>
  </si>
  <si>
    <t>Type of watersupply</t>
  </si>
  <si>
    <t>Accessibility to electricity supply</t>
  </si>
  <si>
    <t>Garbage collection facility</t>
  </si>
  <si>
    <t>Bilangan kumulatif Orang Kurang Upaya (OKU) yang berdaftar</t>
  </si>
  <si>
    <t>mengikut kategori ketidakupayaan</t>
  </si>
  <si>
    <t xml:space="preserve">  Preliminary</t>
  </si>
  <si>
    <t>Labour Force Statistics by administrative district to be used with caution due to high relative standard error (RSE)</t>
  </si>
  <si>
    <t>Aktiviti hartanah</t>
  </si>
  <si>
    <t>Real estate activities</t>
  </si>
  <si>
    <t>Aktiviti profesional, saintifik dan teknikal</t>
  </si>
  <si>
    <t>Professional, scientific and technical activities</t>
  </si>
  <si>
    <t>Bilangan Pusat Internet Komuniti</t>
  </si>
  <si>
    <t>Number of Community Internet Centres</t>
  </si>
  <si>
    <t>Median house price trend</t>
  </si>
  <si>
    <t xml:space="preserve">  The PHP information is displayed based on the PHP units completed in that year</t>
  </si>
  <si>
    <t>n.a - Data tidak tersedia/ berkenaan</t>
  </si>
  <si>
    <t xml:space="preserve">         Data is not available/ applicable</t>
  </si>
  <si>
    <t>Aneka</t>
  </si>
  <si>
    <t>Variety</t>
  </si>
  <si>
    <t>Craft various</t>
  </si>
  <si>
    <t>Jungle products</t>
  </si>
  <si>
    <t>Logam</t>
  </si>
  <si>
    <t>Metals</t>
  </si>
  <si>
    <t>Tekstil</t>
  </si>
  <si>
    <t>Textiles</t>
  </si>
  <si>
    <t>Bilangan institusi dan penghuni taman asuhan kanak-kanak yang</t>
  </si>
  <si>
    <t>berdaftar</t>
  </si>
  <si>
    <t>Number of institutions and inmates in registered childcare center</t>
  </si>
  <si>
    <t>Bilangan kanak-kanak yang terlibat dengan jenayah</t>
  </si>
  <si>
    <t>Number of children involved in crime</t>
  </si>
  <si>
    <t>Jabatan Kebajikan Masyarakat</t>
  </si>
  <si>
    <t>Department of Social Welfare</t>
  </si>
  <si>
    <t>Bilangan tempat ibadah mengikut agama</t>
  </si>
  <si>
    <t>Surau</t>
  </si>
  <si>
    <t>2. MP Cina merujuk kepada Sekolah Menengah Persendirian Cina</t>
  </si>
  <si>
    <t xml:space="preserve">    PC Sec. refers to Private Chinese Secondary School</t>
  </si>
  <si>
    <t>Sudah bekerja</t>
  </si>
  <si>
    <t>Employed</t>
  </si>
  <si>
    <t>Belum bekerja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</si>
  <si>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</si>
  <si>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</si>
  <si>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</si>
  <si>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</si>
  <si>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Statistik program baik pulih rumah daif di bandar</t>
  </si>
  <si>
    <t>Statistics of poor house repair programme in town</t>
  </si>
  <si>
    <t>Statistik program pemerkasaan ekonomi komuniti bandar</t>
  </si>
  <si>
    <t>Sakit tua 65 tahun dan lebih</t>
  </si>
  <si>
    <t>Jumlah kematian yang tidak disahkan</t>
  </si>
  <si>
    <t>Lelah</t>
  </si>
  <si>
    <t>Darah tinggi</t>
  </si>
  <si>
    <t>Kencing manis</t>
  </si>
  <si>
    <t>Penyakit serebrovaskular</t>
  </si>
  <si>
    <t>Sebab utama kematian</t>
  </si>
  <si>
    <t>Statistik saman yang dikeluarkan</t>
  </si>
  <si>
    <t>Statistics of summons issued</t>
  </si>
  <si>
    <t>POL_170A</t>
  </si>
  <si>
    <t>POL_257</t>
  </si>
  <si>
    <t>Bilangan Orang Di Parol</t>
  </si>
  <si>
    <t>Number of convicted prisoners by sex and ethnic group</t>
  </si>
  <si>
    <t>Sumber: Agensi Antidadah Kebangsaan</t>
  </si>
  <si>
    <t>Jabatan Penjara Malaysia</t>
  </si>
  <si>
    <t>Source: National Anti-Drugs Agency</t>
  </si>
  <si>
    <t>Department of Prison Malaysia</t>
  </si>
  <si>
    <t>Roselle</t>
  </si>
  <si>
    <t xml:space="preserve">Pengeluaran herba utama </t>
  </si>
  <si>
    <t xml:space="preserve">Pengeluaran tanaman ladang </t>
  </si>
  <si>
    <t xml:space="preserve">Pengeluaran rempah-ratus </t>
  </si>
  <si>
    <t xml:space="preserve">Pengeluaran buah-buahan utama </t>
  </si>
  <si>
    <t>Land &amp; District Office</t>
  </si>
  <si>
    <t xml:space="preserve">  The added total may differs due to rounding</t>
  </si>
  <si>
    <t>Statistics of completed People's Housing Programme (PHP) unit</t>
  </si>
  <si>
    <t>Aktiviti kewangan dan insurans/ takaful</t>
  </si>
  <si>
    <t>Financial and insurance/ takaful activities</t>
  </si>
  <si>
    <t>Public administration and defence; compulsory social security activities</t>
  </si>
  <si>
    <t>Sumber: Kemnenterian Sumber Manusia</t>
  </si>
  <si>
    <t>Source: Ministry of Human Resources</t>
  </si>
  <si>
    <t>Perbelanjaan penggunaan isi rumah bulanan</t>
  </si>
  <si>
    <t>Monthly household comsuption expenditure</t>
  </si>
  <si>
    <t>Graduan IPT institusi pendidikan tinggi (warganegara)</t>
  </si>
  <si>
    <t>Higher education institution IPT graduates (citizens)</t>
  </si>
  <si>
    <t xml:space="preserve">  Refers to private hospital, home treatment, maternity home and hospice</t>
  </si>
  <si>
    <t>Principal causes of deaths</t>
  </si>
  <si>
    <t>Total of medically certified deaths</t>
  </si>
  <si>
    <t>Total of non-medically certified deaths</t>
  </si>
  <si>
    <t>Bilangan balai polis</t>
  </si>
  <si>
    <t>Number of police stations</t>
  </si>
  <si>
    <t>Bilangan pondok polis</t>
  </si>
  <si>
    <t>Number of police huts</t>
  </si>
  <si>
    <t>Number of injury and deaths reported due to road accidents</t>
  </si>
  <si>
    <t>Jenayah kekerasan</t>
  </si>
  <si>
    <t>Violent crime</t>
  </si>
  <si>
    <t>Jenayah harta benda</t>
  </si>
  <si>
    <t>Property crime</t>
  </si>
  <si>
    <t>Curi/ ragut</t>
  </si>
  <si>
    <t>Theft/ snatch theft</t>
  </si>
  <si>
    <t>Bilangan balai bomba</t>
  </si>
  <si>
    <t>Number of fire stations</t>
  </si>
  <si>
    <t>0.0 menunjukkan nilai taksiran yang kurang daripada RM100,000</t>
  </si>
  <si>
    <t>0.0 shows the estimated value is less than RM100,000</t>
  </si>
  <si>
    <t>non-Citizens</t>
  </si>
  <si>
    <t>Number of accommodation premises</t>
  </si>
  <si>
    <t>Bilangan kumulatif kenderaan bermotor yang berdaftar</t>
  </si>
  <si>
    <t>Cumulative number of registered motor vehicles</t>
  </si>
  <si>
    <t>perkhidmatan telekomunikasi (%)</t>
  </si>
  <si>
    <t>Langganan internet di rumah</t>
  </si>
  <si>
    <t>Telefon bimbit</t>
  </si>
  <si>
    <t>Siaran TV berbayar</t>
  </si>
  <si>
    <t>Air paip di rumah</t>
  </si>
  <si>
    <t>Jenis bekalan air (%)</t>
  </si>
  <si>
    <t>Air paip awam</t>
  </si>
  <si>
    <t>Tiada bekalan elektrik</t>
  </si>
  <si>
    <t>Tempat kediaman</t>
  </si>
  <si>
    <t>Kemudahan kutipan sampah (%)</t>
  </si>
  <si>
    <t>Tiada</t>
  </si>
  <si>
    <t>Estimated average weight of waste disposed daily (Metric tonnes/day)</t>
  </si>
  <si>
    <t>Total amount of residual waste (Metric tonnes/day)</t>
  </si>
  <si>
    <t xml:space="preserve">Statistik sisa perbandaran yang dirawat </t>
  </si>
  <si>
    <t>Statistik kamera litar tertutup di kawasan pihak berkuasa tempatan</t>
  </si>
  <si>
    <t>Statistics on closed-circuit television in local authority area</t>
  </si>
  <si>
    <t>Bilangan Paparan luar milik JaPen</t>
  </si>
  <si>
    <t xml:space="preserve">Number of billboards belongs to JaPen </t>
  </si>
  <si>
    <t>Number of Harapan Malaysia Communities</t>
  </si>
  <si>
    <t>Bilangan Pusat Komuniti Desa</t>
  </si>
  <si>
    <t>Statistics of urban community economic empowerment programmes</t>
  </si>
  <si>
    <t>Number of place of worships by religious</t>
  </si>
  <si>
    <t>Pihak berkuasa tempatan</t>
  </si>
  <si>
    <t>Local authority</t>
  </si>
  <si>
    <t>Tomato</t>
  </si>
  <si>
    <t>Mt Merujuk kepada Tan metrik</t>
  </si>
  <si>
    <t xml:space="preserve">      Refers to tonnes</t>
  </si>
  <si>
    <t>Aneka kraf</t>
  </si>
  <si>
    <t>Hasil rimba</t>
  </si>
  <si>
    <t>Hasil tanah</t>
  </si>
  <si>
    <t>Statistik utama subsektor perdagangan borong dan runcit</t>
  </si>
  <si>
    <t>Principal statistics of wholesale and retail trade sub-sector</t>
  </si>
  <si>
    <t>Electricity, gas, steam &amp; air conditioning supply</t>
  </si>
  <si>
    <t xml:space="preserve">Water supply, sewerage, waste management &amp; remediation activities </t>
  </si>
  <si>
    <t>Trend harga median rumah (RM)</t>
  </si>
  <si>
    <t>Perinatal</t>
  </si>
  <si>
    <t>Infant</t>
  </si>
  <si>
    <t>Toddler aged 1-4</t>
  </si>
  <si>
    <t>Kurang daripada 5 tahun</t>
  </si>
  <si>
    <t>Under-5 yearx</t>
  </si>
  <si>
    <t>Maternal mortality ratio</t>
  </si>
  <si>
    <t xml:space="preserve">  The rates are per 1,000 live births</t>
  </si>
  <si>
    <t xml:space="preserve">  The ratios are per 100,000 live births</t>
  </si>
  <si>
    <t xml:space="preserve">  Revised</t>
  </si>
  <si>
    <t xml:space="preserve">Kadar mortaliti </t>
  </si>
  <si>
    <t>Mortality rate</t>
  </si>
  <si>
    <r>
      <t>Bekalan elektrik, gas, wap &amp; pendingin udara</t>
    </r>
    <r>
      <rPr>
        <b/>
        <vertAlign val="superscript"/>
        <sz val="12"/>
        <rFont val="Arial"/>
        <family val="2"/>
      </rPr>
      <t>a</t>
    </r>
  </si>
  <si>
    <r>
      <t>Bekalan air, pembetungan, pengurusan sisa &amp; aktiviti pemulihan</t>
    </r>
    <r>
      <rPr>
        <b/>
        <vertAlign val="superscript"/>
        <sz val="12"/>
        <rFont val="Arial"/>
        <family val="2"/>
      </rPr>
      <t>b</t>
    </r>
  </si>
  <si>
    <r>
      <t xml:space="preserve">Nota/ 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</si>
  <si>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Kota Setar</t>
    </r>
  </si>
  <si>
    <r>
      <t xml:space="preserve">b </t>
    </r>
    <r>
      <rPr>
        <b/>
        <sz val="12"/>
        <rFont val="Arial"/>
        <family val="2"/>
      </rPr>
      <t>Termasuk Pokok Sena</t>
    </r>
  </si>
  <si>
    <r>
      <t>Nilai pelaburan projek pembuatan yang diluluskan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 (RM '000)</t>
    </r>
  </si>
  <si>
    <r>
      <t xml:space="preserve">Number of </t>
    </r>
    <r>
      <rPr>
        <sz val="12"/>
        <rFont val="Arial"/>
        <family val="2"/>
      </rPr>
      <t>Satu Daerah Satu Industri</t>
    </r>
    <r>
      <rPr>
        <i/>
        <sz val="12"/>
        <rFont val="Arial"/>
        <family val="2"/>
      </rPr>
      <t xml:space="preserve"> entrepreneurs</t>
    </r>
  </si>
  <si>
    <r>
      <t>Nota/</t>
    </r>
    <r>
      <rPr>
        <i/>
        <sz val="12"/>
        <rFont val="Arial"/>
        <family val="2"/>
      </rPr>
      <t>Notes</t>
    </r>
    <r>
      <rPr>
        <b/>
        <sz val="12"/>
        <rFont val="Arial"/>
        <family val="2"/>
      </rPr>
      <t>:</t>
    </r>
  </si>
  <si>
    <r>
      <t>a</t>
    </r>
    <r>
      <rPr>
        <b/>
        <sz val="12"/>
        <rFont val="Arial"/>
        <family val="2"/>
      </rPr>
      <t xml:space="preserve"> Hasil tambah mungkin berbeza kerana pembundaran</t>
    </r>
  </si>
  <si>
    <r>
      <rPr>
        <b/>
        <sz val="12"/>
        <rFont val="Arial"/>
        <family val="2"/>
      </rPr>
      <t>Nota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note</t>
    </r>
    <r>
      <rPr>
        <sz val="12"/>
        <rFont val="Arial"/>
        <family val="2"/>
      </rPr>
      <t>:</t>
    </r>
  </si>
  <si>
    <r>
      <t xml:space="preserve">Kolam/ </t>
    </r>
    <r>
      <rPr>
        <i/>
        <sz val="12"/>
        <rFont val="Arial"/>
        <family val="2"/>
      </rPr>
      <t>Ponds</t>
    </r>
  </si>
  <si>
    <r>
      <t xml:space="preserve">Bekas lombong/ </t>
    </r>
    <r>
      <rPr>
        <i/>
        <sz val="12"/>
        <rFont val="Arial"/>
        <family val="2"/>
      </rPr>
      <t>Ex-mining pools</t>
    </r>
  </si>
  <si>
    <r>
      <t xml:space="preserve">Sangkar/ </t>
    </r>
    <r>
      <rPr>
        <i/>
        <sz val="12"/>
        <rFont val="Arial"/>
        <family val="2"/>
      </rPr>
      <t>Cages</t>
    </r>
  </si>
  <si>
    <r>
      <t xml:space="preserve">Tangki simen/ </t>
    </r>
    <r>
      <rPr>
        <i/>
        <sz val="12"/>
        <rFont val="Arial"/>
        <family val="2"/>
      </rPr>
      <t>Cement tanks</t>
    </r>
  </si>
  <si>
    <r>
      <t xml:space="preserve">Tangki kanvas/ </t>
    </r>
    <r>
      <rPr>
        <i/>
        <sz val="12"/>
        <rFont val="Arial"/>
        <family val="2"/>
      </rPr>
      <t>Canvas tanks</t>
    </r>
  </si>
  <si>
    <r>
      <t xml:space="preserve">Kandang ikan/ </t>
    </r>
    <r>
      <rPr>
        <i/>
        <sz val="12"/>
        <rFont val="Arial"/>
        <family val="2"/>
      </rPr>
      <t>Pen culture</t>
    </r>
  </si>
  <si>
    <r>
      <t xml:space="preserve">Tangki air payau/ </t>
    </r>
    <r>
      <rPr>
        <i/>
        <sz val="12"/>
        <rFont val="Arial"/>
        <family val="2"/>
      </rPr>
      <t>Brackishwater tanks</t>
    </r>
  </si>
  <si>
    <r>
      <t xml:space="preserve">Kandang air payau/ </t>
    </r>
    <r>
      <rPr>
        <i/>
        <sz val="12"/>
        <rFont val="Arial"/>
        <family val="2"/>
      </rPr>
      <t>Brackishwater</t>
    </r>
    <r>
      <rPr>
        <b/>
        <sz val="12"/>
        <rFont val="Arial"/>
        <family val="2"/>
      </rPr>
      <t xml:space="preserve"> </t>
    </r>
    <r>
      <rPr>
        <i/>
        <sz val="12"/>
        <rFont val="Arial"/>
        <family val="2"/>
      </rPr>
      <t>pen culture</t>
    </r>
  </si>
  <si>
    <r>
      <t xml:space="preserve">Sistem kerang-kerangan/ </t>
    </r>
    <r>
      <rPr>
        <i/>
        <sz val="12"/>
        <rFont val="Arial"/>
        <family val="2"/>
      </rPr>
      <t>Shellfish system</t>
    </r>
  </si>
  <si>
    <r>
      <t xml:space="preserve">Rumpai laut/ </t>
    </r>
    <r>
      <rPr>
        <i/>
        <sz val="12"/>
        <rFont val="Arial"/>
        <family val="2"/>
      </rPr>
      <t>Seaweeds</t>
    </r>
  </si>
  <si>
    <r>
      <t xml:space="preserve">Asam jawa/ </t>
    </r>
    <r>
      <rPr>
        <i/>
        <sz val="12"/>
        <rFont val="Arial"/>
        <family val="2"/>
      </rPr>
      <t>Tamarind</t>
    </r>
  </si>
  <si>
    <r>
      <t xml:space="preserve">Bunga kantan/ </t>
    </r>
    <r>
      <rPr>
        <i/>
        <sz val="12"/>
        <rFont val="Arial"/>
        <family val="2"/>
      </rPr>
      <t>Pink cone ginger</t>
    </r>
  </si>
  <si>
    <r>
      <t xml:space="preserve">Cengkih/ </t>
    </r>
    <r>
      <rPr>
        <i/>
        <sz val="12"/>
        <rFont val="Arial"/>
        <family val="2"/>
      </rPr>
      <t>Clove</t>
    </r>
  </si>
  <si>
    <r>
      <t xml:space="preserve">Halia/ </t>
    </r>
    <r>
      <rPr>
        <i/>
        <sz val="12"/>
        <rFont val="Arial"/>
        <family val="2"/>
      </rPr>
      <t>Ginger</t>
    </r>
  </si>
  <si>
    <r>
      <t xml:space="preserve">Kari/ </t>
    </r>
    <r>
      <rPr>
        <i/>
        <sz val="12"/>
        <rFont val="Arial"/>
        <family val="2"/>
      </rPr>
      <t>Curry</t>
    </r>
  </si>
  <si>
    <r>
      <t xml:space="preserve">Kayu manis/ </t>
    </r>
    <r>
      <rPr>
        <i/>
        <sz val="12"/>
        <rFont val="Arial"/>
        <family val="2"/>
      </rPr>
      <t>Cinnamon</t>
    </r>
  </si>
  <si>
    <r>
      <t xml:space="preserve">Ketumbar/ </t>
    </r>
    <r>
      <rPr>
        <i/>
        <sz val="12"/>
        <rFont val="Arial"/>
        <family val="2"/>
      </rPr>
      <t>Coriander</t>
    </r>
  </si>
  <si>
    <r>
      <t xml:space="preserve">Kunyit/ </t>
    </r>
    <r>
      <rPr>
        <i/>
        <sz val="12"/>
        <rFont val="Arial"/>
        <family val="2"/>
      </rPr>
      <t>Turmeric</t>
    </r>
  </si>
  <si>
    <r>
      <t xml:space="preserve">Lada hitam/ </t>
    </r>
    <r>
      <rPr>
        <i/>
        <sz val="12"/>
        <rFont val="Arial"/>
        <family val="2"/>
      </rPr>
      <t>Black pepper</t>
    </r>
  </si>
  <si>
    <r>
      <t xml:space="preserve">Lengkuas/ </t>
    </r>
    <r>
      <rPr>
        <i/>
        <sz val="12"/>
        <rFont val="Arial"/>
        <family val="2"/>
      </rPr>
      <t>Greater galangal</t>
    </r>
  </si>
  <si>
    <r>
      <t xml:space="preserve">Limau kasturi/ </t>
    </r>
    <r>
      <rPr>
        <i/>
        <sz val="12"/>
        <rFont val="Arial"/>
        <family val="2"/>
      </rPr>
      <t>Calamondin lime</t>
    </r>
  </si>
  <si>
    <r>
      <t xml:space="preserve">Limau nipis/ </t>
    </r>
    <r>
      <rPr>
        <i/>
        <sz val="12"/>
        <rFont val="Arial"/>
        <family val="2"/>
      </rPr>
      <t>Lime</t>
    </r>
  </si>
  <si>
    <r>
      <t xml:space="preserve">Limau purut/ </t>
    </r>
    <r>
      <rPr>
        <i/>
        <sz val="12"/>
        <rFont val="Arial"/>
        <family val="2"/>
      </rPr>
      <t>Kaffir lime</t>
    </r>
  </si>
  <si>
    <r>
      <t xml:space="preserve">Pala/ </t>
    </r>
    <r>
      <rPr>
        <i/>
        <sz val="12"/>
        <rFont val="Arial"/>
        <family val="2"/>
      </rPr>
      <t>Nutmeg</t>
    </r>
  </si>
  <si>
    <r>
      <t xml:space="preserve">Serai/ </t>
    </r>
    <r>
      <rPr>
        <i/>
        <sz val="12"/>
        <rFont val="Arial"/>
        <family val="2"/>
      </rPr>
      <t>Lemon grass</t>
    </r>
  </si>
  <si>
    <r>
      <t xml:space="preserve">Belimbing/ </t>
    </r>
    <r>
      <rPr>
        <i/>
        <sz val="12"/>
        <rFont val="Arial"/>
        <family val="2"/>
      </rPr>
      <t>Starfruit</t>
    </r>
  </si>
  <si>
    <r>
      <t xml:space="preserve">Betik/ </t>
    </r>
    <r>
      <rPr>
        <i/>
        <sz val="12"/>
        <rFont val="Arial"/>
        <family val="2"/>
      </rPr>
      <t>Papaya</t>
    </r>
  </si>
  <si>
    <r>
      <t xml:space="preserve">Ciku/ </t>
    </r>
    <r>
      <rPr>
        <i/>
        <sz val="12"/>
        <rFont val="Arial"/>
        <family val="2"/>
      </rPr>
      <t>Sapodilla</t>
    </r>
  </si>
  <si>
    <r>
      <t xml:space="preserve">Jambu batu/ </t>
    </r>
    <r>
      <rPr>
        <i/>
        <sz val="12"/>
        <rFont val="Arial"/>
        <family val="2"/>
      </rPr>
      <t>Guava</t>
    </r>
  </si>
  <si>
    <r>
      <t xml:space="preserve">Limau besar/ </t>
    </r>
    <r>
      <rPr>
        <i/>
        <sz val="12"/>
        <rFont val="Arial"/>
        <family val="2"/>
      </rPr>
      <t>Pomelo</t>
    </r>
  </si>
  <si>
    <r>
      <t xml:space="preserve">Limau manis/ </t>
    </r>
    <r>
      <rPr>
        <i/>
        <sz val="12"/>
        <rFont val="Arial"/>
        <family val="2"/>
      </rPr>
      <t>Sweet orange</t>
    </r>
  </si>
  <si>
    <r>
      <t xml:space="preserve">Mangga/ </t>
    </r>
    <r>
      <rPr>
        <i/>
        <sz val="12"/>
        <rFont val="Arial"/>
        <family val="2"/>
      </rPr>
      <t>Mango</t>
    </r>
  </si>
  <si>
    <r>
      <t xml:space="preserve">Manggis/ </t>
    </r>
    <r>
      <rPr>
        <i/>
        <sz val="12"/>
        <rFont val="Arial"/>
        <family val="2"/>
      </rPr>
      <t>Manggosteen</t>
    </r>
  </si>
  <si>
    <r>
      <t xml:space="preserve">Mata naga/ </t>
    </r>
    <r>
      <rPr>
        <i/>
        <sz val="12"/>
        <rFont val="Arial"/>
        <family val="2"/>
      </rPr>
      <t>Dragon fruit</t>
    </r>
  </si>
  <si>
    <r>
      <t xml:space="preserve">Nanas/ </t>
    </r>
    <r>
      <rPr>
        <i/>
        <sz val="12"/>
        <rFont val="Arial"/>
        <family val="2"/>
      </rPr>
      <t>Pineapple</t>
    </r>
  </si>
  <si>
    <r>
      <t xml:space="preserve">Nangka/ </t>
    </r>
    <r>
      <rPr>
        <i/>
        <sz val="12"/>
        <rFont val="Arial"/>
        <family val="2"/>
      </rPr>
      <t>Jackfruit</t>
    </r>
  </si>
  <si>
    <r>
      <t xml:space="preserve">Pisang/ </t>
    </r>
    <r>
      <rPr>
        <i/>
        <sz val="12"/>
        <rFont val="Arial"/>
        <family val="2"/>
      </rPr>
      <t>Banana</t>
    </r>
  </si>
  <si>
    <r>
      <t xml:space="preserve">Tembikai/ </t>
    </r>
    <r>
      <rPr>
        <i/>
        <sz val="12"/>
        <rFont val="Arial"/>
        <family val="2"/>
      </rPr>
      <t>Watermelon</t>
    </r>
  </si>
  <si>
    <r>
      <t xml:space="preserve">Nota/ 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</si>
  <si>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 xml:space="preserve">Halia bara/ </t>
    </r>
    <r>
      <rPr>
        <i/>
        <sz val="12"/>
        <rFont val="Arial"/>
        <family val="2"/>
      </rPr>
      <t>Ginger</t>
    </r>
  </si>
  <si>
    <r>
      <t xml:space="preserve">Hempedu bumi/ </t>
    </r>
    <r>
      <rPr>
        <i/>
        <sz val="12"/>
        <rFont val="Arial"/>
        <family val="2"/>
      </rPr>
      <t>Bile of the earth</t>
    </r>
  </si>
  <si>
    <r>
      <t xml:space="preserve">Inai/ </t>
    </r>
    <r>
      <rPr>
        <i/>
        <sz val="12"/>
        <rFont val="Arial"/>
        <family val="2"/>
      </rPr>
      <t>Henna</t>
    </r>
  </si>
  <si>
    <r>
      <t xml:space="preserve">Kacip fatimah/ </t>
    </r>
    <r>
      <rPr>
        <i/>
        <sz val="12"/>
        <rFont val="Arial"/>
        <family val="2"/>
      </rPr>
      <t>Fatimah's betel cutter</t>
    </r>
  </si>
  <si>
    <r>
      <t xml:space="preserve">Kunyit hitam/ </t>
    </r>
    <r>
      <rPr>
        <i/>
        <sz val="12"/>
        <rFont val="Arial"/>
        <family val="2"/>
      </rPr>
      <t>Black turmeric</t>
    </r>
  </si>
  <si>
    <r>
      <t xml:space="preserve">Lidah buaya/ </t>
    </r>
    <r>
      <rPr>
        <i/>
        <sz val="12"/>
        <rFont val="Arial"/>
        <family val="2"/>
      </rPr>
      <t>Aloe vera</t>
    </r>
  </si>
  <si>
    <r>
      <t xml:space="preserve">Mengkudu/noni/ </t>
    </r>
    <r>
      <rPr>
        <i/>
        <sz val="12"/>
        <rFont val="Arial"/>
        <family val="2"/>
      </rPr>
      <t>Great morinda</t>
    </r>
  </si>
  <si>
    <r>
      <t xml:space="preserve">Mulberi/ </t>
    </r>
    <r>
      <rPr>
        <i/>
        <sz val="12"/>
        <rFont val="Arial"/>
        <family val="2"/>
      </rPr>
      <t>Mulberry</t>
    </r>
  </si>
  <si>
    <r>
      <t xml:space="preserve">Nilam/ </t>
    </r>
    <r>
      <rPr>
        <i/>
        <sz val="12"/>
        <rFont val="Arial"/>
        <family val="2"/>
      </rPr>
      <t>Sapphire</t>
    </r>
  </si>
  <si>
    <r>
      <t xml:space="preserve">Pegaga/ </t>
    </r>
    <r>
      <rPr>
        <i/>
        <sz val="12"/>
        <rFont val="Arial"/>
        <family val="2"/>
      </rPr>
      <t>Pennywort</t>
    </r>
  </si>
  <si>
    <r>
      <t xml:space="preserve">Pokok teh/ </t>
    </r>
    <r>
      <rPr>
        <i/>
        <sz val="12"/>
        <rFont val="Arial"/>
        <family val="2"/>
      </rPr>
      <t>Tea tree</t>
    </r>
  </si>
  <si>
    <r>
      <t xml:space="preserve">Pudina/ </t>
    </r>
    <r>
      <rPr>
        <i/>
        <sz val="12"/>
        <rFont val="Arial"/>
        <family val="2"/>
      </rPr>
      <t>Mint</t>
    </r>
  </si>
  <si>
    <r>
      <t xml:space="preserve">Selasih/ </t>
    </r>
    <r>
      <rPr>
        <i/>
        <sz val="12"/>
        <rFont val="Arial"/>
        <family val="2"/>
      </rPr>
      <t>Basil</t>
    </r>
  </si>
  <si>
    <r>
      <t xml:space="preserve">Serai wangi/ </t>
    </r>
    <r>
      <rPr>
        <i/>
        <sz val="12"/>
        <rFont val="Arial"/>
        <family val="2"/>
      </rPr>
      <t>Fragrant lemon grass</t>
    </r>
  </si>
  <si>
    <r>
      <t xml:space="preserve">Sirih/ </t>
    </r>
    <r>
      <rPr>
        <i/>
        <sz val="12"/>
        <rFont val="Arial"/>
        <family val="2"/>
      </rPr>
      <t>Betel vine</t>
    </r>
  </si>
  <si>
    <r>
      <t xml:space="preserve">Stevia/ </t>
    </r>
    <r>
      <rPr>
        <i/>
        <sz val="12"/>
        <rFont val="Arial"/>
        <family val="2"/>
      </rPr>
      <t>Stevia</t>
    </r>
  </si>
  <si>
    <r>
      <t xml:space="preserve">Terung pipit/ </t>
    </r>
    <r>
      <rPr>
        <i/>
        <sz val="12"/>
        <rFont val="Arial"/>
        <family val="2"/>
      </rPr>
      <t>Turkey berry</t>
    </r>
  </si>
  <si>
    <r>
      <t xml:space="preserve">Tongkat ali/ </t>
    </r>
    <r>
      <rPr>
        <i/>
        <sz val="12"/>
        <rFont val="Arial"/>
        <family val="2"/>
      </rPr>
      <t>Long jack</t>
    </r>
  </si>
  <si>
    <r>
      <t xml:space="preserve">Ulam raja/ </t>
    </r>
    <r>
      <rPr>
        <i/>
        <sz val="12"/>
        <rFont val="Arial"/>
        <family val="2"/>
      </rPr>
      <t>The king's salad</t>
    </r>
  </si>
  <si>
    <r>
      <t xml:space="preserve">Tenggek burung/ </t>
    </r>
    <r>
      <rPr>
        <i/>
        <sz val="12"/>
        <rFont val="Arial"/>
        <family val="2"/>
      </rPr>
      <t>Euodia redleyi</t>
    </r>
  </si>
  <si>
    <r>
      <t xml:space="preserve">Jagung manis/ </t>
    </r>
    <r>
      <rPr>
        <i/>
        <sz val="12"/>
        <rFont val="Arial"/>
        <family val="2"/>
      </rPr>
      <t>Sweet corn</t>
    </r>
  </si>
  <si>
    <r>
      <t xml:space="preserve">Kacang tanah/ </t>
    </r>
    <r>
      <rPr>
        <i/>
        <sz val="12"/>
        <rFont val="Arial"/>
        <family val="2"/>
      </rPr>
      <t>Groundnuts</t>
    </r>
  </si>
  <si>
    <r>
      <t xml:space="preserve">Ubi kayu/ </t>
    </r>
    <r>
      <rPr>
        <i/>
        <sz val="12"/>
        <rFont val="Arial"/>
        <family val="2"/>
      </rPr>
      <t>Cassava</t>
    </r>
  </si>
  <si>
    <r>
      <t xml:space="preserve">Ubi keladi/ </t>
    </r>
    <r>
      <rPr>
        <i/>
        <sz val="12"/>
        <rFont val="Arial"/>
        <family val="2"/>
      </rPr>
      <t>Yam</t>
    </r>
  </si>
  <si>
    <r>
      <t xml:space="preserve">Ubi keledek/ </t>
    </r>
    <r>
      <rPr>
        <i/>
        <sz val="12"/>
        <rFont val="Arial"/>
        <family val="2"/>
      </rPr>
      <t>Sweet potato</t>
    </r>
  </si>
  <si>
    <r>
      <t>Tebu kuning/</t>
    </r>
    <r>
      <rPr>
        <i/>
        <sz val="12"/>
        <rFont val="Arial"/>
        <family val="2"/>
      </rPr>
      <t xml:space="preserve"> Sugar cane</t>
    </r>
  </si>
  <si>
    <r>
      <t xml:space="preserve">Sengkuang/ </t>
    </r>
    <r>
      <rPr>
        <i/>
        <sz val="12"/>
        <rFont val="Arial"/>
        <family val="2"/>
      </rPr>
      <t>Yambean</t>
    </r>
  </si>
  <si>
    <r>
      <t xml:space="preserve">Ubi kentang / </t>
    </r>
    <r>
      <rPr>
        <i/>
        <sz val="12"/>
        <rFont val="Arial"/>
        <family val="2"/>
      </rPr>
      <t>Potato</t>
    </r>
  </si>
  <si>
    <r>
      <t xml:space="preserve">Bayam/ </t>
    </r>
    <r>
      <rPr>
        <i/>
        <sz val="12"/>
        <rFont val="Arial"/>
        <family val="2"/>
      </rPr>
      <t>Spinach</t>
    </r>
  </si>
  <si>
    <r>
      <t xml:space="preserve">Bendi/ </t>
    </r>
    <r>
      <rPr>
        <i/>
        <sz val="12"/>
        <rFont val="Arial"/>
        <family val="2"/>
      </rPr>
      <t>Lady's finger</t>
    </r>
  </si>
  <si>
    <r>
      <t xml:space="preserve">Cekur manis/ </t>
    </r>
    <r>
      <rPr>
        <i/>
        <sz val="12"/>
        <rFont val="Arial"/>
        <family val="2"/>
      </rPr>
      <t>Sweet shoot</t>
    </r>
  </si>
  <si>
    <r>
      <t xml:space="preserve">Cili merah/ </t>
    </r>
    <r>
      <rPr>
        <i/>
        <sz val="12"/>
        <rFont val="Arial"/>
        <family val="2"/>
      </rPr>
      <t>Chili</t>
    </r>
  </si>
  <si>
    <r>
      <t xml:space="preserve">Cili padi/ </t>
    </r>
    <r>
      <rPr>
        <i/>
        <sz val="12"/>
        <rFont val="Arial"/>
        <family val="2"/>
      </rPr>
      <t>Hot chili</t>
    </r>
  </si>
  <si>
    <r>
      <t xml:space="preserve">Daun bawang/ </t>
    </r>
    <r>
      <rPr>
        <i/>
        <sz val="12"/>
        <rFont val="Arial"/>
        <family val="2"/>
      </rPr>
      <t>Spring onion</t>
    </r>
  </si>
  <si>
    <r>
      <t xml:space="preserve">Daun saderi/ </t>
    </r>
    <r>
      <rPr>
        <i/>
        <sz val="12"/>
        <rFont val="Arial"/>
        <family val="2"/>
      </rPr>
      <t>Celery</t>
    </r>
  </si>
  <si>
    <r>
      <t xml:space="preserve">Kacang botol/ </t>
    </r>
    <r>
      <rPr>
        <i/>
        <sz val="12"/>
        <rFont val="Arial"/>
        <family val="2"/>
      </rPr>
      <t>Four-angled bean</t>
    </r>
  </si>
  <si>
    <r>
      <t xml:space="preserve">Kacang buncis/ </t>
    </r>
    <r>
      <rPr>
        <i/>
        <sz val="12"/>
        <rFont val="Arial"/>
        <family val="2"/>
      </rPr>
      <t>French bean</t>
    </r>
  </si>
  <si>
    <r>
      <t xml:space="preserve">Kacang panjang/ </t>
    </r>
    <r>
      <rPr>
        <i/>
        <sz val="12"/>
        <rFont val="Arial"/>
        <family val="2"/>
      </rPr>
      <t>Long bean</t>
    </r>
  </si>
  <si>
    <r>
      <t xml:space="preserve">Kailan/ </t>
    </r>
    <r>
      <rPr>
        <i/>
        <sz val="12"/>
        <rFont val="Arial"/>
        <family val="2"/>
      </rPr>
      <t>Chinese kale</t>
    </r>
  </si>
  <si>
    <r>
      <t xml:space="preserve">Kangkung/ </t>
    </r>
    <r>
      <rPr>
        <i/>
        <sz val="12"/>
        <rFont val="Arial"/>
        <family val="2"/>
      </rPr>
      <t>Water spinach</t>
    </r>
  </si>
  <si>
    <r>
      <t xml:space="preserve">Kobis bulat/ </t>
    </r>
    <r>
      <rPr>
        <i/>
        <sz val="12"/>
        <rFont val="Arial"/>
        <family val="2"/>
      </rPr>
      <t>Round cabbage</t>
    </r>
  </si>
  <si>
    <r>
      <t xml:space="preserve">Kobis cina/ </t>
    </r>
    <r>
      <rPr>
        <i/>
        <sz val="12"/>
        <rFont val="Arial"/>
        <family val="2"/>
      </rPr>
      <t>Chinese cabbage</t>
    </r>
  </si>
  <si>
    <r>
      <t xml:space="preserve">Kucai/ </t>
    </r>
    <r>
      <rPr>
        <i/>
        <sz val="12"/>
        <rFont val="Arial"/>
        <family val="2"/>
      </rPr>
      <t>Chinese chives</t>
    </r>
  </si>
  <si>
    <r>
      <t xml:space="preserve">Kundur/ </t>
    </r>
    <r>
      <rPr>
        <i/>
        <sz val="12"/>
        <rFont val="Arial"/>
        <family val="2"/>
      </rPr>
      <t>Wax gourd</t>
    </r>
  </si>
  <si>
    <r>
      <t xml:space="preserve">Labu air/ </t>
    </r>
    <r>
      <rPr>
        <i/>
        <sz val="12"/>
        <rFont val="Arial"/>
        <family val="2"/>
      </rPr>
      <t>Bottle gourd</t>
    </r>
  </si>
  <si>
    <r>
      <t xml:space="preserve">Labu manis/ </t>
    </r>
    <r>
      <rPr>
        <i/>
        <sz val="12"/>
        <rFont val="Arial"/>
        <family val="2"/>
      </rPr>
      <t>Pumpkin</t>
    </r>
  </si>
  <si>
    <r>
      <t xml:space="preserve">Lobak merah/ </t>
    </r>
    <r>
      <rPr>
        <i/>
        <sz val="12"/>
        <rFont val="Arial"/>
        <family val="2"/>
      </rPr>
      <t>Carrot</t>
    </r>
  </si>
  <si>
    <r>
      <t xml:space="preserve">Lobak putih/ </t>
    </r>
    <r>
      <rPr>
        <i/>
        <sz val="12"/>
        <rFont val="Arial"/>
        <family val="2"/>
      </rPr>
      <t>Radish</t>
    </r>
  </si>
  <si>
    <r>
      <t xml:space="preserve">Peria/ </t>
    </r>
    <r>
      <rPr>
        <i/>
        <sz val="12"/>
        <rFont val="Arial"/>
        <family val="2"/>
      </rPr>
      <t>Bitter gourd</t>
    </r>
  </si>
  <si>
    <r>
      <t xml:space="preserve">Peria katak/ </t>
    </r>
    <r>
      <rPr>
        <i/>
        <sz val="12"/>
        <rFont val="Arial"/>
        <family val="2"/>
      </rPr>
      <t>Dwarf bitter gourd</t>
    </r>
  </si>
  <si>
    <r>
      <t xml:space="preserve">Petola segi/ </t>
    </r>
    <r>
      <rPr>
        <i/>
        <sz val="12"/>
        <rFont val="Arial"/>
        <family val="2"/>
      </rPr>
      <t>Angled loofah</t>
    </r>
  </si>
  <si>
    <r>
      <t xml:space="preserve">Petola ular/ </t>
    </r>
    <r>
      <rPr>
        <i/>
        <sz val="12"/>
        <rFont val="Arial"/>
        <family val="2"/>
      </rPr>
      <t>Snake gourd</t>
    </r>
  </si>
  <si>
    <r>
      <t xml:space="preserve">Salad/ </t>
    </r>
    <r>
      <rPr>
        <i/>
        <sz val="12"/>
        <rFont val="Arial"/>
        <family val="2"/>
      </rPr>
      <t>Lettuce</t>
    </r>
  </si>
  <si>
    <r>
      <t xml:space="preserve">Sawi/ </t>
    </r>
    <r>
      <rPr>
        <i/>
        <sz val="12"/>
        <rFont val="Arial"/>
        <family val="2"/>
      </rPr>
      <t>Mustard</t>
    </r>
  </si>
  <si>
    <r>
      <t xml:space="preserve">Terung/ </t>
    </r>
    <r>
      <rPr>
        <i/>
        <sz val="12"/>
        <rFont val="Arial"/>
        <family val="2"/>
      </rPr>
      <t>Brinjal</t>
    </r>
  </si>
  <si>
    <r>
      <t xml:space="preserve">Timun/ </t>
    </r>
    <r>
      <rPr>
        <i/>
        <sz val="12"/>
        <rFont val="Arial"/>
        <family val="2"/>
      </rPr>
      <t>Cucumber</t>
    </r>
  </si>
  <si>
    <r>
      <t xml:space="preserve">Kelapa/ </t>
    </r>
    <r>
      <rPr>
        <i/>
        <sz val="12"/>
        <rFont val="Arial"/>
        <family val="2"/>
      </rPr>
      <t>Coconut</t>
    </r>
  </si>
  <si>
    <r>
      <t xml:space="preserve">Kopi/ </t>
    </r>
    <r>
      <rPr>
        <i/>
        <sz val="12"/>
        <rFont val="Arial"/>
        <family val="2"/>
      </rPr>
      <t>Coffee</t>
    </r>
  </si>
  <si>
    <r>
      <t>Tebu gula/</t>
    </r>
    <r>
      <rPr>
        <i/>
        <sz val="12"/>
        <rFont val="Arial"/>
        <family val="2"/>
      </rPr>
      <t xml:space="preserve"> Sugar cane</t>
    </r>
  </si>
  <si>
    <r>
      <t xml:space="preserve">Teh/ </t>
    </r>
    <r>
      <rPr>
        <i/>
        <sz val="12"/>
        <rFont val="Arial"/>
        <family val="2"/>
      </rPr>
      <t>Tea</t>
    </r>
  </si>
  <si>
    <r>
      <t xml:space="preserve">Nipah/ </t>
    </r>
    <r>
      <rPr>
        <i/>
        <sz val="12"/>
        <rFont val="Arial"/>
        <family val="2"/>
      </rPr>
      <t>Nipa palm</t>
    </r>
  </si>
  <si>
    <r>
      <t xml:space="preserve">Pinang/ </t>
    </r>
    <r>
      <rPr>
        <i/>
        <sz val="12"/>
        <rFont val="Arial"/>
        <family val="2"/>
      </rPr>
      <t>Areca nut</t>
    </r>
  </si>
  <si>
    <r>
      <t xml:space="preserve">Rumbia/sagu/ </t>
    </r>
    <r>
      <rPr>
        <i/>
        <sz val="12"/>
        <rFont val="Arial"/>
        <family val="2"/>
      </rPr>
      <t>Sago</t>
    </r>
  </si>
  <si>
    <r>
      <t xml:space="preserve">Cendawan/ </t>
    </r>
    <r>
      <rPr>
        <i/>
        <sz val="12"/>
        <rFont val="Arial"/>
        <family val="2"/>
      </rPr>
      <t>Mushroom</t>
    </r>
  </si>
  <si>
    <r>
      <t xml:space="preserve">Lebah kelulut/ </t>
    </r>
    <r>
      <rPr>
        <i/>
        <sz val="12"/>
        <rFont val="Arial"/>
        <family val="2"/>
      </rPr>
      <t>Kelulut bee</t>
    </r>
  </si>
  <si>
    <r>
      <t xml:space="preserve">Lebah madu/ </t>
    </r>
    <r>
      <rPr>
        <i/>
        <sz val="12"/>
        <rFont val="Arial"/>
        <family val="2"/>
      </rPr>
      <t>Honey bee</t>
    </r>
  </si>
  <si>
    <r>
      <t xml:space="preserve">Jagung bijian/ </t>
    </r>
    <r>
      <rPr>
        <i/>
        <sz val="12"/>
        <rFont val="Arial"/>
        <family val="2"/>
      </rPr>
      <t>Grain corn</t>
    </r>
  </si>
  <si>
    <r>
      <t>Nota/</t>
    </r>
    <r>
      <rPr>
        <i/>
        <sz val="12"/>
        <rFont val="Arial"/>
        <family val="2"/>
      </rPr>
      <t xml:space="preserve">Note </t>
    </r>
    <r>
      <rPr>
        <b/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</si>
  <si>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Termasuk Kuala Muda, Kulim, Langkawi dan Padang Terap</t>
    </r>
  </si>
  <si>
    <r>
      <t>(</t>
    </r>
    <r>
      <rPr>
        <b/>
        <sz val="12"/>
        <rFont val="Arial"/>
        <family val="2"/>
      </rPr>
      <t>RM juta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RM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million</t>
    </r>
    <r>
      <rPr>
        <sz val="12"/>
        <rFont val="Arial"/>
        <family val="2"/>
      </rPr>
      <t>)</t>
    </r>
  </si>
  <si>
    <r>
      <t xml:space="preserve">Eksport/ </t>
    </r>
    <r>
      <rPr>
        <i/>
        <sz val="12"/>
        <rFont val="Arial"/>
        <family val="2"/>
      </rPr>
      <t>Exports</t>
    </r>
  </si>
  <si>
    <r>
      <t xml:space="preserve">Import/ </t>
    </r>
    <r>
      <rPr>
        <i/>
        <sz val="12"/>
        <rFont val="Arial"/>
        <family val="2"/>
      </rPr>
      <t>Imports</t>
    </r>
  </si>
  <si>
    <r>
      <t xml:space="preserve">Islam/ </t>
    </r>
    <r>
      <rPr>
        <i/>
        <sz val="12"/>
        <rFont val="Arial"/>
        <family val="2"/>
      </rPr>
      <t>Muslim</t>
    </r>
  </si>
  <si>
    <r>
      <t>Masjid/</t>
    </r>
    <r>
      <rPr>
        <i/>
        <sz val="12"/>
        <rFont val="Arial"/>
        <family val="2"/>
      </rPr>
      <t xml:space="preserve"> Mosque</t>
    </r>
  </si>
  <si>
    <r>
      <t>bukan Islam/</t>
    </r>
    <r>
      <rPr>
        <sz val="12"/>
        <rFont val="Arial"/>
        <family val="2"/>
      </rPr>
      <t xml:space="preserve"> n</t>
    </r>
    <r>
      <rPr>
        <i/>
        <sz val="12"/>
        <rFont val="Arial"/>
        <family val="2"/>
      </rPr>
      <t>on-Muslim</t>
    </r>
  </si>
  <si>
    <r>
      <t xml:space="preserve">Tokong/ </t>
    </r>
    <r>
      <rPr>
        <i/>
        <sz val="12"/>
        <rFont val="Arial"/>
        <family val="2"/>
      </rPr>
      <t>Chinese temple</t>
    </r>
  </si>
  <si>
    <r>
      <t xml:space="preserve">Kuil/ </t>
    </r>
    <r>
      <rPr>
        <i/>
        <sz val="12"/>
        <rFont val="Arial"/>
        <family val="2"/>
      </rPr>
      <t>Hindu temple</t>
    </r>
  </si>
  <si>
    <r>
      <t>Gereja/</t>
    </r>
    <r>
      <rPr>
        <i/>
        <sz val="12"/>
        <rFont val="Arial"/>
        <family val="2"/>
      </rPr>
      <t xml:space="preserve"> Church</t>
    </r>
  </si>
  <si>
    <r>
      <t>Lain-lain/</t>
    </r>
    <r>
      <rPr>
        <i/>
        <sz val="12"/>
        <rFont val="Arial"/>
        <family val="2"/>
      </rPr>
      <t xml:space="preserve"> Others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</si>
  <si>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</t>
    </r>
    <r>
      <rPr>
        <sz val="12"/>
        <rFont val="Arial"/>
        <family val="2"/>
      </rPr>
      <t>:</t>
    </r>
  </si>
  <si>
    <r>
      <t>Kawasan</t>
    </r>
    <r>
      <rPr>
        <b/>
        <vertAlign val="superscript"/>
        <sz val="12"/>
        <rFont val="Arial"/>
        <family val="2"/>
      </rPr>
      <t>a</t>
    </r>
  </si>
  <si>
    <r>
      <t>Tapak pelupusan/</t>
    </r>
    <r>
      <rPr>
        <i/>
        <sz val="12"/>
        <rFont val="Arial"/>
        <family val="2"/>
      </rPr>
      <t xml:space="preserve"> Disposal site</t>
    </r>
  </si>
  <si>
    <r>
      <t>Bilangan tapak pelupusan/</t>
    </r>
    <r>
      <rPr>
        <i/>
        <sz val="12"/>
        <rFont val="Arial"/>
        <family val="2"/>
      </rPr>
      <t xml:space="preserve"> Number of disposal sites</t>
    </r>
  </si>
  <si>
    <r>
      <t>Luas tapak/</t>
    </r>
    <r>
      <rPr>
        <i/>
        <sz val="12"/>
        <rFont val="Arial"/>
        <family val="2"/>
      </rPr>
      <t xml:space="preserve"> Site area </t>
    </r>
    <r>
      <rPr>
        <b/>
        <sz val="12"/>
        <rFont val="Arial"/>
        <family val="2"/>
      </rPr>
      <t>(Ha)</t>
    </r>
  </si>
  <si>
    <r>
      <t>Loji rawatan termal/</t>
    </r>
    <r>
      <rPr>
        <i/>
        <sz val="12"/>
        <rFont val="Arial"/>
        <family val="2"/>
      </rPr>
      <t xml:space="preserve"> Thermal treatment plant</t>
    </r>
  </si>
  <si>
    <r>
      <t>Bilangan loji rawatan termal/</t>
    </r>
    <r>
      <rPr>
        <i/>
        <sz val="12"/>
        <rFont val="Arial"/>
        <family val="2"/>
      </rPr>
      <t xml:space="preserve"> Number of thermal treatment plants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</si>
  <si>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</si>
  <si>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a </t>
    </r>
    <r>
      <rPr>
        <b/>
        <sz val="12"/>
        <rFont val="Arial"/>
        <family val="2"/>
      </rPr>
      <t>Kutipan sampah di tempat pengumpulan yang jaraknya melebihi 100 meter dari tempat kediaman</t>
    </r>
  </si>
  <si>
    <r>
      <t xml:space="preserve">Bilangan kluster </t>
    </r>
    <r>
      <rPr>
        <b/>
        <i/>
        <sz val="12"/>
        <rFont val="Arial"/>
        <family val="2"/>
      </rPr>
      <t>homestay</t>
    </r>
  </si>
  <si>
    <r>
      <t xml:space="preserve">Motokar/ </t>
    </r>
    <r>
      <rPr>
        <i/>
        <sz val="12"/>
        <rFont val="Arial"/>
        <family val="2"/>
      </rPr>
      <t>Motorcar</t>
    </r>
  </si>
  <si>
    <r>
      <t xml:space="preserve">Motorsikal/ </t>
    </r>
    <r>
      <rPr>
        <i/>
        <sz val="12"/>
        <rFont val="Arial"/>
        <family val="2"/>
      </rPr>
      <t>Motorcycle</t>
    </r>
  </si>
  <si>
    <r>
      <t xml:space="preserve">Kenderaan awam/ </t>
    </r>
    <r>
      <rPr>
        <i/>
        <sz val="12"/>
        <rFont val="Arial"/>
        <family val="2"/>
      </rPr>
      <t>Public transport</t>
    </r>
  </si>
  <si>
    <r>
      <t xml:space="preserve">Kenderaan perdagangan/ </t>
    </r>
    <r>
      <rPr>
        <i/>
        <sz val="12"/>
        <rFont val="Arial"/>
        <family val="2"/>
      </rPr>
      <t>Commercial vehicles</t>
    </r>
  </si>
  <si>
    <r>
      <t>Lain-lain kenderaan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Other vehicle</t>
    </r>
    <r>
      <rPr>
        <b/>
        <sz val="12"/>
        <rFont val="Arial"/>
        <family val="2"/>
      </rPr>
      <t>s</t>
    </r>
  </si>
  <si>
    <r>
      <t>Nota/</t>
    </r>
    <r>
      <rPr>
        <i/>
        <sz val="12"/>
        <rFont val="Arial"/>
        <family val="2"/>
      </rPr>
      <t>Notes:</t>
    </r>
  </si>
  <si>
    <r>
      <t xml:space="preserve">Lelaki/ </t>
    </r>
    <r>
      <rPr>
        <i/>
        <sz val="12"/>
        <rFont val="Arial"/>
        <family val="2"/>
      </rPr>
      <t>Male</t>
    </r>
  </si>
  <si>
    <r>
      <t>Perempuan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Female</t>
    </r>
  </si>
  <si>
    <r>
      <t xml:space="preserve">Melayu/ </t>
    </r>
    <r>
      <rPr>
        <i/>
        <sz val="12"/>
        <rFont val="Arial"/>
        <family val="2"/>
      </rPr>
      <t>Malay</t>
    </r>
  </si>
  <si>
    <r>
      <t>Cina</t>
    </r>
    <r>
      <rPr>
        <i/>
        <sz val="12"/>
        <rFont val="Arial"/>
        <family val="2"/>
      </rPr>
      <t>/ Chinese</t>
    </r>
  </si>
  <si>
    <r>
      <t xml:space="preserve">India/ </t>
    </r>
    <r>
      <rPr>
        <i/>
        <sz val="12"/>
        <rFont val="Arial"/>
        <family val="2"/>
      </rPr>
      <t>Indians</t>
    </r>
  </si>
  <si>
    <r>
      <t>Lain-lain</t>
    </r>
    <r>
      <rPr>
        <i/>
        <sz val="12"/>
        <rFont val="Arial"/>
        <family val="2"/>
      </rPr>
      <t>/ Others</t>
    </r>
  </si>
  <si>
    <r>
      <t xml:space="preserve">Nota/ </t>
    </r>
    <r>
      <rPr>
        <i/>
        <sz val="12"/>
        <rFont val="Arial"/>
        <family val="2"/>
      </rPr>
      <t>Note:</t>
    </r>
  </si>
  <si>
    <r>
      <t>Kedai/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Shop</t>
    </r>
  </si>
  <si>
    <r>
      <t xml:space="preserve">Kilang/ </t>
    </r>
    <r>
      <rPr>
        <i/>
        <sz val="12"/>
        <rFont val="Arial"/>
        <family val="2"/>
      </rPr>
      <t>Factory</t>
    </r>
  </si>
  <si>
    <r>
      <t xml:space="preserve">Setor/ </t>
    </r>
    <r>
      <rPr>
        <i/>
        <sz val="12"/>
        <rFont val="Arial"/>
        <family val="2"/>
      </rPr>
      <t>Store</t>
    </r>
  </si>
  <si>
    <r>
      <t xml:space="preserve">Bengkel/ </t>
    </r>
    <r>
      <rPr>
        <i/>
        <sz val="12"/>
        <rFont val="Arial"/>
        <family val="2"/>
      </rPr>
      <t>Workshop</t>
    </r>
  </si>
  <si>
    <r>
      <t xml:space="preserve">Pusat membeli belah/ </t>
    </r>
    <r>
      <rPr>
        <i/>
        <sz val="12"/>
        <rFont val="Arial"/>
        <family val="2"/>
      </rPr>
      <t>Shopping centre</t>
    </r>
  </si>
  <si>
    <r>
      <t xml:space="preserve">Pejabat/ </t>
    </r>
    <r>
      <rPr>
        <i/>
        <sz val="12"/>
        <rFont val="Arial"/>
        <family val="2"/>
      </rPr>
      <t>Office</t>
    </r>
  </si>
  <si>
    <r>
      <t xml:space="preserve">Restoran/ </t>
    </r>
    <r>
      <rPr>
        <i/>
        <sz val="12"/>
        <rFont val="Arial"/>
        <family val="2"/>
      </rPr>
      <t>Restaurant</t>
    </r>
  </si>
  <si>
    <r>
      <t xml:space="preserve">Rumah kediaman/ </t>
    </r>
    <r>
      <rPr>
        <i/>
        <sz val="12"/>
        <rFont val="Arial"/>
        <family val="2"/>
      </rPr>
      <t>Housing unit</t>
    </r>
  </si>
  <si>
    <r>
      <t xml:space="preserve">Setinggan/ </t>
    </r>
    <r>
      <rPr>
        <i/>
        <sz val="12"/>
        <rFont val="Arial"/>
        <family val="2"/>
      </rPr>
      <t>Squatter</t>
    </r>
  </si>
  <si>
    <r>
      <t xml:space="preserve">Dewan orang ramai/ </t>
    </r>
    <r>
      <rPr>
        <i/>
        <sz val="12"/>
        <rFont val="Arial"/>
        <family val="2"/>
      </rPr>
      <t>Town hall</t>
    </r>
  </si>
  <si>
    <r>
      <t xml:space="preserve">Dapur/ </t>
    </r>
    <r>
      <rPr>
        <i/>
        <sz val="12"/>
        <rFont val="Arial"/>
        <family val="2"/>
      </rPr>
      <t>Kitchen</t>
    </r>
  </si>
  <si>
    <r>
      <t xml:space="preserve">Gudang/ </t>
    </r>
    <r>
      <rPr>
        <i/>
        <sz val="12"/>
        <rFont val="Arial"/>
        <family val="2"/>
      </rPr>
      <t>Warehouse</t>
    </r>
  </si>
  <si>
    <r>
      <t xml:space="preserve">Makmal/ </t>
    </r>
    <r>
      <rPr>
        <i/>
        <sz val="12"/>
        <rFont val="Arial"/>
        <family val="2"/>
      </rPr>
      <t>Laboratory</t>
    </r>
  </si>
  <si>
    <r>
      <t xml:space="preserve">Premis ladang ternakan/ </t>
    </r>
    <r>
      <rPr>
        <i/>
        <sz val="12"/>
        <rFont val="Arial"/>
        <family val="2"/>
      </rPr>
      <t>Livestock farms premise</t>
    </r>
  </si>
  <si>
    <r>
      <t xml:space="preserve">Panggung wayang/ </t>
    </r>
    <r>
      <rPr>
        <i/>
        <sz val="12"/>
        <rFont val="Arial"/>
        <family val="2"/>
      </rPr>
      <t>Cinema</t>
    </r>
  </si>
  <si>
    <r>
      <t xml:space="preserve">Kelab/pub bar hiburan/ </t>
    </r>
    <r>
      <rPr>
        <i/>
        <sz val="12"/>
        <rFont val="Arial"/>
        <family val="2"/>
      </rPr>
      <t>Club/pub entertainment bar</t>
    </r>
  </si>
  <si>
    <r>
      <t xml:space="preserve">Rumah teres/ </t>
    </r>
    <r>
      <rPr>
        <i/>
        <sz val="12"/>
        <rFont val="Arial"/>
        <family val="2"/>
      </rPr>
      <t>Terrace house</t>
    </r>
  </si>
  <si>
    <r>
      <t xml:space="preserve">Rumah flat/ </t>
    </r>
    <r>
      <rPr>
        <i/>
        <sz val="12"/>
        <rFont val="Arial"/>
        <family val="2"/>
      </rPr>
      <t xml:space="preserve">Flat </t>
    </r>
  </si>
  <si>
    <r>
      <t xml:space="preserve">Rumah apartment/kondominium/ </t>
    </r>
    <r>
      <rPr>
        <i/>
        <sz val="12"/>
        <rFont val="Arial"/>
        <family val="2"/>
      </rPr>
      <t>Apartment/condominium house</t>
    </r>
  </si>
  <si>
    <r>
      <t xml:space="preserve">Rumah panjang/tradisional/ </t>
    </r>
    <r>
      <rPr>
        <i/>
        <sz val="12"/>
        <rFont val="Arial"/>
        <family val="2"/>
      </rPr>
      <t>Long house/traditional</t>
    </r>
  </si>
  <si>
    <r>
      <t xml:space="preserve">Masjid/surau/ </t>
    </r>
    <r>
      <rPr>
        <i/>
        <sz val="12"/>
        <rFont val="Arial"/>
        <family val="2"/>
      </rPr>
      <t>Mosque</t>
    </r>
  </si>
  <si>
    <r>
      <t xml:space="preserve">Gereja/ </t>
    </r>
    <r>
      <rPr>
        <i/>
        <sz val="12"/>
        <rFont val="Arial"/>
        <family val="2"/>
      </rPr>
      <t>Church</t>
    </r>
  </si>
  <si>
    <r>
      <t xml:space="preserve">Institut pengajian tinggi awam/ </t>
    </r>
    <r>
      <rPr>
        <i/>
        <sz val="12"/>
        <rFont val="Arial"/>
        <family val="2"/>
      </rPr>
      <t>Public higher education institution</t>
    </r>
  </si>
  <si>
    <r>
      <t xml:space="preserve">Institut pengajian tinggi swasta/ </t>
    </r>
    <r>
      <rPr>
        <i/>
        <sz val="12"/>
        <rFont val="Arial"/>
        <family val="2"/>
      </rPr>
      <t>Private higher education institution</t>
    </r>
  </si>
  <si>
    <r>
      <t xml:space="preserve">Sekolah rendah kerajaan/ </t>
    </r>
    <r>
      <rPr>
        <i/>
        <sz val="12"/>
        <rFont val="Arial"/>
        <family val="2"/>
      </rPr>
      <t>Government primary school</t>
    </r>
  </si>
  <si>
    <r>
      <t xml:space="preserve">Sekolah rendah swasta/ </t>
    </r>
    <r>
      <rPr>
        <i/>
        <sz val="12"/>
        <rFont val="Arial"/>
        <family val="2"/>
      </rPr>
      <t>Private primary school</t>
    </r>
  </si>
  <si>
    <r>
      <t xml:space="preserve">Sekolah menengah kerajaan/ </t>
    </r>
    <r>
      <rPr>
        <i/>
        <sz val="12"/>
        <rFont val="Arial"/>
        <family val="2"/>
      </rPr>
      <t>Government secondary school</t>
    </r>
  </si>
  <si>
    <r>
      <t xml:space="preserve">Sekolah menengah swasta/ </t>
    </r>
    <r>
      <rPr>
        <i/>
        <sz val="12"/>
        <rFont val="Arial"/>
        <family val="2"/>
      </rPr>
      <t>Private secondary school</t>
    </r>
  </si>
  <si>
    <r>
      <t xml:space="preserve">Pra sekolah/tadika kerajaan/ </t>
    </r>
    <r>
      <rPr>
        <i/>
        <sz val="12"/>
        <rFont val="Arial"/>
        <family val="2"/>
      </rPr>
      <t>Government pre-school/kindergarten</t>
    </r>
  </si>
  <si>
    <r>
      <t xml:space="preserve">Pra sekolah/tadika swasta/ </t>
    </r>
    <r>
      <rPr>
        <i/>
        <sz val="12"/>
        <rFont val="Arial"/>
        <family val="2"/>
      </rPr>
      <t>Private pre-school/kindergarten</t>
    </r>
  </si>
  <si>
    <r>
      <t xml:space="preserve">Asrama sekolah/ </t>
    </r>
    <r>
      <rPr>
        <i/>
        <sz val="12"/>
        <rFont val="Arial"/>
        <family val="2"/>
      </rPr>
      <t>School hostel</t>
    </r>
  </si>
  <si>
    <r>
      <t xml:space="preserve">Asrama pekerja/ </t>
    </r>
    <r>
      <rPr>
        <i/>
        <sz val="12"/>
        <rFont val="Arial"/>
        <family val="2"/>
      </rPr>
      <t>Worker hostel</t>
    </r>
  </si>
  <si>
    <r>
      <t xml:space="preserve">Hospital/klinik awam/ </t>
    </r>
    <r>
      <rPr>
        <i/>
        <sz val="12"/>
        <rFont val="Arial"/>
        <family val="2"/>
      </rPr>
      <t>Public hospital/clinic</t>
    </r>
  </si>
  <si>
    <r>
      <t xml:space="preserve">Hospital/klinik swasta/ </t>
    </r>
    <r>
      <rPr>
        <i/>
        <sz val="12"/>
        <rFont val="Arial"/>
        <family val="2"/>
      </rPr>
      <t>Private hospital/clinic</t>
    </r>
  </si>
  <si>
    <r>
      <t xml:space="preserve">Premis/hotel budget/ </t>
    </r>
    <r>
      <rPr>
        <i/>
        <sz val="12"/>
        <rFont val="Arial"/>
        <family val="2"/>
      </rPr>
      <t>Budget premise/hotel</t>
    </r>
  </si>
  <si>
    <r>
      <t xml:space="preserve">Asrama/rumah tumpangan/ </t>
    </r>
    <r>
      <rPr>
        <i/>
        <sz val="12"/>
        <rFont val="Arial"/>
        <family val="2"/>
      </rPr>
      <t>Hostel/guest house</t>
    </r>
  </si>
  <si>
    <r>
      <t xml:space="preserve">Rumah kedai/ </t>
    </r>
    <r>
      <rPr>
        <i/>
        <sz val="12"/>
        <rFont val="Arial"/>
        <family val="2"/>
      </rPr>
      <t>Shop house</t>
    </r>
  </si>
  <si>
    <r>
      <t xml:space="preserve">Lain-lain/ </t>
    </r>
    <r>
      <rPr>
        <i/>
        <sz val="12"/>
        <rFont val="Arial"/>
        <family val="2"/>
      </rPr>
      <t>Others</t>
    </r>
  </si>
  <si>
    <r>
      <t>Elektrik/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Electricity</t>
    </r>
  </si>
  <si>
    <r>
      <t xml:space="preserve">Puntung rokok/ </t>
    </r>
    <r>
      <rPr>
        <i/>
        <sz val="12"/>
        <rFont val="Arial"/>
        <family val="2"/>
      </rPr>
      <t>Cigarette butts</t>
    </r>
  </si>
  <si>
    <r>
      <t xml:space="preserve">Percikan api/ </t>
    </r>
    <r>
      <rPr>
        <i/>
        <sz val="12"/>
        <rFont val="Arial"/>
        <family val="2"/>
      </rPr>
      <t>Sparks of fire</t>
    </r>
  </si>
  <si>
    <r>
      <t xml:space="preserve">Mercun/bunga api/ </t>
    </r>
    <r>
      <rPr>
        <i/>
        <sz val="12"/>
        <rFont val="Arial"/>
        <family val="2"/>
      </rPr>
      <t>Fire crackers/fireworks</t>
    </r>
  </si>
  <si>
    <r>
      <t xml:space="preserve">Ubat nyamuk/lilin/colok/ </t>
    </r>
    <r>
      <rPr>
        <i/>
        <sz val="12"/>
        <rFont val="Arial"/>
        <family val="2"/>
      </rPr>
      <t>Mosquito coil/candle/joss-stick</t>
    </r>
  </si>
  <si>
    <r>
      <t xml:space="preserve">Dapur gas/minyak tanah/ </t>
    </r>
    <r>
      <rPr>
        <i/>
        <sz val="12"/>
        <rFont val="Arial"/>
        <family val="2"/>
      </rPr>
      <t>Gas stove/kerosene</t>
    </r>
  </si>
  <si>
    <r>
      <t xml:space="preserve">Reaksi spontan/ </t>
    </r>
    <r>
      <rPr>
        <i/>
        <sz val="12"/>
        <rFont val="Arial"/>
        <family val="2"/>
      </rPr>
      <t>Spontaneous reaction</t>
    </r>
  </si>
  <si>
    <r>
      <t>Sengaja dibakar dengan niat baik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Arson with good intention</t>
    </r>
  </si>
  <si>
    <r>
      <t>Sengaja dibakar dengan niat jahat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Incendiary arson</t>
    </r>
  </si>
  <si>
    <r>
      <t xml:space="preserve">Tindak balas kimia/ </t>
    </r>
    <r>
      <rPr>
        <i/>
        <sz val="12"/>
        <rFont val="Arial"/>
        <family val="2"/>
      </rPr>
      <t>Chemical reaction</t>
    </r>
  </si>
  <si>
    <r>
      <t xml:space="preserve">Mancis api/ </t>
    </r>
    <r>
      <rPr>
        <i/>
        <sz val="12"/>
        <rFont val="Arial"/>
        <family val="2"/>
      </rPr>
      <t>Matches</t>
    </r>
  </si>
  <si>
    <r>
      <t xml:space="preserve">Lain-lain punca/ </t>
    </r>
    <r>
      <rPr>
        <i/>
        <sz val="12"/>
        <rFont val="Arial"/>
        <family val="2"/>
      </rPr>
      <t>Other sources</t>
    </r>
  </si>
  <si>
    <r>
      <t xml:space="preserve">Punca tidak diketahui/ </t>
    </r>
    <r>
      <rPr>
        <i/>
        <sz val="12"/>
        <rFont val="Arial"/>
        <family val="2"/>
      </rPr>
      <t>Unknown source</t>
    </r>
  </si>
  <si>
    <r>
      <t xml:space="preserve">Bilangan kebakaran/ </t>
    </r>
    <r>
      <rPr>
        <i/>
        <sz val="12"/>
        <rFont val="Arial"/>
        <family val="2"/>
      </rPr>
      <t>Number of fire breakouts</t>
    </r>
  </si>
  <si>
    <r>
      <t xml:space="preserve">Bilangan panggilan palsu/ </t>
    </r>
    <r>
      <rPr>
        <i/>
        <sz val="12"/>
        <rFont val="Arial"/>
        <family val="2"/>
      </rPr>
      <t>Number of false alarms</t>
    </r>
  </si>
  <si>
    <r>
      <t>Bilangan kematian</t>
    </r>
    <r>
      <rPr>
        <b/>
        <vertAlign val="superscript"/>
        <sz val="12"/>
        <rFont val="Arial"/>
        <family val="2"/>
      </rPr>
      <t>a</t>
    </r>
    <r>
      <rPr>
        <b/>
        <sz val="12"/>
        <rFont val="Arial"/>
        <family val="2"/>
      </rPr>
      <t xml:space="preserve">/ </t>
    </r>
    <r>
      <rPr>
        <i/>
        <sz val="12"/>
        <rFont val="Arial"/>
        <family val="2"/>
      </rPr>
      <t>Number of deaths</t>
    </r>
  </si>
  <si>
    <r>
      <t xml:space="preserve">Bilangan kecederaan/ </t>
    </r>
    <r>
      <rPr>
        <i/>
        <sz val="12"/>
        <rFont val="Arial"/>
        <family val="2"/>
      </rPr>
      <t>Number of injuries</t>
    </r>
  </si>
  <si>
    <r>
      <t xml:space="preserve">Taksiran kerugian (RM juta)/ </t>
    </r>
    <r>
      <rPr>
        <i/>
        <sz val="12"/>
        <rFont val="Arial"/>
        <family val="2"/>
      </rPr>
      <t>Estimated loss (RM million)</t>
    </r>
  </si>
  <si>
    <r>
      <t>Bangunan dan isinya/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Building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and volume</t>
    </r>
  </si>
  <si>
    <r>
      <t xml:space="preserve">Kenderaan/ </t>
    </r>
    <r>
      <rPr>
        <i/>
        <sz val="12"/>
        <rFont val="Arial"/>
        <family val="2"/>
      </rPr>
      <t>Vehicle</t>
    </r>
  </si>
  <si>
    <r>
      <t xml:space="preserve">Mesin/ </t>
    </r>
    <r>
      <rPr>
        <i/>
        <sz val="12"/>
        <rFont val="Arial"/>
        <family val="2"/>
      </rPr>
      <t>Machinery</t>
    </r>
  </si>
  <si>
    <r>
      <t xml:space="preserve">Alat perkakas/ </t>
    </r>
    <r>
      <rPr>
        <i/>
        <sz val="12"/>
        <rFont val="Arial"/>
        <family val="2"/>
      </rPr>
      <t xml:space="preserve"> Other equipment</t>
    </r>
  </si>
  <si>
    <r>
      <t xml:space="preserve">Petrol/ </t>
    </r>
    <r>
      <rPr>
        <i/>
        <sz val="12"/>
        <rFont val="Arial"/>
        <family val="2"/>
      </rPr>
      <t>Petrol</t>
    </r>
  </si>
  <si>
    <r>
      <t xml:space="preserve">Bahan kimia/ </t>
    </r>
    <r>
      <rPr>
        <i/>
        <sz val="12"/>
        <rFont val="Arial"/>
        <family val="2"/>
      </rPr>
      <t xml:space="preserve"> Chemical substance</t>
    </r>
  </si>
  <si>
    <r>
      <t xml:space="preserve">Kapal terbang/ </t>
    </r>
    <r>
      <rPr>
        <i/>
        <sz val="12"/>
        <rFont val="Arial"/>
        <family val="2"/>
      </rPr>
      <t>Aeroplane</t>
    </r>
  </si>
  <si>
    <r>
      <t xml:space="preserve">Helikopter/ </t>
    </r>
    <r>
      <rPr>
        <i/>
        <sz val="12"/>
        <rFont val="Arial"/>
        <family val="2"/>
      </rPr>
      <t>Helicopter</t>
    </r>
  </si>
  <si>
    <r>
      <t xml:space="preserve">Kapal laut/ </t>
    </r>
    <r>
      <rPr>
        <i/>
        <sz val="12"/>
        <rFont val="Arial"/>
        <family val="2"/>
      </rPr>
      <t>Ship</t>
    </r>
  </si>
  <si>
    <r>
      <t xml:space="preserve">Feri/ </t>
    </r>
    <r>
      <rPr>
        <i/>
        <sz val="12"/>
        <rFont val="Arial"/>
        <family val="2"/>
      </rPr>
      <t>Ferry</t>
    </r>
  </si>
  <si>
    <r>
      <t xml:space="preserve">Bot/ </t>
    </r>
    <r>
      <rPr>
        <i/>
        <sz val="12"/>
        <rFont val="Arial"/>
        <family val="2"/>
      </rPr>
      <t>Boat</t>
    </r>
  </si>
  <si>
    <r>
      <t xml:space="preserve">Kebun/ladang/ </t>
    </r>
    <r>
      <rPr>
        <i/>
        <sz val="12"/>
        <rFont val="Arial"/>
        <family val="2"/>
      </rPr>
      <t>Farm/estate</t>
    </r>
  </si>
  <si>
    <r>
      <t xml:space="preserve">Hutan/ </t>
    </r>
    <r>
      <rPr>
        <i/>
        <sz val="12"/>
        <rFont val="Arial"/>
        <family val="2"/>
      </rPr>
      <t>Jungle</t>
    </r>
  </si>
  <si>
    <r>
      <t xml:space="preserve">Belukar/lalang/ </t>
    </r>
    <r>
      <rPr>
        <i/>
        <sz val="12"/>
        <rFont val="Arial"/>
        <family val="2"/>
      </rPr>
      <t>Weed/bush</t>
    </r>
  </si>
  <si>
    <r>
      <t xml:space="preserve">Sampah/ </t>
    </r>
    <r>
      <rPr>
        <i/>
        <sz val="12"/>
        <rFont val="Arial"/>
        <family val="2"/>
      </rPr>
      <t>Garbage</t>
    </r>
  </si>
  <si>
    <r>
      <t xml:space="preserve">Gerai/ </t>
    </r>
    <r>
      <rPr>
        <i/>
        <sz val="12"/>
        <rFont val="Arial"/>
        <family val="2"/>
      </rPr>
      <t>Stall</t>
    </r>
  </si>
  <si>
    <r>
      <t xml:space="preserve">Lain-lain/ </t>
    </r>
    <r>
      <rPr>
        <sz val="12"/>
        <rFont val="Arial"/>
        <family val="2"/>
      </rPr>
      <t>Others</t>
    </r>
  </si>
  <si>
    <r>
      <t xml:space="preserve">Reaksi spontan/ </t>
    </r>
    <r>
      <rPr>
        <sz val="12"/>
        <rFont val="Arial"/>
        <family val="2"/>
      </rPr>
      <t>Spontaneous reaction</t>
    </r>
  </si>
  <si>
    <r>
      <t>Nota</t>
    </r>
    <r>
      <rPr>
        <i/>
        <sz val="12"/>
        <rFont val="Arial"/>
        <family val="2"/>
      </rPr>
      <t>/Note:</t>
    </r>
  </si>
  <si>
    <r>
      <t xml:space="preserve">a </t>
    </r>
    <r>
      <rPr>
        <b/>
        <sz val="12"/>
        <rFont val="Arial"/>
        <family val="2"/>
      </rPr>
      <t>Merujuk kepada kematian serta-merta di tempat kejadian</t>
    </r>
  </si>
  <si>
    <r>
      <t>Kecederaan/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Injury</t>
    </r>
  </si>
  <si>
    <r>
      <t xml:space="preserve">Kematian/ </t>
    </r>
    <r>
      <rPr>
        <i/>
        <sz val="12"/>
        <rFont val="Arial"/>
        <family val="2"/>
      </rPr>
      <t>Death</t>
    </r>
    <r>
      <rPr>
        <b/>
        <sz val="12"/>
        <rFont val="Arial"/>
        <family val="2"/>
      </rPr>
      <t>s</t>
    </r>
  </si>
  <si>
    <r>
      <t>Samun</t>
    </r>
    <r>
      <rPr>
        <b/>
        <vertAlign val="superscript"/>
        <sz val="12"/>
        <rFont val="Arial"/>
        <family val="2"/>
      </rPr>
      <t>a</t>
    </r>
  </si>
  <si>
    <r>
      <t>Lori/van/</t>
    </r>
    <r>
      <rPr>
        <i/>
        <sz val="12"/>
        <rFont val="Arial"/>
        <family val="2"/>
      </rPr>
      <t xml:space="preserve"> Lorry/van</t>
    </r>
  </si>
  <si>
    <r>
      <t xml:space="preserve">Motosikal/skuter/ </t>
    </r>
    <r>
      <rPr>
        <i/>
        <sz val="12"/>
        <rFont val="Arial"/>
        <family val="2"/>
      </rPr>
      <t>Motorcycle/scooter</t>
    </r>
  </si>
  <si>
    <r>
      <t>a</t>
    </r>
    <r>
      <rPr>
        <b/>
        <sz val="12"/>
        <rFont val="Arial"/>
        <family val="2"/>
      </rPr>
      <t xml:space="preserve"> Termasuk samun berkawan bersenjata api, samun berkawan tidak bersenjata api, samun bersenjata api dan</t>
    </r>
  </si>
  <si>
    <r>
      <t xml:space="preserve"> Physical</t>
    </r>
    <r>
      <rPr>
        <i/>
        <vertAlign val="superscript"/>
        <sz val="12"/>
        <rFont val="Arial"/>
        <family val="2"/>
      </rPr>
      <t>a</t>
    </r>
  </si>
  <si>
    <r>
      <t xml:space="preserve">Institusi/ </t>
    </r>
    <r>
      <rPr>
        <i/>
        <sz val="12"/>
        <rFont val="Arial"/>
        <family val="2"/>
      </rPr>
      <t>Institution</t>
    </r>
  </si>
  <si>
    <r>
      <t>Penghuni</t>
    </r>
    <r>
      <rPr>
        <b/>
        <i/>
        <sz val="12"/>
        <rFont val="Arial"/>
        <family val="2"/>
      </rPr>
      <t xml:space="preserve">/ </t>
    </r>
    <r>
      <rPr>
        <i/>
        <sz val="12"/>
        <rFont val="Arial"/>
        <family val="2"/>
      </rPr>
      <t>Inmates</t>
    </r>
  </si>
  <si>
    <r>
      <t xml:space="preserve">a </t>
    </r>
    <r>
      <rPr>
        <b/>
        <sz val="12"/>
        <rFont val="Arial"/>
        <family val="2"/>
      </rPr>
      <t xml:space="preserve">Termasuk </t>
    </r>
    <r>
      <rPr>
        <b/>
        <i/>
        <sz val="12"/>
        <rFont val="Arial"/>
        <family val="2"/>
      </rPr>
      <t>Celebral Palsy</t>
    </r>
  </si>
  <si>
    <r>
      <t xml:space="preserve">Lelaki/ </t>
    </r>
    <r>
      <rPr>
        <i/>
        <sz val="12"/>
        <color theme="1"/>
        <rFont val="Arial"/>
        <family val="2"/>
      </rPr>
      <t>Male</t>
    </r>
  </si>
  <si>
    <r>
      <t>Perempuan</t>
    </r>
    <r>
      <rPr>
        <b/>
        <i/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</si>
  <si>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>Neonatal</t>
    </r>
    <r>
      <rPr>
        <b/>
        <vertAlign val="superscript"/>
        <sz val="12"/>
        <color theme="1"/>
        <rFont val="Arial"/>
        <family val="2"/>
      </rPr>
      <t>a</t>
    </r>
  </si>
  <si>
    <r>
      <t>Bayi</t>
    </r>
    <r>
      <rPr>
        <b/>
        <vertAlign val="superscript"/>
        <sz val="12"/>
        <color theme="1"/>
        <rFont val="Arial"/>
        <family val="2"/>
      </rPr>
      <t>a</t>
    </r>
  </si>
  <si>
    <r>
      <t>Kanak-kanak 1-4 tahun</t>
    </r>
    <r>
      <rPr>
        <b/>
        <vertAlign val="superscript"/>
        <sz val="12"/>
        <color theme="1"/>
        <rFont val="Arial"/>
        <family val="2"/>
      </rPr>
      <t>b</t>
    </r>
  </si>
  <si>
    <r>
      <t>Nisbah mortaliti ibu bersalin</t>
    </r>
    <r>
      <rPr>
        <b/>
        <vertAlign val="superscript"/>
        <sz val="12"/>
        <rFont val="Arial"/>
        <family val="2"/>
      </rPr>
      <t>c</t>
    </r>
  </si>
  <si>
    <r>
      <rPr>
        <b/>
        <sz val="12"/>
        <rFont val="Arial"/>
        <family val="2"/>
      </rPr>
      <t>Nota/</t>
    </r>
    <r>
      <rPr>
        <i/>
        <sz val="12"/>
        <rFont val="Arial"/>
        <family val="2"/>
      </rPr>
      <t>Note:</t>
    </r>
  </si>
  <si>
    <r>
      <rPr>
        <b/>
        <vertAlign val="superscript"/>
        <sz val="12"/>
        <rFont val="Arial"/>
        <family val="2"/>
      </rPr>
      <t xml:space="preserve">a </t>
    </r>
    <r>
      <rPr>
        <b/>
        <sz val="12"/>
        <rFont val="Arial"/>
        <family val="2"/>
      </rPr>
      <t>Kadar adalah bagi setiap 1,000 kelahiran hidup</t>
    </r>
  </si>
  <si>
    <r>
      <rPr>
        <b/>
        <vertAlign val="superscript"/>
        <sz val="12"/>
        <rFont val="Arial"/>
        <family val="2"/>
      </rPr>
      <t>b</t>
    </r>
    <r>
      <rPr>
        <b/>
        <sz val="12"/>
        <rFont val="Arial"/>
        <family val="2"/>
      </rPr>
      <t xml:space="preserve"> Kadar adalah bagi setiap 1,000 penduduk berumur 1-4 tahun</t>
    </r>
  </si>
  <si>
    <r>
      <t xml:space="preserve">  The rates are per 1,000 population aged 1</t>
    </r>
    <r>
      <rPr>
        <sz val="12"/>
        <rFont val="Arial"/>
        <family val="2"/>
      </rPr>
      <t>-</t>
    </r>
    <r>
      <rPr>
        <i/>
        <sz val="12"/>
        <rFont val="Arial"/>
        <family val="2"/>
      </rPr>
      <t>4 years</t>
    </r>
  </si>
  <si>
    <r>
      <rPr>
        <b/>
        <vertAlign val="superscript"/>
        <sz val="12"/>
        <rFont val="Arial"/>
        <family val="2"/>
      </rPr>
      <t>c</t>
    </r>
    <r>
      <rPr>
        <b/>
        <sz val="12"/>
        <rFont val="Arial"/>
        <family val="2"/>
      </rPr>
      <t xml:space="preserve"> Nisbah adalah bagi setiap 100,000 kelahiran hidup</t>
    </r>
  </si>
  <si>
    <r>
      <t xml:space="preserve">Katil/ </t>
    </r>
    <r>
      <rPr>
        <i/>
        <sz val="12"/>
        <rFont val="Arial"/>
        <family val="2"/>
      </rPr>
      <t>Bed</t>
    </r>
  </si>
  <si>
    <r>
      <t>Swasta</t>
    </r>
    <r>
      <rPr>
        <b/>
        <vertAlign val="superscript"/>
        <sz val="12"/>
        <rFont val="Arial"/>
        <family val="2"/>
      </rPr>
      <t>a</t>
    </r>
  </si>
  <si>
    <r>
      <t>Klinik kesihatan</t>
    </r>
    <r>
      <rPr>
        <b/>
        <vertAlign val="superscript"/>
        <sz val="12"/>
        <rFont val="Arial"/>
        <family val="2"/>
      </rPr>
      <t>b</t>
    </r>
  </si>
  <si>
    <r>
      <t xml:space="preserve">a </t>
    </r>
    <r>
      <rPr>
        <b/>
        <sz val="12"/>
        <rFont val="Arial"/>
        <family val="2"/>
      </rPr>
      <t>Merujuk kepada hospital swasta, rumah rawatan, rumah bersalin dan hospis</t>
    </r>
  </si>
  <si>
    <r>
      <t xml:space="preserve">b </t>
    </r>
    <r>
      <rPr>
        <b/>
        <sz val="12"/>
        <rFont val="Arial"/>
        <family val="2"/>
      </rPr>
      <t>Klinik kesihatan termasuk klinik kesihatan ibu dan anak</t>
    </r>
  </si>
  <si>
    <r>
      <t xml:space="preserve">Perempuan/ </t>
    </r>
    <r>
      <rPr>
        <i/>
        <sz val="12"/>
        <color theme="1"/>
        <rFont val="Arial"/>
        <family val="2"/>
      </rPr>
      <t>Female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</si>
  <si>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</si>
  <si>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Perempuan/ </t>
    </r>
    <r>
      <rPr>
        <i/>
        <sz val="12"/>
        <rFont val="Arial"/>
        <family val="2"/>
      </rPr>
      <t>Female</t>
    </r>
  </si>
  <si>
    <r>
      <t>Nota/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</si>
  <si>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 xml:space="preserve">    Data as at 30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June</t>
    </r>
  </si>
  <si>
    <r>
      <t xml:space="preserve">Sekolah swasta/ </t>
    </r>
    <r>
      <rPr>
        <i/>
        <sz val="12"/>
        <color theme="1"/>
        <rFont val="Arial"/>
        <family val="2"/>
      </rPr>
      <t>Private school</t>
    </r>
  </si>
  <si>
    <r>
      <t xml:space="preserve">Akademik/ </t>
    </r>
    <r>
      <rPr>
        <i/>
        <sz val="12"/>
        <color theme="1"/>
        <rFont val="Arial"/>
        <family val="2"/>
      </rPr>
      <t>Academic</t>
    </r>
  </si>
  <si>
    <r>
      <t xml:space="preserve">Agama/ </t>
    </r>
    <r>
      <rPr>
        <i/>
        <sz val="12"/>
        <color theme="1"/>
        <rFont val="Arial"/>
        <family val="2"/>
      </rPr>
      <t>Religious</t>
    </r>
  </si>
  <si>
    <r>
      <t xml:space="preserve">MP Cina/ </t>
    </r>
    <r>
      <rPr>
        <i/>
        <sz val="12"/>
        <color theme="1"/>
        <rFont val="Arial"/>
        <family val="2"/>
      </rPr>
      <t>PC Sec.</t>
    </r>
  </si>
  <si>
    <r>
      <t xml:space="preserve">Sekolah Pendidikan Khas/ </t>
    </r>
    <r>
      <rPr>
        <i/>
        <sz val="12"/>
        <color theme="1"/>
        <rFont val="Arial"/>
        <family val="2"/>
      </rPr>
      <t>Special Education School</t>
    </r>
  </si>
  <si>
    <r>
      <t>Sekolah Antarabangsa/</t>
    </r>
    <r>
      <rPr>
        <i/>
        <sz val="12"/>
        <color theme="1"/>
        <rFont val="Arial"/>
        <family val="2"/>
      </rPr>
      <t xml:space="preserve"> International School</t>
    </r>
  </si>
  <si>
    <r>
      <t xml:space="preserve">Sekolah Ekspatriat/ </t>
    </r>
    <r>
      <rPr>
        <i/>
        <sz val="12"/>
        <color theme="1"/>
        <rFont val="Arial"/>
        <family val="2"/>
      </rPr>
      <t>Expatriate School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</si>
  <si>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</si>
  <si>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</si>
  <si>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Sekolah kerajaan/ </t>
    </r>
    <r>
      <rPr>
        <i/>
        <sz val="12"/>
        <rFont val="Arial"/>
        <family val="2"/>
      </rPr>
      <t>Government school</t>
    </r>
  </si>
  <si>
    <r>
      <t xml:space="preserve">Nota/ </t>
    </r>
    <r>
      <rPr>
        <i/>
        <sz val="12"/>
        <rFont val="Arial"/>
        <family val="2"/>
      </rPr>
      <t>Notes</t>
    </r>
    <r>
      <rPr>
        <sz val="12"/>
        <rFont val="Arial"/>
        <family val="2"/>
      </rPr>
      <t>:</t>
    </r>
  </si>
  <si>
    <r>
      <t>Nota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Note:</t>
    </r>
  </si>
  <si>
    <r>
      <t xml:space="preserve">r </t>
    </r>
    <r>
      <rPr>
        <b/>
        <sz val="12"/>
        <rFont val="Arial"/>
        <family val="2"/>
      </rPr>
      <t>Dikemaskini</t>
    </r>
  </si>
  <si>
    <r>
      <t xml:space="preserve">p </t>
    </r>
    <r>
      <rPr>
        <b/>
        <sz val="12"/>
        <rFont val="Arial"/>
        <family val="2"/>
      </rPr>
      <t>Permulaan</t>
    </r>
  </si>
  <si>
    <r>
      <t xml:space="preserve">Sesebuah/ </t>
    </r>
    <r>
      <rPr>
        <i/>
        <sz val="12"/>
        <rFont val="Arial"/>
        <family val="2"/>
      </rPr>
      <t>Detached</t>
    </r>
  </si>
  <si>
    <r>
      <t xml:space="preserve">Rumah berkembar/ </t>
    </r>
    <r>
      <rPr>
        <i/>
        <sz val="12"/>
        <rFont val="Arial"/>
        <family val="2"/>
      </rPr>
      <t>Semi-detached</t>
    </r>
  </si>
  <si>
    <r>
      <t xml:space="preserve">Teres/ </t>
    </r>
    <r>
      <rPr>
        <i/>
        <sz val="12"/>
        <rFont val="Arial"/>
        <family val="2"/>
      </rPr>
      <t>Terrace</t>
    </r>
  </si>
  <si>
    <r>
      <t xml:space="preserve">Rumah bandar/ </t>
    </r>
    <r>
      <rPr>
        <i/>
        <sz val="12"/>
        <rFont val="Arial"/>
        <family val="2"/>
      </rPr>
      <t>Town house</t>
    </r>
  </si>
  <si>
    <r>
      <t xml:space="preserve">Kelompok/ </t>
    </r>
    <r>
      <rPr>
        <i/>
        <sz val="12"/>
        <rFont val="Arial"/>
        <family val="2"/>
      </rPr>
      <t>Cluster</t>
    </r>
  </si>
  <si>
    <r>
      <t xml:space="preserve">Rumah kos rendah/ </t>
    </r>
    <r>
      <rPr>
        <i/>
        <sz val="12"/>
        <rFont val="Arial"/>
        <family val="2"/>
      </rPr>
      <t>Low cost house</t>
    </r>
  </si>
  <si>
    <r>
      <t>Rumah flat kos rendah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Low cost flat</t>
    </r>
  </si>
  <si>
    <r>
      <t>Rumah pangsa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>Flat</t>
    </r>
  </si>
  <si>
    <r>
      <t>Kondominium/Pangsapuri/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Condominium/Apartment</t>
    </r>
  </si>
  <si>
    <r>
      <t>Statistik unit Projek Perumahan Rakyat (PPR) yang disiapkan</t>
    </r>
    <r>
      <rPr>
        <b/>
        <vertAlign val="superscript"/>
        <sz val="12"/>
        <rFont val="Arial"/>
        <family val="2"/>
      </rPr>
      <t>a</t>
    </r>
  </si>
  <si>
    <r>
      <t xml:space="preserve">Dimiliki/ </t>
    </r>
    <r>
      <rPr>
        <i/>
        <sz val="12"/>
        <rFont val="Arial"/>
        <family val="2"/>
      </rPr>
      <t>Owned</t>
    </r>
  </si>
  <si>
    <r>
      <t xml:space="preserve">Disewa/ </t>
    </r>
    <r>
      <rPr>
        <i/>
        <sz val="12"/>
        <rFont val="Arial"/>
        <family val="2"/>
      </rPr>
      <t>Rent</t>
    </r>
  </si>
  <si>
    <r>
      <t>Peratusan isi rumah</t>
    </r>
    <r>
      <rPr>
        <b/>
        <vertAlign val="superscript"/>
        <sz val="12"/>
        <rFont val="Arial"/>
        <family val="2"/>
      </rPr>
      <t>b (%)</t>
    </r>
  </si>
  <si>
    <r>
      <t xml:space="preserve">Kuarters/ </t>
    </r>
    <r>
      <rPr>
        <i/>
        <sz val="12"/>
        <rFont val="Arial"/>
        <family val="2"/>
      </rPr>
      <t>Quarters</t>
    </r>
  </si>
  <si>
    <r>
      <t xml:space="preserve">a </t>
    </r>
    <r>
      <rPr>
        <b/>
        <sz val="12"/>
        <rFont val="Arial"/>
        <family val="2"/>
      </rPr>
      <t>Maklumat PPR yang dipaparkan adalah berdasarkan unit PPR yang siap pada tahun tersebut</t>
    </r>
  </si>
  <si>
    <r>
      <t xml:space="preserve">b </t>
    </r>
    <r>
      <rPr>
        <b/>
        <sz val="12"/>
        <rFont val="Arial"/>
        <family val="2"/>
      </rPr>
      <t>Hasil tambah mungkin berbeza kerana pembundaran</t>
    </r>
  </si>
  <si>
    <r>
      <t xml:space="preserve">Sesebuah/ </t>
    </r>
    <r>
      <rPr>
        <i/>
        <sz val="12"/>
        <rFont val="Arial"/>
        <family val="2"/>
      </rPr>
      <t>Detach</t>
    </r>
  </si>
  <si>
    <r>
      <t xml:space="preserve">Rumah berkembar/ </t>
    </r>
    <r>
      <rPr>
        <i/>
        <sz val="12"/>
        <rFont val="Arial"/>
        <family val="2"/>
      </rPr>
      <t>Semi-detach</t>
    </r>
  </si>
  <si>
    <r>
      <t>Rumah flat kos rendah</t>
    </r>
    <r>
      <rPr>
        <sz val="12"/>
        <rFont val="Arial"/>
        <family val="2"/>
      </rPr>
      <t xml:space="preserve">/ </t>
    </r>
    <r>
      <rPr>
        <i/>
        <sz val="12"/>
        <rFont val="Arial"/>
        <family val="2"/>
      </rPr>
      <t xml:space="preserve">Low cost flat </t>
    </r>
  </si>
  <si>
    <r>
      <t>Luas kawasan (km</t>
    </r>
    <r>
      <rPr>
        <b/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</si>
  <si>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>Nota/</t>
    </r>
    <r>
      <rPr>
        <i/>
        <sz val="12"/>
        <rFont val="Arial"/>
        <family val="2"/>
      </rPr>
      <t>Note</t>
    </r>
    <r>
      <rPr>
        <b/>
        <sz val="12"/>
        <rFont val="Arial"/>
        <family val="2"/>
      </rPr>
      <t>:</t>
    </r>
  </si>
  <si>
    <r>
      <t>State road statistics by MARRIS registered up to 31</t>
    </r>
    <r>
      <rPr>
        <i/>
        <vertAlign val="superscript"/>
        <sz val="12"/>
        <rFont val="Arial"/>
        <family val="2"/>
      </rPr>
      <t>st</t>
    </r>
    <r>
      <rPr>
        <i/>
        <sz val="12"/>
        <rFont val="Arial"/>
        <family val="2"/>
      </rPr>
      <t xml:space="preserve"> December at that year is based on MARRIS online report dated </t>
    </r>
  </si>
  <si>
    <r>
      <t>18</t>
    </r>
    <r>
      <rPr>
        <i/>
        <vertAlign val="superscript"/>
        <sz val="12"/>
        <rFont val="Arial"/>
        <family val="2"/>
      </rPr>
      <t>th</t>
    </r>
    <r>
      <rPr>
        <i/>
        <sz val="12"/>
        <rFont val="Arial"/>
        <family val="2"/>
      </rPr>
      <t xml:space="preserve"> January for the following year</t>
    </r>
  </si>
  <si>
    <r>
      <t>2018</t>
    </r>
    <r>
      <rPr>
        <b/>
        <vertAlign val="superscript"/>
        <sz val="12"/>
        <color theme="0"/>
        <rFont val="Arial"/>
        <family val="2"/>
      </rPr>
      <t>r</t>
    </r>
  </si>
  <si>
    <r>
      <t>2019</t>
    </r>
    <r>
      <rPr>
        <b/>
        <vertAlign val="superscript"/>
        <sz val="12"/>
        <color theme="0"/>
        <rFont val="Arial"/>
        <family val="2"/>
      </rPr>
      <t>r</t>
    </r>
  </si>
  <si>
    <r>
      <t>2020</t>
    </r>
    <r>
      <rPr>
        <b/>
        <vertAlign val="superscript"/>
        <sz val="12"/>
        <color theme="0"/>
        <rFont val="Arial"/>
        <family val="2"/>
      </rPr>
      <t>p</t>
    </r>
  </si>
  <si>
    <t>Statistik jalan negeri mengikut daftar MARRIS sehingga 31 Disember pada tahun tersebut berdasarkan laporan MARRIS</t>
  </si>
  <si>
    <t>online bertarikh 18 Januari tahun berikutnya</t>
  </si>
  <si>
    <t xml:space="preserve">Statistik Tenaga Buruh mengikut daerah pentadbiran digunakan secara berhati-hati kerana faktor ralat piawai </t>
  </si>
  <si>
    <t>relatif yang tinggi</t>
  </si>
  <si>
    <r>
      <t>a</t>
    </r>
    <r>
      <rPr>
        <b/>
        <sz val="12"/>
        <rFont val="Arial"/>
        <family val="2"/>
      </rPr>
      <t xml:space="preserve"> Merangkumi kenderaan seperti karavan, kenderaan bomba kerajaan &amp; swasta, kenderaan sekolah memandu, </t>
    </r>
  </si>
  <si>
    <t xml:space="preserve">  dan kenderaan kedutaan</t>
  </si>
  <si>
    <t xml:space="preserve">  kenderaan mayat, kenderaan orang cacat, kenderaan kerajaan, kenderaan pihak berkuasa tempatan, ambulan </t>
  </si>
  <si>
    <t xml:space="preserve">   Includes vehicles such as caravans, government &amp; private fire vehicles, driving school vehicles, hearse, vehicle for disabled </t>
  </si>
  <si>
    <t xml:space="preserve">   person government vehicles, local authority vehicles, ambulance and embassy vehicles</t>
  </si>
  <si>
    <t>Jadual 13: Statistik terpilih maklumat asas Kubang Pasu, Kedah</t>
  </si>
  <si>
    <t>Table 13: Selected statistics of basic information, Kubang Pasu, Kedah</t>
  </si>
  <si>
    <t>Table 14: Selected statistics of housing, Kubang Pasu, Kedah</t>
  </si>
  <si>
    <t>Jadual 14: Statistik terpilih perumahan, Kubang Pasu, Kedah</t>
  </si>
  <si>
    <t>Jadual 14: Statistik terpilih perumahan, Kubang Pasu, Kedah (samb.)</t>
  </si>
  <si>
    <t>Table 14: Selected statistics of housing, Kubang Pasu, Kedah (cont'd)</t>
  </si>
  <si>
    <t>Jadual 15: Statistik terpilih guna tenaga, Kubang Pasu, Kedah</t>
  </si>
  <si>
    <t>Table 15: Selected statistics of employment, Kubang Pasu, Kedah</t>
  </si>
  <si>
    <t>Jadual 15: Statistik terpilih guna tenaga, Kubang Pasu, Kedah (samb.)</t>
  </si>
  <si>
    <t>Table 15: Selected statistics of employment, Kubang Pasu, Kedah (cont'd)</t>
  </si>
  <si>
    <t>Jadual 16: Statistik terpilih pendapatan dan perbelanjaan isi rumah, Kubang Pasu, Kedah</t>
  </si>
  <si>
    <t>Table 16: Selected statistics household income and expenditure, Kubang Pasu, Kedah</t>
  </si>
  <si>
    <t>Jadual 17: Statistik terpilih pendidikan, Kubang Pasu, Kedah</t>
  </si>
  <si>
    <t>Table 17: Selected statistics of education, Kubang Pasu, Kedah</t>
  </si>
  <si>
    <t>Jadual 17: Statistik terpilih pendidikan, Kubang Pasu, Kedah (samb.)</t>
  </si>
  <si>
    <t>Table 17: Selected statistics of education, Kubang Pasu, Kedah (cont'd)</t>
  </si>
  <si>
    <t>Jadual 18: Statistik terpilih kesihatan, Kubang Pasu, Kedah</t>
  </si>
  <si>
    <t>Table 18: Selected statistics of health, Kubang Pasu, Kedah</t>
  </si>
  <si>
    <t>Jadual 18: Statistik terpilih kesihatan, Kubang Pasu, Kedah (samb.)</t>
  </si>
  <si>
    <t>Table 18: Selected statistics of health, Kubang Pasu, Kedah (cont'd)</t>
  </si>
  <si>
    <t>Jadual 19: Statistik terpilih perkhidmatan kebajikan, Kubang Pasu, Kedah</t>
  </si>
  <si>
    <t>Table 19: Selected statistics of welfare services, Kubang Pasu, Kedah</t>
  </si>
  <si>
    <t>Jadual 20: Statistik terpilih keselamatan awam, Kubang Pasu, Kedah</t>
  </si>
  <si>
    <t>Table 20: Selected statistics of public safety, Kubang Pasu, Kedah</t>
  </si>
  <si>
    <t>Jadual 20: Statistik terpilih keselamatan awam, Kubang Pasu, Kedah (samb.)</t>
  </si>
  <si>
    <t>Table 20: Selected statistics of public safety, Kubang Pasu, Kedah (cont'd)</t>
  </si>
  <si>
    <t>Table 20: Selected statistics of public safety, Kubang Pasu, kedah (cont'd)</t>
  </si>
  <si>
    <t>Jadual 21: Statistik terpilih perhubungan dan rekreasi, Kubang Pasu, Kedah</t>
  </si>
  <si>
    <t>Table 21: Selected statistics of communication and recreation, Kubang Pasu, Kedah</t>
  </si>
  <si>
    <t>Jadual 22: Statistik terpilih internet dan media sosial, Kubang Pasu, Kedah</t>
  </si>
  <si>
    <t>Table 22: Selected statistics of internet and social media, Kubang Pasu, Kedah</t>
  </si>
  <si>
    <t>Table 23: Selected statistics of basic amenities, Kubang Pasu, Kedah</t>
  </si>
  <si>
    <t>Jadual 23: Statistik terpilih kemudahan asas, Kubang Pasu, Kedah</t>
  </si>
  <si>
    <t>Table 23: Selected statistics of basic aminities, Kubang Pasu, Kedah (cont'd)</t>
  </si>
  <si>
    <t>Jadual 23: Statistik terpilih kemudahan asas, Kubang Pasu, Kedah (samb.)</t>
  </si>
  <si>
    <t>Table 24: Selected statistics of export and import, Kubang Pasu, Kedah</t>
  </si>
  <si>
    <t>Jadual 24: Statistik terpilih eksport dan import, Kubang Pasu, Kedah</t>
  </si>
  <si>
    <t>Jadual 25: Statistik terpilih sektor pertanian, Kubang Pasu, Kedah</t>
  </si>
  <si>
    <t>Table 25: Selected statistics of agriculture sector, Kubang Pasu, Kedah</t>
  </si>
  <si>
    <t>Jadual 25: Statistik terpilih  sektor pertanian, Kubang Pasu, Kedah (samb.)</t>
  </si>
  <si>
    <t>Table 25: Selected statistics of agriculture sector, Kubang Pasu, Kedah (cont'd)</t>
  </si>
  <si>
    <t>Table 26: Selected statistics of mining and quarrying sector, Kubang Pasu, Kedah</t>
  </si>
  <si>
    <t>Jadual 26: Statistik terpilih sektor perlombongan dan pengkuarian, Kubang Pasu, Kedah</t>
  </si>
  <si>
    <t>Jadual 27: Statistik terpilih sektor pembuatan, Kubang Pasu, Kedah</t>
  </si>
  <si>
    <t>Table 27: Selected statistics of manufacturing sector, Kubang Pasu, Kedah</t>
  </si>
  <si>
    <t>Jadual 28: Statistik terpilih sektor pembinaan, Kubang Pasu, Kedah</t>
  </si>
  <si>
    <t>Table 28: Selected statistics of construction sector, Kubang Pasu, Kedah</t>
  </si>
  <si>
    <t>Jadual 29: Statistik terpilih sektor perkhidmatan, Kubang Pasu, Kedah</t>
  </si>
  <si>
    <t>Table 29: Selected statistics of services sector, Kubang Pasu, Kedah</t>
  </si>
  <si>
    <t>Jadual 29: Statistik terpilih perkhidmatan, Kubang Pasu, Kedah (samb.)</t>
  </si>
  <si>
    <t>Table 29: Selected statistics of basic information, Kubang Pasu, Kedah (cont'd)</t>
  </si>
  <si>
    <t xml:space="preserve">   Includes Kota Setar</t>
  </si>
  <si>
    <t xml:space="preserve">   Includes Pokok Sena</t>
  </si>
  <si>
    <t xml:space="preserve">   Includes Kuala Muda, Kulim, Langkawi and Padang Terap</t>
  </si>
  <si>
    <t xml:space="preserve">   Refers to Hectare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</si>
</sst>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[$$-409]#,##0.00;[Red]&quot;-&quot;[$$-409]#,##0.00"/>
    <numFmt numFmtId="166" formatCode="General_)"/>
    <numFmt numFmtId="167" formatCode="#,##0.0"/>
    <numFmt numFmtId="168" formatCode="#,##0.0_);\(#,##0.0\)"/>
    <numFmt numFmtId="169" formatCode="_(* #,##0.0_);_(* \(#,##0.0\);_(* &quot;-&quot;??_);_(@_)"/>
    <numFmt numFmtId="170" formatCode="_(* #,##0_);_(* \(#,##0\);_(* &quot;-&quot;??_);_(@_)"/>
    <numFmt numFmtId="171" formatCode="0;[Red]0"/>
    <numFmt numFmtId="172" formatCode="General&quot; &quot;"/>
    <numFmt numFmtId="173" formatCode="[$-409]d\-mmm\-yy;@"/>
    <numFmt numFmtId="174" formatCode="0.000"/>
    <numFmt numFmtId="175" formatCode="#,##0.000"/>
    <numFmt numFmtId="176" formatCode="_(* #,##0.00_);_(* \(#,##0.00\);_(* &quot;-&quot;??.00_);_(@_)"/>
    <numFmt numFmtId="177" formatCode="[$-409]mmm\-yy;@"/>
    <numFmt numFmtId="178" formatCode="0.0"/>
    <numFmt numFmtId="179" formatCode="_(* #,##0.0_);_(* \(#,##0.0\);_(* &quot;-&quot;_);_(@_)"/>
    <numFmt numFmtId="180" formatCode="_-* #,##0_-;\-* #,##0_-;_-* &quot;-&quot;??_-;_-@_-"/>
    <numFmt numFmtId="181" formatCode="_-* #,##0.0_-;\-* #,##0.0_-;_-* &quot;-&quot;??_-;_-@_-"/>
    <numFmt numFmtId="182" formatCode="[$-10409]#,###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7"/>
      <name val="Helv"/>
      <charset val="134"/>
    </font>
    <font>
      <sz val="11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Helv"/>
      <charset val="134"/>
    </font>
    <font>
      <sz val="12"/>
      <color theme="1"/>
      <name val="Helv"/>
      <charset val="134"/>
    </font>
    <font>
      <sz val="14"/>
      <name val="Helv"/>
      <charset val="134"/>
    </font>
    <font>
      <sz val="10"/>
      <name val="MS Sans Serif"/>
      <charset val="134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Helv"/>
      <charset val="134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b/>
      <strike/>
      <sz val="12"/>
      <name val="Arial"/>
      <family val="2"/>
    </font>
    <font>
      <b/>
      <i/>
      <sz val="12"/>
      <name val="Arial"/>
      <family val="2"/>
    </font>
    <font>
      <vertAlign val="superscript"/>
      <sz val="12"/>
      <name val="Arial"/>
      <family val="2"/>
    </font>
    <font>
      <i/>
      <vertAlign val="superscript"/>
      <sz val="12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i/>
      <vertAlign val="superscript"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EA2D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203764"/>
      </top>
      <bottom style="medium">
        <color rgb="FF203764"/>
      </bottom>
      <diagonal/>
    </border>
    <border>
      <left/>
      <right/>
      <top/>
      <bottom style="thin">
        <color rgb="FF0070C0"/>
      </bottom>
      <diagonal/>
    </border>
  </borders>
  <cellStyleXfs count="1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/>
    <xf numFmtId="165" fontId="2" fillId="0" borderId="0">
      <alignment vertical="center"/>
    </xf>
    <xf numFmtId="166" fontId="3" fillId="0" borderId="0"/>
    <xf numFmtId="165" fontId="1" fillId="0" borderId="0"/>
    <xf numFmtId="164" fontId="1" fillId="0" borderId="0" applyFont="0" applyFill="0" applyBorder="0" applyAlignment="0" applyProtection="0"/>
    <xf numFmtId="165" fontId="1" fillId="0" borderId="0"/>
    <xf numFmtId="168" fontId="3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2" fillId="0" borderId="0">
      <alignment vertical="center"/>
    </xf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71" fontId="7" fillId="0" borderId="0"/>
    <xf numFmtId="0" fontId="1" fillId="0" borderId="0"/>
    <xf numFmtId="172" fontId="8" fillId="0" borderId="0"/>
    <xf numFmtId="164" fontId="5" fillId="0" borderId="0" applyFont="0" applyFill="0" applyBorder="0" applyAlignment="0" applyProtection="0"/>
    <xf numFmtId="172" fontId="8" fillId="0" borderId="0"/>
    <xf numFmtId="173" fontId="5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>
      <alignment vertical="center"/>
    </xf>
    <xf numFmtId="0" fontId="9" fillId="0" borderId="0"/>
    <xf numFmtId="165" fontId="5" fillId="0" borderId="0"/>
    <xf numFmtId="164" fontId="5" fillId="0" borderId="0" applyFont="0" applyFill="0" applyBorder="0" applyAlignment="0" applyProtection="0"/>
    <xf numFmtId="164" fontId="9" fillId="0" borderId="0" applyFont="0" applyFill="0" applyBorder="0" applyAlignment="0" applyProtection="0"/>
    <xf numFmtId="177" fontId="10" fillId="0" borderId="0"/>
    <xf numFmtId="164" fontId="1" fillId="0" borderId="0" applyFont="0" applyFill="0" applyBorder="0" applyAlignment="0" applyProtection="0"/>
    <xf numFmtId="0" fontId="1" fillId="0" borderId="0"/>
    <xf numFmtId="177" fontId="10" fillId="0" borderId="0"/>
    <xf numFmtId="166" fontId="3" fillId="0" borderId="0"/>
    <xf numFmtId="164" fontId="3" fillId="0" borderId="0" applyFont="0" applyFill="0" applyBorder="0" applyAlignment="0" applyProtection="0"/>
    <xf numFmtId="0" fontId="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165" fontId="2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5" fillId="0" borderId="0"/>
    <xf numFmtId="0" fontId="12" fillId="0" borderId="0"/>
    <xf numFmtId="165" fontId="13" fillId="0" borderId="0">
      <alignment vertical="center"/>
    </xf>
    <xf numFmtId="0" fontId="12" fillId="0" borderId="0"/>
    <xf numFmtId="0" fontId="14" fillId="0" borderId="0"/>
    <xf numFmtId="164" fontId="12" fillId="0" borderId="0" applyFont="0" applyFill="0" applyBorder="0" applyAlignment="0" applyProtection="0">
      <alignment vertical="center"/>
    </xf>
    <xf numFmtId="165" fontId="12" fillId="0" borderId="0"/>
    <xf numFmtId="0" fontId="15" fillId="0" borderId="0"/>
    <xf numFmtId="0" fontId="2" fillId="0" borderId="0">
      <alignment vertical="center"/>
    </xf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>
      <alignment vertical="center"/>
    </xf>
    <xf numFmtId="0" fontId="17" fillId="0" borderId="0"/>
    <xf numFmtId="16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77" fontId="1" fillId="0" borderId="0"/>
    <xf numFmtId="166" fontId="20" fillId="0" borderId="0"/>
    <xf numFmtId="0" fontId="21" fillId="0" borderId="0"/>
    <xf numFmtId="0" fontId="21" fillId="0" borderId="0"/>
    <xf numFmtId="164" fontId="21" fillId="0" borderId="0" applyFont="0" applyFill="0" applyBorder="0" applyAlignment="0" applyProtection="0"/>
    <xf numFmtId="0" fontId="21" fillId="0" borderId="0"/>
    <xf numFmtId="177" fontId="10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164" fontId="23" fillId="0" borderId="0" applyFont="0" applyFill="0" applyBorder="0" applyAlignment="0" applyProtection="0">
      <alignment vertical="center"/>
    </xf>
    <xf numFmtId="0" fontId="23" fillId="0" borderId="0"/>
    <xf numFmtId="166" fontId="7" fillId="0" borderId="0"/>
    <xf numFmtId="171" fontId="24" fillId="0" borderId="0"/>
  </cellStyleXfs>
  <cellXfs count="850">
    <xf numFmtId="0" fontId="0" fillId="0" borderId="0" xfId="0"/>
    <xf numFmtId="0" fontId="25" fillId="0" borderId="0" xfId="0" applyFont="1"/>
    <xf numFmtId="0" fontId="26" fillId="0" borderId="0" xfId="62" applyFont="1" applyFill="1" applyAlignment="1">
      <alignment vertical="center"/>
    </xf>
    <xf numFmtId="0" fontId="27" fillId="0" borderId="0" xfId="62" applyFont="1" applyFill="1" applyAlignment="1">
      <alignment vertical="center"/>
    </xf>
    <xf numFmtId="0" fontId="25" fillId="0" borderId="1" xfId="0" applyFont="1" applyBorder="1"/>
    <xf numFmtId="0" fontId="27" fillId="0" borderId="1" xfId="62" applyFont="1" applyFill="1" applyBorder="1" applyAlignment="1">
      <alignment horizontal="left" vertical="center" indent="1"/>
    </xf>
    <xf numFmtId="0" fontId="26" fillId="0" borderId="1" xfId="62" applyFont="1" applyFill="1" applyBorder="1" applyAlignment="1">
      <alignment horizontal="left" vertical="center" wrapText="1"/>
    </xf>
    <xf numFmtId="0" fontId="25" fillId="0" borderId="1" xfId="62" applyFont="1" applyFill="1" applyBorder="1" applyAlignment="1">
      <alignment horizontal="right" vertical="center"/>
    </xf>
    <xf numFmtId="0" fontId="26" fillId="0" borderId="0" xfId="62" applyFont="1" applyFill="1" applyBorder="1" applyAlignment="1">
      <alignment vertical="center"/>
    </xf>
    <xf numFmtId="0" fontId="27" fillId="0" borderId="0" xfId="62" applyFont="1" applyFill="1" applyAlignment="1">
      <alignment horizontal="left" vertical="center" indent="1"/>
    </xf>
    <xf numFmtId="0" fontId="26" fillId="0" borderId="0" xfId="62" applyFont="1" applyFill="1" applyAlignment="1">
      <alignment horizontal="left" vertical="center" wrapText="1"/>
    </xf>
    <xf numFmtId="0" fontId="25" fillId="0" borderId="0" xfId="62" applyFont="1" applyFill="1" applyAlignment="1">
      <alignment horizontal="right" vertical="center"/>
    </xf>
    <xf numFmtId="0" fontId="26" fillId="0" borderId="0" xfId="62" applyFont="1">
      <alignment vertical="center"/>
    </xf>
    <xf numFmtId="0" fontId="27" fillId="0" borderId="0" xfId="62" applyFont="1">
      <alignment vertical="center"/>
    </xf>
    <xf numFmtId="0" fontId="26" fillId="0" borderId="0" xfId="62" applyFont="1" applyAlignment="1">
      <alignment horizontal="left" vertical="center" indent="1"/>
    </xf>
    <xf numFmtId="180" fontId="25" fillId="0" borderId="0" xfId="1" applyNumberFormat="1" applyFont="1" applyFill="1" applyAlignment="1">
      <alignment horizontal="right" vertical="center"/>
    </xf>
    <xf numFmtId="180" fontId="25" fillId="0" borderId="0" xfId="1" applyNumberFormat="1" applyFont="1" applyFill="1" applyAlignment="1">
      <alignment vertical="center"/>
    </xf>
    <xf numFmtId="0" fontId="27" fillId="0" borderId="0" xfId="62" applyFont="1" applyAlignment="1">
      <alignment horizontal="left" vertical="center" indent="1"/>
    </xf>
    <xf numFmtId="0" fontId="25" fillId="0" borderId="0" xfId="0" applyFont="1" applyAlignment="1"/>
    <xf numFmtId="0" fontId="25" fillId="0" borderId="0" xfId="62" applyFont="1" applyFill="1" applyAlignment="1">
      <alignment vertical="center"/>
    </xf>
    <xf numFmtId="0" fontId="26" fillId="0" borderId="0" xfId="62" applyFont="1" applyAlignment="1">
      <alignment horizontal="left" vertical="center" indent="3"/>
    </xf>
    <xf numFmtId="0" fontId="27" fillId="0" borderId="0" xfId="62" applyFont="1" applyAlignment="1">
      <alignment horizontal="left" vertical="center" indent="3"/>
    </xf>
    <xf numFmtId="0" fontId="25" fillId="0" borderId="0" xfId="62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63" applyFont="1" applyAlignment="1">
      <alignment vertical="center"/>
    </xf>
    <xf numFmtId="0" fontId="27" fillId="0" borderId="0" xfId="0" applyFont="1" applyAlignment="1">
      <alignment horizontal="right" vertical="center"/>
    </xf>
    <xf numFmtId="0" fontId="25" fillId="0" borderId="0" xfId="63" applyFont="1" applyAlignment="1">
      <alignment vertical="center"/>
    </xf>
    <xf numFmtId="0" fontId="26" fillId="0" borderId="0" xfId="15" applyFont="1" applyFill="1" applyAlignment="1">
      <alignment horizontal="left" vertical="center"/>
    </xf>
    <xf numFmtId="0" fontId="26" fillId="0" borderId="0" xfId="15" applyFont="1" applyFill="1" applyAlignment="1">
      <alignment vertical="center"/>
    </xf>
    <xf numFmtId="0" fontId="27" fillId="0" borderId="0" xfId="15" applyFont="1" applyFill="1" applyAlignment="1">
      <alignment horizontal="left" vertical="center"/>
    </xf>
    <xf numFmtId="0" fontId="27" fillId="0" borderId="0" xfId="15" applyFont="1" applyFill="1" applyAlignment="1">
      <alignment vertical="center"/>
    </xf>
    <xf numFmtId="0" fontId="25" fillId="0" borderId="1" xfId="10" applyFont="1" applyBorder="1"/>
    <xf numFmtId="0" fontId="25" fillId="0" borderId="0" xfId="15" applyFont="1" applyFill="1" applyBorder="1" applyAlignment="1">
      <alignment horizontal="center" vertical="center"/>
    </xf>
    <xf numFmtId="0" fontId="26" fillId="0" borderId="0" xfId="15" applyFont="1" applyFill="1" applyBorder="1" applyAlignment="1">
      <alignment vertical="center"/>
    </xf>
    <xf numFmtId="0" fontId="26" fillId="0" borderId="0" xfId="15" applyFont="1" applyFill="1" applyBorder="1" applyAlignment="1">
      <alignment horizontal="center" vertical="center"/>
    </xf>
    <xf numFmtId="0" fontId="26" fillId="0" borderId="0" xfId="15" applyFont="1" applyFill="1" applyAlignment="1">
      <alignment horizontal="center" vertical="center"/>
    </xf>
    <xf numFmtId="0" fontId="26" fillId="0" borderId="0" xfId="15" applyFont="1" applyAlignment="1">
      <alignment horizontal="left" vertical="center"/>
    </xf>
    <xf numFmtId="0" fontId="26" fillId="0" borderId="0" xfId="15" applyFont="1" applyFill="1" applyAlignment="1">
      <alignment horizontal="left" vertical="center" wrapText="1"/>
    </xf>
    <xf numFmtId="170" fontId="26" fillId="0" borderId="0" xfId="12" applyNumberFormat="1" applyFont="1" applyFill="1" applyBorder="1" applyAlignment="1" applyProtection="1">
      <alignment horizontal="right" vertical="center" wrapText="1"/>
    </xf>
    <xf numFmtId="170" fontId="26" fillId="0" borderId="0" xfId="12" applyNumberFormat="1" applyFont="1" applyFill="1" applyBorder="1" applyAlignment="1" applyProtection="1">
      <alignment vertical="center" wrapText="1"/>
    </xf>
    <xf numFmtId="0" fontId="27" fillId="0" borderId="0" xfId="15" applyFont="1" applyAlignment="1">
      <alignment horizontal="left" vertical="center"/>
    </xf>
    <xf numFmtId="170" fontId="25" fillId="0" borderId="0" xfId="12" applyNumberFormat="1" applyFont="1" applyFill="1" applyBorder="1" applyAlignment="1" applyProtection="1">
      <alignment horizontal="right" vertical="center" wrapText="1"/>
    </xf>
    <xf numFmtId="170" fontId="25" fillId="0" borderId="0" xfId="12" applyNumberFormat="1" applyFont="1" applyFill="1" applyBorder="1" applyAlignment="1" applyProtection="1">
      <alignment vertical="center" wrapText="1"/>
    </xf>
    <xf numFmtId="0" fontId="26" fillId="0" borderId="0" xfId="15" applyFont="1" applyAlignment="1">
      <alignment horizontal="left" vertical="center" indent="1"/>
    </xf>
    <xf numFmtId="0" fontId="27" fillId="0" borderId="0" xfId="15" applyFont="1" applyAlignment="1">
      <alignment horizontal="left" vertical="center" indent="1"/>
    </xf>
    <xf numFmtId="0" fontId="27" fillId="0" borderId="0" xfId="15" applyFont="1" applyFill="1" applyAlignment="1">
      <alignment horizontal="left" vertical="center" indent="1"/>
    </xf>
    <xf numFmtId="0" fontId="25" fillId="0" borderId="0" xfId="0" applyFont="1" applyAlignment="1">
      <alignment horizontal="right"/>
    </xf>
    <xf numFmtId="0" fontId="25" fillId="0" borderId="0" xfId="15" applyFont="1" applyFill="1" applyAlignment="1">
      <alignment horizontal="right" vertical="center"/>
    </xf>
    <xf numFmtId="0" fontId="25" fillId="0" borderId="0" xfId="15" applyFont="1" applyFill="1" applyAlignment="1">
      <alignment vertical="center"/>
    </xf>
    <xf numFmtId="0" fontId="25" fillId="0" borderId="0" xfId="15" applyFont="1" applyFill="1" applyBorder="1" applyAlignment="1">
      <alignment vertical="center"/>
    </xf>
    <xf numFmtId="0" fontId="26" fillId="0" borderId="0" xfId="10" applyFont="1" applyAlignment="1">
      <alignment vertical="center"/>
    </xf>
    <xf numFmtId="0" fontId="25" fillId="0" borderId="0" xfId="10" applyFont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6" fillId="0" borderId="0" xfId="46" applyFont="1" applyAlignment="1">
      <alignment horizontal="left" vertical="center"/>
    </xf>
    <xf numFmtId="0" fontId="26" fillId="0" borderId="0" xfId="46" applyFont="1" applyAlignment="1">
      <alignment vertical="center"/>
    </xf>
    <xf numFmtId="0" fontId="27" fillId="0" borderId="0" xfId="46" applyFont="1" applyAlignment="1">
      <alignment horizontal="left" vertical="center"/>
    </xf>
    <xf numFmtId="0" fontId="27" fillId="0" borderId="0" xfId="46" applyFont="1" applyAlignment="1">
      <alignment vertical="center"/>
    </xf>
    <xf numFmtId="0" fontId="27" fillId="0" borderId="1" xfId="46" applyFont="1" applyBorder="1" applyAlignment="1">
      <alignment horizontal="right" vertical="center"/>
    </xf>
    <xf numFmtId="0" fontId="27" fillId="0" borderId="1" xfId="46" applyFont="1" applyBorder="1" applyAlignment="1">
      <alignment vertical="center"/>
    </xf>
    <xf numFmtId="0" fontId="27" fillId="0" borderId="0" xfId="46" applyFont="1" applyBorder="1" applyAlignment="1">
      <alignment horizontal="right" vertical="center"/>
    </xf>
    <xf numFmtId="0" fontId="27" fillId="0" borderId="0" xfId="46" applyFont="1" applyBorder="1" applyAlignment="1">
      <alignment vertical="center"/>
    </xf>
    <xf numFmtId="0" fontId="25" fillId="0" borderId="0" xfId="0" applyFont="1" applyBorder="1"/>
    <xf numFmtId="0" fontId="25" fillId="0" borderId="0" xfId="46" applyFont="1" applyAlignment="1">
      <alignment horizontal="center" vertical="center"/>
    </xf>
    <xf numFmtId="0" fontId="25" fillId="0" borderId="0" xfId="46" applyFont="1" applyBorder="1" applyAlignment="1">
      <alignment horizontal="center" vertical="center"/>
    </xf>
    <xf numFmtId="167" fontId="25" fillId="0" borderId="0" xfId="46" applyNumberFormat="1" applyFont="1" applyBorder="1" applyAlignment="1">
      <alignment horizontal="right" vertical="center" indent="1"/>
    </xf>
    <xf numFmtId="0" fontId="26" fillId="0" borderId="0" xfId="46" applyFont="1" applyAlignment="1">
      <alignment horizontal="left" vertical="center" indent="2"/>
    </xf>
    <xf numFmtId="0" fontId="26" fillId="0" borderId="0" xfId="46" applyFont="1" applyAlignment="1">
      <alignment horizontal="left" vertical="center" wrapText="1" indent="2"/>
    </xf>
    <xf numFmtId="170" fontId="25" fillId="0" borderId="0" xfId="42" applyNumberFormat="1" applyFont="1" applyAlignment="1">
      <alignment horizontal="right" vertical="center"/>
    </xf>
    <xf numFmtId="170" fontId="25" fillId="0" borderId="0" xfId="42" applyNumberFormat="1" applyFont="1" applyBorder="1" applyAlignment="1">
      <alignment horizontal="right" vertical="center"/>
    </xf>
    <xf numFmtId="0" fontId="26" fillId="0" borderId="0" xfId="46" applyFont="1" applyBorder="1" applyAlignment="1">
      <alignment horizontal="right" vertical="center"/>
    </xf>
    <xf numFmtId="0" fontId="26" fillId="0" borderId="0" xfId="46" applyFont="1" applyAlignment="1">
      <alignment horizontal="right" vertical="center"/>
    </xf>
    <xf numFmtId="0" fontId="26" fillId="0" borderId="0" xfId="46" applyFont="1" applyAlignment="1">
      <alignment horizontal="left" vertical="center" wrapText="1"/>
    </xf>
    <xf numFmtId="170" fontId="25" fillId="0" borderId="0" xfId="42" applyNumberFormat="1" applyFont="1" applyFill="1" applyAlignment="1">
      <alignment horizontal="right" vertical="center"/>
    </xf>
    <xf numFmtId="0" fontId="27" fillId="0" borderId="0" xfId="46" applyFont="1" applyAlignment="1">
      <alignment horizontal="left" vertical="center" indent="2"/>
    </xf>
    <xf numFmtId="3" fontId="25" fillId="0" borderId="0" xfId="0" applyNumberFormat="1" applyFont="1" applyFill="1" applyBorder="1" applyAlignment="1">
      <alignment horizontal="right" vertical="center" wrapText="1"/>
    </xf>
    <xf numFmtId="170" fontId="26" fillId="0" borderId="0" xfId="42" applyNumberFormat="1" applyFont="1" applyAlignment="1">
      <alignment horizontal="right" vertical="center"/>
    </xf>
    <xf numFmtId="2" fontId="25" fillId="0" borderId="0" xfId="46" applyNumberFormat="1" applyFont="1" applyBorder="1" applyAlignment="1">
      <alignment horizontal="left" vertical="center" indent="1"/>
    </xf>
    <xf numFmtId="179" fontId="25" fillId="0" borderId="0" xfId="2" applyNumberFormat="1" applyFont="1" applyFill="1" applyBorder="1" applyAlignment="1">
      <alignment horizontal="right" vertical="center" wrapText="1"/>
    </xf>
    <xf numFmtId="3" fontId="25" fillId="0" borderId="0" xfId="12" applyNumberFormat="1" applyFont="1" applyBorder="1" applyAlignment="1">
      <alignment horizontal="right" vertical="center"/>
    </xf>
    <xf numFmtId="0" fontId="26" fillId="0" borderId="0" xfId="46" applyFont="1" applyAlignment="1">
      <alignment horizontal="right" vertical="center" indent="2"/>
    </xf>
    <xf numFmtId="0" fontId="26" fillId="0" borderId="0" xfId="46" applyFont="1" applyBorder="1" applyAlignment="1">
      <alignment horizontal="left" vertical="center"/>
    </xf>
    <xf numFmtId="0" fontId="25" fillId="0" borderId="0" xfId="46" applyFont="1" applyAlignment="1">
      <alignment horizontal="right" vertical="center" wrapText="1"/>
    </xf>
    <xf numFmtId="170" fontId="25" fillId="0" borderId="0" xfId="42" applyNumberFormat="1" applyFont="1" applyAlignment="1">
      <alignment horizontal="right" vertical="center" wrapText="1"/>
    </xf>
    <xf numFmtId="0" fontId="26" fillId="0" borderId="0" xfId="46" applyFont="1" applyAlignment="1">
      <alignment horizontal="left" vertical="center" indent="1"/>
    </xf>
    <xf numFmtId="0" fontId="25" fillId="0" borderId="0" xfId="46" applyFont="1" applyAlignment="1">
      <alignment horizontal="right" vertical="center"/>
    </xf>
    <xf numFmtId="167" fontId="25" fillId="0" borderId="0" xfId="46" applyNumberFormat="1" applyFont="1" applyAlignment="1">
      <alignment horizontal="right" vertical="center" indent="1"/>
    </xf>
    <xf numFmtId="2" fontId="25" fillId="0" borderId="0" xfId="46" applyNumberFormat="1" applyFont="1" applyAlignment="1">
      <alignment horizontal="left" vertical="center" indent="1"/>
    </xf>
    <xf numFmtId="0" fontId="27" fillId="0" borderId="0" xfId="46" applyFont="1" applyAlignment="1">
      <alignment horizontal="left" vertical="center" indent="1"/>
    </xf>
    <xf numFmtId="0" fontId="25" fillId="0" borderId="0" xfId="46" applyFont="1" applyAlignment="1">
      <alignment vertical="center"/>
    </xf>
    <xf numFmtId="0" fontId="25" fillId="0" borderId="0" xfId="46" applyFont="1" applyBorder="1" applyAlignment="1">
      <alignment vertical="center"/>
    </xf>
    <xf numFmtId="0" fontId="26" fillId="0" borderId="0" xfId="54" applyNumberFormat="1" applyFont="1" applyFill="1" applyAlignment="1"/>
    <xf numFmtId="0" fontId="28" fillId="0" borderId="0" xfId="54" applyNumberFormat="1" applyFont="1" applyFill="1" applyAlignment="1"/>
    <xf numFmtId="166" fontId="27" fillId="0" borderId="0" xfId="54" applyNumberFormat="1" applyFont="1" applyFill="1" applyAlignment="1">
      <alignment vertical="top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10" applyFont="1" applyAlignment="1">
      <alignment vertical="center"/>
    </xf>
    <xf numFmtId="0" fontId="26" fillId="0" borderId="0" xfId="15" applyFont="1" applyFill="1" applyAlignment="1">
      <alignment horizontal="left" vertical="center" wrapText="1" indent="1"/>
    </xf>
    <xf numFmtId="178" fontId="26" fillId="0" borderId="0" xfId="15" applyNumberFormat="1" applyFont="1" applyFill="1" applyBorder="1" applyAlignment="1">
      <alignment horizontal="right" vertical="center"/>
    </xf>
    <xf numFmtId="178" fontId="25" fillId="0" borderId="0" xfId="15" applyNumberFormat="1" applyFont="1" applyFill="1" applyBorder="1" applyAlignment="1">
      <alignment horizontal="right" vertical="center"/>
    </xf>
    <xf numFmtId="178" fontId="25" fillId="0" borderId="0" xfId="15" applyNumberFormat="1" applyFont="1" applyFill="1" applyBorder="1" applyAlignment="1">
      <alignment horizontal="right" vertical="center" indent="1"/>
    </xf>
    <xf numFmtId="178" fontId="25" fillId="0" borderId="0" xfId="16" applyNumberFormat="1" applyFont="1"/>
    <xf numFmtId="178" fontId="25" fillId="0" borderId="0" xfId="16" applyNumberFormat="1" applyFont="1" applyAlignment="1">
      <alignment horizontal="right"/>
    </xf>
    <xf numFmtId="0" fontId="26" fillId="0" borderId="0" xfId="15" applyFont="1">
      <alignment vertical="center"/>
    </xf>
    <xf numFmtId="0" fontId="25" fillId="0" borderId="0" xfId="15" applyFont="1" applyFill="1" applyAlignment="1">
      <alignment horizontal="center" vertical="center"/>
    </xf>
    <xf numFmtId="169" fontId="26" fillId="0" borderId="0" xfId="12" applyNumberFormat="1" applyFont="1" applyFill="1" applyBorder="1" applyAlignment="1" applyProtection="1">
      <alignment horizontal="center" vertical="center"/>
    </xf>
    <xf numFmtId="0" fontId="27" fillId="0" borderId="0" xfId="15" applyFont="1">
      <alignment vertical="center"/>
    </xf>
    <xf numFmtId="0" fontId="25" fillId="0" borderId="0" xfId="15" applyFont="1" applyAlignment="1">
      <alignment horizontal="center" vertical="center"/>
    </xf>
    <xf numFmtId="0" fontId="26" fillId="0" borderId="0" xfId="15" applyFont="1" applyFill="1" applyAlignment="1">
      <alignment horizontal="left" vertical="center" wrapText="1" indent="2"/>
    </xf>
    <xf numFmtId="169" fontId="25" fillId="0" borderId="0" xfId="12" applyNumberFormat="1" applyFont="1" applyAlignment="1">
      <alignment wrapText="1"/>
    </xf>
    <xf numFmtId="169" fontId="26" fillId="0" borderId="0" xfId="12" applyNumberFormat="1" applyFont="1" applyFill="1" applyBorder="1" applyAlignment="1" applyProtection="1">
      <alignment horizontal="center" vertical="center" wrapText="1"/>
    </xf>
    <xf numFmtId="0" fontId="25" fillId="0" borderId="0" xfId="10" applyFont="1" applyBorder="1"/>
    <xf numFmtId="0" fontId="26" fillId="0" borderId="0" xfId="15" applyFont="1" applyAlignment="1">
      <alignment horizontal="left" vertical="center" indent="2"/>
    </xf>
    <xf numFmtId="0" fontId="26" fillId="0" borderId="0" xfId="15" applyFont="1" applyFill="1" applyBorder="1" applyAlignment="1">
      <alignment horizontal="left" vertical="center" indent="3"/>
    </xf>
    <xf numFmtId="169" fontId="25" fillId="0" borderId="0" xfId="12" applyNumberFormat="1" applyFont="1" applyFill="1" applyBorder="1" applyAlignment="1" applyProtection="1">
      <alignment horizontal="right" vertical="center" wrapText="1"/>
    </xf>
    <xf numFmtId="0" fontId="26" fillId="0" borderId="0" xfId="15" applyFont="1" applyFill="1" applyBorder="1" applyAlignment="1">
      <alignment horizontal="left" vertical="center" indent="4"/>
    </xf>
    <xf numFmtId="0" fontId="26" fillId="0" borderId="0" xfId="15" applyFont="1" applyFill="1" applyAlignment="1">
      <alignment horizontal="left" vertical="center" indent="4"/>
    </xf>
    <xf numFmtId="0" fontId="26" fillId="0" borderId="0" xfId="15" applyFont="1" applyFill="1" applyAlignment="1">
      <alignment horizontal="left" vertical="center" indent="3"/>
    </xf>
    <xf numFmtId="169" fontId="26" fillId="0" borderId="0" xfId="12" applyNumberFormat="1" applyFont="1" applyFill="1" applyBorder="1" applyAlignment="1" applyProtection="1">
      <alignment horizontal="right" vertical="center" wrapText="1" indent="1"/>
    </xf>
    <xf numFmtId="167" fontId="26" fillId="0" borderId="0" xfId="15" applyNumberFormat="1" applyFont="1" applyFill="1" applyAlignment="1">
      <alignment vertical="center"/>
    </xf>
    <xf numFmtId="167" fontId="25" fillId="0" borderId="0" xfId="15" applyNumberFormat="1" applyFont="1" applyFill="1" applyAlignment="1">
      <alignment vertical="center"/>
    </xf>
    <xf numFmtId="167" fontId="26" fillId="0" borderId="0" xfId="15" applyNumberFormat="1" applyFont="1" applyAlignment="1">
      <alignment horizontal="left" vertical="center" indent="2"/>
    </xf>
    <xf numFmtId="167" fontId="26" fillId="0" borderId="0" xfId="15" applyNumberFormat="1" applyFont="1" applyFill="1" applyAlignment="1">
      <alignment horizontal="left" vertical="center" indent="4"/>
    </xf>
    <xf numFmtId="0" fontId="26" fillId="0" borderId="0" xfId="15" applyFont="1" applyFill="1" applyAlignment="1">
      <alignment horizontal="left" vertical="center" indent="2"/>
    </xf>
    <xf numFmtId="167" fontId="25" fillId="0" borderId="0" xfId="15" applyNumberFormat="1" applyFont="1" applyFill="1" applyBorder="1" applyAlignment="1">
      <alignment vertical="center"/>
    </xf>
    <xf numFmtId="0" fontId="25" fillId="0" borderId="0" xfId="15" applyFont="1">
      <alignment vertical="center"/>
    </xf>
    <xf numFmtId="0" fontId="25" fillId="0" borderId="0" xfId="15" applyFont="1" applyAlignment="1">
      <alignment horizontal="left" vertic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169" fontId="25" fillId="0" borderId="0" xfId="12" applyNumberFormat="1" applyFont="1" applyFill="1" applyBorder="1" applyAlignment="1" applyProtection="1">
      <alignment horizontal="center" vertical="center"/>
    </xf>
    <xf numFmtId="0" fontId="26" fillId="0" borderId="0" xfId="10" applyFont="1" applyAlignment="1">
      <alignment horizontal="left" vertical="center" indent="2"/>
    </xf>
    <xf numFmtId="0" fontId="26" fillId="0" borderId="0" xfId="10" applyFont="1" applyAlignment="1">
      <alignment horizontal="left" vertical="center" indent="3"/>
    </xf>
    <xf numFmtId="169" fontId="25" fillId="0" borderId="0" xfId="12" applyNumberFormat="1" applyFont="1" applyFill="1" applyBorder="1" applyAlignment="1" applyProtection="1">
      <alignment vertical="center" wrapText="1"/>
    </xf>
    <xf numFmtId="169" fontId="25" fillId="0" borderId="0" xfId="12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/>
    </xf>
    <xf numFmtId="0" fontId="26" fillId="0" borderId="0" xfId="15" applyFont="1" applyFill="1" applyBorder="1" applyAlignment="1">
      <alignment horizontal="left" vertical="center"/>
    </xf>
    <xf numFmtId="169" fontId="26" fillId="0" borderId="0" xfId="12" applyNumberFormat="1" applyFont="1" applyAlignment="1">
      <alignment horizontal="right" vertical="center" wrapText="1"/>
    </xf>
    <xf numFmtId="169" fontId="25" fillId="0" borderId="0" xfId="12" applyNumberFormat="1" applyFont="1" applyAlignment="1">
      <alignment horizontal="right" vertical="center" wrapText="1"/>
    </xf>
    <xf numFmtId="169" fontId="26" fillId="0" borderId="0" xfId="12" applyNumberFormat="1" applyFont="1" applyFill="1" applyBorder="1" applyAlignment="1" applyProtection="1">
      <alignment horizontal="right" vertical="center" wrapText="1"/>
    </xf>
    <xf numFmtId="169" fontId="25" fillId="0" borderId="0" xfId="12" quotePrefix="1" applyNumberFormat="1" applyFont="1" applyFill="1" applyBorder="1" applyAlignment="1" applyProtection="1">
      <alignment horizontal="right" vertical="center" wrapText="1"/>
    </xf>
    <xf numFmtId="2" fontId="26" fillId="0" borderId="0" xfId="15" applyNumberFormat="1" applyFont="1" applyAlignment="1">
      <alignment horizontal="left" vertical="center" indent="2"/>
    </xf>
    <xf numFmtId="2" fontId="26" fillId="0" borderId="0" xfId="15" applyNumberFormat="1" applyFont="1" applyFill="1" applyAlignment="1">
      <alignment horizontal="left" vertical="center" indent="2"/>
    </xf>
    <xf numFmtId="167" fontId="26" fillId="0" borderId="0" xfId="15" applyNumberFormat="1" applyFont="1" applyFill="1" applyAlignment="1">
      <alignment horizontal="left" vertical="center" indent="2"/>
    </xf>
    <xf numFmtId="0" fontId="26" fillId="0" borderId="0" xfId="15" applyFont="1" applyFill="1" applyBorder="1" applyAlignment="1">
      <alignment horizontal="left" vertical="center" indent="2"/>
    </xf>
    <xf numFmtId="2" fontId="26" fillId="0" borderId="0" xfId="15" applyNumberFormat="1" applyFont="1" applyFill="1" applyBorder="1" applyAlignment="1">
      <alignment horizontal="left" vertical="center" indent="2"/>
    </xf>
    <xf numFmtId="167" fontId="26" fillId="0" borderId="0" xfId="15" applyNumberFormat="1" applyFont="1" applyFill="1" applyBorder="1" applyAlignment="1">
      <alignment horizontal="left" vertical="center" indent="2"/>
    </xf>
    <xf numFmtId="0" fontId="25" fillId="0" borderId="0" xfId="10" applyFont="1"/>
    <xf numFmtId="0" fontId="25" fillId="0" borderId="0" xfId="10" applyFont="1" applyFill="1"/>
    <xf numFmtId="0" fontId="25" fillId="0" borderId="0" xfId="0" applyFont="1" applyFill="1"/>
    <xf numFmtId="167" fontId="26" fillId="0" borderId="0" xfId="15" applyNumberFormat="1" applyFont="1" applyFill="1" applyAlignment="1">
      <alignment horizontal="left" vertical="center"/>
    </xf>
    <xf numFmtId="167" fontId="25" fillId="0" borderId="0" xfId="15" applyNumberFormat="1" applyFont="1" applyFill="1" applyAlignment="1">
      <alignment horizontal="left" vertical="center"/>
    </xf>
    <xf numFmtId="167" fontId="25" fillId="0" borderId="0" xfId="15" applyNumberFormat="1" applyFont="1" applyFill="1" applyBorder="1" applyAlignment="1">
      <alignment horizontal="left" vertical="center"/>
    </xf>
    <xf numFmtId="0" fontId="25" fillId="0" borderId="0" xfId="15" applyFont="1" applyFill="1" applyBorder="1" applyAlignment="1">
      <alignment horizontal="left" vertical="center"/>
    </xf>
    <xf numFmtId="0" fontId="26" fillId="0" borderId="0" xfId="15" applyFont="1" applyFill="1" applyAlignment="1">
      <alignment horizontal="right" vertical="center" indent="1"/>
    </xf>
    <xf numFmtId="170" fontId="25" fillId="0" borderId="0" xfId="16" applyNumberFormat="1" applyFont="1" applyAlignment="1">
      <alignment horizontal="right" vertical="center" wrapText="1"/>
    </xf>
    <xf numFmtId="170" fontId="25" fillId="0" borderId="0" xfId="16" applyNumberFormat="1" applyFont="1" applyAlignment="1">
      <alignment horizontal="center" vertical="center" wrapText="1"/>
    </xf>
    <xf numFmtId="0" fontId="26" fillId="0" borderId="0" xfId="22" applyFont="1" applyAlignment="1">
      <alignment horizontal="left" vertical="center"/>
    </xf>
    <xf numFmtId="0" fontId="26" fillId="0" borderId="0" xfId="50" applyFont="1" applyAlignment="1">
      <alignment horizontal="left" vertical="center"/>
    </xf>
    <xf numFmtId="0" fontId="27" fillId="0" borderId="0" xfId="22" applyFont="1" applyAlignment="1">
      <alignment horizontal="left" vertical="center"/>
    </xf>
    <xf numFmtId="0" fontId="27" fillId="0" borderId="0" xfId="50" applyFont="1" applyAlignment="1">
      <alignment horizontal="left" vertical="center"/>
    </xf>
    <xf numFmtId="0" fontId="25" fillId="0" borderId="1" xfId="22" applyFont="1" applyBorder="1" applyAlignment="1">
      <alignment vertical="center"/>
    </xf>
    <xf numFmtId="0" fontId="25" fillId="0" borderId="0" xfId="22" applyFont="1" applyBorder="1" applyAlignment="1">
      <alignment horizontal="center" vertical="center"/>
    </xf>
    <xf numFmtId="0" fontId="25" fillId="0" borderId="0" xfId="22" applyFont="1" applyAlignment="1">
      <alignment vertical="center"/>
    </xf>
    <xf numFmtId="0" fontId="26" fillId="0" borderId="0" xfId="22" applyFont="1" applyBorder="1" applyAlignment="1">
      <alignment horizontal="center" vertical="center"/>
    </xf>
    <xf numFmtId="0" fontId="26" fillId="0" borderId="0" xfId="22" applyFont="1" applyAlignment="1">
      <alignment vertical="center"/>
    </xf>
    <xf numFmtId="0" fontId="25" fillId="0" borderId="0" xfId="22" applyFont="1" applyBorder="1" applyAlignment="1">
      <alignment vertical="center"/>
    </xf>
    <xf numFmtId="0" fontId="27" fillId="0" borderId="0" xfId="22" applyFont="1" applyAlignment="1">
      <alignment vertical="center"/>
    </xf>
    <xf numFmtId="0" fontId="26" fillId="0" borderId="0" xfId="22" applyFont="1" applyAlignment="1">
      <alignment horizontal="left" vertical="center" indent="1"/>
    </xf>
    <xf numFmtId="169" fontId="25" fillId="0" borderId="0" xfId="12" applyNumberFormat="1" applyFont="1" applyFill="1" applyBorder="1" applyAlignment="1" applyProtection="1">
      <alignment horizontal="right" vertical="center" wrapText="1" indent="1"/>
    </xf>
    <xf numFmtId="4" fontId="25" fillId="0" borderId="0" xfId="22" applyNumberFormat="1" applyFont="1" applyBorder="1" applyAlignment="1">
      <alignment horizontal="left" vertical="center"/>
    </xf>
    <xf numFmtId="167" fontId="25" fillId="0" borderId="0" xfId="22" applyNumberFormat="1" applyFont="1" applyAlignment="1">
      <alignment vertical="center"/>
    </xf>
    <xf numFmtId="0" fontId="26" fillId="0" borderId="0" xfId="22" applyFont="1" applyAlignment="1">
      <alignment horizontal="left" vertical="center" indent="2"/>
    </xf>
    <xf numFmtId="3" fontId="25" fillId="0" borderId="0" xfId="16" applyNumberFormat="1" applyFont="1" applyFill="1" applyBorder="1" applyAlignment="1">
      <alignment horizontal="right"/>
    </xf>
    <xf numFmtId="0" fontId="26" fillId="0" borderId="0" xfId="10" applyFont="1" applyBorder="1" applyAlignment="1">
      <alignment horizontal="right" vertical="center"/>
    </xf>
    <xf numFmtId="166" fontId="27" fillId="0" borderId="0" xfId="5" applyFont="1" applyFill="1" applyBorder="1" applyAlignment="1">
      <alignment horizontal="right" vertical="center"/>
    </xf>
    <xf numFmtId="0" fontId="27" fillId="0" borderId="0" xfId="39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63" applyFont="1"/>
    <xf numFmtId="0" fontId="26" fillId="0" borderId="0" xfId="10" applyFont="1" applyAlignment="1">
      <alignment horizontal="right" vertical="center"/>
    </xf>
    <xf numFmtId="0" fontId="27" fillId="0" borderId="0" xfId="10" applyFont="1" applyAlignment="1">
      <alignment horizontal="right" vertical="center"/>
    </xf>
    <xf numFmtId="0" fontId="26" fillId="0" borderId="0" xfId="10" applyFont="1" applyFill="1" applyBorder="1" applyAlignment="1">
      <alignment vertical="center"/>
    </xf>
    <xf numFmtId="0" fontId="25" fillId="0" borderId="0" xfId="50" applyFont="1" applyBorder="1" applyAlignment="1">
      <alignment horizontal="center" vertical="center"/>
    </xf>
    <xf numFmtId="0" fontId="26" fillId="0" borderId="0" xfId="50" applyFont="1" applyBorder="1" applyAlignment="1">
      <alignment horizontal="right" vertical="center" indent="1"/>
    </xf>
    <xf numFmtId="0" fontId="26" fillId="0" borderId="0" xfId="50" applyFont="1" applyBorder="1" applyAlignment="1">
      <alignment horizontal="center" vertical="center"/>
    </xf>
    <xf numFmtId="0" fontId="26" fillId="0" borderId="0" xfId="50" applyFont="1" applyBorder="1" applyAlignment="1">
      <alignment vertical="center"/>
    </xf>
    <xf numFmtId="0" fontId="26" fillId="0" borderId="0" xfId="50" applyFont="1" applyAlignment="1">
      <alignment horizontal="right" vertical="center"/>
    </xf>
    <xf numFmtId="0" fontId="27" fillId="0" borderId="0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 indent="1"/>
    </xf>
    <xf numFmtId="167" fontId="25" fillId="0" borderId="0" xfId="50" applyNumberFormat="1" applyFont="1" applyBorder="1" applyAlignment="1">
      <alignment horizontal="right" vertical="center" wrapText="1" indent="1"/>
    </xf>
    <xf numFmtId="167" fontId="25" fillId="0" borderId="0" xfId="50" applyNumberFormat="1" applyFont="1" applyBorder="1" applyAlignment="1">
      <alignment horizontal="right" vertical="center" indent="1"/>
    </xf>
    <xf numFmtId="167" fontId="25" fillId="0" borderId="0" xfId="50" applyNumberFormat="1" applyFont="1" applyBorder="1" applyAlignment="1">
      <alignment vertical="center" wrapText="1"/>
    </xf>
    <xf numFmtId="167" fontId="25" fillId="0" borderId="0" xfId="50" applyNumberFormat="1" applyFont="1" applyBorder="1" applyAlignment="1">
      <alignment horizontal="right" vertical="center" wrapText="1"/>
    </xf>
    <xf numFmtId="0" fontId="27" fillId="0" borderId="0" xfId="50" applyFont="1" applyBorder="1" applyAlignment="1">
      <alignment vertical="center"/>
    </xf>
    <xf numFmtId="167" fontId="25" fillId="0" borderId="0" xfId="50" applyNumberFormat="1" applyFont="1" applyAlignment="1">
      <alignment horizontal="right" vertical="center" wrapText="1" indent="1"/>
    </xf>
    <xf numFmtId="167" fontId="25" fillId="0" borderId="0" xfId="50" applyNumberFormat="1" applyFont="1" applyAlignment="1">
      <alignment horizontal="right" vertical="center" indent="1"/>
    </xf>
    <xf numFmtId="0" fontId="26" fillId="0" borderId="0" xfId="51" applyNumberFormat="1" applyFont="1" applyFill="1" applyBorder="1" applyAlignment="1">
      <alignment horizontal="left" vertical="center"/>
    </xf>
    <xf numFmtId="0" fontId="26" fillId="0" borderId="0" xfId="51" applyNumberFormat="1" applyFont="1" applyFill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167" fontId="26" fillId="0" borderId="0" xfId="50" applyNumberFormat="1" applyFont="1" applyAlignment="1">
      <alignment horizontal="right" vertical="center" indent="1"/>
    </xf>
    <xf numFmtId="0" fontId="27" fillId="0" borderId="0" xfId="51" applyNumberFormat="1" applyFont="1" applyFill="1" applyBorder="1" applyAlignment="1">
      <alignment horizontal="left" vertical="center"/>
    </xf>
    <xf numFmtId="0" fontId="27" fillId="0" borderId="0" xfId="51" applyNumberFormat="1" applyFont="1" applyFill="1" applyAlignment="1">
      <alignment horizontal="left" vertical="center" wrapText="1"/>
    </xf>
    <xf numFmtId="167" fontId="26" fillId="0" borderId="0" xfId="50" applyNumberFormat="1" applyFont="1" applyBorder="1" applyAlignment="1">
      <alignment horizontal="right" vertical="center" indent="1"/>
    </xf>
    <xf numFmtId="3" fontId="25" fillId="0" borderId="0" xfId="50" applyNumberFormat="1" applyFont="1" applyAlignment="1">
      <alignment vertical="center"/>
    </xf>
    <xf numFmtId="4" fontId="25" fillId="0" borderId="0" xfId="50" applyNumberFormat="1" applyFont="1" applyBorder="1" applyAlignment="1">
      <alignment horizontal="left"/>
    </xf>
    <xf numFmtId="0" fontId="26" fillId="0" borderId="0" xfId="50" applyFont="1" applyAlignment="1">
      <alignment vertical="center"/>
    </xf>
    <xf numFmtId="0" fontId="26" fillId="0" borderId="0" xfId="50" applyFont="1" applyAlignment="1">
      <alignment vertical="center" wrapText="1"/>
    </xf>
    <xf numFmtId="0" fontId="25" fillId="0" borderId="0" xfId="0" applyFont="1" applyFill="1" applyAlignment="1">
      <alignment horizontal="right" vertical="center"/>
    </xf>
    <xf numFmtId="0" fontId="27" fillId="0" borderId="0" xfId="50" applyFont="1" applyAlignment="1">
      <alignment vertical="center"/>
    </xf>
    <xf numFmtId="0" fontId="27" fillId="0" borderId="0" xfId="50" applyFont="1" applyAlignment="1">
      <alignment vertical="center" wrapText="1"/>
    </xf>
    <xf numFmtId="3" fontId="26" fillId="0" borderId="0" xfId="50" applyNumberFormat="1" applyFont="1" applyAlignment="1">
      <alignment vertical="center"/>
    </xf>
    <xf numFmtId="3" fontId="25" fillId="0" borderId="0" xfId="50" applyNumberFormat="1" applyFont="1" applyBorder="1" applyAlignment="1">
      <alignment vertical="center"/>
    </xf>
    <xf numFmtId="0" fontId="25" fillId="0" borderId="0" xfId="50" applyFont="1" applyBorder="1" applyAlignment="1">
      <alignment vertical="center"/>
    </xf>
    <xf numFmtId="0" fontId="27" fillId="0" borderId="0" xfId="51" applyNumberFormat="1" applyFont="1" applyFill="1" applyBorder="1" applyAlignment="1">
      <alignment horizontal="left" vertical="center" indent="4"/>
    </xf>
    <xf numFmtId="0" fontId="27" fillId="0" borderId="0" xfId="51" applyNumberFormat="1" applyFont="1" applyFill="1" applyAlignment="1">
      <alignment horizontal="left" vertical="center" wrapText="1" indent="4"/>
    </xf>
    <xf numFmtId="3" fontId="26" fillId="0" borderId="0" xfId="50" applyNumberFormat="1" applyFont="1" applyBorder="1" applyAlignment="1">
      <alignment horizontal="right" vertical="center" indent="1"/>
    </xf>
    <xf numFmtId="3" fontId="26" fillId="0" borderId="0" xfId="50" applyNumberFormat="1" applyFont="1" applyAlignment="1">
      <alignment horizontal="right" vertical="center"/>
    </xf>
    <xf numFmtId="3" fontId="25" fillId="0" borderId="0" xfId="50" applyNumberFormat="1" applyFont="1" applyAlignment="1">
      <alignment horizontal="right" vertical="center"/>
    </xf>
    <xf numFmtId="3" fontId="25" fillId="0" borderId="0" xfId="50" applyNumberFormat="1" applyFont="1" applyBorder="1" applyAlignment="1">
      <alignment horizontal="right" vertical="center"/>
    </xf>
    <xf numFmtId="0" fontId="26" fillId="0" borderId="0" xfId="50" applyFont="1" applyFill="1" applyAlignment="1">
      <alignment vertical="center"/>
    </xf>
    <xf numFmtId="0" fontId="26" fillId="0" borderId="0" xfId="50" applyFont="1" applyFill="1" applyAlignment="1">
      <alignment vertical="center" wrapText="1"/>
    </xf>
    <xf numFmtId="0" fontId="25" fillId="0" borderId="0" xfId="50" applyFont="1" applyFill="1" applyAlignment="1">
      <alignment horizontal="right" vertical="center"/>
    </xf>
    <xf numFmtId="0" fontId="25" fillId="0" borderId="0" xfId="50" applyFont="1" applyFill="1" applyAlignment="1">
      <alignment vertical="center"/>
    </xf>
    <xf numFmtId="0" fontId="27" fillId="0" borderId="0" xfId="50" applyFont="1" applyFill="1" applyAlignment="1">
      <alignment vertical="center"/>
    </xf>
    <xf numFmtId="0" fontId="27" fillId="0" borderId="0" xfId="50" applyFont="1" applyFill="1" applyAlignment="1">
      <alignment vertical="center" wrapText="1"/>
    </xf>
    <xf numFmtId="3" fontId="25" fillId="0" borderId="0" xfId="50" applyNumberFormat="1" applyFont="1" applyFill="1" applyAlignment="1">
      <alignment horizontal="right" vertical="center"/>
    </xf>
    <xf numFmtId="0" fontId="25" fillId="0" borderId="0" xfId="50" applyFont="1" applyAlignment="1">
      <alignment vertical="center"/>
    </xf>
    <xf numFmtId="0" fontId="26" fillId="0" borderId="0" xfId="50" applyFont="1" applyAlignment="1">
      <alignment horizontal="left" vertical="center" indent="1"/>
    </xf>
    <xf numFmtId="0" fontId="25" fillId="0" borderId="0" xfId="50" applyFont="1" applyAlignment="1">
      <alignment horizontal="right" vertical="center"/>
    </xf>
    <xf numFmtId="0" fontId="26" fillId="0" borderId="0" xfId="50" applyFont="1" applyAlignment="1">
      <alignment horizontal="left" vertical="center" indent="2"/>
    </xf>
    <xf numFmtId="0" fontId="26" fillId="0" borderId="0" xfId="39" applyFont="1" applyAlignment="1">
      <alignment horizontal="left" vertical="center"/>
    </xf>
    <xf numFmtId="0" fontId="26" fillId="0" borderId="0" xfId="90" applyFont="1" applyAlignment="1">
      <alignment vertical="center"/>
    </xf>
    <xf numFmtId="167" fontId="26" fillId="0" borderId="0" xfId="50" applyNumberFormat="1" applyFont="1" applyAlignment="1">
      <alignment horizontal="right" vertical="center" wrapText="1"/>
    </xf>
    <xf numFmtId="0" fontId="27" fillId="0" borderId="0" xfId="90" applyFont="1" applyAlignment="1">
      <alignment vertical="center"/>
    </xf>
    <xf numFmtId="0" fontId="26" fillId="0" borderId="0" xfId="90" applyFont="1" applyAlignment="1">
      <alignment horizontal="left" vertical="center" indent="1"/>
    </xf>
    <xf numFmtId="0" fontId="25" fillId="0" borderId="0" xfId="50" applyFont="1" applyAlignment="1">
      <alignment horizontal="left" vertical="center" indent="4"/>
    </xf>
    <xf numFmtId="178" fontId="25" fillId="0" borderId="0" xfId="0" applyNumberFormat="1" applyFont="1" applyAlignment="1">
      <alignment vertical="center"/>
    </xf>
    <xf numFmtId="167" fontId="25" fillId="0" borderId="0" xfId="0" applyNumberFormat="1" applyFont="1" applyAlignment="1">
      <alignment horizontal="right" vertical="center"/>
    </xf>
    <xf numFmtId="0" fontId="27" fillId="0" borderId="0" xfId="90" applyFont="1" applyAlignment="1">
      <alignment horizontal="left" vertical="center" indent="1"/>
    </xf>
    <xf numFmtId="0" fontId="27" fillId="0" borderId="0" xfId="50" applyFont="1" applyAlignment="1">
      <alignment horizontal="left" vertical="center" indent="4"/>
    </xf>
    <xf numFmtId="178" fontId="25" fillId="0" borderId="0" xfId="21" applyNumberFormat="1" applyFont="1" applyAlignment="1">
      <alignment vertical="center"/>
    </xf>
    <xf numFmtId="178" fontId="25" fillId="0" borderId="0" xfId="0" applyNumberFormat="1" applyFont="1" applyBorder="1" applyAlignment="1">
      <alignment horizontal="right" vertical="center"/>
    </xf>
    <xf numFmtId="167" fontId="25" fillId="0" borderId="0" xfId="0" applyNumberFormat="1" applyFont="1" applyAlignment="1">
      <alignment wrapText="1"/>
    </xf>
    <xf numFmtId="167" fontId="26" fillId="0" borderId="0" xfId="50" applyNumberFormat="1" applyFont="1" applyBorder="1" applyAlignment="1">
      <alignment vertical="center" wrapText="1"/>
    </xf>
    <xf numFmtId="2" fontId="25" fillId="0" borderId="0" xfId="50" applyNumberFormat="1" applyFont="1" applyBorder="1" applyAlignment="1">
      <alignment horizontal="right" vertical="center" indent="1"/>
    </xf>
    <xf numFmtId="167" fontId="25" fillId="0" borderId="0" xfId="50" applyNumberFormat="1" applyFont="1" applyAlignment="1">
      <alignment vertical="center" wrapText="1"/>
    </xf>
    <xf numFmtId="0" fontId="26" fillId="0" borderId="0" xfId="50" applyFont="1" applyBorder="1" applyAlignment="1">
      <alignment horizontal="left" vertical="center" indent="2"/>
    </xf>
    <xf numFmtId="0" fontId="27" fillId="0" borderId="0" xfId="50" applyFont="1" applyAlignment="1">
      <alignment horizontal="left" vertical="center" indent="2"/>
    </xf>
    <xf numFmtId="167" fontId="26" fillId="0" borderId="0" xfId="50" applyNumberFormat="1" applyFont="1" applyAlignment="1">
      <alignment vertical="center" wrapText="1"/>
    </xf>
    <xf numFmtId="0" fontId="25" fillId="0" borderId="0" xfId="50" applyFont="1" applyAlignment="1">
      <alignment horizontal="left" vertical="center" indent="3"/>
    </xf>
    <xf numFmtId="178" fontId="25" fillId="0" borderId="0" xfId="10" applyNumberFormat="1" applyFont="1" applyAlignment="1">
      <alignment horizontal="right" vertical="center"/>
    </xf>
    <xf numFmtId="0" fontId="27" fillId="0" borderId="0" xfId="50" applyFont="1" applyAlignment="1">
      <alignment horizontal="left" vertical="center" indent="3"/>
    </xf>
    <xf numFmtId="0" fontId="26" fillId="0" borderId="0" xfId="14" applyFont="1" applyFill="1" applyBorder="1" applyAlignment="1">
      <alignment horizontal="left" vertical="center" indent="2"/>
    </xf>
    <xf numFmtId="0" fontId="25" fillId="0" borderId="0" xfId="14" applyFont="1" applyFill="1" applyAlignment="1">
      <alignment horizontal="left" vertical="center" indent="3"/>
    </xf>
    <xf numFmtId="3" fontId="25" fillId="0" borderId="0" xfId="50" applyNumberFormat="1" applyFont="1" applyBorder="1" applyAlignment="1">
      <alignment horizontal="right" vertical="center" indent="1"/>
    </xf>
    <xf numFmtId="1" fontId="25" fillId="0" borderId="0" xfId="0" applyNumberFormat="1" applyFont="1"/>
    <xf numFmtId="1" fontId="25" fillId="0" borderId="0" xfId="0" applyNumberFormat="1" applyFont="1" applyAlignment="1">
      <alignment horizontal="right"/>
    </xf>
    <xf numFmtId="0" fontId="27" fillId="0" borderId="0" xfId="50" applyFont="1" applyAlignment="1">
      <alignment horizontal="left" vertical="center" indent="1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 indent="1"/>
    </xf>
    <xf numFmtId="0" fontId="25" fillId="0" borderId="1" xfId="22" applyFont="1" applyBorder="1"/>
    <xf numFmtId="0" fontId="25" fillId="0" borderId="0" xfId="22" applyFont="1"/>
    <xf numFmtId="0" fontId="26" fillId="0" borderId="0" xfId="80" applyFont="1" applyAlignment="1">
      <alignment horizontal="left" vertical="center"/>
    </xf>
    <xf numFmtId="3" fontId="25" fillId="0" borderId="0" xfId="22" applyNumberFormat="1" applyFont="1" applyAlignment="1">
      <alignment vertical="center"/>
    </xf>
    <xf numFmtId="0" fontId="27" fillId="0" borderId="0" xfId="80" applyFont="1" applyAlignment="1">
      <alignment vertical="center"/>
    </xf>
    <xf numFmtId="0" fontId="27" fillId="0" borderId="0" xfId="22" applyFont="1" applyAlignment="1">
      <alignment horizontal="left" vertical="center" indent="2"/>
    </xf>
    <xf numFmtId="3" fontId="25" fillId="0" borderId="0" xfId="22" applyNumberFormat="1" applyFont="1" applyAlignment="1">
      <alignment horizontal="right" vertical="center" indent="1"/>
    </xf>
    <xf numFmtId="167" fontId="25" fillId="0" borderId="0" xfId="22" applyNumberFormat="1" applyFont="1" applyBorder="1" applyAlignment="1">
      <alignment horizontal="right" vertical="center" indent="1"/>
    </xf>
    <xf numFmtId="3" fontId="25" fillId="0" borderId="0" xfId="24" applyNumberFormat="1" applyFont="1" applyFill="1" applyAlignment="1">
      <alignment horizontal="right" vertical="center"/>
    </xf>
    <xf numFmtId="2" fontId="25" fillId="0" borderId="0" xfId="22" applyNumberFormat="1" applyFont="1" applyBorder="1" applyAlignment="1">
      <alignment horizontal="left"/>
    </xf>
    <xf numFmtId="4" fontId="25" fillId="0" borderId="0" xfId="22" applyNumberFormat="1" applyFont="1" applyBorder="1" applyAlignment="1">
      <alignment horizontal="left"/>
    </xf>
    <xf numFmtId="3" fontId="25" fillId="0" borderId="0" xfId="22" applyNumberFormat="1" applyFont="1" applyBorder="1" applyAlignment="1">
      <alignment horizontal="right" vertical="center" indent="1"/>
    </xf>
    <xf numFmtId="0" fontId="27" fillId="0" borderId="1" xfId="22" applyFont="1" applyBorder="1" applyAlignment="1">
      <alignment horizontal="left" vertical="center"/>
    </xf>
    <xf numFmtId="3" fontId="25" fillId="0" borderId="1" xfId="22" applyNumberFormat="1" applyFont="1" applyBorder="1" applyAlignment="1">
      <alignment vertical="center"/>
    </xf>
    <xf numFmtId="3" fontId="25" fillId="0" borderId="1" xfId="22" applyNumberFormat="1" applyFont="1" applyBorder="1" applyAlignment="1">
      <alignment horizontal="right" vertical="center" indent="1"/>
    </xf>
    <xf numFmtId="167" fontId="25" fillId="0" borderId="1" xfId="22" applyNumberFormat="1" applyFont="1" applyBorder="1" applyAlignment="1">
      <alignment horizontal="right" vertical="center" indent="1"/>
    </xf>
    <xf numFmtId="4" fontId="25" fillId="0" borderId="0" xfId="22" applyNumberFormat="1" applyFont="1" applyAlignment="1">
      <alignment horizontal="left"/>
    </xf>
    <xf numFmtId="0" fontId="26" fillId="0" borderId="0" xfId="38" applyNumberFormat="1" applyFont="1" applyFill="1" applyBorder="1" applyAlignment="1">
      <alignment horizontal="left" vertical="center"/>
    </xf>
    <xf numFmtId="3" fontId="26" fillId="0" borderId="0" xfId="22" applyNumberFormat="1" applyFont="1" applyAlignment="1">
      <alignment horizontal="right" vertical="center" indent="1"/>
    </xf>
    <xf numFmtId="167" fontId="26" fillId="0" borderId="0" xfId="22" applyNumberFormat="1" applyFont="1" applyAlignment="1">
      <alignment horizontal="right" vertical="center" indent="1"/>
    </xf>
    <xf numFmtId="0" fontId="27" fillId="0" borderId="0" xfId="38" applyNumberFormat="1" applyFont="1" applyFill="1" applyBorder="1" applyAlignment="1">
      <alignment horizontal="left" vertical="center"/>
    </xf>
    <xf numFmtId="3" fontId="25" fillId="0" borderId="0" xfId="24" applyNumberFormat="1" applyFont="1" applyFill="1" applyAlignment="1">
      <alignment horizontal="right" vertical="center" indent="1"/>
    </xf>
    <xf numFmtId="167" fontId="25" fillId="0" borderId="0" xfId="22" applyNumberFormat="1" applyFont="1" applyAlignment="1">
      <alignment horizontal="right" vertical="center" indent="1"/>
    </xf>
    <xf numFmtId="4" fontId="25" fillId="0" borderId="0" xfId="22" applyNumberFormat="1" applyFont="1" applyAlignment="1">
      <alignment horizontal="left" vertical="center"/>
    </xf>
    <xf numFmtId="0" fontId="26" fillId="0" borderId="0" xfId="38" applyNumberFormat="1" applyFont="1" applyFill="1" applyBorder="1" applyAlignment="1">
      <alignment horizontal="left" vertical="center" indent="2"/>
    </xf>
    <xf numFmtId="178" fontId="25" fillId="0" borderId="0" xfId="10" applyNumberFormat="1" applyFont="1" applyAlignment="1">
      <alignment vertical="center"/>
    </xf>
    <xf numFmtId="0" fontId="27" fillId="0" borderId="0" xfId="22" applyFont="1" applyBorder="1" applyAlignment="1">
      <alignment horizontal="left" vertical="center" indent="2"/>
    </xf>
    <xf numFmtId="0" fontId="27" fillId="0" borderId="0" xfId="14" applyFont="1" applyFill="1" applyBorder="1" applyAlignment="1">
      <alignment horizontal="left" vertical="center" indent="2"/>
    </xf>
    <xf numFmtId="0" fontId="25" fillId="0" borderId="0" xfId="80" applyFont="1" applyBorder="1" applyAlignment="1">
      <alignment vertical="center"/>
    </xf>
    <xf numFmtId="0" fontId="27" fillId="0" borderId="0" xfId="38" applyNumberFormat="1" applyFont="1" applyBorder="1" applyAlignment="1">
      <alignment horizontal="left" vertical="top" indent="1"/>
    </xf>
    <xf numFmtId="0" fontId="25" fillId="0" borderId="0" xfId="49" applyFont="1" applyBorder="1" applyAlignment="1">
      <alignment horizontal="left" vertical="center"/>
    </xf>
    <xf numFmtId="0" fontId="27" fillId="0" borderId="0" xfId="38" applyNumberFormat="1" applyFont="1" applyAlignment="1">
      <alignment vertical="top"/>
    </xf>
    <xf numFmtId="0" fontId="25" fillId="0" borderId="0" xfId="38" applyNumberFormat="1" applyFont="1" applyBorder="1" applyAlignment="1">
      <alignment horizontal="right" vertical="top"/>
    </xf>
    <xf numFmtId="0" fontId="26" fillId="0" borderId="0" xfId="39" applyFont="1" applyAlignment="1">
      <alignment horizontal="left"/>
    </xf>
    <xf numFmtId="170" fontId="27" fillId="0" borderId="0" xfId="38" applyNumberFormat="1" applyFont="1"/>
    <xf numFmtId="170" fontId="25" fillId="0" borderId="0" xfId="38" applyNumberFormat="1" applyFont="1" applyBorder="1" applyAlignment="1">
      <alignment horizontal="right"/>
    </xf>
    <xf numFmtId="0" fontId="27" fillId="0" borderId="0" xfId="39" applyFont="1" applyAlignment="1">
      <alignment horizontal="left" vertical="top"/>
    </xf>
    <xf numFmtId="170" fontId="25" fillId="0" borderId="0" xfId="38" applyNumberFormat="1" applyFont="1" applyAlignment="1">
      <alignment horizontal="right"/>
    </xf>
    <xf numFmtId="0" fontId="27" fillId="0" borderId="0" xfId="46" applyFont="1" applyBorder="1"/>
    <xf numFmtId="0" fontId="25" fillId="0" borderId="1" xfId="46" applyFont="1" applyBorder="1"/>
    <xf numFmtId="0" fontId="26" fillId="0" borderId="0" xfId="46" applyFont="1" applyBorder="1" applyAlignment="1">
      <alignment horizontal="right" vertical="center" indent="1"/>
    </xf>
    <xf numFmtId="3" fontId="25" fillId="0" borderId="0" xfId="0" applyNumberFormat="1" applyFont="1" applyAlignment="1">
      <alignment horizontal="right" vertical="center"/>
    </xf>
    <xf numFmtId="167" fontId="25" fillId="0" borderId="0" xfId="46" applyNumberFormat="1" applyFont="1" applyAlignment="1">
      <alignment horizontal="right" indent="1"/>
    </xf>
    <xf numFmtId="3" fontId="25" fillId="0" borderId="0" xfId="47" applyNumberFormat="1" applyFont="1" applyFill="1" applyBorder="1" applyAlignment="1">
      <alignment horizontal="right" vertical="center" wrapText="1"/>
    </xf>
    <xf numFmtId="167" fontId="25" fillId="0" borderId="0" xfId="48" applyNumberFormat="1" applyFont="1" applyFill="1" applyAlignment="1">
      <alignment horizontal="right" indent="1"/>
    </xf>
    <xf numFmtId="2" fontId="25" fillId="0" borderId="0" xfId="46" applyNumberFormat="1" applyFont="1" applyBorder="1" applyAlignment="1">
      <alignment horizontal="right" vertical="center" indent="1"/>
    </xf>
    <xf numFmtId="2" fontId="25" fillId="0" borderId="0" xfId="46" applyNumberFormat="1" applyFont="1" applyBorder="1" applyAlignment="1">
      <alignment horizontal="left"/>
    </xf>
    <xf numFmtId="3" fontId="25" fillId="0" borderId="0" xfId="47" applyNumberFormat="1" applyFont="1" applyFill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4" fontId="25" fillId="0" borderId="0" xfId="46" applyNumberFormat="1" applyFont="1" applyBorder="1" applyAlignment="1">
      <alignment horizontal="left"/>
    </xf>
    <xf numFmtId="3" fontId="25" fillId="0" borderId="0" xfId="46" applyNumberFormat="1" applyFont="1" applyAlignment="1">
      <alignment horizontal="right" vertical="center"/>
    </xf>
    <xf numFmtId="167" fontId="25" fillId="0" borderId="0" xfId="15" applyNumberFormat="1" applyFont="1" applyFill="1" applyBorder="1" applyAlignment="1">
      <alignment horizontal="right" vertical="center" indent="1"/>
    </xf>
    <xf numFmtId="2" fontId="25" fillId="0" borderId="0" xfId="15" applyNumberFormat="1" applyFont="1" applyFill="1" applyBorder="1" applyAlignment="1">
      <alignment horizontal="left" vertical="center" indent="1"/>
    </xf>
    <xf numFmtId="170" fontId="25" fillId="0" borderId="0" xfId="12" applyNumberFormat="1" applyFont="1" applyFill="1" applyAlignment="1" applyProtection="1">
      <alignment horizontal="right" vertical="center" wrapText="1"/>
    </xf>
    <xf numFmtId="167" fontId="25" fillId="0" borderId="0" xfId="15" applyNumberFormat="1" applyFont="1" applyFill="1" applyAlignment="1">
      <alignment horizontal="right" vertical="center" indent="1"/>
    </xf>
    <xf numFmtId="170" fontId="25" fillId="0" borderId="0" xfId="12" applyNumberFormat="1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vertical="center"/>
    </xf>
    <xf numFmtId="0" fontId="28" fillId="0" borderId="0" xfId="10" applyFont="1" applyFill="1" applyBorder="1" applyAlignment="1">
      <alignment vertical="center"/>
    </xf>
    <xf numFmtId="0" fontId="31" fillId="0" borderId="0" xfId="15" applyFont="1" applyFill="1" applyAlignment="1">
      <alignment vertical="center"/>
    </xf>
    <xf numFmtId="0" fontId="27" fillId="0" borderId="0" xfId="10" applyFont="1" applyFill="1" applyBorder="1" applyAlignment="1">
      <alignment vertical="center"/>
    </xf>
    <xf numFmtId="0" fontId="25" fillId="0" borderId="0" xfId="104" applyFont="1"/>
    <xf numFmtId="0" fontId="26" fillId="0" borderId="0" xfId="104" applyFont="1" applyAlignment="1">
      <alignment horizontal="left" vertical="center"/>
    </xf>
    <xf numFmtId="0" fontId="27" fillId="0" borderId="0" xfId="104" applyFont="1" applyAlignment="1">
      <alignment horizontal="left" vertical="center"/>
    </xf>
    <xf numFmtId="0" fontId="26" fillId="0" borderId="0" xfId="105" applyFont="1" applyAlignment="1">
      <alignment vertical="center"/>
    </xf>
    <xf numFmtId="0" fontId="27" fillId="0" borderId="0" xfId="105" applyFont="1" applyAlignment="1">
      <alignment vertical="center"/>
    </xf>
    <xf numFmtId="0" fontId="25" fillId="0" borderId="1" xfId="105" applyFont="1" applyBorder="1" applyAlignment="1">
      <alignment vertical="center"/>
    </xf>
    <xf numFmtId="0" fontId="25" fillId="0" borderId="0" xfId="105" applyFont="1" applyAlignment="1">
      <alignment horizontal="center" vertical="center"/>
    </xf>
    <xf numFmtId="0" fontId="26" fillId="0" borderId="0" xfId="105" applyFont="1" applyAlignment="1">
      <alignment horizontal="right" vertical="center" indent="1"/>
    </xf>
    <xf numFmtId="3" fontId="26" fillId="0" borderId="0" xfId="105" applyNumberFormat="1" applyFont="1" applyAlignment="1">
      <alignment vertical="center"/>
    </xf>
    <xf numFmtId="3" fontId="25" fillId="0" borderId="0" xfId="105" applyNumberFormat="1" applyFont="1" applyAlignment="1">
      <alignment horizontal="right" vertical="center" indent="1"/>
    </xf>
    <xf numFmtId="170" fontId="25" fillId="0" borderId="0" xfId="106" applyNumberFormat="1" applyFont="1" applyAlignment="1">
      <alignment horizontal="right" vertical="center" wrapText="1"/>
    </xf>
    <xf numFmtId="167" fontId="25" fillId="0" borderId="0" xfId="105" applyNumberFormat="1" applyFont="1" applyAlignment="1">
      <alignment horizontal="right" vertical="center" indent="1"/>
    </xf>
    <xf numFmtId="3" fontId="27" fillId="0" borderId="0" xfId="105" applyNumberFormat="1" applyFont="1" applyAlignment="1">
      <alignment vertical="center"/>
    </xf>
    <xf numFmtId="0" fontId="25" fillId="0" borderId="0" xfId="107" applyFont="1" applyAlignment="1">
      <alignment vertical="center"/>
    </xf>
    <xf numFmtId="0" fontId="26" fillId="0" borderId="0" xfId="107" applyFont="1" applyAlignment="1">
      <alignment horizontal="right" vertical="center"/>
    </xf>
    <xf numFmtId="0" fontId="26" fillId="0" borderId="0" xfId="107" applyFont="1" applyAlignment="1">
      <alignment horizontal="left" vertical="center" indent="1"/>
    </xf>
    <xf numFmtId="0" fontId="25" fillId="0" borderId="0" xfId="107" applyFont="1" applyAlignment="1">
      <alignment horizontal="right" vertical="center"/>
    </xf>
    <xf numFmtId="3" fontId="27" fillId="0" borderId="0" xfId="105" applyNumberFormat="1" applyFont="1" applyAlignment="1">
      <alignment horizontal="left" vertical="center"/>
    </xf>
    <xf numFmtId="3" fontId="26" fillId="0" borderId="0" xfId="105" applyNumberFormat="1" applyFont="1" applyAlignment="1">
      <alignment horizontal="left" vertical="center" indent="1"/>
    </xf>
    <xf numFmtId="3" fontId="25" fillId="0" borderId="0" xfId="107" applyNumberFormat="1" applyFont="1" applyAlignment="1">
      <alignment horizontal="right" vertical="center"/>
    </xf>
    <xf numFmtId="3" fontId="27" fillId="0" borderId="0" xfId="105" applyNumberFormat="1" applyFont="1" applyAlignment="1">
      <alignment horizontal="left" vertical="center" indent="1"/>
    </xf>
    <xf numFmtId="3" fontId="25" fillId="0" borderId="0" xfId="105" applyNumberFormat="1" applyFont="1" applyAlignment="1">
      <alignment vertical="center"/>
    </xf>
    <xf numFmtId="170" fontId="26" fillId="0" borderId="0" xfId="106" applyNumberFormat="1" applyFont="1" applyAlignment="1">
      <alignment horizontal="right" vertical="center" wrapText="1"/>
    </xf>
    <xf numFmtId="0" fontId="25" fillId="0" borderId="0" xfId="105" applyFont="1" applyAlignment="1">
      <alignment horizontal="right" vertical="center" indent="1"/>
    </xf>
    <xf numFmtId="3" fontId="26" fillId="0" borderId="0" xfId="105" applyNumberFormat="1" applyFont="1" applyAlignment="1">
      <alignment horizontal="left" vertical="center" indent="2"/>
    </xf>
    <xf numFmtId="0" fontId="26" fillId="0" borderId="0" xfId="107" applyFont="1" applyAlignment="1">
      <alignment horizontal="left" vertical="center" indent="2"/>
    </xf>
    <xf numFmtId="3" fontId="26" fillId="0" borderId="0" xfId="105" applyNumberFormat="1" applyFont="1" applyAlignment="1">
      <alignment horizontal="left" vertical="center" indent="3"/>
    </xf>
    <xf numFmtId="0" fontId="26" fillId="0" borderId="0" xfId="107" applyFont="1" applyAlignment="1">
      <alignment horizontal="left" vertical="center" indent="3"/>
    </xf>
    <xf numFmtId="3" fontId="26" fillId="0" borderId="0" xfId="105" applyNumberFormat="1" applyFont="1" applyAlignment="1">
      <alignment horizontal="left" vertical="center"/>
    </xf>
    <xf numFmtId="0" fontId="27" fillId="0" borderId="0" xfId="107" applyFont="1" applyAlignment="1">
      <alignment vertical="center"/>
    </xf>
    <xf numFmtId="170" fontId="25" fillId="0" borderId="0" xfId="106" applyNumberFormat="1" applyFont="1" applyAlignment="1">
      <alignment vertical="center" wrapText="1"/>
    </xf>
    <xf numFmtId="0" fontId="25" fillId="0" borderId="0" xfId="104" applyFont="1" applyAlignment="1">
      <alignment vertical="center"/>
    </xf>
    <xf numFmtId="0" fontId="30" fillId="0" borderId="0" xfId="107" applyFont="1" applyAlignment="1">
      <alignment horizontal="left" vertical="center" indent="2"/>
    </xf>
    <xf numFmtId="0" fontId="27" fillId="0" borderId="0" xfId="107" applyFont="1" applyAlignment="1">
      <alignment horizontal="left" vertical="center" indent="2"/>
    </xf>
    <xf numFmtId="170" fontId="25" fillId="0" borderId="0" xfId="106" applyNumberFormat="1" applyFont="1" applyBorder="1" applyAlignment="1">
      <alignment vertical="center" wrapText="1"/>
    </xf>
    <xf numFmtId="0" fontId="26" fillId="0" borderId="0" xfId="104" applyFont="1" applyAlignment="1">
      <alignment horizontal="right" vertical="center"/>
    </xf>
    <xf numFmtId="0" fontId="27" fillId="0" borderId="0" xfId="104" applyFont="1" applyAlignment="1">
      <alignment horizontal="right" vertical="center"/>
    </xf>
    <xf numFmtId="0" fontId="26" fillId="0" borderId="0" xfId="104" applyFont="1" applyAlignment="1">
      <alignment vertical="center"/>
    </xf>
    <xf numFmtId="0" fontId="25" fillId="0" borderId="0" xfId="86" applyFont="1"/>
    <xf numFmtId="0" fontId="26" fillId="0" borderId="0" xfId="85" applyFont="1" applyAlignment="1">
      <alignment vertical="center"/>
    </xf>
    <xf numFmtId="0" fontId="27" fillId="0" borderId="0" xfId="85" applyFont="1" applyAlignment="1">
      <alignment vertical="center"/>
    </xf>
    <xf numFmtId="0" fontId="25" fillId="0" borderId="1" xfId="85" applyFont="1" applyBorder="1" applyAlignment="1">
      <alignment vertical="center"/>
    </xf>
    <xf numFmtId="0" fontId="25" fillId="0" borderId="0" xfId="85" applyFont="1" applyBorder="1" applyAlignment="1">
      <alignment horizontal="center" vertical="center"/>
    </xf>
    <xf numFmtId="0" fontId="26" fillId="0" borderId="0" xfId="85" applyFont="1" applyBorder="1" applyAlignment="1">
      <alignment horizontal="right" vertical="center" indent="1"/>
    </xf>
    <xf numFmtId="3" fontId="26" fillId="0" borderId="0" xfId="85" applyNumberFormat="1" applyFont="1" applyAlignment="1">
      <alignment vertical="center"/>
    </xf>
    <xf numFmtId="3" fontId="25" fillId="0" borderId="0" xfId="85" applyNumberFormat="1" applyFont="1" applyAlignment="1">
      <alignment horizontal="right" vertical="center" indent="1"/>
    </xf>
    <xf numFmtId="3" fontId="26" fillId="0" borderId="0" xfId="85" applyNumberFormat="1" applyFont="1" applyAlignment="1">
      <alignment horizontal="right" vertical="center"/>
    </xf>
    <xf numFmtId="3" fontId="25" fillId="0" borderId="0" xfId="85" applyNumberFormat="1" applyFont="1" applyBorder="1" applyAlignment="1">
      <alignment horizontal="right" vertical="center" indent="1"/>
    </xf>
    <xf numFmtId="167" fontId="25" fillId="0" borderId="0" xfId="85" applyNumberFormat="1" applyFont="1" applyBorder="1" applyAlignment="1">
      <alignment horizontal="right" vertical="center" indent="1"/>
    </xf>
    <xf numFmtId="3" fontId="27" fillId="0" borderId="0" xfId="85" applyNumberFormat="1" applyFont="1" applyAlignment="1">
      <alignment vertical="center"/>
    </xf>
    <xf numFmtId="3" fontId="26" fillId="0" borderId="0" xfId="85" applyNumberFormat="1" applyFont="1" applyAlignment="1">
      <alignment horizontal="left" vertical="center" indent="1"/>
    </xf>
    <xf numFmtId="3" fontId="25" fillId="0" borderId="0" xfId="64" applyNumberFormat="1" applyFont="1" applyFill="1" applyBorder="1" applyAlignment="1">
      <alignment horizontal="right" vertical="center"/>
    </xf>
    <xf numFmtId="3" fontId="25" fillId="0" borderId="0" xfId="64" applyNumberFormat="1" applyFont="1" applyFill="1" applyBorder="1" applyAlignment="1">
      <alignment horizontal="right"/>
    </xf>
    <xf numFmtId="0" fontId="25" fillId="0" borderId="0" xfId="64" quotePrefix="1" applyFont="1" applyFill="1" applyBorder="1" applyAlignment="1">
      <alignment horizontal="right"/>
    </xf>
    <xf numFmtId="0" fontId="25" fillId="0" borderId="0" xfId="64" applyFont="1" applyFill="1" applyBorder="1" applyAlignment="1">
      <alignment horizontal="right"/>
    </xf>
    <xf numFmtId="0" fontId="25" fillId="0" borderId="0" xfId="64" quotePrefix="1" applyNumberFormat="1" applyFont="1" applyFill="1" applyBorder="1" applyAlignment="1">
      <alignment horizontal="right"/>
    </xf>
    <xf numFmtId="0" fontId="25" fillId="0" borderId="0" xfId="64" quotePrefix="1" applyNumberFormat="1" applyFont="1" applyFill="1" applyAlignment="1">
      <alignment horizontal="right"/>
    </xf>
    <xf numFmtId="3" fontId="25" fillId="0" borderId="0" xfId="64" quotePrefix="1" applyNumberFormat="1" applyFont="1" applyFill="1" applyBorder="1" applyAlignment="1">
      <alignment horizontal="right"/>
    </xf>
    <xf numFmtId="0" fontId="25" fillId="0" borderId="0" xfId="64" applyNumberFormat="1" applyFont="1" applyFill="1" applyBorder="1" applyAlignment="1">
      <alignment horizontal="right"/>
    </xf>
    <xf numFmtId="0" fontId="25" fillId="0" borderId="0" xfId="64" applyNumberFormat="1" applyFont="1" applyFill="1" applyAlignment="1">
      <alignment horizontal="right"/>
    </xf>
    <xf numFmtId="0" fontId="25" fillId="0" borderId="0" xfId="0" quotePrefix="1" applyNumberFormat="1" applyFont="1" applyFill="1" applyBorder="1" applyAlignment="1">
      <alignment horizontal="right"/>
    </xf>
    <xf numFmtId="3" fontId="25" fillId="0" borderId="0" xfId="0" quotePrefix="1" applyNumberFormat="1" applyFont="1" applyFill="1" applyBorder="1" applyAlignment="1">
      <alignment horizontal="right"/>
    </xf>
    <xf numFmtId="3" fontId="25" fillId="0" borderId="0" xfId="85" applyNumberFormat="1" applyFont="1" applyAlignment="1">
      <alignment horizontal="right" vertical="center"/>
    </xf>
    <xf numFmtId="0" fontId="25" fillId="0" borderId="0" xfId="86" applyFont="1" applyAlignment="1">
      <alignment vertical="center"/>
    </xf>
    <xf numFmtId="0" fontId="26" fillId="0" borderId="0" xfId="86" applyFont="1" applyAlignment="1">
      <alignment horizontal="right" vertical="center"/>
    </xf>
    <xf numFmtId="0" fontId="27" fillId="0" borderId="0" xfId="86" applyFont="1" applyAlignment="1">
      <alignment horizontal="right" vertical="center"/>
    </xf>
    <xf numFmtId="0" fontId="25" fillId="0" borderId="0" xfId="84" applyFont="1" applyFill="1"/>
    <xf numFmtId="0" fontId="26" fillId="0" borderId="0" xfId="85" applyFont="1" applyFill="1" applyAlignment="1">
      <alignment vertical="center"/>
    </xf>
    <xf numFmtId="0" fontId="27" fillId="0" borderId="0" xfId="85" applyFont="1" applyFill="1" applyAlignment="1">
      <alignment vertical="center"/>
    </xf>
    <xf numFmtId="0" fontId="25" fillId="0" borderId="1" xfId="85" applyFont="1" applyFill="1" applyBorder="1" applyAlignment="1">
      <alignment vertical="center"/>
    </xf>
    <xf numFmtId="0" fontId="25" fillId="0" borderId="0" xfId="85" applyFont="1" applyFill="1" applyBorder="1" applyAlignment="1">
      <alignment horizontal="center" vertical="center"/>
    </xf>
    <xf numFmtId="0" fontId="26" fillId="0" borderId="0" xfId="85" applyFont="1" applyFill="1" applyBorder="1" applyAlignment="1">
      <alignment horizontal="right" vertical="center" indent="1"/>
    </xf>
    <xf numFmtId="3" fontId="26" fillId="0" borderId="0" xfId="85" applyNumberFormat="1" applyFont="1" applyFill="1" applyAlignment="1">
      <alignment horizontal="left" vertical="center"/>
    </xf>
    <xf numFmtId="3" fontId="25" fillId="0" borderId="0" xfId="85" applyNumberFormat="1" applyFont="1" applyFill="1" applyAlignment="1">
      <alignment horizontal="right" vertical="center" indent="1"/>
    </xf>
    <xf numFmtId="3" fontId="25" fillId="0" borderId="0" xfId="64" applyNumberFormat="1" applyFont="1" applyFill="1" applyBorder="1"/>
    <xf numFmtId="3" fontId="25" fillId="0" borderId="0" xfId="85" applyNumberFormat="1" applyFont="1" applyFill="1" applyBorder="1" applyAlignment="1">
      <alignment horizontal="right" vertical="center" indent="1"/>
    </xf>
    <xf numFmtId="167" fontId="25" fillId="0" borderId="0" xfId="85" applyNumberFormat="1" applyFont="1" applyFill="1" applyBorder="1" applyAlignment="1">
      <alignment horizontal="right" vertical="center" indent="1"/>
    </xf>
    <xf numFmtId="3" fontId="27" fillId="0" borderId="0" xfId="85" applyNumberFormat="1" applyFont="1" applyFill="1" applyAlignment="1">
      <alignment vertical="center"/>
    </xf>
    <xf numFmtId="3" fontId="26" fillId="0" borderId="0" xfId="85" applyNumberFormat="1" applyFont="1" applyFill="1" applyAlignment="1">
      <alignment horizontal="left" vertical="center" indent="1"/>
    </xf>
    <xf numFmtId="3" fontId="26" fillId="0" borderId="0" xfId="85" applyNumberFormat="1" applyFont="1" applyFill="1" applyAlignment="1">
      <alignment vertical="center"/>
    </xf>
    <xf numFmtId="178" fontId="25" fillId="0" borderId="0" xfId="64" applyNumberFormat="1" applyFont="1" applyFill="1" applyBorder="1"/>
    <xf numFmtId="3" fontId="27" fillId="0" borderId="0" xfId="85" applyNumberFormat="1" applyFont="1" applyFill="1" applyAlignment="1">
      <alignment horizontal="left" vertical="center" indent="1"/>
    </xf>
    <xf numFmtId="3" fontId="25" fillId="0" borderId="0" xfId="85" applyNumberFormat="1" applyFont="1" applyFill="1" applyAlignment="1">
      <alignment vertical="center"/>
    </xf>
    <xf numFmtId="3" fontId="26" fillId="0" borderId="0" xfId="85" applyNumberFormat="1" applyFont="1" applyFill="1" applyAlignment="1">
      <alignment horizontal="right" vertical="center"/>
    </xf>
    <xf numFmtId="0" fontId="25" fillId="0" borderId="0" xfId="84" applyFont="1" applyFill="1" applyAlignment="1">
      <alignment vertical="center"/>
    </xf>
    <xf numFmtId="0" fontId="25" fillId="0" borderId="0" xfId="85" applyFont="1" applyFill="1" applyBorder="1" applyAlignment="1">
      <alignment vertical="center"/>
    </xf>
    <xf numFmtId="0" fontId="25" fillId="0" borderId="0" xfId="85" applyFont="1" applyFill="1" applyAlignment="1">
      <alignment vertical="center"/>
    </xf>
    <xf numFmtId="0" fontId="26" fillId="0" borderId="0" xfId="84" applyFont="1" applyFill="1" applyAlignment="1">
      <alignment horizontal="right" vertical="center"/>
    </xf>
    <xf numFmtId="0" fontId="27" fillId="0" borderId="0" xfId="84" applyFont="1" applyFill="1" applyAlignment="1">
      <alignment horizontal="right" vertical="center"/>
    </xf>
    <xf numFmtId="0" fontId="26" fillId="0" borderId="0" xfId="86" applyFont="1" applyFill="1" applyBorder="1" applyAlignment="1">
      <alignment vertical="center"/>
    </xf>
    <xf numFmtId="0" fontId="25" fillId="0" borderId="0" xfId="86" applyFont="1" applyFill="1" applyAlignment="1">
      <alignment horizontal="left" vertical="center" indent="1"/>
    </xf>
    <xf numFmtId="0" fontId="26" fillId="0" borderId="0" xfId="86" applyFont="1" applyFill="1" applyAlignment="1">
      <alignment horizontal="right" vertical="center"/>
    </xf>
    <xf numFmtId="0" fontId="25" fillId="0" borderId="0" xfId="86" applyFont="1" applyFill="1" applyAlignment="1">
      <alignment horizontal="right" vertical="center"/>
    </xf>
    <xf numFmtId="0" fontId="25" fillId="0" borderId="0" xfId="86" applyFont="1" applyFill="1" applyAlignment="1">
      <alignment horizontal="right" vertical="center" indent="1"/>
    </xf>
    <xf numFmtId="0" fontId="27" fillId="0" borderId="0" xfId="86" applyFont="1" applyFill="1" applyBorder="1" applyAlignment="1">
      <alignment horizontal="right" vertical="center"/>
    </xf>
    <xf numFmtId="0" fontId="25" fillId="0" borderId="0" xfId="86" applyFont="1" applyFill="1" applyAlignment="1">
      <alignment vertical="center"/>
    </xf>
    <xf numFmtId="0" fontId="28" fillId="0" borderId="0" xfId="87" applyFont="1" applyFill="1" applyAlignment="1">
      <alignment vertical="center"/>
    </xf>
    <xf numFmtId="0" fontId="27" fillId="0" borderId="0" xfId="87" applyFont="1" applyFill="1" applyAlignment="1">
      <alignment vertical="center"/>
    </xf>
    <xf numFmtId="0" fontId="26" fillId="0" borderId="0" xfId="84" applyFont="1" applyFill="1"/>
    <xf numFmtId="0" fontId="26" fillId="0" borderId="0" xfId="22" applyFont="1" applyBorder="1" applyAlignment="1">
      <alignment horizontal="right" vertical="center" indent="1"/>
    </xf>
    <xf numFmtId="0" fontId="25" fillId="0" borderId="0" xfId="22" applyFont="1" applyAlignment="1">
      <alignment horizontal="center" vertical="center"/>
    </xf>
    <xf numFmtId="0" fontId="26" fillId="0" borderId="0" xfId="22" applyFont="1" applyAlignment="1">
      <alignment horizontal="right" vertical="center" indent="1"/>
    </xf>
    <xf numFmtId="3" fontId="25" fillId="0" borderId="0" xfId="14" applyNumberFormat="1" applyFont="1" applyFill="1" applyBorder="1" applyAlignment="1">
      <alignment horizontal="right" vertical="center" wrapText="1"/>
    </xf>
    <xf numFmtId="0" fontId="25" fillId="0" borderId="0" xfId="22" applyFont="1" applyFill="1" applyBorder="1" applyAlignment="1">
      <alignment vertical="center"/>
    </xf>
    <xf numFmtId="167" fontId="25" fillId="0" borderId="0" xfId="24" applyNumberFormat="1" applyFont="1" applyFill="1" applyAlignment="1">
      <alignment horizontal="right" vertical="center" indent="1"/>
    </xf>
    <xf numFmtId="2" fontId="25" fillId="0" borderId="0" xfId="22" applyNumberFormat="1" applyFont="1" applyBorder="1" applyAlignment="1">
      <alignment horizontal="right" vertical="center" indent="1"/>
    </xf>
    <xf numFmtId="3" fontId="25" fillId="0" borderId="0" xfId="14" applyNumberFormat="1" applyFont="1" applyFill="1" applyAlignment="1">
      <alignment horizontal="right" vertical="center" wrapText="1"/>
    </xf>
    <xf numFmtId="3" fontId="25" fillId="0" borderId="0" xfId="22" applyNumberFormat="1" applyFont="1" applyFill="1" applyAlignment="1">
      <alignment horizontal="right" vertical="center"/>
    </xf>
    <xf numFmtId="3" fontId="25" fillId="0" borderId="0" xfId="22" applyNumberFormat="1" applyFont="1" applyAlignment="1">
      <alignment horizontal="right" vertical="center"/>
    </xf>
    <xf numFmtId="2" fontId="25" fillId="0" borderId="0" xfId="22" applyNumberFormat="1" applyFont="1" applyBorder="1" applyAlignment="1">
      <alignment horizontal="left" vertical="center" indent="1"/>
    </xf>
    <xf numFmtId="3" fontId="26" fillId="0" borderId="0" xfId="22" applyNumberFormat="1" applyFont="1" applyAlignment="1">
      <alignment horizontal="right" vertical="center"/>
    </xf>
    <xf numFmtId="2" fontId="25" fillId="0" borderId="0" xfId="22" applyNumberFormat="1" applyFont="1" applyAlignment="1">
      <alignment horizontal="left" vertical="center" indent="1"/>
    </xf>
    <xf numFmtId="170" fontId="26" fillId="0" borderId="0" xfId="1" applyNumberFormat="1" applyFont="1" applyFill="1" applyBorder="1" applyAlignment="1" applyProtection="1">
      <alignment horizontal="right" vertical="center" wrapText="1"/>
    </xf>
    <xf numFmtId="0" fontId="25" fillId="0" borderId="0" xfId="22" applyNumberFormat="1" applyFont="1" applyAlignment="1">
      <alignment horizontal="right" vertical="center" indent="1"/>
    </xf>
    <xf numFmtId="0" fontId="25" fillId="0" borderId="0" xfId="22" applyNumberFormat="1" applyFont="1" applyBorder="1" applyAlignment="1">
      <alignment horizontal="right" vertical="center" indent="1"/>
    </xf>
    <xf numFmtId="0" fontId="25" fillId="0" borderId="0" xfId="22" applyNumberFormat="1" applyFont="1" applyAlignment="1">
      <alignment horizontal="right" vertical="center"/>
    </xf>
    <xf numFmtId="0" fontId="25" fillId="0" borderId="0" xfId="22" applyNumberFormat="1" applyFont="1" applyBorder="1" applyAlignment="1">
      <alignment horizontal="right" vertical="center"/>
    </xf>
    <xf numFmtId="0" fontId="25" fillId="0" borderId="0" xfId="102" applyFont="1" applyFill="1" applyAlignment="1">
      <alignment vertical="center"/>
    </xf>
    <xf numFmtId="0" fontId="26" fillId="0" borderId="0" xfId="102" applyFont="1" applyFill="1" applyAlignment="1">
      <alignment horizontal="left" vertical="center" indent="1"/>
    </xf>
    <xf numFmtId="167" fontId="25" fillId="0" borderId="0" xfId="102" applyNumberFormat="1" applyFont="1" applyFill="1" applyAlignment="1">
      <alignment horizontal="right" vertical="center" indent="1"/>
    </xf>
    <xf numFmtId="0" fontId="25" fillId="0" borderId="0" xfId="102" applyFont="1" applyFill="1" applyAlignment="1">
      <alignment horizontal="right" vertical="center"/>
    </xf>
    <xf numFmtId="2" fontId="25" fillId="0" borderId="0" xfId="102" applyNumberFormat="1" applyFont="1" applyFill="1" applyAlignment="1">
      <alignment horizontal="left" vertical="center" indent="1"/>
    </xf>
    <xf numFmtId="0" fontId="26" fillId="0" borderId="0" xfId="102" applyFont="1" applyFill="1" applyAlignment="1">
      <alignment horizontal="left" vertical="center"/>
    </xf>
    <xf numFmtId="0" fontId="27" fillId="0" borderId="0" xfId="102" applyFont="1" applyFill="1" applyAlignment="1">
      <alignment horizontal="left" vertical="center"/>
    </xf>
    <xf numFmtId="170" fontId="25" fillId="0" borderId="0" xfId="1" applyNumberFormat="1" applyFont="1" applyFill="1" applyBorder="1" applyAlignment="1" applyProtection="1">
      <alignment horizontal="right" vertical="center" wrapText="1"/>
    </xf>
    <xf numFmtId="167" fontId="26" fillId="0" borderId="0" xfId="22" applyNumberFormat="1" applyFont="1" applyBorder="1" applyAlignment="1">
      <alignment horizontal="right" vertical="center" indent="1"/>
    </xf>
    <xf numFmtId="3" fontId="26" fillId="0" borderId="0" xfId="10" applyNumberFormat="1" applyFont="1" applyFill="1" applyBorder="1" applyAlignment="1">
      <alignment horizontal="right" vertical="center"/>
    </xf>
    <xf numFmtId="2" fontId="26" fillId="0" borderId="0" xfId="22" applyNumberFormat="1" applyFont="1" applyAlignment="1">
      <alignment horizontal="left" vertical="center" indent="1"/>
    </xf>
    <xf numFmtId="167" fontId="27" fillId="0" borderId="0" xfId="22" applyNumberFormat="1" applyFont="1" applyAlignment="1">
      <alignment horizontal="right" vertical="center" indent="1"/>
    </xf>
    <xf numFmtId="167" fontId="27" fillId="0" borderId="0" xfId="22" applyNumberFormat="1" applyFont="1" applyFill="1" applyAlignment="1">
      <alignment horizontal="right" vertical="center" indent="1"/>
    </xf>
    <xf numFmtId="167" fontId="27" fillId="0" borderId="0" xfId="22" applyNumberFormat="1" applyFont="1" applyAlignment="1">
      <alignment horizontal="right" indent="1"/>
    </xf>
    <xf numFmtId="2" fontId="27" fillId="0" borderId="0" xfId="22" applyNumberFormat="1" applyFont="1" applyAlignment="1">
      <alignment horizontal="left" indent="1"/>
    </xf>
    <xf numFmtId="3" fontId="25" fillId="0" borderId="0" xfId="10" applyNumberFormat="1" applyFont="1" applyFill="1" applyBorder="1" applyAlignment="1">
      <alignment horizontal="right" vertical="center"/>
    </xf>
    <xf numFmtId="0" fontId="25" fillId="0" borderId="0" xfId="10" applyFont="1" applyFill="1" applyAlignment="1">
      <alignment vertical="center"/>
    </xf>
    <xf numFmtId="0" fontId="27" fillId="0" borderId="0" xfId="22" applyFont="1" applyAlignment="1">
      <alignment horizontal="left" vertical="center" indent="1"/>
    </xf>
    <xf numFmtId="167" fontId="27" fillId="0" borderId="0" xfId="22" applyNumberFormat="1" applyFont="1" applyBorder="1" applyAlignment="1">
      <alignment horizontal="right" vertical="center" indent="1"/>
    </xf>
    <xf numFmtId="2" fontId="27" fillId="0" borderId="0" xfId="22" applyNumberFormat="1" applyFont="1" applyBorder="1" applyAlignment="1">
      <alignment horizontal="left" vertical="center" indent="1"/>
    </xf>
    <xf numFmtId="3" fontId="25" fillId="0" borderId="0" xfId="10" applyNumberFormat="1" applyFont="1" applyFill="1" applyBorder="1" applyAlignment="1">
      <alignment vertical="center"/>
    </xf>
    <xf numFmtId="3" fontId="27" fillId="0" borderId="0" xfId="22" applyNumberFormat="1" applyFont="1" applyAlignment="1">
      <alignment horizontal="right" vertical="center" indent="1"/>
    </xf>
    <xf numFmtId="0" fontId="26" fillId="0" borderId="0" xfId="80" applyFont="1" applyAlignment="1">
      <alignment horizontal="left" vertical="center" indent="1"/>
    </xf>
    <xf numFmtId="0" fontId="25" fillId="0" borderId="0" xfId="10" applyFont="1" applyFill="1" applyAlignment="1">
      <alignment horizontal="right" vertical="center"/>
    </xf>
    <xf numFmtId="0" fontId="27" fillId="0" borderId="0" xfId="80" applyFont="1" applyAlignment="1">
      <alignment horizontal="left" vertical="center" indent="1"/>
    </xf>
    <xf numFmtId="3" fontId="27" fillId="0" borderId="0" xfId="22" applyNumberFormat="1" applyFont="1" applyAlignment="1">
      <alignment horizontal="left" vertical="center" indent="1"/>
    </xf>
    <xf numFmtId="3" fontId="25" fillId="0" borderId="0" xfId="22" applyNumberFormat="1" applyFont="1" applyFill="1" applyAlignment="1">
      <alignment horizontal="right" vertical="center" indent="1"/>
    </xf>
    <xf numFmtId="0" fontId="26" fillId="0" borderId="0" xfId="10" applyFont="1"/>
    <xf numFmtId="0" fontId="25" fillId="0" borderId="0" xfId="10" applyFont="1" applyFill="1" applyAlignment="1">
      <alignment horizontal="left" indent="1"/>
    </xf>
    <xf numFmtId="0" fontId="26" fillId="0" borderId="0" xfId="10" applyFont="1" applyFill="1" applyAlignment="1">
      <alignment horizontal="right"/>
    </xf>
    <xf numFmtId="0" fontId="25" fillId="0" borderId="0" xfId="10" applyFont="1" applyFill="1" applyAlignment="1">
      <alignment horizontal="right"/>
    </xf>
    <xf numFmtId="0" fontId="25" fillId="0" borderId="0" xfId="10" applyFont="1" applyFill="1" applyAlignment="1">
      <alignment horizontal="right" indent="1"/>
    </xf>
    <xf numFmtId="0" fontId="27" fillId="0" borderId="0" xfId="10" applyFont="1" applyFill="1" applyBorder="1" applyAlignment="1">
      <alignment horizontal="right" vertical="top"/>
    </xf>
    <xf numFmtId="0" fontId="28" fillId="0" borderId="0" xfId="10" applyFont="1"/>
    <xf numFmtId="0" fontId="26" fillId="0" borderId="0" xfId="10" applyFont="1" applyFill="1" applyBorder="1" applyAlignment="1">
      <alignment horizontal="left" indent="1"/>
    </xf>
    <xf numFmtId="0" fontId="26" fillId="0" borderId="0" xfId="10" applyFont="1" applyFill="1" applyAlignment="1"/>
    <xf numFmtId="0" fontId="25" fillId="0" borderId="0" xfId="10" applyFont="1" applyFill="1" applyAlignment="1"/>
    <xf numFmtId="0" fontId="25" fillId="0" borderId="0" xfId="10" applyFont="1" applyFill="1" applyBorder="1" applyAlignment="1"/>
    <xf numFmtId="0" fontId="26" fillId="0" borderId="0" xfId="10" applyFont="1" applyAlignment="1">
      <alignment horizontal="left" vertical="top"/>
    </xf>
    <xf numFmtId="0" fontId="27" fillId="0" borderId="0" xfId="10" applyFont="1" applyFill="1" applyBorder="1" applyAlignment="1">
      <alignment horizontal="left" vertical="top"/>
    </xf>
    <xf numFmtId="0" fontId="25" fillId="0" borderId="0" xfId="10" applyFont="1" applyFill="1" applyAlignment="1">
      <alignment horizontal="right" indent="2"/>
    </xf>
    <xf numFmtId="0" fontId="27" fillId="0" borderId="0" xfId="10" applyFont="1" applyAlignment="1">
      <alignment horizontal="left" vertical="top"/>
    </xf>
    <xf numFmtId="0" fontId="25" fillId="0" borderId="1" xfId="10" applyFont="1" applyFill="1" applyBorder="1"/>
    <xf numFmtId="0" fontId="25" fillId="0" borderId="0" xfId="22" applyFont="1" applyBorder="1"/>
    <xf numFmtId="0" fontId="26" fillId="0" borderId="0" xfId="22" applyFont="1" applyFill="1" applyBorder="1" applyAlignment="1">
      <alignment horizontal="center" vertical="center"/>
    </xf>
    <xf numFmtId="0" fontId="26" fillId="0" borderId="0" xfId="22" applyFont="1" applyAlignment="1">
      <alignment horizontal="left" vertical="center" wrapText="1"/>
    </xf>
    <xf numFmtId="3" fontId="26" fillId="0" borderId="0" xfId="10" applyNumberFormat="1" applyFont="1" applyFill="1" applyAlignment="1">
      <alignment horizontal="right" vertical="center"/>
    </xf>
    <xf numFmtId="0" fontId="27" fillId="0" borderId="0" xfId="22" applyFont="1" applyAlignment="1">
      <alignment horizontal="left" vertical="center" wrapText="1"/>
    </xf>
    <xf numFmtId="0" fontId="27" fillId="0" borderId="0" xfId="80" applyFont="1" applyAlignment="1">
      <alignment horizontal="left" vertical="center"/>
    </xf>
    <xf numFmtId="0" fontId="26" fillId="0" borderId="0" xfId="10" applyFont="1" applyAlignment="1">
      <alignment horizontal="left" vertical="center" indent="1"/>
    </xf>
    <xf numFmtId="3" fontId="25" fillId="0" borderId="0" xfId="10" applyNumberFormat="1" applyFont="1" applyFill="1" applyAlignment="1">
      <alignment horizontal="right" vertical="center"/>
    </xf>
    <xf numFmtId="172" fontId="26" fillId="0" borderId="0" xfId="23" applyFont="1" applyFill="1" applyBorder="1" applyAlignment="1" applyProtection="1">
      <alignment horizontal="right" vertical="top"/>
    </xf>
    <xf numFmtId="0" fontId="27" fillId="0" borderId="0" xfId="10" applyFont="1" applyAlignment="1">
      <alignment horizontal="left" vertical="center" indent="1"/>
    </xf>
    <xf numFmtId="0" fontId="27" fillId="0" borderId="0" xfId="10" applyFont="1" applyFill="1" applyAlignment="1">
      <alignment horizontal="left" vertical="center" indent="2"/>
    </xf>
    <xf numFmtId="172" fontId="27" fillId="0" borderId="0" xfId="23" applyFont="1" applyFill="1" applyBorder="1" applyAlignment="1" applyProtection="1">
      <alignment horizontal="right" vertical="top"/>
    </xf>
    <xf numFmtId="0" fontId="26" fillId="0" borderId="0" xfId="10" applyFont="1" applyFill="1" applyAlignment="1">
      <alignment horizontal="left" vertical="center" indent="2"/>
    </xf>
    <xf numFmtId="167" fontId="25" fillId="0" borderId="0" xfId="22" applyNumberFormat="1" applyFont="1" applyFill="1" applyBorder="1" applyAlignment="1">
      <alignment horizontal="right" vertical="center" indent="1"/>
    </xf>
    <xf numFmtId="3" fontId="25" fillId="0" borderId="0" xfId="10" applyNumberFormat="1" applyFont="1" applyAlignment="1">
      <alignment horizontal="right" vertical="center"/>
    </xf>
    <xf numFmtId="0" fontId="27" fillId="0" borderId="0" xfId="22" applyFont="1" applyFill="1" applyAlignment="1">
      <alignment horizontal="left" vertical="center" indent="2"/>
    </xf>
    <xf numFmtId="167" fontId="25" fillId="0" borderId="0" xfId="22" applyNumberFormat="1" applyFont="1" applyFill="1" applyAlignment="1">
      <alignment horizontal="right" vertical="center" indent="1"/>
    </xf>
    <xf numFmtId="0" fontId="26" fillId="0" borderId="0" xfId="22" applyFont="1" applyFill="1" applyAlignment="1">
      <alignment vertical="center"/>
    </xf>
    <xf numFmtId="167" fontId="25" fillId="0" borderId="0" xfId="22" applyNumberFormat="1" applyFont="1" applyFill="1" applyAlignment="1">
      <alignment horizontal="right" indent="1"/>
    </xf>
    <xf numFmtId="0" fontId="26" fillId="0" borderId="0" xfId="22" applyFont="1" applyFill="1" applyAlignment="1">
      <alignment horizontal="left" vertical="center" indent="2"/>
    </xf>
    <xf numFmtId="1" fontId="25" fillId="0" borderId="0" xfId="22" applyNumberFormat="1" applyFont="1" applyFill="1" applyAlignment="1">
      <alignment horizontal="right" vertical="center" indent="1"/>
    </xf>
    <xf numFmtId="0" fontId="25" fillId="0" borderId="0" xfId="22" applyFont="1" applyFill="1" applyAlignment="1">
      <alignment vertical="center"/>
    </xf>
    <xf numFmtId="0" fontId="28" fillId="0" borderId="0" xfId="22" applyFont="1" applyAlignment="1">
      <alignment vertical="center"/>
    </xf>
    <xf numFmtId="0" fontId="27" fillId="0" borderId="0" xfId="22" applyFont="1" applyFill="1" applyBorder="1" applyAlignment="1">
      <alignment horizontal="left" vertical="center" indent="2"/>
    </xf>
    <xf numFmtId="0" fontId="25" fillId="0" borderId="0" xfId="22" applyFont="1" applyFill="1" applyBorder="1" applyAlignment="1">
      <alignment horizontal="right" vertical="center" indent="1"/>
    </xf>
    <xf numFmtId="3" fontId="25" fillId="0" borderId="0" xfId="22" applyNumberFormat="1" applyFont="1" applyFill="1" applyBorder="1" applyAlignment="1">
      <alignment horizontal="right" vertical="center" indent="1"/>
    </xf>
    <xf numFmtId="0" fontId="27" fillId="0" borderId="0" xfId="22" applyFont="1" applyFill="1" applyBorder="1" applyAlignment="1">
      <alignment vertical="center"/>
    </xf>
    <xf numFmtId="3" fontId="25" fillId="0" borderId="0" xfId="22" applyNumberFormat="1" applyFont="1" applyFill="1" applyBorder="1" applyAlignment="1">
      <alignment horizontal="right" indent="1"/>
    </xf>
    <xf numFmtId="3" fontId="25" fillId="0" borderId="0" xfId="22" applyNumberFormat="1" applyFont="1" applyFill="1" applyAlignment="1">
      <alignment horizontal="right" indent="1"/>
    </xf>
    <xf numFmtId="0" fontId="27" fillId="0" borderId="0" xfId="22" applyFont="1" applyFill="1" applyAlignment="1">
      <alignment vertical="center"/>
    </xf>
    <xf numFmtId="0" fontId="26" fillId="0" borderId="0" xfId="22" applyFont="1" applyFill="1" applyBorder="1" applyAlignment="1">
      <alignment horizontal="left" vertical="center" indent="2"/>
    </xf>
    <xf numFmtId="0" fontId="26" fillId="0" borderId="0" xfId="22" applyFont="1" applyBorder="1" applyAlignment="1">
      <alignment vertical="center"/>
    </xf>
    <xf numFmtId="0" fontId="25" fillId="0" borderId="0" xfId="101" applyFont="1" applyFill="1"/>
    <xf numFmtId="166" fontId="25" fillId="0" borderId="0" xfId="41" applyFont="1" applyFill="1" applyAlignment="1">
      <alignment vertical="center"/>
    </xf>
    <xf numFmtId="166" fontId="25" fillId="0" borderId="0" xfId="41" applyFont="1" applyFill="1" applyAlignment="1">
      <alignment horizontal="right" vertical="center"/>
    </xf>
    <xf numFmtId="0" fontId="26" fillId="0" borderId="0" xfId="102" applyFont="1" applyFill="1" applyAlignment="1">
      <alignment vertical="center"/>
    </xf>
    <xf numFmtId="0" fontId="27" fillId="0" borderId="0" xfId="102" applyFont="1" applyFill="1" applyAlignment="1">
      <alignment vertical="center"/>
    </xf>
    <xf numFmtId="166" fontId="25" fillId="0" borderId="1" xfId="41" applyFont="1" applyFill="1" applyBorder="1" applyAlignment="1">
      <alignment vertical="center"/>
    </xf>
    <xf numFmtId="166" fontId="25" fillId="0" borderId="1" xfId="41" applyFont="1" applyFill="1" applyBorder="1" applyAlignment="1">
      <alignment horizontal="right" vertical="center"/>
    </xf>
    <xf numFmtId="0" fontId="25" fillId="0" borderId="0" xfId="102" applyFont="1" applyFill="1" applyAlignment="1">
      <alignment horizontal="center" vertical="center"/>
    </xf>
    <xf numFmtId="0" fontId="26" fillId="0" borderId="0" xfId="102" applyFont="1" applyFill="1" applyAlignment="1">
      <alignment horizontal="right" vertical="center" indent="1"/>
    </xf>
    <xf numFmtId="0" fontId="26" fillId="0" borderId="0" xfId="102" applyFont="1" applyFill="1" applyAlignment="1">
      <alignment horizontal="right" vertical="center"/>
    </xf>
    <xf numFmtId="0" fontId="26" fillId="0" borderId="0" xfId="102" applyFont="1" applyFill="1" applyAlignment="1">
      <alignment horizontal="center" vertical="center"/>
    </xf>
    <xf numFmtId="0" fontId="26" fillId="0" borderId="0" xfId="102" applyFont="1" applyFill="1" applyAlignment="1">
      <alignment horizontal="left" vertical="center" wrapText="1"/>
    </xf>
    <xf numFmtId="3" fontId="25" fillId="0" borderId="0" xfId="102" applyNumberFormat="1" applyFont="1" applyFill="1" applyAlignment="1">
      <alignment horizontal="right" vertical="center" wrapText="1"/>
    </xf>
    <xf numFmtId="0" fontId="27" fillId="0" borderId="0" xfId="102" applyFont="1" applyFill="1" applyAlignment="1">
      <alignment horizontal="left" vertical="center" wrapText="1"/>
    </xf>
    <xf numFmtId="0" fontId="26" fillId="0" borderId="0" xfId="102" applyFont="1" applyFill="1" applyAlignment="1">
      <alignment horizontal="left" vertical="center" wrapText="1" indent="1"/>
    </xf>
    <xf numFmtId="3" fontId="26" fillId="0" borderId="0" xfId="102" applyNumberFormat="1" applyFont="1" applyFill="1" applyAlignment="1">
      <alignment horizontal="right" vertical="center" wrapText="1"/>
    </xf>
    <xf numFmtId="0" fontId="25" fillId="0" borderId="0" xfId="101" applyFont="1" applyFill="1" applyAlignment="1">
      <alignment vertical="center"/>
    </xf>
    <xf numFmtId="0" fontId="27" fillId="0" borderId="0" xfId="102" applyFont="1" applyFill="1" applyAlignment="1">
      <alignment horizontal="left" vertical="center" indent="1"/>
    </xf>
    <xf numFmtId="0" fontId="25" fillId="0" borderId="0" xfId="102" applyFont="1" applyFill="1" applyAlignment="1">
      <alignment horizontal="right" vertical="center" wrapText="1"/>
    </xf>
    <xf numFmtId="0" fontId="27" fillId="0" borderId="0" xfId="102" applyFont="1" applyFill="1" applyAlignment="1">
      <alignment horizontal="left" vertical="center" indent="2"/>
    </xf>
    <xf numFmtId="170" fontId="25" fillId="0" borderId="0" xfId="42" applyNumberFormat="1" applyFont="1" applyFill="1" applyAlignment="1">
      <alignment horizontal="right" vertical="center" wrapText="1"/>
    </xf>
    <xf numFmtId="170" fontId="25" fillId="0" borderId="0" xfId="42" applyNumberFormat="1" applyFont="1" applyFill="1" applyBorder="1" applyAlignment="1">
      <alignment horizontal="right" vertical="center" wrapText="1"/>
    </xf>
    <xf numFmtId="0" fontId="27" fillId="0" borderId="0" xfId="103" applyFont="1" applyFill="1" applyAlignment="1">
      <alignment horizontal="left" vertical="center" indent="2"/>
    </xf>
    <xf numFmtId="0" fontId="25" fillId="0" borderId="0" xfId="102" applyFont="1" applyFill="1" applyAlignment="1">
      <alignment horizontal="left" vertical="center" indent="2"/>
    </xf>
    <xf numFmtId="0" fontId="33" fillId="0" borderId="0" xfId="10" applyFont="1"/>
    <xf numFmtId="3" fontId="25" fillId="0" borderId="0" xfId="22" applyNumberFormat="1" applyFont="1" applyFill="1" applyAlignment="1">
      <alignment horizontal="right" vertical="center" wrapText="1"/>
    </xf>
    <xf numFmtId="41" fontId="25" fillId="0" borderId="0" xfId="22" applyNumberFormat="1" applyFont="1" applyBorder="1" applyAlignment="1">
      <alignment horizontal="right" vertical="center" indent="1"/>
    </xf>
    <xf numFmtId="167" fontId="33" fillId="0" borderId="0" xfId="22" applyNumberFormat="1" applyFont="1" applyBorder="1" applyAlignment="1">
      <alignment horizontal="right" vertical="center" indent="1"/>
    </xf>
    <xf numFmtId="41" fontId="25" fillId="0" borderId="0" xfId="22" applyNumberFormat="1" applyFont="1" applyFill="1" applyBorder="1" applyAlignment="1">
      <alignment horizontal="right" vertical="center" indent="1"/>
    </xf>
    <xf numFmtId="0" fontId="34" fillId="0" borderId="0" xfId="10" applyFont="1" applyAlignment="1">
      <alignment horizontal="left" vertical="center" indent="1"/>
    </xf>
    <xf numFmtId="0" fontId="33" fillId="0" borderId="0" xfId="0" applyNumberFormat="1" applyFont="1" applyFill="1" applyAlignment="1"/>
    <xf numFmtId="169" fontId="33" fillId="0" borderId="0" xfId="42" applyNumberFormat="1" applyFont="1" applyFill="1" applyAlignment="1">
      <alignment horizontal="right" vertical="center" wrapText="1"/>
    </xf>
    <xf numFmtId="170" fontId="33" fillId="0" borderId="0" xfId="42" applyNumberFormat="1" applyFont="1" applyFill="1" applyAlignment="1">
      <alignment horizontal="right" vertical="center" wrapText="1"/>
    </xf>
    <xf numFmtId="0" fontId="35" fillId="0" borderId="0" xfId="10" applyFont="1" applyAlignment="1">
      <alignment horizontal="left" vertical="center" indent="1"/>
    </xf>
    <xf numFmtId="170" fontId="35" fillId="0" borderId="0" xfId="42" applyNumberFormat="1" applyFont="1" applyFill="1" applyAlignment="1">
      <alignment horizontal="right" vertical="center" wrapText="1"/>
    </xf>
    <xf numFmtId="0" fontId="35" fillId="0" borderId="0" xfId="10" applyFont="1" applyAlignment="1">
      <alignment horizontal="left" vertical="center" indent="2"/>
    </xf>
    <xf numFmtId="181" fontId="25" fillId="0" borderId="0" xfId="1" applyNumberFormat="1" applyFont="1" applyFill="1" applyBorder="1" applyAlignment="1">
      <alignment horizontal="right" vertical="center" wrapText="1"/>
    </xf>
    <xf numFmtId="0" fontId="34" fillId="0" borderId="0" xfId="10" applyFont="1" applyAlignment="1">
      <alignment horizontal="left" vertical="center" indent="2"/>
    </xf>
    <xf numFmtId="0" fontId="36" fillId="0" borderId="0" xfId="10" applyFont="1" applyAlignment="1">
      <alignment horizontal="left" vertical="center" indent="1"/>
    </xf>
    <xf numFmtId="0" fontId="27" fillId="0" borderId="0" xfId="44" applyFont="1" applyFill="1" applyBorder="1" applyAlignment="1">
      <alignment horizontal="left" vertical="center" indent="2"/>
    </xf>
    <xf numFmtId="0" fontId="27" fillId="0" borderId="0" xfId="44" applyFont="1" applyFill="1" applyAlignment="1">
      <alignment horizontal="left" vertical="center" indent="2"/>
    </xf>
    <xf numFmtId="0" fontId="33" fillId="0" borderId="0" xfId="10" applyFont="1" applyFill="1" applyAlignment="1">
      <alignment vertical="center"/>
    </xf>
    <xf numFmtId="0" fontId="26" fillId="0" borderId="0" xfId="101" applyFont="1" applyFill="1" applyAlignment="1">
      <alignment horizontal="right" vertical="center"/>
    </xf>
    <xf numFmtId="0" fontId="27" fillId="0" borderId="0" xfId="101" applyFont="1" applyFill="1" applyAlignment="1">
      <alignment horizontal="right" vertical="center"/>
    </xf>
    <xf numFmtId="0" fontId="33" fillId="0" borderId="0" xfId="0" applyFont="1"/>
    <xf numFmtId="0" fontId="25" fillId="0" borderId="0" xfId="43" applyFont="1" applyAlignment="1">
      <alignment vertical="top"/>
    </xf>
    <xf numFmtId="166" fontId="25" fillId="0" borderId="0" xfId="108" applyFont="1" applyFill="1" applyAlignment="1">
      <alignment horizontal="center"/>
    </xf>
    <xf numFmtId="166" fontId="27" fillId="2" borderId="0" xfId="109" applyNumberFormat="1" applyFont="1" applyFill="1" applyAlignment="1">
      <alignment horizontal="left"/>
    </xf>
    <xf numFmtId="166" fontId="26" fillId="2" borderId="0" xfId="108" applyFont="1" applyFill="1"/>
    <xf numFmtId="166" fontId="27" fillId="2" borderId="0" xfId="108" applyFont="1" applyFill="1" applyAlignment="1">
      <alignment vertical="top"/>
    </xf>
    <xf numFmtId="166" fontId="25" fillId="0" borderId="0" xfId="41" applyFont="1"/>
    <xf numFmtId="166" fontId="25" fillId="0" borderId="0" xfId="41" applyFont="1" applyAlignment="1">
      <alignment horizontal="right"/>
    </xf>
    <xf numFmtId="0" fontId="35" fillId="0" borderId="0" xfId="22" applyFont="1" applyAlignment="1">
      <alignment vertical="center"/>
    </xf>
    <xf numFmtId="0" fontId="36" fillId="0" borderId="0" xfId="22" applyFont="1" applyAlignment="1">
      <alignment vertical="center"/>
    </xf>
    <xf numFmtId="166" fontId="25" fillId="0" borderId="1" xfId="41" applyFont="1" applyBorder="1"/>
    <xf numFmtId="166" fontId="25" fillId="0" borderId="1" xfId="41" applyFont="1" applyBorder="1" applyAlignment="1">
      <alignment horizontal="right"/>
    </xf>
    <xf numFmtId="0" fontId="33" fillId="0" borderId="0" xfId="22" applyFont="1" applyBorder="1" applyAlignment="1">
      <alignment horizontal="center" vertical="center"/>
    </xf>
    <xf numFmtId="0" fontId="35" fillId="0" borderId="0" xfId="22" applyFont="1" applyBorder="1" applyAlignment="1">
      <alignment horizontal="right" vertical="center" indent="1"/>
    </xf>
    <xf numFmtId="0" fontId="35" fillId="0" borderId="0" xfId="22" applyFont="1" applyBorder="1" applyAlignment="1">
      <alignment horizontal="right" vertical="center"/>
    </xf>
    <xf numFmtId="0" fontId="35" fillId="0" borderId="0" xfId="22" applyFont="1" applyBorder="1" applyAlignment="1">
      <alignment horizontal="center" vertical="center"/>
    </xf>
    <xf numFmtId="0" fontId="35" fillId="0" borderId="0" xfId="22" applyFont="1" applyBorder="1" applyAlignment="1">
      <alignment horizontal="left" vertical="center" wrapText="1"/>
    </xf>
    <xf numFmtId="0" fontId="35" fillId="0" borderId="0" xfId="22" applyFont="1" applyBorder="1" applyAlignment="1">
      <alignment horizontal="right" vertical="center" wrapText="1"/>
    </xf>
    <xf numFmtId="0" fontId="36" fillId="0" borderId="0" xfId="22" applyFont="1" applyBorder="1" applyAlignment="1">
      <alignment horizontal="left" vertical="center" wrapText="1"/>
    </xf>
    <xf numFmtId="0" fontId="36" fillId="0" borderId="0" xfId="22" applyFont="1" applyAlignment="1">
      <alignment horizontal="left" vertical="center" wrapText="1"/>
    </xf>
    <xf numFmtId="0" fontId="35" fillId="0" borderId="0" xfId="22" applyFont="1" applyAlignment="1">
      <alignment horizontal="right" vertical="center" wrapText="1"/>
    </xf>
    <xf numFmtId="0" fontId="35" fillId="0" borderId="0" xfId="22" applyFont="1" applyAlignment="1">
      <alignment horizontal="left" vertical="center" wrapText="1" indent="1"/>
    </xf>
    <xf numFmtId="0" fontId="33" fillId="0" borderId="0" xfId="22" applyFont="1" applyAlignment="1">
      <alignment horizontal="right" vertical="center" wrapText="1"/>
    </xf>
    <xf numFmtId="0" fontId="33" fillId="0" borderId="0" xfId="22" applyFont="1" applyBorder="1" applyAlignment="1">
      <alignment horizontal="right" vertical="center" wrapText="1"/>
    </xf>
    <xf numFmtId="0" fontId="33" fillId="0" borderId="0" xfId="22" applyFont="1" applyBorder="1" applyAlignment="1">
      <alignment vertical="center"/>
    </xf>
    <xf numFmtId="0" fontId="36" fillId="0" borderId="0" xfId="22" applyFont="1" applyAlignment="1">
      <alignment horizontal="left" vertical="center" wrapText="1" indent="1"/>
    </xf>
    <xf numFmtId="0" fontId="35" fillId="0" borderId="0" xfId="22" applyFont="1" applyAlignment="1">
      <alignment horizontal="left" vertical="center" wrapText="1" indent="3"/>
    </xf>
    <xf numFmtId="0" fontId="33" fillId="0" borderId="0" xfId="0" applyFont="1" applyAlignment="1">
      <alignment vertical="center"/>
    </xf>
    <xf numFmtId="0" fontId="36" fillId="0" borderId="0" xfId="22" applyFont="1" applyAlignment="1">
      <alignment horizontal="left" vertical="center" wrapText="1" indent="3"/>
    </xf>
    <xf numFmtId="0" fontId="26" fillId="0" borderId="0" xfId="22" applyFont="1" applyAlignment="1">
      <alignment horizontal="left" vertical="center" indent="3"/>
    </xf>
    <xf numFmtId="0" fontId="35" fillId="0" borderId="0" xfId="22" applyFont="1" applyAlignment="1">
      <alignment horizontal="left" vertical="center" indent="5"/>
    </xf>
    <xf numFmtId="0" fontId="33" fillId="0" borderId="0" xfId="22" applyFont="1" applyBorder="1" applyAlignment="1"/>
    <xf numFmtId="0" fontId="35" fillId="0" borderId="0" xfId="22" applyFont="1" applyAlignment="1">
      <alignment horizontal="left" vertical="center" wrapText="1" indent="5"/>
    </xf>
    <xf numFmtId="2" fontId="33" fillId="0" borderId="0" xfId="22" applyNumberFormat="1" applyFont="1" applyBorder="1" applyAlignment="1">
      <alignment horizontal="right" vertical="center" indent="1"/>
    </xf>
    <xf numFmtId="2" fontId="33" fillId="0" borderId="0" xfId="22" applyNumberFormat="1" applyFont="1" applyBorder="1" applyAlignment="1">
      <alignment horizontal="left"/>
    </xf>
    <xf numFmtId="166" fontId="25" fillId="0" borderId="0" xfId="41" applyFont="1" applyAlignment="1">
      <alignment horizontal="right" vertical="center" wrapText="1"/>
    </xf>
    <xf numFmtId="3" fontId="25" fillId="0" borderId="0" xfId="43" quotePrefix="1" applyNumberFormat="1" applyFont="1" applyFill="1" applyBorder="1" applyAlignment="1" applyProtection="1">
      <alignment horizontal="right" vertical="center"/>
    </xf>
    <xf numFmtId="0" fontId="35" fillId="0" borderId="0" xfId="22" applyFont="1" applyBorder="1" applyAlignment="1">
      <alignment horizontal="left" vertical="center" indent="5"/>
    </xf>
    <xf numFmtId="0" fontId="35" fillId="0" borderId="0" xfId="22" applyFont="1" applyBorder="1" applyAlignment="1">
      <alignment horizontal="left" vertical="center" wrapText="1" indent="5"/>
    </xf>
    <xf numFmtId="170" fontId="25" fillId="0" borderId="0" xfId="42" applyNumberFormat="1" applyFont="1" applyBorder="1" applyAlignment="1">
      <alignment horizontal="right" vertical="center" wrapText="1"/>
    </xf>
    <xf numFmtId="0" fontId="35" fillId="0" borderId="0" xfId="22" applyFont="1" applyBorder="1" applyAlignment="1">
      <alignment horizontal="left" vertical="center" wrapText="1" indent="1"/>
    </xf>
    <xf numFmtId="166" fontId="25" fillId="0" borderId="0" xfId="41" applyFont="1" applyBorder="1" applyAlignment="1">
      <alignment horizontal="right" vertical="center" wrapText="1"/>
    </xf>
    <xf numFmtId="0" fontId="26" fillId="0" borderId="0" xfId="22" applyFont="1" applyAlignment="1">
      <alignment horizontal="left" vertical="center" indent="5"/>
    </xf>
    <xf numFmtId="0" fontId="35" fillId="0" borderId="0" xfId="22" applyFont="1" applyAlignment="1">
      <alignment horizontal="left" vertical="center" wrapText="1"/>
    </xf>
    <xf numFmtId="0" fontId="35" fillId="0" borderId="0" xfId="0" applyFont="1"/>
    <xf numFmtId="0" fontId="36" fillId="0" borderId="0" xfId="22" applyFont="1" applyAlignment="1">
      <alignment horizontal="left" vertical="center" indent="1"/>
    </xf>
    <xf numFmtId="170" fontId="33" fillId="0" borderId="0" xfId="42" applyNumberFormat="1" applyFont="1" applyAlignment="1">
      <alignment horizontal="right" vertical="center" wrapText="1"/>
    </xf>
    <xf numFmtId="167" fontId="33" fillId="0" borderId="0" xfId="22" applyNumberFormat="1" applyFont="1" applyAlignment="1">
      <alignment horizontal="right" vertical="center" wrapText="1"/>
    </xf>
    <xf numFmtId="0" fontId="33" fillId="0" borderId="0" xfId="22" applyFont="1" applyBorder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25" fillId="0" borderId="0" xfId="22" applyFont="1" applyAlignment="1">
      <alignment horizontal="right" vertical="center"/>
    </xf>
    <xf numFmtId="0" fontId="33" fillId="0" borderId="0" xfId="94" applyFont="1"/>
    <xf numFmtId="0" fontId="35" fillId="0" borderId="0" xfId="94" applyFont="1" applyAlignment="1">
      <alignment horizontal="left" vertical="center"/>
    </xf>
    <xf numFmtId="0" fontId="35" fillId="0" borderId="0" xfId="94" applyFont="1" applyAlignment="1">
      <alignment vertical="center"/>
    </xf>
    <xf numFmtId="0" fontId="36" fillId="0" borderId="0" xfId="94" applyFont="1" applyAlignment="1">
      <alignment horizontal="left" vertical="center"/>
    </xf>
    <xf numFmtId="0" fontId="36" fillId="0" borderId="0" xfId="94" applyFont="1" applyAlignment="1">
      <alignment vertical="center"/>
    </xf>
    <xf numFmtId="0" fontId="33" fillId="0" borderId="1" xfId="94" applyFont="1" applyBorder="1" applyAlignment="1">
      <alignment vertical="center"/>
    </xf>
    <xf numFmtId="0" fontId="33" fillId="0" borderId="0" xfId="94" applyFont="1" applyAlignment="1">
      <alignment horizontal="center" vertical="center"/>
    </xf>
    <xf numFmtId="0" fontId="35" fillId="0" borderId="0" xfId="94" applyFont="1" applyAlignment="1">
      <alignment horizontal="right" vertical="center" indent="1"/>
    </xf>
    <xf numFmtId="0" fontId="35" fillId="0" borderId="0" xfId="94" applyFont="1" applyAlignment="1">
      <alignment horizontal="center" vertical="center"/>
    </xf>
    <xf numFmtId="0" fontId="26" fillId="0" borderId="0" xfId="94" applyFont="1" applyAlignment="1">
      <alignment vertical="center"/>
    </xf>
    <xf numFmtId="0" fontId="36" fillId="0" borderId="0" xfId="94" applyFont="1" applyAlignment="1">
      <alignment horizontal="left" vertical="center" indent="2"/>
    </xf>
    <xf numFmtId="3" fontId="35" fillId="0" borderId="0" xfId="94" applyNumberFormat="1" applyFont="1" applyAlignment="1">
      <alignment horizontal="right" vertical="center"/>
    </xf>
    <xf numFmtId="167" fontId="33" fillId="0" borderId="0" xfId="94" applyNumberFormat="1" applyFont="1" applyAlignment="1">
      <alignment horizontal="right" vertical="center" indent="1"/>
    </xf>
    <xf numFmtId="0" fontId="33" fillId="0" borderId="0" xfId="94" applyFont="1" applyAlignment="1">
      <alignment vertical="center"/>
    </xf>
    <xf numFmtId="0" fontId="27" fillId="0" borderId="0" xfId="94" applyFont="1" applyAlignment="1">
      <alignment vertical="center"/>
    </xf>
    <xf numFmtId="0" fontId="36" fillId="0" borderId="0" xfId="94" applyFont="1" applyAlignment="1">
      <alignment horizontal="left" vertical="center" indent="1"/>
    </xf>
    <xf numFmtId="0" fontId="35" fillId="0" borderId="0" xfId="94" applyFont="1" applyAlignment="1">
      <alignment horizontal="left" vertical="center" indent="1"/>
    </xf>
    <xf numFmtId="0" fontId="35" fillId="0" borderId="0" xfId="94" applyFont="1" applyAlignment="1">
      <alignment horizontal="left" vertical="center" indent="2"/>
    </xf>
    <xf numFmtId="0" fontId="35" fillId="0" borderId="0" xfId="95" applyNumberFormat="1" applyFont="1" applyFill="1" applyBorder="1" applyAlignment="1">
      <alignment horizontal="left" vertical="center" indent="3"/>
    </xf>
    <xf numFmtId="0" fontId="35" fillId="0" borderId="0" xfId="95" applyNumberFormat="1" applyFont="1" applyFill="1" applyBorder="1" applyAlignment="1">
      <alignment horizontal="left" vertical="center" wrapText="1" indent="4"/>
    </xf>
    <xf numFmtId="3" fontId="33" fillId="0" borderId="0" xfId="94" applyNumberFormat="1" applyFont="1" applyAlignment="1">
      <alignment horizontal="right" vertical="center"/>
    </xf>
    <xf numFmtId="0" fontId="35" fillId="0" borderId="0" xfId="94" applyFont="1" applyAlignment="1">
      <alignment horizontal="left" vertical="center" indent="4"/>
    </xf>
    <xf numFmtId="0" fontId="36" fillId="0" borderId="0" xfId="94" applyFont="1" applyAlignment="1">
      <alignment horizontal="left" vertical="center" indent="6"/>
    </xf>
    <xf numFmtId="3" fontId="33" fillId="0" borderId="0" xfId="22" applyNumberFormat="1" applyFont="1" applyBorder="1" applyAlignment="1">
      <alignment horizontal="right" vertical="center"/>
    </xf>
    <xf numFmtId="3" fontId="33" fillId="0" borderId="0" xfId="94" applyNumberFormat="1" applyFont="1" applyAlignment="1">
      <alignment vertical="center"/>
    </xf>
    <xf numFmtId="0" fontId="35" fillId="0" borderId="0" xfId="95" applyNumberFormat="1" applyFont="1" applyFill="1" applyBorder="1" applyAlignment="1">
      <alignment horizontal="left" vertical="center" indent="1"/>
    </xf>
    <xf numFmtId="0" fontId="36" fillId="0" borderId="0" xfId="95" applyNumberFormat="1" applyFont="1" applyFill="1" applyBorder="1" applyAlignment="1">
      <alignment horizontal="left" vertical="center" indent="1"/>
    </xf>
    <xf numFmtId="182" fontId="38" fillId="0" borderId="0" xfId="0" applyNumberFormat="1" applyFont="1" applyAlignment="1" applyProtection="1">
      <alignment horizontal="center" vertical="center" wrapText="1" readingOrder="1"/>
      <protection locked="0"/>
    </xf>
    <xf numFmtId="0" fontId="35" fillId="0" borderId="0" xfId="96" applyFont="1" applyAlignment="1">
      <alignment horizontal="right" vertical="center"/>
    </xf>
    <xf numFmtId="0" fontId="35" fillId="0" borderId="0" xfId="37" applyNumberFormat="1" applyFont="1" applyAlignment="1">
      <alignment horizontal="right" vertical="center"/>
    </xf>
    <xf numFmtId="0" fontId="36" fillId="0" borderId="0" xfId="37" applyNumberFormat="1" applyFont="1" applyAlignment="1">
      <alignment horizontal="right" vertical="center"/>
    </xf>
    <xf numFmtId="0" fontId="39" fillId="0" borderId="0" xfId="40" applyNumberFormat="1" applyFont="1" applyAlignment="1">
      <alignment horizontal="left" vertical="center"/>
    </xf>
    <xf numFmtId="0" fontId="35" fillId="0" borderId="0" xfId="97" applyNumberFormat="1" applyFont="1" applyAlignment="1">
      <alignment horizontal="left" vertical="center"/>
    </xf>
    <xf numFmtId="0" fontId="36" fillId="0" borderId="0" xfId="97" applyNumberFormat="1" applyFont="1" applyAlignment="1">
      <alignment horizontal="left" vertical="center"/>
    </xf>
    <xf numFmtId="0" fontId="33" fillId="0" borderId="1" xfId="22" applyFont="1" applyBorder="1"/>
    <xf numFmtId="0" fontId="33" fillId="0" borderId="1" xfId="22" applyFont="1" applyBorder="1" applyAlignment="1"/>
    <xf numFmtId="0" fontId="35" fillId="0" borderId="0" xfId="22" applyFont="1" applyAlignment="1">
      <alignment horizontal="center" vertical="center"/>
    </xf>
    <xf numFmtId="0" fontId="42" fillId="0" borderId="0" xfId="22" applyFont="1" applyAlignment="1">
      <alignment horizontal="center" vertical="center"/>
    </xf>
    <xf numFmtId="3" fontId="35" fillId="0" borderId="0" xfId="22" applyNumberFormat="1" applyFont="1" applyBorder="1" applyAlignment="1">
      <alignment horizontal="right" vertical="center"/>
    </xf>
    <xf numFmtId="3" fontId="35" fillId="0" borderId="0" xfId="22" applyNumberFormat="1" applyFont="1" applyAlignment="1">
      <alignment horizontal="right" vertical="center"/>
    </xf>
    <xf numFmtId="0" fontId="26" fillId="0" borderId="0" xfId="22" applyFont="1" applyAlignment="1">
      <alignment vertical="center" wrapText="1"/>
    </xf>
    <xf numFmtId="0" fontId="27" fillId="0" borderId="0" xfId="22" applyFont="1" applyAlignment="1">
      <alignment vertical="center" wrapText="1"/>
    </xf>
    <xf numFmtId="3" fontId="33" fillId="0" borderId="0" xfId="22" applyNumberFormat="1" applyFont="1" applyBorder="1" applyAlignment="1">
      <alignment vertical="center"/>
    </xf>
    <xf numFmtId="3" fontId="33" fillId="0" borderId="0" xfId="22" applyNumberFormat="1" applyFont="1" applyAlignment="1">
      <alignment horizontal="right" vertical="center"/>
    </xf>
    <xf numFmtId="4" fontId="33" fillId="0" borderId="0" xfId="22" applyNumberFormat="1" applyFont="1" applyBorder="1" applyAlignment="1">
      <alignment horizontal="left"/>
    </xf>
    <xf numFmtId="0" fontId="26" fillId="0" borderId="0" xfId="38" applyNumberFormat="1" applyFont="1" applyFill="1" applyBorder="1" applyAlignment="1">
      <alignment horizontal="left" vertical="center" indent="1"/>
    </xf>
    <xf numFmtId="0" fontId="26" fillId="0" borderId="0" xfId="38" applyNumberFormat="1" applyFont="1" applyFill="1" applyBorder="1" applyAlignment="1">
      <alignment horizontal="left" vertical="center" wrapText="1" indent="4"/>
    </xf>
    <xf numFmtId="167" fontId="33" fillId="0" borderId="0" xfId="22" applyNumberFormat="1" applyFont="1" applyAlignment="1">
      <alignment horizontal="right" vertical="center" indent="1"/>
    </xf>
    <xf numFmtId="4" fontId="33" fillId="0" borderId="0" xfId="22" applyNumberFormat="1" applyFont="1" applyAlignment="1">
      <alignment horizontal="left"/>
    </xf>
    <xf numFmtId="0" fontId="27" fillId="0" borderId="0" xfId="38" applyNumberFormat="1" applyFont="1" applyFill="1" applyBorder="1" applyAlignment="1">
      <alignment horizontal="left" vertical="center" indent="1"/>
    </xf>
    <xf numFmtId="0" fontId="27" fillId="0" borderId="0" xfId="38" applyNumberFormat="1" applyFont="1" applyFill="1" applyBorder="1" applyAlignment="1">
      <alignment horizontal="left" vertical="center" wrapText="1" indent="4"/>
    </xf>
    <xf numFmtId="3" fontId="43" fillId="0" borderId="0" xfId="22" applyNumberFormat="1" applyFont="1" applyAlignment="1">
      <alignment vertical="center"/>
    </xf>
    <xf numFmtId="3" fontId="43" fillId="0" borderId="0" xfId="22" applyNumberFormat="1" applyFont="1" applyAlignment="1">
      <alignment horizontal="right" vertical="center" indent="1"/>
    </xf>
    <xf numFmtId="167" fontId="43" fillId="0" borderId="0" xfId="22" applyNumberFormat="1" applyFont="1" applyAlignment="1">
      <alignment horizontal="right" vertical="center" indent="1"/>
    </xf>
    <xf numFmtId="3" fontId="33" fillId="0" borderId="0" xfId="22" applyNumberFormat="1" applyFont="1" applyAlignment="1">
      <alignment vertical="center"/>
    </xf>
    <xf numFmtId="3" fontId="33" fillId="0" borderId="0" xfId="22" applyNumberFormat="1" applyFont="1" applyBorder="1" applyAlignment="1">
      <alignment horizontal="right" vertical="center" indent="1"/>
    </xf>
    <xf numFmtId="0" fontId="27" fillId="0" borderId="0" xfId="22" applyFont="1" applyAlignment="1">
      <alignment horizontal="left" vertical="center" indent="6"/>
    </xf>
    <xf numFmtId="0" fontId="35" fillId="0" borderId="0" xfId="38" applyNumberFormat="1" applyFont="1" applyFill="1" applyBorder="1" applyAlignment="1">
      <alignment horizontal="left" vertical="center" indent="3"/>
    </xf>
    <xf numFmtId="0" fontId="35" fillId="0" borderId="0" xfId="38" applyNumberFormat="1" applyFont="1" applyFill="1" applyBorder="1" applyAlignment="1">
      <alignment horizontal="left" vertical="center" wrapText="1" indent="4"/>
    </xf>
    <xf numFmtId="0" fontId="35" fillId="0" borderId="0" xfId="22" applyFont="1" applyAlignment="1">
      <alignment horizontal="left" vertical="center" indent="4"/>
    </xf>
    <xf numFmtId="0" fontId="36" fillId="0" borderId="0" xfId="22" applyFont="1" applyAlignment="1">
      <alignment horizontal="left" vertical="center" indent="6"/>
    </xf>
    <xf numFmtId="0" fontId="27" fillId="0" borderId="0" xfId="38" applyNumberFormat="1" applyFont="1" applyFill="1" applyBorder="1" applyAlignment="1">
      <alignment horizontal="left" vertical="center" indent="2"/>
    </xf>
    <xf numFmtId="0" fontId="35" fillId="0" borderId="0" xfId="39" applyFont="1" applyBorder="1" applyAlignment="1">
      <alignment horizontal="right"/>
    </xf>
    <xf numFmtId="0" fontId="26" fillId="0" borderId="0" xfId="40" applyNumberFormat="1" applyFont="1" applyAlignment="1">
      <alignment horizontal="left" vertical="center"/>
    </xf>
    <xf numFmtId="0" fontId="26" fillId="0" borderId="0" xfId="37" applyNumberFormat="1" applyFont="1" applyAlignment="1">
      <alignment horizontal="left" vertical="center"/>
    </xf>
    <xf numFmtId="0" fontId="27" fillId="0" borderId="0" xfId="37" applyNumberFormat="1" applyFont="1" applyAlignment="1">
      <alignment horizontal="left" vertical="center"/>
    </xf>
    <xf numFmtId="0" fontId="26" fillId="0" borderId="0" xfId="0" applyFont="1"/>
    <xf numFmtId="0" fontId="25" fillId="0" borderId="0" xfId="30" applyFont="1"/>
    <xf numFmtId="0" fontId="33" fillId="0" borderId="0" xfId="30" applyFont="1"/>
    <xf numFmtId="166" fontId="27" fillId="0" borderId="0" xfId="0" applyNumberFormat="1" applyFont="1" applyAlignment="1">
      <alignment horizontal="left" vertical="top"/>
    </xf>
    <xf numFmtId="0" fontId="33" fillId="0" borderId="0" xfId="93" applyFont="1"/>
    <xf numFmtId="0" fontId="33" fillId="0" borderId="1" xfId="94" applyFont="1" applyBorder="1" applyAlignment="1">
      <alignment horizontal="left" vertical="center"/>
    </xf>
    <xf numFmtId="0" fontId="35" fillId="0" borderId="0" xfId="94" applyFont="1" applyAlignment="1">
      <alignment vertical="center" wrapText="1"/>
    </xf>
    <xf numFmtId="3" fontId="35" fillId="0" borderId="0" xfId="94" applyNumberFormat="1" applyFont="1" applyAlignment="1">
      <alignment vertical="center"/>
    </xf>
    <xf numFmtId="0" fontId="36" fillId="0" borderId="0" xfId="94" applyFont="1" applyAlignment="1">
      <alignment vertical="center" wrapText="1"/>
    </xf>
    <xf numFmtId="2" fontId="33" fillId="0" borderId="0" xfId="94" applyNumberFormat="1" applyFont="1" applyAlignment="1">
      <alignment horizontal="right" vertical="center" indent="1"/>
    </xf>
    <xf numFmtId="2" fontId="33" fillId="0" borderId="0" xfId="94" applyNumberFormat="1" applyFont="1" applyAlignment="1">
      <alignment horizontal="left" vertical="center"/>
    </xf>
    <xf numFmtId="0" fontId="35" fillId="0" borderId="0" xfId="95" applyNumberFormat="1" applyFont="1" applyFill="1" applyBorder="1" applyAlignment="1">
      <alignment horizontal="left" vertical="center" indent="2"/>
    </xf>
    <xf numFmtId="3" fontId="33" fillId="0" borderId="0" xfId="94" applyNumberFormat="1" applyFont="1" applyAlignment="1">
      <alignment horizontal="right" vertical="center" indent="1"/>
    </xf>
    <xf numFmtId="0" fontId="33" fillId="0" borderId="0" xfId="93" applyFont="1" applyAlignment="1">
      <alignment horizontal="right" vertical="center"/>
    </xf>
    <xf numFmtId="0" fontId="33" fillId="0" borderId="0" xfId="93" applyFont="1" applyAlignment="1">
      <alignment vertical="center"/>
    </xf>
    <xf numFmtId="3" fontId="26" fillId="0" borderId="0" xfId="94" applyNumberFormat="1" applyFont="1" applyAlignment="1">
      <alignment horizontal="right" vertical="center"/>
    </xf>
    <xf numFmtId="4" fontId="33" fillId="0" borderId="0" xfId="94" applyNumberFormat="1" applyFont="1" applyAlignment="1">
      <alignment horizontal="left" vertical="center"/>
    </xf>
    <xf numFmtId="0" fontId="36" fillId="0" borderId="0" xfId="95" applyNumberFormat="1" applyFont="1" applyFill="1" applyBorder="1" applyAlignment="1">
      <alignment horizontal="left" vertical="center"/>
    </xf>
    <xf numFmtId="0" fontId="36" fillId="0" borderId="0" xfId="95" applyNumberFormat="1" applyFont="1" applyFill="1" applyBorder="1" applyAlignment="1">
      <alignment horizontal="left" vertical="center" wrapText="1" indent="4"/>
    </xf>
    <xf numFmtId="3" fontId="43" fillId="0" borderId="0" xfId="94" applyNumberFormat="1" applyFont="1" applyAlignment="1">
      <alignment horizontal="right" vertical="center"/>
    </xf>
    <xf numFmtId="167" fontId="43" fillId="0" borderId="0" xfId="94" applyNumberFormat="1" applyFont="1" applyAlignment="1">
      <alignment horizontal="right" vertical="center" indent="1"/>
    </xf>
    <xf numFmtId="0" fontId="35" fillId="0" borderId="0" xfId="93" applyFont="1" applyAlignment="1">
      <alignment horizontal="right" vertical="center"/>
    </xf>
    <xf numFmtId="0" fontId="36" fillId="0" borderId="0" xfId="93" applyFont="1" applyAlignment="1">
      <alignment horizontal="right" vertical="center"/>
    </xf>
    <xf numFmtId="0" fontId="35" fillId="0" borderId="0" xfId="96" applyFont="1" applyAlignment="1">
      <alignment horizontal="left" vertical="center"/>
    </xf>
    <xf numFmtId="0" fontId="36" fillId="0" borderId="0" xfId="96" applyFont="1" applyAlignment="1">
      <alignment horizontal="left" vertical="center"/>
    </xf>
    <xf numFmtId="0" fontId="25" fillId="0" borderId="1" xfId="22" applyFont="1" applyBorder="1" applyAlignment="1"/>
    <xf numFmtId="0" fontId="26" fillId="0" borderId="0" xfId="22" applyFont="1" applyAlignment="1">
      <alignment horizontal="center" vertical="center"/>
    </xf>
    <xf numFmtId="3" fontId="26" fillId="0" borderId="0" xfId="22" applyNumberFormat="1" applyFont="1" applyBorder="1" applyAlignment="1">
      <alignment vertical="center"/>
    </xf>
    <xf numFmtId="3" fontId="26" fillId="0" borderId="0" xfId="22" applyNumberFormat="1" applyFont="1" applyAlignment="1">
      <alignment vertical="center"/>
    </xf>
    <xf numFmtId="3" fontId="25" fillId="0" borderId="0" xfId="22" applyNumberFormat="1" applyFont="1" applyBorder="1" applyAlignment="1">
      <alignment vertical="center"/>
    </xf>
    <xf numFmtId="0" fontId="25" fillId="0" borderId="0" xfId="37" applyNumberFormat="1" applyFont="1"/>
    <xf numFmtId="0" fontId="25" fillId="0" borderId="0" xfId="37" applyNumberFormat="1" applyFont="1" applyBorder="1" applyAlignment="1">
      <alignment horizontal="right"/>
    </xf>
    <xf numFmtId="0" fontId="26" fillId="0" borderId="0" xfId="22" applyFont="1" applyBorder="1" applyAlignment="1">
      <alignment horizontal="left" vertical="center" indent="2"/>
    </xf>
    <xf numFmtId="0" fontId="26" fillId="0" borderId="0" xfId="39" applyFont="1" applyBorder="1" applyAlignment="1">
      <alignment horizontal="right"/>
    </xf>
    <xf numFmtId="0" fontId="26" fillId="0" borderId="0" xfId="27" applyFont="1" applyAlignment="1">
      <alignment vertical="center"/>
    </xf>
    <xf numFmtId="0" fontId="27" fillId="0" borderId="0" xfId="27" applyFont="1" applyAlignment="1">
      <alignment vertical="center"/>
    </xf>
    <xf numFmtId="0" fontId="26" fillId="0" borderId="0" xfId="27" applyFont="1" applyBorder="1" applyAlignment="1">
      <alignment horizontal="right" vertical="center" indent="1"/>
    </xf>
    <xf numFmtId="0" fontId="26" fillId="0" borderId="0" xfId="27" applyFont="1" applyBorder="1" applyAlignment="1">
      <alignment horizontal="center" vertical="center"/>
    </xf>
    <xf numFmtId="0" fontId="26" fillId="0" borderId="0" xfId="27" applyFont="1" applyBorder="1" applyAlignment="1">
      <alignment vertical="center"/>
    </xf>
    <xf numFmtId="0" fontId="26" fillId="0" borderId="0" xfId="27" applyFont="1" applyBorder="1" applyAlignment="1">
      <alignment vertical="center" wrapText="1"/>
    </xf>
    <xf numFmtId="0" fontId="27" fillId="0" borderId="0" xfId="27" applyFont="1" applyBorder="1" applyAlignment="1">
      <alignment vertical="center"/>
    </xf>
    <xf numFmtId="0" fontId="27" fillId="0" borderId="0" xfId="27" applyFont="1" applyBorder="1" applyAlignment="1">
      <alignment vertical="center" wrapText="1"/>
    </xf>
    <xf numFmtId="0" fontId="26" fillId="0" borderId="0" xfId="27" applyFont="1" applyBorder="1" applyAlignment="1">
      <alignment horizontal="left" vertical="center" indent="1"/>
    </xf>
    <xf numFmtId="3" fontId="25" fillId="0" borderId="0" xfId="27" applyNumberFormat="1" applyFont="1" applyAlignment="1">
      <alignment vertical="center"/>
    </xf>
    <xf numFmtId="167" fontId="25" fillId="0" borderId="0" xfId="27" applyNumberFormat="1" applyFont="1" applyBorder="1" applyAlignment="1">
      <alignment horizontal="right" vertical="center" indent="1"/>
    </xf>
    <xf numFmtId="0" fontId="27" fillId="0" borderId="0" xfId="27" applyFont="1" applyBorder="1" applyAlignment="1">
      <alignment horizontal="left" vertical="center" indent="1"/>
    </xf>
    <xf numFmtId="4" fontId="25" fillId="0" borderId="0" xfId="27" applyNumberFormat="1" applyFont="1" applyBorder="1" applyAlignment="1">
      <alignment horizontal="left"/>
    </xf>
    <xf numFmtId="170" fontId="25" fillId="0" borderId="0" xfId="28" applyNumberFormat="1" applyFont="1" applyFill="1" applyAlignment="1">
      <alignment vertical="center" wrapText="1"/>
    </xf>
    <xf numFmtId="167" fontId="25" fillId="0" borderId="0" xfId="29" applyNumberFormat="1" applyFont="1" applyFill="1" applyAlignment="1">
      <alignment horizontal="right" vertical="center" indent="1"/>
    </xf>
    <xf numFmtId="170" fontId="26" fillId="0" borderId="0" xfId="28" applyNumberFormat="1" applyFont="1" applyFill="1" applyBorder="1" applyAlignment="1" applyProtection="1">
      <alignment vertical="center" wrapText="1"/>
    </xf>
    <xf numFmtId="167" fontId="26" fillId="0" borderId="0" xfId="27" applyNumberFormat="1" applyFont="1" applyAlignment="1">
      <alignment horizontal="right" vertical="center" indent="1"/>
    </xf>
    <xf numFmtId="167" fontId="26" fillId="0" borderId="0" xfId="27" applyNumberFormat="1" applyFont="1" applyAlignment="1">
      <alignment horizontal="left" vertical="center" wrapText="1"/>
    </xf>
    <xf numFmtId="2" fontId="25" fillId="0" borderId="0" xfId="27" applyNumberFormat="1" applyFont="1" applyBorder="1" applyAlignment="1">
      <alignment horizontal="left" vertical="center" indent="1"/>
    </xf>
    <xf numFmtId="0" fontId="26" fillId="0" borderId="0" xfId="27" applyFont="1" applyAlignment="1">
      <alignment horizontal="left" vertical="center" indent="1"/>
    </xf>
    <xf numFmtId="174" fontId="25" fillId="0" borderId="0" xfId="30" applyNumberFormat="1" applyFont="1" applyFill="1" applyAlignment="1">
      <alignment horizontal="right" vertical="center"/>
    </xf>
    <xf numFmtId="175" fontId="25" fillId="0" borderId="0" xfId="27" applyNumberFormat="1" applyFont="1" applyAlignment="1">
      <alignment vertical="center"/>
    </xf>
    <xf numFmtId="2" fontId="26" fillId="0" borderId="0" xfId="27" applyNumberFormat="1" applyFont="1" applyAlignment="1">
      <alignment horizontal="left" vertical="center" indent="1"/>
    </xf>
    <xf numFmtId="0" fontId="27" fillId="0" borderId="0" xfId="27" applyFont="1" applyAlignment="1">
      <alignment horizontal="left" vertical="center" indent="1"/>
    </xf>
    <xf numFmtId="167" fontId="25" fillId="0" borderId="0" xfId="27" applyNumberFormat="1" applyFont="1" applyAlignment="1">
      <alignment horizontal="right" vertical="center" indent="1"/>
    </xf>
    <xf numFmtId="167" fontId="25" fillId="0" borderId="0" xfId="27" applyNumberFormat="1" applyFont="1" applyAlignment="1">
      <alignment horizontal="right" indent="1"/>
    </xf>
    <xf numFmtId="2" fontId="25" fillId="0" borderId="0" xfId="27" applyNumberFormat="1" applyFont="1" applyAlignment="1">
      <alignment horizontal="left" indent="1"/>
    </xf>
    <xf numFmtId="167" fontId="25" fillId="0" borderId="0" xfId="31" quotePrefix="1" applyNumberFormat="1" applyFont="1" applyFill="1" applyAlignment="1">
      <alignment horizontal="right" vertical="center"/>
    </xf>
    <xf numFmtId="167" fontId="25" fillId="0" borderId="0" xfId="27" applyNumberFormat="1" applyFont="1" applyFill="1" applyAlignment="1">
      <alignment vertical="center"/>
    </xf>
    <xf numFmtId="176" fontId="25" fillId="0" borderId="0" xfId="10" applyNumberFormat="1" applyFont="1" applyAlignment="1">
      <alignment vertical="center" wrapText="1"/>
    </xf>
    <xf numFmtId="0" fontId="25" fillId="0" borderId="0" xfId="27" applyFont="1" applyBorder="1" applyAlignment="1">
      <alignment vertical="center"/>
    </xf>
    <xf numFmtId="0" fontId="26" fillId="0" borderId="0" xfId="27" applyFont="1" applyBorder="1" applyAlignment="1"/>
    <xf numFmtId="0" fontId="25" fillId="0" borderId="0" xfId="27" applyFont="1" applyBorder="1" applyAlignment="1">
      <alignment vertical="top"/>
    </xf>
    <xf numFmtId="0" fontId="26" fillId="0" borderId="0" xfId="30" applyFont="1" applyAlignment="1">
      <alignment vertical="center"/>
    </xf>
    <xf numFmtId="0" fontId="27" fillId="0" borderId="0" xfId="30" applyFont="1" applyAlignment="1">
      <alignment vertical="center"/>
    </xf>
    <xf numFmtId="172" fontId="26" fillId="0" borderId="0" xfId="23" applyFont="1" applyAlignment="1">
      <alignment horizontal="left" vertical="center" indent="1"/>
    </xf>
    <xf numFmtId="172" fontId="27" fillId="0" borderId="0" xfId="25" applyFont="1" applyAlignment="1">
      <alignment horizontal="left" vertical="center" indent="1"/>
    </xf>
    <xf numFmtId="167" fontId="26" fillId="0" borderId="0" xfId="22" applyNumberFormat="1" applyFont="1" applyFill="1" applyAlignment="1">
      <alignment horizontal="right" vertical="center" indent="1"/>
    </xf>
    <xf numFmtId="167" fontId="25" fillId="0" borderId="0" xfId="26" applyNumberFormat="1" applyFont="1" applyFill="1" applyBorder="1" applyAlignment="1">
      <alignment horizontal="right" vertical="center" indent="1"/>
    </xf>
    <xf numFmtId="167" fontId="25" fillId="0" borderId="0" xfId="26" applyNumberFormat="1" applyFont="1" applyFill="1" applyAlignment="1">
      <alignment horizontal="right" vertical="center" indent="1"/>
    </xf>
    <xf numFmtId="0" fontId="33" fillId="0" borderId="1" xfId="10" applyFont="1" applyBorder="1"/>
    <xf numFmtId="0" fontId="33" fillId="0" borderId="1" xfId="10" applyFont="1" applyFill="1" applyBorder="1"/>
    <xf numFmtId="0" fontId="33" fillId="0" borderId="0" xfId="22" applyFont="1" applyAlignment="1">
      <alignment horizontal="center" vertical="center"/>
    </xf>
    <xf numFmtId="0" fontId="35" fillId="0" borderId="0" xfId="22" applyFont="1" applyFill="1" applyBorder="1" applyAlignment="1">
      <alignment horizontal="center" vertical="center"/>
    </xf>
    <xf numFmtId="0" fontId="35" fillId="0" borderId="0" xfId="80" applyFont="1" applyAlignment="1">
      <alignment vertical="center"/>
    </xf>
    <xf numFmtId="3" fontId="35" fillId="0" borderId="0" xfId="63" applyNumberFormat="1" applyFont="1" applyAlignment="1">
      <alignment horizontal="right" vertical="center"/>
    </xf>
    <xf numFmtId="0" fontId="33" fillId="0" borderId="0" xfId="22" applyFont="1" applyFill="1" applyBorder="1" applyAlignment="1">
      <alignment vertical="center"/>
    </xf>
    <xf numFmtId="0" fontId="36" fillId="0" borderId="0" xfId="80" applyFont="1" applyAlignment="1">
      <alignment vertical="center"/>
    </xf>
    <xf numFmtId="0" fontId="33" fillId="0" borderId="0" xfId="63" applyFont="1" applyAlignment="1">
      <alignment vertical="center"/>
    </xf>
    <xf numFmtId="0" fontId="36" fillId="0" borderId="0" xfId="80" applyFont="1" applyAlignment="1">
      <alignment horizontal="left" vertical="center" indent="1"/>
    </xf>
    <xf numFmtId="167" fontId="33" fillId="0" borderId="0" xfId="80" applyNumberFormat="1" applyFont="1" applyAlignment="1">
      <alignment horizontal="right" vertical="center" indent="1"/>
    </xf>
    <xf numFmtId="0" fontId="35" fillId="0" borderId="0" xfId="63" applyFont="1" applyAlignment="1">
      <alignment horizontal="left" vertical="center" indent="1"/>
    </xf>
    <xf numFmtId="167" fontId="33" fillId="0" borderId="0" xfId="63" applyNumberFormat="1" applyFont="1" applyAlignment="1">
      <alignment horizontal="right" vertical="center"/>
    </xf>
    <xf numFmtId="0" fontId="36" fillId="0" borderId="0" xfId="63" applyFont="1" applyAlignment="1">
      <alignment horizontal="left" vertical="center" indent="1"/>
    </xf>
    <xf numFmtId="0" fontId="35" fillId="0" borderId="0" xfId="10" applyFont="1" applyFill="1" applyAlignment="1">
      <alignment horizontal="left" vertical="center" indent="2"/>
    </xf>
    <xf numFmtId="0" fontId="36" fillId="0" borderId="0" xfId="10" applyFont="1" applyFill="1" applyAlignment="1">
      <alignment horizontal="left" vertical="center" indent="1"/>
    </xf>
    <xf numFmtId="3" fontId="35" fillId="0" borderId="0" xfId="10" applyNumberFormat="1" applyFont="1" applyFill="1" applyAlignment="1">
      <alignment horizontal="right" vertical="center"/>
    </xf>
    <xf numFmtId="0" fontId="26" fillId="0" borderId="0" xfId="0" applyNumberFormat="1" applyFont="1" applyFill="1" applyAlignment="1">
      <alignment vertical="center"/>
    </xf>
    <xf numFmtId="166" fontId="28" fillId="0" borderId="0" xfId="13" applyNumberFormat="1" applyFont="1" applyFill="1" applyBorder="1" applyAlignment="1">
      <alignment horizontal="left" vertical="center"/>
    </xf>
    <xf numFmtId="166" fontId="27" fillId="0" borderId="0" xfId="13" applyNumberFormat="1" applyFont="1" applyFill="1" applyBorder="1" applyAlignment="1">
      <alignment horizontal="left" vertical="center"/>
    </xf>
    <xf numFmtId="166" fontId="26" fillId="0" borderId="0" xfId="13" applyNumberFormat="1" applyFont="1" applyFill="1" applyBorder="1" applyAlignment="1">
      <alignment horizontal="left" vertical="center"/>
    </xf>
    <xf numFmtId="0" fontId="26" fillId="0" borderId="0" xfId="15" applyFont="1" applyFill="1" applyBorder="1" applyAlignment="1">
      <alignment horizontal="right" vertical="center" indent="1"/>
    </xf>
    <xf numFmtId="3" fontId="26" fillId="0" borderId="0" xfId="16" applyNumberFormat="1" applyFont="1" applyFill="1" applyBorder="1" applyAlignment="1">
      <alignment horizontal="right" vertical="center"/>
    </xf>
    <xf numFmtId="3" fontId="25" fillId="0" borderId="0" xfId="1" applyNumberFormat="1" applyFont="1" applyBorder="1" applyAlignment="1">
      <alignment horizontal="right" wrapText="1"/>
    </xf>
    <xf numFmtId="167" fontId="25" fillId="0" borderId="0" xfId="15" applyNumberFormat="1" applyFont="1" applyAlignment="1">
      <alignment horizontal="right" vertical="center" indent="1"/>
    </xf>
    <xf numFmtId="4" fontId="25" fillId="0" borderId="0" xfId="15" applyNumberFormat="1" applyFont="1" applyAlignment="1">
      <alignment horizontal="left" vertical="center"/>
    </xf>
    <xf numFmtId="0" fontId="25" fillId="0" borderId="0" xfId="21" applyNumberFormat="1" applyFont="1" applyFill="1" applyAlignment="1">
      <alignment horizontal="right" vertical="center"/>
    </xf>
    <xf numFmtId="167" fontId="26" fillId="0" borderId="0" xfId="15" applyNumberFormat="1" applyFont="1" applyAlignment="1">
      <alignment horizontal="right" vertical="center" indent="1"/>
    </xf>
    <xf numFmtId="2" fontId="25" fillId="0" borderId="0" xfId="15" applyNumberFormat="1" applyFont="1" applyAlignment="1">
      <alignment horizontal="left" vertical="center" indent="1"/>
    </xf>
    <xf numFmtId="3" fontId="25" fillId="0" borderId="0" xfId="16" applyNumberFormat="1" applyFont="1" applyFill="1" applyBorder="1" applyAlignment="1">
      <alignment horizontal="right" vertical="center" wrapText="1"/>
    </xf>
    <xf numFmtId="0" fontId="25" fillId="0" borderId="0" xfId="15" applyFont="1" applyFill="1" applyBorder="1" applyAlignment="1">
      <alignment horizontal="right" vertical="center"/>
    </xf>
    <xf numFmtId="0" fontId="26" fillId="0" borderId="0" xfId="15" applyFont="1" applyFill="1">
      <alignment vertical="center"/>
    </xf>
    <xf numFmtId="0" fontId="25" fillId="0" borderId="0" xfId="15" applyFont="1" applyFill="1">
      <alignment vertical="center"/>
    </xf>
    <xf numFmtId="0" fontId="27" fillId="0" borderId="0" xfId="15" applyFont="1" applyFill="1">
      <alignment vertical="center"/>
    </xf>
    <xf numFmtId="0" fontId="26" fillId="0" borderId="1" xfId="15" applyFont="1" applyBorder="1" applyAlignment="1">
      <alignment horizontal="left" vertical="center" indent="2"/>
    </xf>
    <xf numFmtId="0" fontId="26" fillId="0" borderId="1" xfId="15" applyFont="1" applyFill="1" applyBorder="1" applyAlignment="1">
      <alignment horizontal="left" vertical="center" indent="2"/>
    </xf>
    <xf numFmtId="3" fontId="25" fillId="0" borderId="1" xfId="10" applyNumberFormat="1" applyFont="1" applyFill="1" applyBorder="1" applyAlignment="1">
      <alignment horizontal="right"/>
    </xf>
    <xf numFmtId="167" fontId="25" fillId="0" borderId="1" xfId="15" applyNumberFormat="1" applyFont="1" applyFill="1" applyBorder="1" applyAlignment="1">
      <alignment horizontal="right" vertical="center" indent="1"/>
    </xf>
    <xf numFmtId="0" fontId="25" fillId="0" borderId="0" xfId="15" applyFont="1" applyAlignment="1">
      <alignment horizontal="right" vertical="center" indent="1"/>
    </xf>
    <xf numFmtId="167" fontId="25" fillId="0" borderId="0" xfId="0" applyNumberFormat="1" applyFont="1" applyAlignment="1">
      <alignment vertical="center"/>
    </xf>
    <xf numFmtId="167" fontId="25" fillId="0" borderId="0" xfId="21" applyNumberFormat="1" applyFont="1" applyAlignment="1">
      <alignment vertical="center"/>
    </xf>
    <xf numFmtId="0" fontId="25" fillId="0" borderId="0" xfId="15" applyFont="1" applyFill="1" applyBorder="1" applyAlignment="1">
      <alignment horizontal="right" vertical="center" indent="1"/>
    </xf>
    <xf numFmtId="0" fontId="31" fillId="0" borderId="0" xfId="15" applyFont="1">
      <alignment vertical="center"/>
    </xf>
    <xf numFmtId="3" fontId="26" fillId="0" borderId="0" xfId="16" applyNumberFormat="1" applyFont="1" applyFill="1" applyBorder="1" applyAlignment="1">
      <alignment horizontal="right" vertical="center" wrapText="1"/>
    </xf>
    <xf numFmtId="4" fontId="25" fillId="0" borderId="0" xfId="15" applyNumberFormat="1" applyFont="1" applyFill="1" applyBorder="1" applyAlignment="1">
      <alignment horizontal="left"/>
    </xf>
    <xf numFmtId="167" fontId="26" fillId="0" borderId="0" xfId="15" applyNumberFormat="1" applyFont="1" applyFill="1" applyAlignment="1">
      <alignment horizontal="right" vertical="center" indent="1"/>
    </xf>
    <xf numFmtId="0" fontId="25" fillId="0" borderId="0" xfId="10" applyFont="1" applyAlignment="1"/>
    <xf numFmtId="2" fontId="26" fillId="0" borderId="0" xfId="15" applyNumberFormat="1" applyFont="1" applyFill="1" applyAlignment="1">
      <alignment horizontal="left" vertical="center" indent="1"/>
    </xf>
    <xf numFmtId="167" fontId="25" fillId="0" borderId="0" xfId="15" applyNumberFormat="1" applyFont="1" applyFill="1" applyAlignment="1">
      <alignment horizontal="right" indent="1"/>
    </xf>
    <xf numFmtId="2" fontId="25" fillId="0" borderId="0" xfId="15" applyNumberFormat="1" applyFont="1" applyFill="1" applyAlignment="1">
      <alignment horizontal="left" indent="1"/>
    </xf>
    <xf numFmtId="3" fontId="25" fillId="0" borderId="0" xfId="0" applyNumberFormat="1" applyFont="1" applyBorder="1" applyAlignment="1">
      <alignment horizontal="right"/>
    </xf>
    <xf numFmtId="167" fontId="25" fillId="0" borderId="0" xfId="15" applyNumberFormat="1" applyFont="1" applyFill="1" applyBorder="1" applyAlignment="1">
      <alignment horizontal="right" indent="1"/>
    </xf>
    <xf numFmtId="3" fontId="25" fillId="0" borderId="0" xfId="10" applyNumberFormat="1" applyFont="1" applyFill="1" applyAlignment="1">
      <alignment horizontal="right"/>
    </xf>
    <xf numFmtId="169" fontId="33" fillId="0" borderId="0" xfId="12" applyNumberFormat="1" applyFont="1" applyAlignment="1">
      <alignment horizontal="right" vertical="center" wrapText="1"/>
    </xf>
    <xf numFmtId="165" fontId="26" fillId="0" borderId="0" xfId="4" applyFont="1" applyAlignment="1">
      <alignment horizontal="left" vertical="center"/>
    </xf>
    <xf numFmtId="165" fontId="26" fillId="0" borderId="0" xfId="4" applyFont="1">
      <alignment vertical="center"/>
    </xf>
    <xf numFmtId="165" fontId="26" fillId="0" borderId="0" xfId="4" applyFont="1" applyBorder="1" applyAlignment="1">
      <alignment vertical="center"/>
    </xf>
    <xf numFmtId="165" fontId="27" fillId="0" borderId="0" xfId="4" applyFont="1" applyAlignment="1">
      <alignment horizontal="left" vertical="center"/>
    </xf>
    <xf numFmtId="165" fontId="27" fillId="0" borderId="0" xfId="4" applyFont="1">
      <alignment vertical="center"/>
    </xf>
    <xf numFmtId="165" fontId="33" fillId="0" borderId="1" xfId="3" applyFont="1" applyBorder="1" applyAlignment="1">
      <alignment vertical="center"/>
    </xf>
    <xf numFmtId="165" fontId="35" fillId="0" borderId="1" xfId="3" applyNumberFormat="1" applyFont="1" applyBorder="1" applyAlignment="1">
      <alignment horizontal="right" vertical="center"/>
    </xf>
    <xf numFmtId="165" fontId="33" fillId="0" borderId="1" xfId="3" applyFont="1" applyBorder="1"/>
    <xf numFmtId="166" fontId="27" fillId="0" borderId="0" xfId="5" applyFont="1" applyAlignment="1">
      <alignment vertical="center"/>
    </xf>
    <xf numFmtId="166" fontId="25" fillId="0" borderId="0" xfId="5" applyFont="1" applyFill="1" applyBorder="1" applyAlignment="1">
      <alignment horizontal="right" vertical="center"/>
    </xf>
    <xf numFmtId="165" fontId="26" fillId="0" borderId="0" xfId="6" applyFont="1" applyAlignment="1">
      <alignment vertical="center"/>
    </xf>
    <xf numFmtId="3" fontId="25" fillId="0" borderId="0" xfId="7" applyNumberFormat="1" applyFont="1" applyFill="1" applyBorder="1" applyAlignment="1" applyProtection="1">
      <alignment horizontal="right" vertical="center"/>
    </xf>
    <xf numFmtId="165" fontId="25" fillId="0" borderId="0" xfId="6" applyFont="1" applyAlignment="1">
      <alignment vertical="center"/>
    </xf>
    <xf numFmtId="3" fontId="33" fillId="0" borderId="0" xfId="5" applyNumberFormat="1" applyFont="1" applyFill="1" applyAlignment="1">
      <alignment horizontal="right" vertical="center"/>
    </xf>
    <xf numFmtId="167" fontId="35" fillId="0" borderId="0" xfId="8" applyNumberFormat="1" applyFont="1" applyFill="1" applyAlignment="1">
      <alignment horizontal="right" vertical="center"/>
    </xf>
    <xf numFmtId="165" fontId="27" fillId="0" borderId="0" xfId="6" applyFont="1" applyAlignment="1">
      <alignment vertical="center"/>
    </xf>
    <xf numFmtId="168" fontId="26" fillId="0" borderId="0" xfId="9" applyFont="1" applyAlignment="1">
      <alignment horizontal="left" indent="1"/>
    </xf>
    <xf numFmtId="168" fontId="27" fillId="0" borderId="0" xfId="9" applyFont="1" applyAlignment="1">
      <alignment horizontal="left" vertical="center" indent="1"/>
    </xf>
    <xf numFmtId="168" fontId="26" fillId="0" borderId="0" xfId="9" applyFont="1"/>
    <xf numFmtId="168" fontId="27" fillId="0" borderId="0" xfId="9" applyFont="1" applyAlignment="1">
      <alignment horizontal="left" indent="1"/>
    </xf>
    <xf numFmtId="168" fontId="27" fillId="0" borderId="0" xfId="9" applyFont="1" applyAlignment="1">
      <alignment vertical="center"/>
    </xf>
    <xf numFmtId="166" fontId="35" fillId="0" borderId="0" xfId="5" applyFont="1" applyAlignment="1">
      <alignment vertical="center"/>
    </xf>
    <xf numFmtId="165" fontId="35" fillId="0" borderId="0" xfId="3" applyFont="1" applyBorder="1" applyAlignment="1">
      <alignment horizontal="right" vertical="center"/>
    </xf>
    <xf numFmtId="165" fontId="36" fillId="0" borderId="0" xfId="3" applyFont="1" applyBorder="1" applyAlignment="1">
      <alignment horizontal="right" vertical="center"/>
    </xf>
    <xf numFmtId="165" fontId="36" fillId="0" borderId="0" xfId="3" applyFont="1" applyBorder="1" applyAlignment="1">
      <alignment vertical="center"/>
    </xf>
    <xf numFmtId="168" fontId="26" fillId="0" borderId="0" xfId="9" applyFont="1" applyAlignment="1">
      <alignment vertical="center"/>
    </xf>
    <xf numFmtId="0" fontId="45" fillId="3" borderId="2" xfId="22" applyFont="1" applyFill="1" applyBorder="1" applyAlignment="1">
      <alignment horizontal="right" vertical="center"/>
    </xf>
    <xf numFmtId="3" fontId="25" fillId="0" borderId="3" xfId="5" applyNumberFormat="1" applyFont="1" applyFill="1" applyBorder="1" applyAlignment="1">
      <alignment horizontal="right" vertical="center"/>
    </xf>
    <xf numFmtId="0" fontId="45" fillId="3" borderId="2" xfId="22" applyFont="1" applyFill="1" applyBorder="1" applyAlignment="1">
      <alignment horizontal="center" vertical="center"/>
    </xf>
    <xf numFmtId="0" fontId="26" fillId="0" borderId="0" xfId="27" applyFont="1" applyAlignment="1">
      <alignment horizontal="left" vertical="center"/>
    </xf>
    <xf numFmtId="0" fontId="27" fillId="0" borderId="0" xfId="27" applyFont="1" applyAlignment="1">
      <alignment horizontal="left" vertical="center"/>
    </xf>
    <xf numFmtId="0" fontId="26" fillId="0" borderId="0" xfId="22" applyFont="1" applyBorder="1" applyAlignment="1">
      <alignment horizontal="right" vertical="center"/>
    </xf>
    <xf numFmtId="0" fontId="27" fillId="0" borderId="0" xfId="0" applyFont="1" applyAlignment="1">
      <alignment horizontal="right"/>
    </xf>
    <xf numFmtId="165" fontId="26" fillId="0" borderId="0" xfId="4" applyFont="1" applyAlignment="1">
      <alignment vertical="center"/>
    </xf>
    <xf numFmtId="165" fontId="27" fillId="0" borderId="0" xfId="4" applyFont="1" applyAlignment="1">
      <alignment vertical="center"/>
    </xf>
    <xf numFmtId="0" fontId="35" fillId="0" borderId="0" xfId="22" applyFont="1" applyAlignment="1">
      <alignment horizontal="left" vertical="center"/>
    </xf>
    <xf numFmtId="0" fontId="36" fillId="0" borderId="0" xfId="22" applyFont="1" applyAlignment="1">
      <alignment horizontal="left" vertical="center"/>
    </xf>
    <xf numFmtId="0" fontId="26" fillId="0" borderId="0" xfId="27" applyFont="1" applyBorder="1" applyAlignment="1">
      <alignment horizontal="left" vertical="center"/>
    </xf>
    <xf numFmtId="166" fontId="25" fillId="0" borderId="1" xfId="41" applyFont="1" applyBorder="1" applyAlignment="1">
      <alignment horizontal="left"/>
    </xf>
    <xf numFmtId="0" fontId="25" fillId="0" borderId="1" xfId="85" applyFont="1" applyBorder="1" applyAlignment="1">
      <alignment horizontal="left" vertical="center"/>
    </xf>
    <xf numFmtId="0" fontId="27" fillId="0" borderId="0" xfId="27" applyFont="1" applyBorder="1" applyAlignment="1">
      <alignment horizontal="left" vertical="center"/>
    </xf>
    <xf numFmtId="0" fontId="26" fillId="0" borderId="0" xfId="27" applyFont="1" applyBorder="1" applyAlignment="1">
      <alignment horizontal="center" vertical="center" wrapText="1"/>
    </xf>
    <xf numFmtId="167" fontId="26" fillId="0" borderId="0" xfId="27" applyNumberFormat="1" applyFont="1" applyAlignment="1">
      <alignment horizontal="left" vertical="center" wrapText="1"/>
    </xf>
    <xf numFmtId="0" fontId="26" fillId="0" borderId="1" xfId="10" applyFont="1" applyBorder="1" applyAlignment="1">
      <alignment horizontal="right"/>
    </xf>
    <xf numFmtId="0" fontId="26" fillId="0" borderId="0" xfId="39" applyFont="1" applyBorder="1" applyAlignment="1">
      <alignment horizontal="left" vertical="center"/>
    </xf>
    <xf numFmtId="0" fontId="25" fillId="0" borderId="1" xfId="22" applyFont="1" applyBorder="1" applyAlignment="1">
      <alignment horizontal="right" vertical="center"/>
    </xf>
    <xf numFmtId="0" fontId="26" fillId="0" borderId="1" xfId="63" applyFont="1" applyBorder="1" applyAlignment="1">
      <alignment horizontal="right"/>
    </xf>
    <xf numFmtId="0" fontId="29" fillId="0" borderId="1" xfId="63" applyFont="1" applyBorder="1" applyAlignment="1">
      <alignment horizontal="right"/>
    </xf>
  </cellXfs>
  <cellStyles count="110">
    <cellStyle name="Comma" xfId="1" builtinId="3"/>
    <cellStyle name="Comma [0]" xfId="2" builtinId="6"/>
    <cellStyle name="Comma 10 5" xfId="16" xr:uid="{00000000-0005-0000-0000-000002000000}"/>
    <cellStyle name="Comma 2" xfId="12" xr:uid="{00000000-0005-0000-0000-000003000000}"/>
    <cellStyle name="Comma 2 10" xfId="35" xr:uid="{00000000-0005-0000-0000-000004000000}"/>
    <cellStyle name="Comma 2 2" xfId="7" xr:uid="{00000000-0005-0000-0000-000005000000}"/>
    <cellStyle name="Comma 2 2 10 3" xfId="24" xr:uid="{00000000-0005-0000-0000-000006000000}"/>
    <cellStyle name="Comma 2 2 10 3 2" xfId="70" xr:uid="{00000000-0005-0000-0000-000007000000}"/>
    <cellStyle name="Comma 2 2 10 3 2 2" xfId="82" xr:uid="{00000000-0005-0000-0000-000008000000}"/>
    <cellStyle name="Comma 2 2 10 3 3" xfId="78" xr:uid="{00000000-0005-0000-0000-000009000000}"/>
    <cellStyle name="Comma 2 2 2" xfId="31" xr:uid="{00000000-0005-0000-0000-00000A000000}"/>
    <cellStyle name="Comma 2 2 257" xfId="17" xr:uid="{00000000-0005-0000-0000-00000B000000}"/>
    <cellStyle name="Comma 2 2 257 2" xfId="29" xr:uid="{00000000-0005-0000-0000-00000C000000}"/>
    <cellStyle name="Comma 2 2 258" xfId="48" xr:uid="{00000000-0005-0000-0000-00000D000000}"/>
    <cellStyle name="Comma 2 3" xfId="53" xr:uid="{00000000-0005-0000-0000-00000E000000}"/>
    <cellStyle name="Comma 2 4" xfId="75" xr:uid="{00000000-0005-0000-0000-00000F000000}"/>
    <cellStyle name="Comma 3" xfId="42" xr:uid="{00000000-0005-0000-0000-000010000000}"/>
    <cellStyle name="Comma 4" xfId="68" xr:uid="{00000000-0005-0000-0000-000011000000}"/>
    <cellStyle name="Comma 4 2" xfId="81" xr:uid="{00000000-0005-0000-0000-000012000000}"/>
    <cellStyle name="Comma 5" xfId="38" xr:uid="{00000000-0005-0000-0000-000013000000}"/>
    <cellStyle name="Comma 5 2" xfId="95" xr:uid="{00000000-0005-0000-0000-000014000000}"/>
    <cellStyle name="Comma 5 76" xfId="51" xr:uid="{00000000-0005-0000-0000-000015000000}"/>
    <cellStyle name="Comma 6" xfId="106" xr:uid="{00000000-0005-0000-0000-000016000000}"/>
    <cellStyle name="Comma 7" xfId="59" xr:uid="{00000000-0005-0000-0000-000017000000}"/>
    <cellStyle name="Comma 8" xfId="76" xr:uid="{00000000-0005-0000-0000-000018000000}"/>
    <cellStyle name="Comma 856" xfId="36" xr:uid="{00000000-0005-0000-0000-000019000000}"/>
    <cellStyle name="Comma 857" xfId="28" xr:uid="{00000000-0005-0000-0000-00001A000000}"/>
    <cellStyle name="Normal" xfId="0" builtinId="0"/>
    <cellStyle name="Normal 10 11 2" xfId="10" xr:uid="{00000000-0005-0000-0000-00001C000000}"/>
    <cellStyle name="Normal 10 11 2 18 2" xfId="99" xr:uid="{00000000-0005-0000-0000-00001D000000}"/>
    <cellStyle name="Normal 10 11 2 2" xfId="63" xr:uid="{00000000-0005-0000-0000-00001E000000}"/>
    <cellStyle name="Normal 10 11 2 3" xfId="57" xr:uid="{00000000-0005-0000-0000-00001F000000}"/>
    <cellStyle name="Normal 10 11 2 4" xfId="67" xr:uid="{00000000-0005-0000-0000-000020000000}"/>
    <cellStyle name="Normal 10 11 2 4 2" xfId="74" xr:uid="{00000000-0005-0000-0000-000021000000}"/>
    <cellStyle name="Normal 10 11 2 5" xfId="86" xr:uid="{00000000-0005-0000-0000-000022000000}"/>
    <cellStyle name="Normal 10 11 2 6" xfId="107" xr:uid="{00000000-0005-0000-0000-000023000000}"/>
    <cellStyle name="Normal 11" xfId="108" xr:uid="{00000000-0005-0000-0000-000024000000}"/>
    <cellStyle name="Normal 13" xfId="45" xr:uid="{00000000-0005-0000-0000-000025000000}"/>
    <cellStyle name="Normal 13 2" xfId="40" xr:uid="{00000000-0005-0000-0000-000026000000}"/>
    <cellStyle name="Normal 13 2 5" xfId="49" xr:uid="{00000000-0005-0000-0000-000027000000}"/>
    <cellStyle name="Normal 13 3" xfId="87" xr:uid="{00000000-0005-0000-0000-000028000000}"/>
    <cellStyle name="Normal 15 5 2" xfId="44" xr:uid="{00000000-0005-0000-0000-000029000000}"/>
    <cellStyle name="Normal 15 5 2 2" xfId="103" xr:uid="{00000000-0005-0000-0000-00002A000000}"/>
    <cellStyle name="Normal 17" xfId="43" xr:uid="{00000000-0005-0000-0000-00002B000000}"/>
    <cellStyle name="Normal 17 2" xfId="41" xr:uid="{00000000-0005-0000-0000-00002C000000}"/>
    <cellStyle name="Normal 18 2" xfId="18" xr:uid="{00000000-0005-0000-0000-00002D000000}"/>
    <cellStyle name="Normal 2" xfId="3" xr:uid="{00000000-0005-0000-0000-00002E000000}"/>
    <cellStyle name="Normal 2 2" xfId="8" xr:uid="{00000000-0005-0000-0000-00002F000000}"/>
    <cellStyle name="Normal 2 2 2" xfId="34" xr:uid="{00000000-0005-0000-0000-000030000000}"/>
    <cellStyle name="Normal 2 2 2 2 2 4" xfId="22" xr:uid="{00000000-0005-0000-0000-000031000000}"/>
    <cellStyle name="Normal 2 2 2 2 2 4 2" xfId="65" xr:uid="{00000000-0005-0000-0000-000032000000}"/>
    <cellStyle name="Normal 2 2 2 2 2 4 2 2" xfId="80" xr:uid="{00000000-0005-0000-0000-000033000000}"/>
    <cellStyle name="Normal 2 2 2 2 2 4 3" xfId="72" xr:uid="{00000000-0005-0000-0000-000034000000}"/>
    <cellStyle name="Normal 2 2 2 2 2 4 4" xfId="85" xr:uid="{00000000-0005-0000-0000-000035000000}"/>
    <cellStyle name="Normal 2 2 2 2 2 4 5" xfId="94" xr:uid="{00000000-0005-0000-0000-000036000000}"/>
    <cellStyle name="Normal 2 2 2 2 2 4 6" xfId="102" xr:uid="{00000000-0005-0000-0000-000037000000}"/>
    <cellStyle name="Normal 2 2 2 2 2 4 7" xfId="105" xr:uid="{00000000-0005-0000-0000-000038000000}"/>
    <cellStyle name="Normal 2 2 2 2 6" xfId="25" xr:uid="{00000000-0005-0000-0000-000039000000}"/>
    <cellStyle name="Normal 2 2 2 2 7" xfId="109" xr:uid="{00000000-0005-0000-0000-00003A000000}"/>
    <cellStyle name="Normal 2 2 2 7" xfId="19" xr:uid="{00000000-0005-0000-0000-00003B000000}"/>
    <cellStyle name="Normal 2 2 2 8" xfId="26" xr:uid="{00000000-0005-0000-0000-00003C000000}"/>
    <cellStyle name="Normal 2 2 85 2" xfId="50" xr:uid="{00000000-0005-0000-0000-00003D000000}"/>
    <cellStyle name="Normal 2 2 85 2 2" xfId="90" xr:uid="{00000000-0005-0000-0000-00003E000000}"/>
    <cellStyle name="Normal 2 258" xfId="15" xr:uid="{00000000-0005-0000-0000-00003F000000}"/>
    <cellStyle name="Normal 2 258 2" xfId="27" xr:uid="{00000000-0005-0000-0000-000040000000}"/>
    <cellStyle name="Normal 2 258 3" xfId="46" xr:uid="{00000000-0005-0000-0000-000041000000}"/>
    <cellStyle name="Normal 2 258 3 2" xfId="62" xr:uid="{00000000-0005-0000-0000-000042000000}"/>
    <cellStyle name="Normal 2 258 3 2 2" xfId="83" xr:uid="{00000000-0005-0000-0000-000043000000}"/>
    <cellStyle name="Normal 2 258 3 3" xfId="66" xr:uid="{00000000-0005-0000-0000-000044000000}"/>
    <cellStyle name="Normal 2 258 3 3 2" xfId="79" xr:uid="{00000000-0005-0000-0000-000045000000}"/>
    <cellStyle name="Normal 2 258 3 4" xfId="73" xr:uid="{00000000-0005-0000-0000-000046000000}"/>
    <cellStyle name="Normal 2 3" xfId="60" xr:uid="{00000000-0005-0000-0000-000047000000}"/>
    <cellStyle name="Normal 3" xfId="55" xr:uid="{00000000-0005-0000-0000-000048000000}"/>
    <cellStyle name="Normal 3 2 2 2" xfId="98" xr:uid="{00000000-0005-0000-0000-000049000000}"/>
    <cellStyle name="Normal 3 2 3" xfId="30" xr:uid="{00000000-0005-0000-0000-00004A000000}"/>
    <cellStyle name="Normal 3 2 3 11" xfId="100" xr:uid="{00000000-0005-0000-0000-00004B000000}"/>
    <cellStyle name="Normal 3 2 3 3" xfId="37" xr:uid="{00000000-0005-0000-0000-00004C000000}"/>
    <cellStyle name="Normal 3 2 3 3 2" xfId="39" xr:uid="{00000000-0005-0000-0000-00004D000000}"/>
    <cellStyle name="Normal 3 2 3 3 2 2" xfId="96" xr:uid="{00000000-0005-0000-0000-00004E000000}"/>
    <cellStyle name="Normal 3 2 3 3 3" xfId="97" xr:uid="{00000000-0005-0000-0000-00004F000000}"/>
    <cellStyle name="Normal 3 3 2" xfId="52" xr:uid="{00000000-0005-0000-0000-000050000000}"/>
    <cellStyle name="Normal 3 3 3" xfId="4" xr:uid="{00000000-0005-0000-0000-000051000000}"/>
    <cellStyle name="Normal 3 3 3 2" xfId="56" xr:uid="{00000000-0005-0000-0000-000052000000}"/>
    <cellStyle name="Normal 3 3 4" xfId="32" xr:uid="{00000000-0005-0000-0000-000053000000}"/>
    <cellStyle name="Normal 3 3 4 2" xfId="91" xr:uid="{00000000-0005-0000-0000-000054000000}"/>
    <cellStyle name="Normal 3 5 2 5 5" xfId="14" xr:uid="{00000000-0005-0000-0000-000055000000}"/>
    <cellStyle name="Normal 3 5 2 5 5 2 2" xfId="88" xr:uid="{00000000-0005-0000-0000-000056000000}"/>
    <cellStyle name="Normal 3 5 7" xfId="47" xr:uid="{00000000-0005-0000-0000-000057000000}"/>
    <cellStyle name="Normal 3 85" xfId="11" xr:uid="{00000000-0005-0000-0000-000058000000}"/>
    <cellStyle name="Normal 3 85 2" xfId="58" xr:uid="{00000000-0005-0000-0000-000059000000}"/>
    <cellStyle name="Normal 4" xfId="64" xr:uid="{00000000-0005-0000-0000-00005A000000}"/>
    <cellStyle name="Normal 4 2" xfId="13" xr:uid="{00000000-0005-0000-0000-00005B000000}"/>
    <cellStyle name="Normal 4 2 2" xfId="61" xr:uid="{00000000-0005-0000-0000-00005C000000}"/>
    <cellStyle name="Normal 4 3" xfId="71" xr:uid="{00000000-0005-0000-0000-00005D000000}"/>
    <cellStyle name="Normal 4 4 2" xfId="6" xr:uid="{00000000-0005-0000-0000-00005E000000}"/>
    <cellStyle name="Normal 5" xfId="84" xr:uid="{00000000-0005-0000-0000-00005F000000}"/>
    <cellStyle name="Normal 5 2 2" xfId="23" xr:uid="{00000000-0005-0000-0000-000060000000}"/>
    <cellStyle name="Normal 6" xfId="93" xr:uid="{00000000-0005-0000-0000-000061000000}"/>
    <cellStyle name="Normal 7" xfId="21" xr:uid="{00000000-0005-0000-0000-000062000000}"/>
    <cellStyle name="Normal 7 54" xfId="9" xr:uid="{00000000-0005-0000-0000-000063000000}"/>
    <cellStyle name="Normal 722 2" xfId="33" xr:uid="{00000000-0005-0000-0000-000064000000}"/>
    <cellStyle name="Normal 724" xfId="5" xr:uid="{00000000-0005-0000-0000-000065000000}"/>
    <cellStyle name="Normal 724 2" xfId="92" xr:uid="{00000000-0005-0000-0000-000066000000}"/>
    <cellStyle name="Normal 725" xfId="54" xr:uid="{00000000-0005-0000-0000-000067000000}"/>
    <cellStyle name="Normal 725 2" xfId="69" xr:uid="{00000000-0005-0000-0000-000068000000}"/>
    <cellStyle name="Normal 725 2 2" xfId="77" xr:uid="{00000000-0005-0000-0000-000069000000}"/>
    <cellStyle name="Normal 777" xfId="20" xr:uid="{00000000-0005-0000-0000-00006A000000}"/>
    <cellStyle name="Normal 8" xfId="101" xr:uid="{00000000-0005-0000-0000-00006B000000}"/>
    <cellStyle name="Normal 816 3" xfId="89" xr:uid="{00000000-0005-0000-0000-00006C000000}"/>
    <cellStyle name="Normal 9" xfId="104" xr:uid="{00000000-0005-0000-0000-00006D000000}"/>
  </cellStyles>
  <dxfs count="1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rgb="FFFF0000"/>
      </font>
      <fill>
        <patternFill>
          <bgColor theme="3" tint="0.59996337778862885"/>
        </patternFill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9.xml"/><Relationship Id="rId47" Type="http://schemas.openxmlformats.org/officeDocument/2006/relationships/externalLink" Target="externalLinks/externalLink14.xml"/><Relationship Id="rId63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35.xml"/><Relationship Id="rId84" Type="http://schemas.openxmlformats.org/officeDocument/2006/relationships/externalLink" Target="externalLinks/externalLink51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53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25.xml"/><Relationship Id="rId74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46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15.xml"/><Relationship Id="rId56" Type="http://schemas.openxmlformats.org/officeDocument/2006/relationships/externalLink" Target="externalLinks/externalLink23.xml"/><Relationship Id="rId64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36.xml"/><Relationship Id="rId77" Type="http://schemas.openxmlformats.org/officeDocument/2006/relationships/externalLink" Target="externalLinks/externalLink44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8.xml"/><Relationship Id="rId72" Type="http://schemas.openxmlformats.org/officeDocument/2006/relationships/externalLink" Target="externalLinks/externalLink39.xml"/><Relationship Id="rId80" Type="http://schemas.openxmlformats.org/officeDocument/2006/relationships/externalLink" Target="externalLinks/externalLink47.xml"/><Relationship Id="rId85" Type="http://schemas.openxmlformats.org/officeDocument/2006/relationships/externalLink" Target="externalLinks/externalLink5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externalLink" Target="externalLinks/externalLink13.xml"/><Relationship Id="rId59" Type="http://schemas.openxmlformats.org/officeDocument/2006/relationships/externalLink" Target="externalLinks/externalLink26.xml"/><Relationship Id="rId67" Type="http://schemas.openxmlformats.org/officeDocument/2006/relationships/externalLink" Target="externalLinks/externalLink3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Relationship Id="rId54" Type="http://schemas.openxmlformats.org/officeDocument/2006/relationships/externalLink" Target="externalLinks/externalLink21.xml"/><Relationship Id="rId62" Type="http://schemas.openxmlformats.org/officeDocument/2006/relationships/externalLink" Target="externalLinks/externalLink29.xml"/><Relationship Id="rId70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42.xml"/><Relationship Id="rId83" Type="http://schemas.openxmlformats.org/officeDocument/2006/relationships/externalLink" Target="externalLinks/externalLink50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49" Type="http://schemas.openxmlformats.org/officeDocument/2006/relationships/externalLink" Target="externalLinks/externalLink16.xml"/><Relationship Id="rId57" Type="http://schemas.openxmlformats.org/officeDocument/2006/relationships/externalLink" Target="externalLinks/externalLink2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1.xml"/><Relationship Id="rId52" Type="http://schemas.openxmlformats.org/officeDocument/2006/relationships/externalLink" Target="externalLinks/externalLink19.xml"/><Relationship Id="rId60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32.xml"/><Relationship Id="rId73" Type="http://schemas.openxmlformats.org/officeDocument/2006/relationships/externalLink" Target="externalLinks/externalLink40.xml"/><Relationship Id="rId78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5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.xml"/><Relationship Id="rId50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22.xml"/><Relationship Id="rId76" Type="http://schemas.openxmlformats.org/officeDocument/2006/relationships/externalLink" Target="externalLinks/externalLink4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7.xml"/><Relationship Id="rId45" Type="http://schemas.openxmlformats.org/officeDocument/2006/relationships/externalLink" Target="externalLinks/externalLink12.xml"/><Relationship Id="rId66" Type="http://schemas.openxmlformats.org/officeDocument/2006/relationships/externalLink" Target="externalLinks/externalLink33.xml"/><Relationship Id="rId87" Type="http://schemas.openxmlformats.org/officeDocument/2006/relationships/externalLink" Target="externalLinks/externalLink54.xml"/><Relationship Id="rId61" Type="http://schemas.openxmlformats.org/officeDocument/2006/relationships/externalLink" Target="externalLinks/externalLink28.xml"/><Relationship Id="rId82" Type="http://schemas.openxmlformats.org/officeDocument/2006/relationships/externalLink" Target="externalLinks/externalLink49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87E6DC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MAKLUMAT%20DAERAH/SEMAKAN%20DATA%20SMALL%20AREA%20STATISTICS/Fail%206/compile/SAS%20State/compile/SAS%20State/compile/SAS%20State/Users/nurul.iman/Desktop/buku%20sas/Documents%20and%20Settings/nurdiyana/My%20Documents/BPS%202012/Tab4-1--4.18-new.xls?91D804D9" TargetMode="External"/><Relationship Id="rId1" Type="http://schemas.openxmlformats.org/officeDocument/2006/relationships/externalLinkPath" Target="file:///\\91D804D9\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627D91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4DAF54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858A0F4E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5F734\Jad.%205.10-5.11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B2ED80\Tab4-1--4.18-new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AE45C1D\Tab4-1--4.18-new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Malaysia%20HES%202014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4E18AA\Jad.%205.10-5.11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208D24\Malaysia%20HES%202014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Malaysia%20HES%2020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amilah.rahim/Local%20Settings/Temporary%20Internet%20Files/Content.Outlook/J5S9MX0N/7.1%20&amp;%207.4_MSI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3208D24\7.1%20&amp;%207.4_MS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D7FC19C\7.1%20&amp;%207.4_MSI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ANK%20DATA%202012/JADUAL%205-KESIHATAN%20(BPS)/4.4-4.1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urdiyana\My%20Documents\BANK%20DATA%202012\JADUAL%205-KESIHATAN%20(BPS)\4.4-4.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ANK%20DATA%202012\JADUAL%205-KESIHATAN%20(BPS)\4.4-4.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7.6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ref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5.11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view="pageBreakPreview" topLeftCell="A7" zoomScaleNormal="100" zoomScaleSheetLayoutView="100" workbookViewId="0">
      <selection activeCell="G14" sqref="G14"/>
    </sheetView>
  </sheetViews>
  <sheetFormatPr defaultColWidth="1.5703125" defaultRowHeight="15"/>
  <cols>
    <col min="1" max="1" width="10.7109375" style="556" customWidth="1"/>
    <col min="2" max="2" width="62.7109375" style="556" customWidth="1"/>
    <col min="3" max="5" width="15.7109375" style="556" customWidth="1"/>
    <col min="6" max="6" width="2.28515625" style="556" customWidth="1"/>
    <col min="7" max="7" width="7.7109375" style="556" customWidth="1"/>
    <col min="8" max="233" width="7.140625" style="556" customWidth="1"/>
    <col min="234" max="16384" width="1.5703125" style="556"/>
  </cols>
  <sheetData>
    <row r="1" spans="1:16" ht="8.1" customHeight="1"/>
    <row r="2" spans="1:16" ht="8.1" customHeight="1"/>
    <row r="3" spans="1:16" s="1" customFormat="1" ht="16.5" customHeight="1">
      <c r="A3" s="835" t="s">
        <v>853</v>
      </c>
      <c r="B3" s="803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</row>
    <row r="4" spans="1:16" s="1" customFormat="1" ht="16.5" customHeight="1">
      <c r="A4" s="836" t="s">
        <v>854</v>
      </c>
      <c r="B4" s="806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</row>
    <row r="5" spans="1:16" ht="15" customHeight="1" thickBot="1">
      <c r="A5" s="807"/>
      <c r="B5" s="807"/>
      <c r="C5" s="808"/>
      <c r="D5" s="808"/>
      <c r="E5" s="808"/>
      <c r="F5" s="809"/>
    </row>
    <row r="6" spans="1:16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</row>
    <row r="7" spans="1:16" ht="15" customHeight="1">
      <c r="A7" s="810"/>
      <c r="B7" s="810"/>
      <c r="C7" s="811"/>
      <c r="D7" s="811"/>
      <c r="E7" s="811"/>
    </row>
    <row r="8" spans="1:16" ht="15" customHeight="1">
      <c r="A8" s="812" t="s">
        <v>837</v>
      </c>
      <c r="B8" s="812"/>
      <c r="C8" s="813">
        <v>946</v>
      </c>
      <c r="D8" s="813">
        <v>946</v>
      </c>
      <c r="E8" s="813">
        <v>946</v>
      </c>
    </row>
    <row r="9" spans="1:16" ht="15" customHeight="1">
      <c r="A9" s="810" t="s">
        <v>0</v>
      </c>
      <c r="B9" s="814"/>
      <c r="C9" s="815"/>
      <c r="D9" s="815"/>
      <c r="E9" s="815"/>
    </row>
    <row r="10" spans="1:16" ht="15" customHeight="1">
      <c r="A10" s="814"/>
      <c r="B10" s="814"/>
      <c r="C10" s="815"/>
      <c r="D10" s="815"/>
      <c r="E10" s="815"/>
    </row>
    <row r="11" spans="1:16" ht="15" customHeight="1">
      <c r="A11" s="812" t="s">
        <v>1</v>
      </c>
      <c r="B11" s="812"/>
      <c r="C11" s="816">
        <f>SUM(C12:C19)</f>
        <v>1815.605</v>
      </c>
      <c r="D11" s="816">
        <f>SUM(D12:D19)</f>
        <v>1787.046</v>
      </c>
      <c r="E11" s="816">
        <f>SUM(E12:E19)</f>
        <v>1969.479</v>
      </c>
    </row>
    <row r="12" spans="1:16" ht="15" customHeight="1">
      <c r="A12" s="817" t="s">
        <v>2</v>
      </c>
      <c r="B12" s="817"/>
      <c r="C12" s="815"/>
      <c r="D12" s="815"/>
      <c r="E12" s="815"/>
    </row>
    <row r="13" spans="1:16" ht="15" customHeight="1">
      <c r="A13" s="818" t="s">
        <v>3</v>
      </c>
      <c r="B13" s="814"/>
      <c r="C13" s="801">
        <v>393.971</v>
      </c>
      <c r="D13" s="801">
        <v>382.428</v>
      </c>
      <c r="E13" s="801">
        <v>393.62099999999998</v>
      </c>
    </row>
    <row r="14" spans="1:16" ht="15" customHeight="1">
      <c r="A14" s="819" t="s">
        <v>4</v>
      </c>
      <c r="B14" s="814"/>
      <c r="C14" s="801"/>
      <c r="D14" s="801"/>
      <c r="E14" s="801"/>
    </row>
    <row r="15" spans="1:16" ht="15" customHeight="1">
      <c r="A15" s="818" t="s">
        <v>5</v>
      </c>
      <c r="B15" s="820"/>
      <c r="C15" s="801">
        <v>273.23</v>
      </c>
      <c r="D15" s="801">
        <v>265.53899999999999</v>
      </c>
      <c r="E15" s="801">
        <v>348.26499999999999</v>
      </c>
    </row>
    <row r="16" spans="1:16" ht="15" customHeight="1">
      <c r="A16" s="821" t="s">
        <v>6</v>
      </c>
      <c r="B16" s="814"/>
      <c r="C16" s="801"/>
      <c r="D16" s="801"/>
      <c r="E16" s="801"/>
    </row>
    <row r="17" spans="1:6" ht="15" customHeight="1">
      <c r="A17" s="818" t="s">
        <v>7</v>
      </c>
      <c r="B17" s="814"/>
      <c r="C17" s="801">
        <v>945.6</v>
      </c>
      <c r="D17" s="801">
        <v>938</v>
      </c>
      <c r="E17" s="801">
        <v>1028.6310000000001</v>
      </c>
    </row>
    <row r="18" spans="1:6" ht="15" customHeight="1">
      <c r="A18" s="821" t="s">
        <v>465</v>
      </c>
      <c r="B18" s="814"/>
      <c r="C18" s="801"/>
      <c r="D18" s="801"/>
      <c r="E18" s="801"/>
    </row>
    <row r="19" spans="1:6" ht="15" customHeight="1">
      <c r="A19" s="818" t="s">
        <v>8</v>
      </c>
      <c r="B19" s="820"/>
      <c r="C19" s="801">
        <v>202.804</v>
      </c>
      <c r="D19" s="801">
        <v>201.07900000000001</v>
      </c>
      <c r="E19" s="801">
        <v>198.96199999999999</v>
      </c>
    </row>
    <row r="20" spans="1:6" ht="15" customHeight="1">
      <c r="A20" s="819" t="s">
        <v>287</v>
      </c>
      <c r="B20" s="822"/>
      <c r="C20" s="815"/>
      <c r="D20" s="815"/>
      <c r="E20" s="815"/>
    </row>
    <row r="21" spans="1:6" ht="15" customHeight="1">
      <c r="A21" s="829"/>
      <c r="B21" s="829"/>
      <c r="C21" s="829"/>
      <c r="D21" s="829"/>
      <c r="E21" s="829"/>
      <c r="F21" s="829"/>
    </row>
    <row r="22" spans="1:6" ht="15" customHeight="1">
      <c r="A22" s="823"/>
      <c r="B22" s="823"/>
      <c r="C22" s="824"/>
      <c r="D22" s="824"/>
      <c r="E22" s="824"/>
      <c r="F22" s="605" t="s">
        <v>282</v>
      </c>
    </row>
    <row r="23" spans="1:6" ht="15" customHeight="1">
      <c r="A23" s="823"/>
      <c r="B23" s="823"/>
      <c r="C23" s="824"/>
      <c r="D23" s="824"/>
      <c r="E23" s="824"/>
      <c r="F23" s="605" t="s">
        <v>9</v>
      </c>
    </row>
    <row r="24" spans="1:6" ht="15" customHeight="1">
      <c r="C24" s="825"/>
      <c r="D24" s="825"/>
      <c r="E24" s="825"/>
      <c r="F24" s="606" t="s">
        <v>10</v>
      </c>
    </row>
    <row r="25" spans="1:6" ht="15" customHeight="1">
      <c r="A25" s="823"/>
      <c r="B25" s="823"/>
      <c r="C25" s="826"/>
      <c r="D25" s="826"/>
      <c r="E25" s="826"/>
      <c r="F25" s="606" t="s">
        <v>11</v>
      </c>
    </row>
    <row r="26" spans="1:6" ht="8.1" customHeight="1"/>
    <row r="27" spans="1:6" ht="15" customHeight="1">
      <c r="A27" s="827" t="s">
        <v>838</v>
      </c>
    </row>
    <row r="28" spans="1:6" s="261" customFormat="1" ht="15" customHeight="1">
      <c r="A28" s="827" t="s">
        <v>844</v>
      </c>
    </row>
    <row r="29" spans="1:6" s="261" customFormat="1" ht="15" customHeight="1">
      <c r="A29" s="827" t="s">
        <v>845</v>
      </c>
    </row>
    <row r="30" spans="1:6" s="261" customFormat="1" ht="17.25">
      <c r="A30" s="822" t="s">
        <v>839</v>
      </c>
    </row>
    <row r="31" spans="1:6" s="261" customFormat="1" ht="17.25">
      <c r="A31" s="822" t="s">
        <v>840</v>
      </c>
    </row>
  </sheetData>
  <conditionalFormatting sqref="A6:F6">
    <cfRule type="cellIs" dxfId="13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9"/>
  <sheetViews>
    <sheetView tabSelected="1" view="pageBreakPreview" topLeftCell="A19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9.7109375" style="556" customWidth="1"/>
    <col min="2" max="2" width="60.7109375" style="556" customWidth="1"/>
    <col min="3" max="5" width="15.7109375" style="556" customWidth="1"/>
    <col min="6" max="6" width="1.7109375" style="556" customWidth="1"/>
    <col min="7" max="7" width="11.85546875" style="556" customWidth="1"/>
    <col min="8" max="16384" width="9.140625" style="556"/>
  </cols>
  <sheetData>
    <row r="1" spans="1:8" ht="8.1" customHeight="1"/>
    <row r="2" spans="1:8" ht="8.1" customHeight="1"/>
    <row r="3" spans="1:8" ht="16.5" customHeight="1">
      <c r="A3" s="839" t="s">
        <v>867</v>
      </c>
      <c r="B3" s="564"/>
    </row>
    <row r="4" spans="1:8" ht="16.5" customHeight="1">
      <c r="A4" s="842" t="s">
        <v>868</v>
      </c>
      <c r="B4" s="565"/>
    </row>
    <row r="5" spans="1:8" ht="15" customHeight="1" thickBot="1">
      <c r="A5" s="643"/>
      <c r="B5" s="642"/>
      <c r="C5" s="642"/>
      <c r="D5" s="642"/>
      <c r="E5" s="642"/>
      <c r="F5" s="642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569"/>
    </row>
    <row r="7" spans="1:8" ht="15" customHeight="1">
      <c r="A7" s="568"/>
      <c r="B7" s="568"/>
      <c r="C7" s="644"/>
      <c r="D7" s="571"/>
      <c r="E7" s="571"/>
      <c r="F7" s="571"/>
      <c r="G7" s="571"/>
    </row>
    <row r="8" spans="1:8" ht="15" customHeight="1">
      <c r="A8" s="165" t="s">
        <v>120</v>
      </c>
      <c r="B8" s="265"/>
      <c r="C8" s="645"/>
      <c r="D8" s="646"/>
      <c r="E8" s="646"/>
      <c r="F8" s="539"/>
      <c r="G8" s="539"/>
      <c r="H8" s="583"/>
    </row>
    <row r="9" spans="1:8" ht="15" customHeight="1">
      <c r="A9" s="167" t="s">
        <v>121</v>
      </c>
      <c r="B9" s="265"/>
      <c r="C9" s="644"/>
      <c r="D9" s="646"/>
      <c r="E9" s="646"/>
      <c r="F9" s="539"/>
      <c r="G9" s="539"/>
      <c r="H9" s="583"/>
    </row>
    <row r="10" spans="1:8" ht="15" customHeight="1">
      <c r="A10" s="454"/>
      <c r="B10" s="265"/>
      <c r="C10" s="644"/>
      <c r="D10" s="647"/>
      <c r="E10" s="647"/>
      <c r="F10" s="539"/>
      <c r="G10" s="539"/>
      <c r="H10" s="583"/>
    </row>
    <row r="11" spans="1:8" ht="15" customHeight="1">
      <c r="A11" s="157" t="s">
        <v>117</v>
      </c>
      <c r="B11" s="648"/>
      <c r="C11" s="647"/>
      <c r="D11" s="647"/>
      <c r="E11" s="647"/>
      <c r="F11" s="580"/>
      <c r="G11" s="580"/>
    </row>
    <row r="12" spans="1:8" ht="15" customHeight="1">
      <c r="A12" s="159" t="s">
        <v>307</v>
      </c>
      <c r="B12" s="649"/>
      <c r="D12" s="650"/>
      <c r="F12" s="580"/>
      <c r="G12" s="580"/>
    </row>
    <row r="13" spans="1:8" ht="15" customHeight="1">
      <c r="A13" s="168" t="s">
        <v>139</v>
      </c>
      <c r="B13" s="172"/>
      <c r="C13" s="651" t="s">
        <v>116</v>
      </c>
      <c r="D13" s="631" t="s">
        <v>17</v>
      </c>
      <c r="E13" s="651" t="s">
        <v>116</v>
      </c>
      <c r="F13" s="539"/>
      <c r="G13" s="652"/>
    </row>
    <row r="14" spans="1:8" ht="15" customHeight="1">
      <c r="A14" s="454" t="s">
        <v>140</v>
      </c>
      <c r="B14" s="172"/>
      <c r="C14" s="651"/>
      <c r="D14" s="631"/>
      <c r="E14" s="651"/>
      <c r="F14" s="539"/>
      <c r="G14" s="652"/>
    </row>
    <row r="15" spans="1:8" ht="15" customHeight="1">
      <c r="A15" s="653" t="s">
        <v>141</v>
      </c>
      <c r="B15" s="654"/>
      <c r="C15" s="651" t="s">
        <v>116</v>
      </c>
      <c r="D15" s="631">
        <v>5</v>
      </c>
      <c r="E15" s="651" t="s">
        <v>116</v>
      </c>
      <c r="F15" s="655"/>
      <c r="G15" s="656"/>
    </row>
    <row r="16" spans="1:8" ht="15" customHeight="1">
      <c r="A16" s="657" t="s">
        <v>142</v>
      </c>
      <c r="B16" s="654"/>
      <c r="C16" s="651"/>
      <c r="D16" s="631"/>
      <c r="E16" s="651"/>
      <c r="F16" s="655"/>
      <c r="G16" s="656"/>
    </row>
    <row r="17" spans="1:8" ht="15" customHeight="1">
      <c r="A17" s="280"/>
      <c r="B17" s="658"/>
      <c r="C17" s="659"/>
      <c r="D17" s="660"/>
      <c r="E17" s="659"/>
      <c r="F17" s="661"/>
      <c r="G17" s="661"/>
    </row>
    <row r="18" spans="1:8" ht="15" customHeight="1">
      <c r="A18" s="157" t="s">
        <v>122</v>
      </c>
      <c r="B18" s="648"/>
      <c r="C18" s="647"/>
      <c r="D18" s="647"/>
      <c r="E18" s="647"/>
      <c r="F18" s="580"/>
      <c r="G18" s="580"/>
    </row>
    <row r="19" spans="1:8" ht="15" customHeight="1">
      <c r="A19" s="159" t="s">
        <v>123</v>
      </c>
      <c r="B19" s="649"/>
      <c r="C19" s="662"/>
      <c r="D19" s="650"/>
      <c r="E19" s="662"/>
      <c r="F19" s="580"/>
      <c r="G19" s="580"/>
    </row>
    <row r="20" spans="1:8" ht="8.1" customHeight="1">
      <c r="A20" s="159"/>
      <c r="B20" s="265"/>
      <c r="C20" s="662"/>
      <c r="D20" s="663"/>
      <c r="E20" s="662"/>
      <c r="F20" s="539"/>
      <c r="G20" s="539"/>
    </row>
    <row r="21" spans="1:8" ht="15" customHeight="1">
      <c r="A21" s="168" t="s">
        <v>690</v>
      </c>
      <c r="B21" s="664"/>
      <c r="C21" s="651" t="s">
        <v>116</v>
      </c>
      <c r="D21" s="631">
        <v>10</v>
      </c>
      <c r="E21" s="651" t="s">
        <v>116</v>
      </c>
      <c r="F21" s="539"/>
      <c r="G21" s="539"/>
    </row>
    <row r="22" spans="1:8" ht="15" customHeight="1">
      <c r="A22" s="168" t="s">
        <v>801</v>
      </c>
      <c r="B22" s="664"/>
      <c r="C22" s="651" t="s">
        <v>116</v>
      </c>
      <c r="D22" s="631">
        <v>12</v>
      </c>
      <c r="E22" s="651" t="s">
        <v>116</v>
      </c>
      <c r="F22" s="539"/>
      <c r="G22" s="539"/>
    </row>
    <row r="23" spans="1:8" ht="8.1" customHeight="1">
      <c r="A23" s="159"/>
      <c r="B23" s="265"/>
      <c r="C23" s="662"/>
      <c r="D23" s="650"/>
      <c r="E23" s="662"/>
      <c r="F23" s="539"/>
      <c r="G23" s="539"/>
    </row>
    <row r="24" spans="1:8" ht="15" customHeight="1">
      <c r="A24" s="172" t="s">
        <v>139</v>
      </c>
      <c r="B24" s="172"/>
      <c r="C24" s="647" t="s">
        <v>116</v>
      </c>
      <c r="D24" s="646" t="s">
        <v>17</v>
      </c>
      <c r="E24" s="647" t="s">
        <v>116</v>
      </c>
      <c r="F24" s="539"/>
      <c r="G24" s="665"/>
      <c r="H24" s="666"/>
    </row>
    <row r="25" spans="1:8" ht="15" customHeight="1">
      <c r="A25" s="265" t="s">
        <v>140</v>
      </c>
      <c r="B25" s="172"/>
      <c r="C25" s="651"/>
      <c r="D25" s="631"/>
      <c r="E25" s="651"/>
      <c r="F25" s="539"/>
      <c r="G25" s="667"/>
      <c r="H25" s="668"/>
    </row>
    <row r="26" spans="1:8" ht="15" customHeight="1">
      <c r="A26" s="585" t="s">
        <v>690</v>
      </c>
      <c r="B26" s="664"/>
      <c r="C26" s="651" t="s">
        <v>116</v>
      </c>
      <c r="D26" s="631" t="s">
        <v>17</v>
      </c>
      <c r="E26" s="651" t="s">
        <v>116</v>
      </c>
      <c r="F26" s="539"/>
      <c r="G26" s="539"/>
    </row>
    <row r="27" spans="1:8" ht="15" customHeight="1">
      <c r="A27" s="585" t="s">
        <v>801</v>
      </c>
      <c r="B27" s="664"/>
      <c r="C27" s="651" t="s">
        <v>116</v>
      </c>
      <c r="D27" s="631" t="s">
        <v>17</v>
      </c>
      <c r="E27" s="651" t="s">
        <v>116</v>
      </c>
      <c r="F27" s="539"/>
      <c r="G27" s="539"/>
    </row>
    <row r="28" spans="1:8" ht="8.1" customHeight="1">
      <c r="A28" s="159"/>
      <c r="B28" s="265"/>
      <c r="C28" s="662"/>
      <c r="D28" s="650"/>
      <c r="E28" s="662"/>
      <c r="F28" s="539"/>
      <c r="G28" s="539"/>
    </row>
    <row r="29" spans="1:8" ht="15" customHeight="1">
      <c r="A29" s="284" t="s">
        <v>141</v>
      </c>
      <c r="B29" s="265"/>
      <c r="C29" s="647" t="s">
        <v>116</v>
      </c>
      <c r="D29" s="647">
        <v>22</v>
      </c>
      <c r="E29" s="647" t="s">
        <v>116</v>
      </c>
      <c r="F29" s="539"/>
      <c r="G29" s="667"/>
      <c r="H29" s="668"/>
    </row>
    <row r="30" spans="1:8" ht="15" customHeight="1">
      <c r="A30" s="669" t="s">
        <v>142</v>
      </c>
      <c r="B30" s="265"/>
      <c r="C30" s="651"/>
      <c r="D30" s="631"/>
      <c r="E30" s="651"/>
      <c r="F30" s="539"/>
      <c r="G30" s="667"/>
      <c r="H30" s="668"/>
    </row>
    <row r="31" spans="1:8" ht="15" customHeight="1">
      <c r="A31" s="585" t="s">
        <v>690</v>
      </c>
      <c r="B31" s="664"/>
      <c r="C31" s="651" t="s">
        <v>116</v>
      </c>
      <c r="D31" s="631">
        <v>10</v>
      </c>
      <c r="E31" s="651" t="s">
        <v>116</v>
      </c>
      <c r="F31" s="539"/>
      <c r="G31" s="539"/>
    </row>
    <row r="32" spans="1:8" ht="15" customHeight="1">
      <c r="A32" s="585" t="s">
        <v>801</v>
      </c>
      <c r="B32" s="664"/>
      <c r="C32" s="651" t="s">
        <v>116</v>
      </c>
      <c r="D32" s="631">
        <v>12</v>
      </c>
      <c r="E32" s="651" t="s">
        <v>116</v>
      </c>
      <c r="F32" s="539"/>
      <c r="G32" s="539"/>
    </row>
    <row r="33" spans="1:8" ht="15" customHeight="1">
      <c r="A33" s="280"/>
      <c r="B33" s="658"/>
      <c r="C33" s="659"/>
      <c r="D33" s="660"/>
      <c r="E33" s="659"/>
      <c r="F33" s="661"/>
      <c r="G33" s="661"/>
    </row>
    <row r="34" spans="1:8" ht="15" customHeight="1">
      <c r="A34" s="157" t="s">
        <v>124</v>
      </c>
      <c r="B34" s="648"/>
      <c r="C34" s="647"/>
      <c r="D34" s="647"/>
      <c r="E34" s="647"/>
      <c r="F34" s="580"/>
      <c r="G34" s="580"/>
    </row>
    <row r="35" spans="1:8" ht="15" customHeight="1">
      <c r="A35" s="159" t="s">
        <v>125</v>
      </c>
      <c r="B35" s="649"/>
      <c r="C35" s="662"/>
      <c r="D35" s="650"/>
      <c r="E35" s="662"/>
      <c r="F35" s="580"/>
      <c r="G35" s="580"/>
    </row>
    <row r="36" spans="1:8" ht="8.1" customHeight="1">
      <c r="A36" s="159"/>
      <c r="B36" s="265"/>
      <c r="C36" s="662"/>
      <c r="D36" s="663"/>
      <c r="E36" s="662"/>
      <c r="F36" s="539"/>
      <c r="G36" s="539"/>
    </row>
    <row r="37" spans="1:8" ht="15" customHeight="1">
      <c r="A37" s="168" t="s">
        <v>690</v>
      </c>
      <c r="B37" s="664"/>
      <c r="C37" s="651" t="s">
        <v>116</v>
      </c>
      <c r="D37" s="631">
        <v>950</v>
      </c>
      <c r="E37" s="651" t="s">
        <v>116</v>
      </c>
      <c r="F37" s="539"/>
      <c r="G37" s="539"/>
    </row>
    <row r="38" spans="1:8" ht="15" customHeight="1">
      <c r="A38" s="168" t="s">
        <v>801</v>
      </c>
      <c r="B38" s="664"/>
      <c r="C38" s="651" t="s">
        <v>116</v>
      </c>
      <c r="D38" s="631">
        <v>685</v>
      </c>
      <c r="E38" s="651" t="s">
        <v>116</v>
      </c>
      <c r="F38" s="539"/>
      <c r="G38" s="539"/>
    </row>
    <row r="39" spans="1:8" ht="8.1" customHeight="1">
      <c r="A39" s="159"/>
      <c r="B39" s="265"/>
      <c r="C39" s="662"/>
      <c r="D39" s="650"/>
      <c r="E39" s="662"/>
      <c r="F39" s="539"/>
      <c r="G39" s="539"/>
    </row>
    <row r="40" spans="1:8" ht="15" customHeight="1">
      <c r="A40" s="172" t="s">
        <v>139</v>
      </c>
      <c r="B40" s="172"/>
      <c r="C40" s="647" t="s">
        <v>116</v>
      </c>
      <c r="D40" s="646" t="s">
        <v>17</v>
      </c>
      <c r="E40" s="647" t="s">
        <v>116</v>
      </c>
      <c r="F40" s="539"/>
      <c r="G40" s="665"/>
      <c r="H40" s="666"/>
    </row>
    <row r="41" spans="1:8" ht="15" customHeight="1">
      <c r="A41" s="265" t="s">
        <v>140</v>
      </c>
      <c r="B41" s="172"/>
      <c r="C41" s="651"/>
      <c r="D41" s="631"/>
      <c r="E41" s="651"/>
      <c r="F41" s="539"/>
      <c r="G41" s="667"/>
      <c r="H41" s="668"/>
    </row>
    <row r="42" spans="1:8" ht="15" customHeight="1">
      <c r="A42" s="585" t="s">
        <v>690</v>
      </c>
      <c r="B42" s="664"/>
      <c r="C42" s="651" t="s">
        <v>116</v>
      </c>
      <c r="D42" s="631" t="s">
        <v>17</v>
      </c>
      <c r="E42" s="651" t="s">
        <v>116</v>
      </c>
      <c r="F42" s="539"/>
      <c r="G42" s="539"/>
    </row>
    <row r="43" spans="1:8" ht="15" customHeight="1">
      <c r="A43" s="585" t="s">
        <v>801</v>
      </c>
      <c r="B43" s="664"/>
      <c r="C43" s="651" t="s">
        <v>116</v>
      </c>
      <c r="D43" s="631" t="s">
        <v>17</v>
      </c>
      <c r="E43" s="651" t="s">
        <v>116</v>
      </c>
      <c r="F43" s="539"/>
      <c r="G43" s="539"/>
    </row>
    <row r="44" spans="1:8" ht="8.1" customHeight="1">
      <c r="A44" s="159"/>
      <c r="B44" s="265"/>
      <c r="C44" s="662"/>
      <c r="D44" s="650"/>
      <c r="E44" s="662"/>
      <c r="F44" s="539"/>
      <c r="G44" s="539"/>
    </row>
    <row r="45" spans="1:8" ht="15" customHeight="1">
      <c r="A45" s="284" t="s">
        <v>141</v>
      </c>
      <c r="B45" s="265"/>
      <c r="C45" s="647" t="s">
        <v>116</v>
      </c>
      <c r="D45" s="647">
        <v>1635</v>
      </c>
      <c r="E45" s="647" t="s">
        <v>116</v>
      </c>
      <c r="F45" s="539"/>
      <c r="G45" s="667"/>
      <c r="H45" s="668"/>
    </row>
    <row r="46" spans="1:8" ht="15" customHeight="1">
      <c r="A46" s="669" t="s">
        <v>142</v>
      </c>
      <c r="B46" s="265"/>
      <c r="C46" s="651"/>
      <c r="D46" s="631"/>
      <c r="E46" s="651"/>
      <c r="F46" s="539"/>
      <c r="G46" s="667"/>
      <c r="H46" s="668"/>
    </row>
    <row r="47" spans="1:8" ht="15" customHeight="1">
      <c r="A47" s="585" t="s">
        <v>690</v>
      </c>
      <c r="B47" s="664"/>
      <c r="C47" s="651" t="s">
        <v>116</v>
      </c>
      <c r="D47" s="631">
        <v>950</v>
      </c>
      <c r="E47" s="651" t="s">
        <v>116</v>
      </c>
      <c r="F47" s="539"/>
      <c r="G47" s="539"/>
    </row>
    <row r="48" spans="1:8" ht="15" customHeight="1">
      <c r="A48" s="585" t="s">
        <v>801</v>
      </c>
      <c r="B48" s="664"/>
      <c r="C48" s="651" t="s">
        <v>116</v>
      </c>
      <c r="D48" s="631">
        <v>685</v>
      </c>
      <c r="E48" s="651" t="s">
        <v>116</v>
      </c>
      <c r="F48" s="539"/>
      <c r="G48" s="539"/>
    </row>
    <row r="49" spans="1:7" ht="15" customHeight="1">
      <c r="A49" s="829"/>
      <c r="B49" s="829"/>
      <c r="C49" s="829"/>
      <c r="D49" s="829"/>
      <c r="E49" s="829"/>
      <c r="F49" s="829"/>
      <c r="G49" s="580"/>
    </row>
    <row r="50" spans="1:7" ht="15" customHeight="1">
      <c r="A50" s="1"/>
      <c r="B50" s="1"/>
      <c r="D50" s="670"/>
      <c r="E50" s="670"/>
      <c r="F50" s="605" t="s">
        <v>135</v>
      </c>
      <c r="G50" s="580"/>
    </row>
    <row r="51" spans="1:7" ht="15" customHeight="1">
      <c r="A51" s="1"/>
      <c r="B51" s="1"/>
      <c r="F51" s="606" t="s">
        <v>136</v>
      </c>
    </row>
    <row r="52" spans="1:7" ht="8.1" customHeight="1">
      <c r="A52" s="1"/>
      <c r="B52" s="1"/>
    </row>
    <row r="53" spans="1:7" ht="15" customHeight="1">
      <c r="A53" s="671" t="s">
        <v>802</v>
      </c>
      <c r="B53" s="1"/>
    </row>
    <row r="54" spans="1:7" ht="15" customHeight="1">
      <c r="A54" s="672" t="s">
        <v>128</v>
      </c>
      <c r="B54" s="1"/>
    </row>
    <row r="55" spans="1:7" ht="15" customHeight="1">
      <c r="A55" s="673" t="s">
        <v>803</v>
      </c>
      <c r="B55" s="1"/>
    </row>
    <row r="56" spans="1:7" ht="15" customHeight="1">
      <c r="A56" s="672" t="s">
        <v>137</v>
      </c>
      <c r="B56" s="1"/>
    </row>
    <row r="57" spans="1:7" ht="15" customHeight="1">
      <c r="A57" s="673" t="s">
        <v>138</v>
      </c>
      <c r="B57" s="1"/>
    </row>
    <row r="58" spans="1:7" ht="15" customHeight="1">
      <c r="A58" s="674" t="s">
        <v>288</v>
      </c>
      <c r="B58" s="675"/>
      <c r="C58" s="676"/>
    </row>
    <row r="59" spans="1:7" ht="15" customHeight="1">
      <c r="A59" s="677" t="s">
        <v>289</v>
      </c>
      <c r="B59" s="675"/>
      <c r="C59" s="676"/>
    </row>
  </sheetData>
  <conditionalFormatting sqref="A6:F6">
    <cfRule type="cellIs" dxfId="9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26"/>
  <sheetViews>
    <sheetView tabSelected="1" view="pageBreakPreview" zoomScale="80" zoomScaleNormal="100" zoomScaleSheetLayoutView="80" workbookViewId="0">
      <selection activeCell="G14" sqref="G14"/>
    </sheetView>
  </sheetViews>
  <sheetFormatPr defaultColWidth="9.140625" defaultRowHeight="15" customHeight="1"/>
  <cols>
    <col min="1" max="1" width="9.7109375" style="608" customWidth="1"/>
    <col min="2" max="2" width="52.7109375" style="608" customWidth="1"/>
    <col min="3" max="5" width="16.7109375" style="608" customWidth="1"/>
    <col min="6" max="6" width="1.7109375" style="608" customWidth="1"/>
    <col min="7" max="7" width="11.85546875" style="608" customWidth="1"/>
    <col min="8" max="16384" width="9.140625" style="608"/>
  </cols>
  <sheetData>
    <row r="1" spans="1:8" ht="8.1" customHeight="1"/>
    <row r="2" spans="1:8" ht="8.1" customHeight="1"/>
    <row r="3" spans="1:8" ht="16.5" customHeight="1">
      <c r="A3" s="839" t="s">
        <v>867</v>
      </c>
      <c r="B3" s="610"/>
    </row>
    <row r="4" spans="1:8" ht="16.5" customHeight="1">
      <c r="A4" s="842" t="s">
        <v>868</v>
      </c>
      <c r="B4" s="612"/>
    </row>
    <row r="5" spans="1:8" ht="15" customHeight="1" thickBot="1">
      <c r="A5" s="613"/>
      <c r="B5" s="613"/>
      <c r="C5" s="613"/>
      <c r="D5" s="613"/>
      <c r="E5" s="613"/>
      <c r="F5" s="613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615"/>
    </row>
    <row r="7" spans="1:8" ht="15" customHeight="1">
      <c r="A7" s="614"/>
      <c r="B7" s="614"/>
      <c r="C7" s="616"/>
      <c r="D7" s="616"/>
      <c r="E7" s="616"/>
      <c r="F7" s="616"/>
      <c r="G7" s="616"/>
    </row>
    <row r="8" spans="1:8" ht="19.899999999999999" customHeight="1">
      <c r="A8" s="617" t="s">
        <v>475</v>
      </c>
      <c r="B8" s="618"/>
      <c r="C8" s="619"/>
      <c r="D8" s="619"/>
      <c r="E8" s="619"/>
      <c r="F8" s="620"/>
      <c r="G8" s="620"/>
      <c r="H8" s="621"/>
    </row>
    <row r="9" spans="1:8" ht="19.899999999999999" customHeight="1">
      <c r="A9" s="622" t="s">
        <v>476</v>
      </c>
      <c r="B9" s="618"/>
      <c r="C9" s="619"/>
      <c r="D9" s="619"/>
      <c r="E9" s="619"/>
      <c r="F9" s="620"/>
      <c r="G9" s="620"/>
      <c r="H9" s="621"/>
    </row>
    <row r="10" spans="1:8" ht="15" customHeight="1">
      <c r="A10" s="623"/>
      <c r="B10" s="618"/>
      <c r="C10" s="619"/>
      <c r="D10" s="619"/>
      <c r="E10" s="619"/>
      <c r="F10" s="620"/>
      <c r="G10" s="620"/>
      <c r="H10" s="621"/>
    </row>
    <row r="11" spans="1:8" ht="19.899999999999999" customHeight="1">
      <c r="A11" s="624" t="s">
        <v>433</v>
      </c>
      <c r="B11" s="625"/>
      <c r="C11" s="619">
        <f>SUM(C13:C14)</f>
        <v>1475</v>
      </c>
      <c r="D11" s="619">
        <f>SUM(D13:D14)</f>
        <v>1656</v>
      </c>
      <c r="E11" s="619">
        <f>SUM(E13:E14)</f>
        <v>1368</v>
      </c>
      <c r="F11" s="620"/>
      <c r="G11" s="626"/>
      <c r="H11" s="627"/>
    </row>
    <row r="12" spans="1:8" ht="19.899999999999999" customHeight="1">
      <c r="A12" s="623" t="s">
        <v>434</v>
      </c>
      <c r="B12" s="625"/>
      <c r="C12" s="628"/>
      <c r="D12" s="628"/>
      <c r="E12" s="628"/>
      <c r="F12" s="620"/>
      <c r="G12" s="629"/>
      <c r="H12" s="630"/>
    </row>
    <row r="13" spans="1:8" ht="19.899999999999999" customHeight="1">
      <c r="A13" s="625" t="s">
        <v>783</v>
      </c>
      <c r="B13" s="630"/>
      <c r="C13" s="631">
        <v>623</v>
      </c>
      <c r="D13" s="631">
        <v>673</v>
      </c>
      <c r="E13" s="631">
        <v>629</v>
      </c>
      <c r="F13" s="620"/>
      <c r="G13" s="620"/>
    </row>
    <row r="14" spans="1:8" ht="19.899999999999999" customHeight="1">
      <c r="A14" s="625" t="s">
        <v>799</v>
      </c>
      <c r="B14" s="630"/>
      <c r="C14" s="631">
        <v>852</v>
      </c>
      <c r="D14" s="631">
        <v>983</v>
      </c>
      <c r="E14" s="631">
        <v>739</v>
      </c>
      <c r="F14" s="620"/>
      <c r="G14" s="620"/>
    </row>
    <row r="15" spans="1:8" ht="8.1" customHeight="1">
      <c r="A15" s="611"/>
      <c r="B15" s="618"/>
      <c r="C15" s="632"/>
      <c r="D15" s="632"/>
      <c r="E15" s="632"/>
      <c r="F15" s="620"/>
      <c r="G15" s="620"/>
    </row>
    <row r="16" spans="1:8" ht="19.899999999999999" customHeight="1">
      <c r="A16" s="633" t="s">
        <v>435</v>
      </c>
      <c r="B16" s="618"/>
      <c r="C16" s="619">
        <f>SUM(C18:C19)</f>
        <v>599</v>
      </c>
      <c r="D16" s="619">
        <f>SUM(D18:D19)</f>
        <v>368</v>
      </c>
      <c r="E16" s="619">
        <f>SUM(E18:E19)</f>
        <v>401</v>
      </c>
      <c r="F16" s="620"/>
      <c r="G16" s="629"/>
      <c r="H16" s="630"/>
    </row>
    <row r="17" spans="1:8" ht="19.899999999999999" customHeight="1">
      <c r="A17" s="634" t="s">
        <v>36</v>
      </c>
      <c r="B17" s="618"/>
      <c r="C17" s="628"/>
      <c r="D17" s="628"/>
      <c r="E17" s="628"/>
      <c r="F17" s="620"/>
      <c r="G17" s="629"/>
      <c r="H17" s="630"/>
    </row>
    <row r="18" spans="1:8" ht="19.899999999999999" customHeight="1">
      <c r="A18" s="625" t="s">
        <v>783</v>
      </c>
      <c r="B18" s="630"/>
      <c r="C18" s="631">
        <v>222</v>
      </c>
      <c r="D18" s="631">
        <v>123</v>
      </c>
      <c r="E18" s="631">
        <v>141</v>
      </c>
      <c r="F18" s="635"/>
      <c r="G18" s="620"/>
    </row>
    <row r="19" spans="1:8" ht="19.899999999999999" customHeight="1">
      <c r="A19" s="625" t="s">
        <v>799</v>
      </c>
      <c r="B19" s="630"/>
      <c r="C19" s="631">
        <v>377</v>
      </c>
      <c r="D19" s="631">
        <v>245</v>
      </c>
      <c r="E19" s="631">
        <v>260</v>
      </c>
      <c r="F19" s="635"/>
      <c r="G19" s="620"/>
    </row>
    <row r="20" spans="1:8" ht="15" customHeight="1">
      <c r="A20" s="829"/>
      <c r="B20" s="829"/>
      <c r="C20" s="829"/>
      <c r="D20" s="829"/>
      <c r="E20" s="829"/>
      <c r="F20" s="829"/>
      <c r="G20" s="621"/>
    </row>
    <row r="21" spans="1:8" ht="15" customHeight="1">
      <c r="A21" s="621"/>
      <c r="B21" s="621"/>
      <c r="C21" s="621"/>
      <c r="D21" s="636"/>
      <c r="E21" s="636"/>
      <c r="F21" s="637" t="s">
        <v>436</v>
      </c>
      <c r="G21" s="621"/>
    </row>
    <row r="22" spans="1:8" ht="15" customHeight="1">
      <c r="A22" s="621"/>
      <c r="B22" s="621"/>
      <c r="C22" s="621"/>
      <c r="D22" s="621"/>
      <c r="E22" s="621"/>
      <c r="F22" s="638" t="s">
        <v>437</v>
      </c>
    </row>
    <row r="23" spans="1:8" ht="8.1" customHeight="1">
      <c r="A23" s="621"/>
      <c r="B23" s="621"/>
      <c r="C23" s="621"/>
      <c r="D23" s="621"/>
      <c r="E23" s="621"/>
      <c r="F23" s="621"/>
    </row>
    <row r="24" spans="1:8" ht="15" customHeight="1">
      <c r="A24" s="639" t="s">
        <v>800</v>
      </c>
      <c r="B24" s="621"/>
      <c r="C24" s="621"/>
      <c r="D24" s="621"/>
      <c r="E24" s="621"/>
      <c r="F24" s="621"/>
    </row>
    <row r="25" spans="1:8" ht="15" customHeight="1">
      <c r="A25" s="640" t="s">
        <v>438</v>
      </c>
      <c r="B25" s="621"/>
      <c r="C25" s="621"/>
      <c r="D25" s="621"/>
      <c r="E25" s="621"/>
      <c r="F25" s="621"/>
    </row>
    <row r="26" spans="1:8" ht="15" customHeight="1">
      <c r="A26" s="641" t="s">
        <v>439</v>
      </c>
      <c r="B26" s="621"/>
      <c r="C26" s="621"/>
      <c r="D26" s="621"/>
      <c r="E26" s="621"/>
      <c r="F26" s="621"/>
    </row>
  </sheetData>
  <conditionalFormatting sqref="A6:F6">
    <cfRule type="cellIs" dxfId="9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47"/>
  <sheetViews>
    <sheetView tabSelected="1" view="pageBreakPreview" topLeftCell="A4" zoomScale="60" zoomScaleNormal="110" workbookViewId="0">
      <selection activeCell="G14" sqref="G14"/>
    </sheetView>
  </sheetViews>
  <sheetFormatPr defaultColWidth="9.140625" defaultRowHeight="15"/>
  <cols>
    <col min="1" max="1" width="9.7109375" style="556" customWidth="1"/>
    <col min="2" max="2" width="60.7109375" style="556" customWidth="1"/>
    <col min="3" max="5" width="15.7109375" style="556" customWidth="1"/>
    <col min="6" max="6" width="1.7109375" style="556" customWidth="1"/>
    <col min="7" max="7" width="11.85546875" style="556" customWidth="1"/>
    <col min="8" max="16384" width="9.140625" style="556"/>
  </cols>
  <sheetData>
    <row r="1" spans="1:8" ht="8.1" customHeight="1"/>
    <row r="2" spans="1:8" ht="8.1" customHeight="1">
      <c r="A2" s="562"/>
      <c r="B2" s="562"/>
      <c r="C2" s="563"/>
      <c r="D2" s="563"/>
      <c r="E2" s="563"/>
    </row>
    <row r="3" spans="1:8" ht="16.5" customHeight="1">
      <c r="A3" s="157" t="s">
        <v>869</v>
      </c>
      <c r="B3" s="564"/>
      <c r="C3" s="563"/>
      <c r="D3" s="563"/>
      <c r="E3" s="563"/>
    </row>
    <row r="4" spans="1:8" ht="16.5" customHeight="1">
      <c r="A4" s="159" t="s">
        <v>870</v>
      </c>
      <c r="B4" s="565"/>
      <c r="C4" s="563"/>
      <c r="D4" s="563"/>
      <c r="E4" s="563"/>
    </row>
    <row r="5" spans="1:8" ht="15" customHeight="1" thickBot="1">
      <c r="A5" s="840"/>
      <c r="B5" s="566"/>
      <c r="C5" s="567"/>
      <c r="D5" s="567"/>
      <c r="E5" s="567"/>
      <c r="F5" s="566"/>
    </row>
    <row r="6" spans="1:8" ht="30" customHeight="1" thickBot="1">
      <c r="A6" s="828"/>
      <c r="B6" s="828"/>
      <c r="C6" s="828">
        <v>2017</v>
      </c>
      <c r="D6" s="828">
        <v>2018</v>
      </c>
      <c r="E6" s="828">
        <v>2019</v>
      </c>
      <c r="F6" s="828"/>
      <c r="G6" s="569"/>
    </row>
    <row r="7" spans="1:8" ht="15" customHeight="1">
      <c r="A7" s="568"/>
      <c r="B7" s="568"/>
      <c r="C7" s="570"/>
      <c r="D7" s="570"/>
      <c r="E7" s="570"/>
      <c r="F7" s="571"/>
      <c r="G7" s="571"/>
    </row>
    <row r="8" spans="1:8" ht="15" customHeight="1">
      <c r="A8" s="157" t="s">
        <v>310</v>
      </c>
      <c r="B8" s="572"/>
      <c r="C8" s="573"/>
      <c r="D8" s="573"/>
      <c r="E8" s="573"/>
      <c r="F8" s="571"/>
      <c r="G8" s="571"/>
    </row>
    <row r="9" spans="1:8" ht="15" customHeight="1">
      <c r="A9" s="159" t="s">
        <v>311</v>
      </c>
      <c r="B9" s="574"/>
      <c r="C9" s="573"/>
      <c r="D9" s="573"/>
      <c r="E9" s="573"/>
      <c r="F9" s="571"/>
      <c r="G9" s="571"/>
    </row>
    <row r="10" spans="1:8" ht="8.1" customHeight="1">
      <c r="A10" s="159"/>
      <c r="B10" s="575"/>
      <c r="C10" s="576"/>
      <c r="D10" s="573"/>
      <c r="E10" s="573"/>
      <c r="F10" s="571"/>
      <c r="G10" s="571"/>
    </row>
    <row r="11" spans="1:8" ht="15" customHeight="1">
      <c r="A11" s="168" t="s">
        <v>143</v>
      </c>
      <c r="B11" s="577"/>
      <c r="C11" s="578"/>
      <c r="D11" s="579"/>
      <c r="E11" s="579"/>
      <c r="F11" s="580"/>
      <c r="G11" s="580"/>
    </row>
    <row r="12" spans="1:8" ht="15" customHeight="1">
      <c r="A12" s="454" t="s">
        <v>144</v>
      </c>
      <c r="B12" s="581"/>
      <c r="C12" s="578"/>
      <c r="D12" s="579"/>
      <c r="E12" s="579"/>
      <c r="F12" s="580"/>
      <c r="G12" s="580"/>
    </row>
    <row r="13" spans="1:8" ht="15" customHeight="1">
      <c r="A13" s="172" t="s">
        <v>145</v>
      </c>
      <c r="B13" s="582"/>
      <c r="C13" s="578"/>
      <c r="D13" s="579"/>
      <c r="E13" s="579"/>
      <c r="F13" s="580"/>
      <c r="G13" s="580"/>
      <c r="H13" s="583"/>
    </row>
    <row r="14" spans="1:8" ht="15" customHeight="1">
      <c r="A14" s="265" t="s">
        <v>312</v>
      </c>
      <c r="B14" s="584"/>
      <c r="C14" s="578"/>
      <c r="D14" s="579"/>
      <c r="E14" s="579"/>
      <c r="F14" s="580"/>
      <c r="G14" s="580"/>
    </row>
    <row r="15" spans="1:8" ht="15" customHeight="1">
      <c r="A15" s="585" t="s">
        <v>146</v>
      </c>
      <c r="B15" s="586"/>
      <c r="C15" s="578">
        <v>1</v>
      </c>
      <c r="D15" s="578">
        <v>1</v>
      </c>
      <c r="E15" s="578">
        <v>1</v>
      </c>
      <c r="F15" s="587"/>
      <c r="G15" s="587"/>
    </row>
    <row r="16" spans="1:8" ht="15" customHeight="1">
      <c r="A16" s="585" t="s">
        <v>794</v>
      </c>
      <c r="B16" s="588"/>
      <c r="C16" s="84">
        <v>103</v>
      </c>
      <c r="D16" s="84">
        <v>91</v>
      </c>
      <c r="E16" s="84">
        <v>91</v>
      </c>
      <c r="F16" s="589"/>
      <c r="G16" s="590"/>
    </row>
    <row r="17" spans="1:7" ht="15" customHeight="1">
      <c r="A17" s="172" t="s">
        <v>147</v>
      </c>
      <c r="B17" s="582"/>
      <c r="C17" s="591"/>
      <c r="D17" s="591"/>
      <c r="E17" s="591"/>
      <c r="F17" s="589"/>
      <c r="G17" s="590"/>
    </row>
    <row r="18" spans="1:7" ht="15" customHeight="1">
      <c r="A18" s="265" t="s">
        <v>148</v>
      </c>
      <c r="B18" s="584"/>
      <c r="C18" s="591"/>
      <c r="D18" s="591"/>
      <c r="E18" s="591"/>
      <c r="F18" s="589"/>
      <c r="G18" s="590"/>
    </row>
    <row r="19" spans="1:7" ht="15" customHeight="1">
      <c r="A19" s="585" t="s">
        <v>146</v>
      </c>
      <c r="B19" s="586"/>
      <c r="C19" s="592" t="s">
        <v>17</v>
      </c>
      <c r="D19" s="592" t="s">
        <v>17</v>
      </c>
      <c r="E19" s="592" t="s">
        <v>17</v>
      </c>
      <c r="F19" s="589"/>
      <c r="G19" s="590"/>
    </row>
    <row r="20" spans="1:7" ht="15" customHeight="1">
      <c r="A20" s="585" t="s">
        <v>794</v>
      </c>
      <c r="B20" s="588"/>
      <c r="C20" s="592" t="s">
        <v>17</v>
      </c>
      <c r="D20" s="592" t="s">
        <v>17</v>
      </c>
      <c r="E20" s="592" t="s">
        <v>17</v>
      </c>
      <c r="F20" s="589"/>
      <c r="G20" s="590"/>
    </row>
    <row r="21" spans="1:7" ht="15" customHeight="1">
      <c r="A21" s="172" t="s">
        <v>149</v>
      </c>
      <c r="B21" s="582"/>
      <c r="C21" s="591"/>
      <c r="D21" s="591"/>
      <c r="E21" s="591"/>
      <c r="F21" s="589"/>
      <c r="G21" s="590"/>
    </row>
    <row r="22" spans="1:7" ht="15" customHeight="1">
      <c r="A22" s="265" t="s">
        <v>313</v>
      </c>
      <c r="B22" s="584"/>
      <c r="C22" s="591"/>
      <c r="D22" s="591"/>
      <c r="E22" s="591"/>
      <c r="F22" s="589"/>
      <c r="G22" s="590"/>
    </row>
    <row r="23" spans="1:7" ht="15" customHeight="1">
      <c r="A23" s="585" t="s">
        <v>146</v>
      </c>
      <c r="B23" s="593"/>
      <c r="C23" s="592" t="s">
        <v>17</v>
      </c>
      <c r="D23" s="592" t="s">
        <v>17</v>
      </c>
      <c r="E23" s="592" t="s">
        <v>17</v>
      </c>
      <c r="F23" s="589"/>
      <c r="G23" s="590"/>
    </row>
    <row r="24" spans="1:7" ht="15" customHeight="1">
      <c r="A24" s="585" t="s">
        <v>794</v>
      </c>
      <c r="B24" s="594"/>
      <c r="C24" s="592" t="s">
        <v>17</v>
      </c>
      <c r="D24" s="592" t="s">
        <v>17</v>
      </c>
      <c r="E24" s="592" t="s">
        <v>17</v>
      </c>
      <c r="F24" s="589"/>
      <c r="G24" s="590"/>
    </row>
    <row r="25" spans="1:7" ht="8.1" customHeight="1">
      <c r="A25" s="585"/>
      <c r="B25" s="594"/>
      <c r="C25" s="595"/>
      <c r="D25" s="595"/>
      <c r="E25" s="595"/>
      <c r="F25" s="589"/>
      <c r="G25" s="590"/>
    </row>
    <row r="26" spans="1:7" ht="15" customHeight="1">
      <c r="A26" s="168" t="s">
        <v>795</v>
      </c>
      <c r="B26" s="596"/>
      <c r="C26" s="597"/>
      <c r="D26" s="597"/>
      <c r="E26" s="597"/>
      <c r="F26" s="589"/>
      <c r="G26" s="590"/>
    </row>
    <row r="27" spans="1:7" ht="15" customHeight="1">
      <c r="A27" s="454" t="s">
        <v>150</v>
      </c>
      <c r="B27" s="581"/>
      <c r="C27" s="591"/>
      <c r="D27" s="591"/>
      <c r="E27" s="591"/>
      <c r="F27" s="589"/>
      <c r="G27" s="590"/>
    </row>
    <row r="28" spans="1:7" ht="15" customHeight="1">
      <c r="A28" s="172" t="s">
        <v>146</v>
      </c>
      <c r="B28" s="586"/>
      <c r="C28" s="592" t="s">
        <v>17</v>
      </c>
      <c r="D28" s="592" t="s">
        <v>17</v>
      </c>
      <c r="E28" s="592" t="s">
        <v>17</v>
      </c>
      <c r="F28" s="589"/>
      <c r="G28" s="590"/>
    </row>
    <row r="29" spans="1:7" ht="15" customHeight="1">
      <c r="A29" s="172" t="s">
        <v>794</v>
      </c>
      <c r="B29" s="588"/>
      <c r="C29" s="592" t="s">
        <v>17</v>
      </c>
      <c r="D29" s="592" t="s">
        <v>17</v>
      </c>
      <c r="E29" s="592" t="s">
        <v>17</v>
      </c>
      <c r="F29" s="589"/>
      <c r="G29" s="590"/>
    </row>
    <row r="30" spans="1:7" ht="15" customHeight="1">
      <c r="A30" s="598"/>
      <c r="B30" s="586"/>
      <c r="C30" s="591"/>
      <c r="D30" s="84"/>
      <c r="E30" s="84"/>
      <c r="F30" s="589"/>
      <c r="G30" s="590"/>
    </row>
    <row r="31" spans="1:7" ht="15" customHeight="1">
      <c r="A31" s="157" t="s">
        <v>314</v>
      </c>
      <c r="B31" s="599"/>
      <c r="C31" s="600">
        <f t="shared" ref="C31:E31" si="0">SUM(C33:C37)</f>
        <v>37</v>
      </c>
      <c r="D31" s="600">
        <f t="shared" si="0"/>
        <v>37</v>
      </c>
      <c r="E31" s="600">
        <f t="shared" si="0"/>
        <v>36</v>
      </c>
      <c r="F31" s="589"/>
      <c r="G31" s="590"/>
    </row>
    <row r="32" spans="1:7" ht="15" customHeight="1">
      <c r="A32" s="159" t="s">
        <v>315</v>
      </c>
      <c r="B32" s="575"/>
      <c r="C32" s="84"/>
      <c r="D32" s="84"/>
      <c r="E32" s="84"/>
      <c r="F32" s="589"/>
      <c r="G32" s="590"/>
    </row>
    <row r="33" spans="1:7" ht="15" customHeight="1">
      <c r="A33" s="168" t="s">
        <v>796</v>
      </c>
      <c r="B33" s="577"/>
      <c r="C33" s="84">
        <v>8</v>
      </c>
      <c r="D33" s="84">
        <v>8</v>
      </c>
      <c r="E33" s="84">
        <v>9</v>
      </c>
      <c r="F33" s="589"/>
      <c r="G33" s="590"/>
    </row>
    <row r="34" spans="1:7" ht="15" customHeight="1">
      <c r="A34" s="454" t="s">
        <v>316</v>
      </c>
      <c r="B34" s="601"/>
      <c r="C34" s="84"/>
      <c r="D34" s="84"/>
      <c r="E34" s="84"/>
      <c r="F34" s="589"/>
      <c r="G34" s="590"/>
    </row>
    <row r="35" spans="1:7" ht="15" customHeight="1">
      <c r="A35" s="168" t="s">
        <v>151</v>
      </c>
      <c r="B35" s="577"/>
      <c r="C35" s="602">
        <v>26</v>
      </c>
      <c r="D35" s="84">
        <v>26</v>
      </c>
      <c r="E35" s="84">
        <v>25</v>
      </c>
      <c r="F35" s="589"/>
      <c r="G35" s="590"/>
    </row>
    <row r="36" spans="1:7" ht="15" customHeight="1">
      <c r="A36" s="454" t="s">
        <v>152</v>
      </c>
      <c r="B36" s="601"/>
      <c r="C36" s="602"/>
      <c r="D36" s="84"/>
      <c r="E36" s="84"/>
      <c r="F36" s="589"/>
      <c r="G36" s="590"/>
    </row>
    <row r="37" spans="1:7" ht="15" customHeight="1">
      <c r="A37" s="168" t="s">
        <v>317</v>
      </c>
      <c r="B37" s="577"/>
      <c r="C37" s="84">
        <v>3</v>
      </c>
      <c r="D37" s="84">
        <v>3</v>
      </c>
      <c r="E37" s="84">
        <v>2</v>
      </c>
      <c r="F37" s="589"/>
      <c r="G37" s="590"/>
    </row>
    <row r="38" spans="1:7" ht="15" customHeight="1">
      <c r="A38" s="454" t="s">
        <v>153</v>
      </c>
      <c r="B38" s="601"/>
      <c r="C38" s="578"/>
      <c r="D38" s="603"/>
      <c r="E38" s="603"/>
      <c r="F38" s="539"/>
      <c r="G38" s="539"/>
    </row>
    <row r="39" spans="1:7" ht="15" customHeight="1">
      <c r="A39" s="829"/>
      <c r="B39" s="829"/>
      <c r="C39" s="829"/>
      <c r="D39" s="829"/>
      <c r="E39" s="829"/>
      <c r="F39" s="829"/>
      <c r="G39" s="580"/>
    </row>
    <row r="40" spans="1:7" ht="15" customHeight="1">
      <c r="A40" s="562"/>
      <c r="B40" s="562"/>
      <c r="C40" s="563"/>
      <c r="D40" s="604"/>
      <c r="E40" s="604"/>
      <c r="F40" s="605" t="s">
        <v>155</v>
      </c>
      <c r="G40" s="580"/>
    </row>
    <row r="41" spans="1:7" ht="15" customHeight="1">
      <c r="A41" s="562"/>
      <c r="B41" s="562"/>
      <c r="C41" s="563"/>
      <c r="D41" s="604"/>
      <c r="E41" s="604"/>
      <c r="F41" s="606" t="s">
        <v>156</v>
      </c>
      <c r="G41" s="580"/>
    </row>
    <row r="42" spans="1:7" ht="8.1" customHeight="1">
      <c r="A42" s="562"/>
      <c r="B42" s="562"/>
      <c r="C42" s="563"/>
      <c r="D42" s="604"/>
      <c r="E42" s="604"/>
      <c r="F42" s="580"/>
      <c r="G42" s="580"/>
    </row>
    <row r="43" spans="1:7" s="1" customFormat="1" ht="15" customHeight="1">
      <c r="A43" s="165" t="s">
        <v>681</v>
      </c>
      <c r="B43" s="165"/>
      <c r="C43" s="563"/>
      <c r="D43" s="607"/>
      <c r="E43" s="607"/>
      <c r="F43" s="163"/>
      <c r="G43" s="163"/>
    </row>
    <row r="44" spans="1:7" s="1" customFormat="1" ht="15" customHeight="1">
      <c r="A44" s="502" t="s">
        <v>797</v>
      </c>
      <c r="B44" s="165"/>
      <c r="C44" s="563"/>
      <c r="D44" s="607"/>
      <c r="E44" s="607"/>
      <c r="F44" s="163"/>
      <c r="G44" s="163"/>
    </row>
    <row r="45" spans="1:7" s="1" customFormat="1" ht="15" customHeight="1">
      <c r="A45" s="159" t="s">
        <v>477</v>
      </c>
      <c r="B45" s="265"/>
      <c r="C45" s="563"/>
      <c r="D45" s="607"/>
      <c r="E45" s="607"/>
      <c r="F45" s="163"/>
      <c r="G45" s="163"/>
    </row>
    <row r="46" spans="1:7" s="1" customFormat="1" ht="15" customHeight="1">
      <c r="A46" s="502" t="s">
        <v>798</v>
      </c>
      <c r="B46" s="165"/>
      <c r="C46" s="563"/>
      <c r="D46" s="607"/>
      <c r="E46" s="607"/>
      <c r="F46" s="163"/>
      <c r="G46" s="163"/>
    </row>
    <row r="47" spans="1:7" s="1" customFormat="1" ht="15" customHeight="1">
      <c r="A47" s="159" t="s">
        <v>309</v>
      </c>
      <c r="B47" s="265"/>
      <c r="C47" s="563"/>
      <c r="D47" s="607"/>
      <c r="E47" s="607"/>
      <c r="F47" s="163"/>
      <c r="G47" s="163"/>
    </row>
  </sheetData>
  <conditionalFormatting sqref="D36">
    <cfRule type="cellIs" dxfId="91" priority="53" stopIfTrue="1" operator="lessThan">
      <formula>0</formula>
    </cfRule>
  </conditionalFormatting>
  <conditionalFormatting sqref="D33">
    <cfRule type="cellIs" dxfId="90" priority="38" stopIfTrue="1" operator="lessThan">
      <formula>0</formula>
    </cfRule>
  </conditionalFormatting>
  <conditionalFormatting sqref="D34">
    <cfRule type="cellIs" dxfId="89" priority="54" stopIfTrue="1" operator="lessThan">
      <formula>0</formula>
    </cfRule>
  </conditionalFormatting>
  <conditionalFormatting sqref="D35">
    <cfRule type="cellIs" dxfId="88" priority="39" stopIfTrue="1" operator="lessThan">
      <formula>0</formula>
    </cfRule>
  </conditionalFormatting>
  <conditionalFormatting sqref="D37">
    <cfRule type="cellIs" dxfId="87" priority="40" stopIfTrue="1" operator="lessThan">
      <formula>0</formula>
    </cfRule>
  </conditionalFormatting>
  <conditionalFormatting sqref="C24:C25">
    <cfRule type="cellIs" dxfId="86" priority="50" stopIfTrue="1" operator="lessThan">
      <formula>0</formula>
    </cfRule>
  </conditionalFormatting>
  <conditionalFormatting sqref="D25">
    <cfRule type="cellIs" dxfId="85" priority="47" stopIfTrue="1" operator="lessThan">
      <formula>0</formula>
    </cfRule>
  </conditionalFormatting>
  <conditionalFormatting sqref="D30:E30 D32:E32">
    <cfRule type="cellIs" dxfId="84" priority="55" stopIfTrue="1" operator="lessThan">
      <formula>0</formula>
    </cfRule>
  </conditionalFormatting>
  <conditionalFormatting sqref="C32 C23 C16">
    <cfRule type="cellIs" dxfId="83" priority="56" stopIfTrue="1" operator="lessThan">
      <formula>0</formula>
    </cfRule>
  </conditionalFormatting>
  <conditionalFormatting sqref="C20">
    <cfRule type="cellIs" dxfId="82" priority="35" stopIfTrue="1" operator="lessThan">
      <formula>0</formula>
    </cfRule>
  </conditionalFormatting>
  <conditionalFormatting sqref="C19">
    <cfRule type="cellIs" dxfId="81" priority="36" stopIfTrue="1" operator="lessThan">
      <formula>0</formula>
    </cfRule>
  </conditionalFormatting>
  <conditionalFormatting sqref="C29">
    <cfRule type="cellIs" dxfId="80" priority="33" stopIfTrue="1" operator="lessThan">
      <formula>0</formula>
    </cfRule>
  </conditionalFormatting>
  <conditionalFormatting sqref="C28">
    <cfRule type="cellIs" dxfId="79" priority="34" stopIfTrue="1" operator="lessThan">
      <formula>0</formula>
    </cfRule>
  </conditionalFormatting>
  <conditionalFormatting sqref="D16">
    <cfRule type="cellIs" dxfId="78" priority="30" stopIfTrue="1" operator="lessThan">
      <formula>0</formula>
    </cfRule>
  </conditionalFormatting>
  <conditionalFormatting sqref="D20">
    <cfRule type="cellIs" dxfId="77" priority="28" stopIfTrue="1" operator="lessThan">
      <formula>0</formula>
    </cfRule>
  </conditionalFormatting>
  <conditionalFormatting sqref="D19">
    <cfRule type="cellIs" dxfId="76" priority="29" stopIfTrue="1" operator="lessThan">
      <formula>0</formula>
    </cfRule>
  </conditionalFormatting>
  <conditionalFormatting sqref="D24">
    <cfRule type="cellIs" dxfId="75" priority="26" stopIfTrue="1" operator="lessThan">
      <formula>0</formula>
    </cfRule>
  </conditionalFormatting>
  <conditionalFormatting sqref="D23">
    <cfRule type="cellIs" dxfId="74" priority="27" stopIfTrue="1" operator="lessThan">
      <formula>0</formula>
    </cfRule>
  </conditionalFormatting>
  <conditionalFormatting sqref="E25">
    <cfRule type="cellIs" dxfId="73" priority="14" stopIfTrue="1" operator="lessThan">
      <formula>0</formula>
    </cfRule>
  </conditionalFormatting>
  <conditionalFormatting sqref="E16">
    <cfRule type="cellIs" dxfId="72" priority="13" stopIfTrue="1" operator="lessThan">
      <formula>0</formula>
    </cfRule>
  </conditionalFormatting>
  <conditionalFormatting sqref="E20">
    <cfRule type="cellIs" dxfId="71" priority="11" stopIfTrue="1" operator="lessThan">
      <formula>0</formula>
    </cfRule>
  </conditionalFormatting>
  <conditionalFormatting sqref="E19">
    <cfRule type="cellIs" dxfId="70" priority="12" stopIfTrue="1" operator="lessThan">
      <formula>0</formula>
    </cfRule>
  </conditionalFormatting>
  <conditionalFormatting sqref="E24">
    <cfRule type="cellIs" dxfId="69" priority="9" stopIfTrue="1" operator="lessThan">
      <formula>0</formula>
    </cfRule>
  </conditionalFormatting>
  <conditionalFormatting sqref="E23">
    <cfRule type="cellIs" dxfId="68" priority="10" stopIfTrue="1" operator="lessThan">
      <formula>0</formula>
    </cfRule>
  </conditionalFormatting>
  <conditionalFormatting sqref="D29">
    <cfRule type="cellIs" dxfId="67" priority="5" stopIfTrue="1" operator="lessThan">
      <formula>0</formula>
    </cfRule>
  </conditionalFormatting>
  <conditionalFormatting sqref="D28">
    <cfRule type="cellIs" dxfId="66" priority="6" stopIfTrue="1" operator="lessThan">
      <formula>0</formula>
    </cfRule>
  </conditionalFormatting>
  <conditionalFormatting sqref="E29">
    <cfRule type="cellIs" dxfId="65" priority="3" stopIfTrue="1" operator="lessThan">
      <formula>0</formula>
    </cfRule>
  </conditionalFormatting>
  <conditionalFormatting sqref="E28">
    <cfRule type="cellIs" dxfId="64" priority="4" stopIfTrue="1" operator="lessThan">
      <formula>0</formula>
    </cfRule>
  </conditionalFormatting>
  <conditionalFormatting sqref="E33:E37">
    <cfRule type="cellIs" dxfId="63" priority="2" stopIfTrue="1" operator="lessThan">
      <formula>0</formula>
    </cfRule>
  </conditionalFormatting>
  <conditionalFormatting sqref="A6:F6">
    <cfRule type="cellIs" dxfId="6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9"/>
  <sheetViews>
    <sheetView tabSelected="1" view="pageBreakPreview" topLeftCell="A37" zoomScale="80" zoomScaleNormal="100" zoomScaleSheetLayoutView="80" workbookViewId="0">
      <selection activeCell="G14" sqref="G14"/>
    </sheetView>
  </sheetViews>
  <sheetFormatPr defaultColWidth="9.140625" defaultRowHeight="15" customHeight="1"/>
  <cols>
    <col min="1" max="1" width="9.7109375" style="512" customWidth="1"/>
    <col min="2" max="2" width="52.7109375" style="512" customWidth="1"/>
    <col min="3" max="5" width="16.42578125" style="512" customWidth="1"/>
    <col min="6" max="6" width="1.7109375" style="512" customWidth="1"/>
    <col min="7" max="7" width="11.85546875" style="512" customWidth="1"/>
    <col min="8" max="16384" width="9.140625" style="512"/>
  </cols>
  <sheetData>
    <row r="1" spans="1:9" ht="8.1" customHeight="1"/>
    <row r="2" spans="1:9" ht="8.1" customHeight="1">
      <c r="A2" s="513"/>
      <c r="B2" s="513"/>
      <c r="C2" s="514"/>
      <c r="D2" s="514"/>
      <c r="E2" s="514"/>
    </row>
    <row r="3" spans="1:9" ht="16.5" customHeight="1">
      <c r="A3" s="157" t="s">
        <v>871</v>
      </c>
      <c r="B3" s="515"/>
      <c r="C3" s="514"/>
      <c r="D3" s="514"/>
      <c r="E3" s="514"/>
    </row>
    <row r="4" spans="1:9" ht="16.5" customHeight="1">
      <c r="A4" s="159" t="s">
        <v>872</v>
      </c>
      <c r="B4" s="516"/>
      <c r="C4" s="514"/>
      <c r="D4" s="514"/>
      <c r="E4" s="514"/>
    </row>
    <row r="5" spans="1:9" ht="15" customHeight="1" thickBot="1">
      <c r="A5" s="517"/>
      <c r="B5" s="517"/>
      <c r="C5" s="518"/>
      <c r="D5" s="518"/>
      <c r="E5" s="518"/>
      <c r="F5" s="517"/>
    </row>
    <row r="6" spans="1:9" ht="30" customHeight="1" thickBot="1">
      <c r="A6" s="828"/>
      <c r="B6" s="828"/>
      <c r="C6" s="828">
        <v>2017</v>
      </c>
      <c r="D6" s="828">
        <v>2018</v>
      </c>
      <c r="E6" s="828">
        <v>2019</v>
      </c>
      <c r="F6" s="828"/>
      <c r="G6" s="520"/>
    </row>
    <row r="7" spans="1:9" ht="15" customHeight="1">
      <c r="A7" s="519"/>
      <c r="B7" s="519"/>
      <c r="C7" s="521"/>
      <c r="D7" s="521"/>
      <c r="E7" s="521"/>
      <c r="F7" s="522"/>
      <c r="G7" s="522"/>
    </row>
    <row r="8" spans="1:9" s="149" customFormat="1" ht="15" customHeight="1">
      <c r="A8" s="442" t="s">
        <v>449</v>
      </c>
      <c r="B8" s="523"/>
      <c r="C8" s="524"/>
      <c r="D8" s="524"/>
      <c r="E8" s="524"/>
      <c r="F8" s="439"/>
      <c r="G8" s="439"/>
    </row>
    <row r="9" spans="1:9" s="149" customFormat="1" ht="15" customHeight="1">
      <c r="A9" s="443" t="s">
        <v>478</v>
      </c>
      <c r="B9" s="525"/>
      <c r="C9" s="524"/>
      <c r="D9" s="524"/>
      <c r="E9" s="524"/>
      <c r="F9" s="439"/>
      <c r="G9" s="439"/>
    </row>
    <row r="10" spans="1:9" ht="15" customHeight="1">
      <c r="A10" s="443"/>
      <c r="B10" s="525"/>
      <c r="C10" s="524"/>
      <c r="D10" s="524"/>
      <c r="E10" s="524"/>
      <c r="F10" s="439"/>
      <c r="G10" s="439"/>
    </row>
    <row r="11" spans="1:9" ht="15" customHeight="1">
      <c r="A11" s="438" t="s">
        <v>154</v>
      </c>
      <c r="B11" s="526"/>
      <c r="C11" s="527">
        <v>904</v>
      </c>
      <c r="D11" s="527">
        <v>1125</v>
      </c>
      <c r="E11" s="527">
        <v>992</v>
      </c>
      <c r="F11" s="439"/>
      <c r="G11" s="439"/>
      <c r="H11" s="528"/>
      <c r="I11" s="528"/>
    </row>
    <row r="12" spans="1:9" ht="15" customHeight="1">
      <c r="A12" s="529" t="s">
        <v>479</v>
      </c>
      <c r="B12" s="529"/>
      <c r="C12" s="530"/>
      <c r="D12" s="530"/>
      <c r="E12" s="530"/>
      <c r="F12" s="439"/>
      <c r="G12" s="439"/>
      <c r="H12" s="528"/>
      <c r="I12" s="528"/>
    </row>
    <row r="13" spans="1:9" ht="15" customHeight="1">
      <c r="A13" s="531" t="s">
        <v>270</v>
      </c>
      <c r="B13" s="529"/>
      <c r="C13" s="532">
        <v>182</v>
      </c>
      <c r="D13" s="533">
        <v>201</v>
      </c>
      <c r="E13" s="530">
        <v>193</v>
      </c>
      <c r="F13" s="439"/>
      <c r="G13" s="439"/>
      <c r="H13" s="528"/>
      <c r="I13" s="528"/>
    </row>
    <row r="14" spans="1:9" ht="15" customHeight="1">
      <c r="A14" s="531" t="s">
        <v>271</v>
      </c>
      <c r="B14" s="529"/>
      <c r="C14" s="533">
        <v>131</v>
      </c>
      <c r="D14" s="532">
        <v>184</v>
      </c>
      <c r="E14" s="530">
        <v>151</v>
      </c>
      <c r="F14" s="439"/>
      <c r="G14" s="439"/>
      <c r="H14" s="528"/>
      <c r="I14" s="528"/>
    </row>
    <row r="15" spans="1:9" ht="15" customHeight="1">
      <c r="A15" s="531" t="s">
        <v>273</v>
      </c>
      <c r="B15" s="529"/>
      <c r="C15" s="533">
        <v>62</v>
      </c>
      <c r="D15" s="533">
        <v>107</v>
      </c>
      <c r="E15" s="530">
        <v>85</v>
      </c>
      <c r="F15" s="439"/>
      <c r="G15" s="439"/>
      <c r="H15" s="528"/>
      <c r="I15" s="528"/>
    </row>
    <row r="16" spans="1:9" ht="15" customHeight="1">
      <c r="A16" s="531" t="s">
        <v>272</v>
      </c>
      <c r="B16" s="529"/>
      <c r="C16" s="533">
        <v>60</v>
      </c>
      <c r="D16" s="532">
        <v>58</v>
      </c>
      <c r="E16" s="530">
        <v>56</v>
      </c>
      <c r="F16" s="439"/>
      <c r="G16" s="439"/>
      <c r="H16" s="528"/>
      <c r="I16" s="528"/>
    </row>
    <row r="17" spans="1:9" ht="15" customHeight="1">
      <c r="A17" s="531" t="s">
        <v>259</v>
      </c>
      <c r="B17" s="529"/>
      <c r="C17" s="533">
        <v>17</v>
      </c>
      <c r="D17" s="532">
        <v>36</v>
      </c>
      <c r="E17" s="530">
        <v>26</v>
      </c>
      <c r="F17" s="439"/>
      <c r="G17" s="439"/>
      <c r="H17" s="528"/>
      <c r="I17" s="528"/>
    </row>
    <row r="18" spans="1:9" ht="15" customHeight="1">
      <c r="A18" s="531" t="s">
        <v>274</v>
      </c>
      <c r="B18" s="529"/>
      <c r="C18" s="533">
        <v>12</v>
      </c>
      <c r="D18" s="532">
        <v>19</v>
      </c>
      <c r="E18" s="530">
        <v>13</v>
      </c>
      <c r="F18" s="439"/>
      <c r="G18" s="439"/>
      <c r="H18" s="528"/>
      <c r="I18" s="528"/>
    </row>
    <row r="19" spans="1:9" ht="15" customHeight="1">
      <c r="A19" s="534" t="s">
        <v>258</v>
      </c>
      <c r="B19" s="534"/>
      <c r="C19" s="532">
        <v>20</v>
      </c>
      <c r="D19" s="533">
        <v>13</v>
      </c>
      <c r="E19" s="530">
        <v>10</v>
      </c>
      <c r="F19" s="439"/>
      <c r="G19" s="439"/>
      <c r="H19" s="528"/>
      <c r="I19" s="528"/>
    </row>
    <row r="20" spans="1:9" ht="15" customHeight="1">
      <c r="A20" s="534"/>
      <c r="B20" s="534"/>
      <c r="C20" s="532"/>
      <c r="D20" s="533"/>
      <c r="E20" s="530"/>
      <c r="F20" s="439"/>
      <c r="G20" s="439"/>
      <c r="H20" s="528"/>
      <c r="I20" s="528"/>
    </row>
    <row r="21" spans="1:9" ht="15" customHeight="1">
      <c r="A21" s="438" t="s">
        <v>444</v>
      </c>
      <c r="B21" s="526"/>
      <c r="C21" s="527">
        <v>736</v>
      </c>
      <c r="D21" s="527">
        <v>545</v>
      </c>
      <c r="E21" s="527">
        <v>629</v>
      </c>
      <c r="F21" s="439">
        <v>629</v>
      </c>
      <c r="G21" s="439"/>
      <c r="H21" s="528"/>
      <c r="I21" s="528"/>
    </row>
    <row r="22" spans="1:9" ht="15" customHeight="1">
      <c r="A22" s="529" t="s">
        <v>480</v>
      </c>
      <c r="B22" s="529"/>
      <c r="C22" s="530"/>
      <c r="D22" s="530"/>
      <c r="E22" s="530"/>
      <c r="F22" s="439"/>
      <c r="G22" s="439"/>
      <c r="H22" s="528"/>
      <c r="I22" s="528"/>
    </row>
    <row r="23" spans="1:9" ht="15" customHeight="1">
      <c r="A23" s="535" t="s">
        <v>443</v>
      </c>
      <c r="B23" s="529"/>
      <c r="C23" s="532">
        <v>431</v>
      </c>
      <c r="D23" s="533">
        <v>206</v>
      </c>
      <c r="E23" s="530">
        <v>134</v>
      </c>
      <c r="F23" s="439">
        <v>134</v>
      </c>
      <c r="G23" s="439"/>
      <c r="H23" s="528"/>
      <c r="I23" s="528"/>
    </row>
    <row r="24" spans="1:9" ht="15" customHeight="1">
      <c r="A24" s="535" t="s">
        <v>445</v>
      </c>
      <c r="B24" s="529"/>
      <c r="C24" s="533">
        <v>62</v>
      </c>
      <c r="D24" s="532">
        <v>89</v>
      </c>
      <c r="E24" s="532">
        <v>125</v>
      </c>
      <c r="F24" s="439">
        <v>125</v>
      </c>
      <c r="G24" s="439"/>
      <c r="H24" s="528"/>
      <c r="I24" s="528"/>
    </row>
    <row r="25" spans="1:9" ht="15" customHeight="1">
      <c r="A25" s="535" t="s">
        <v>446</v>
      </c>
      <c r="B25" s="529"/>
      <c r="C25" s="533">
        <v>13</v>
      </c>
      <c r="D25" s="533">
        <v>34</v>
      </c>
      <c r="E25" s="533">
        <v>65</v>
      </c>
      <c r="F25" s="439">
        <v>65</v>
      </c>
      <c r="G25" s="439"/>
      <c r="H25" s="528"/>
      <c r="I25" s="528"/>
    </row>
    <row r="26" spans="1:9" ht="15" customHeight="1">
      <c r="A26" s="535" t="s">
        <v>447</v>
      </c>
      <c r="B26" s="529"/>
      <c r="C26" s="533">
        <v>24</v>
      </c>
      <c r="D26" s="532">
        <v>25</v>
      </c>
      <c r="E26" s="532">
        <v>56</v>
      </c>
      <c r="F26" s="439">
        <v>56</v>
      </c>
      <c r="G26" s="439"/>
      <c r="H26" s="528"/>
      <c r="I26" s="528"/>
    </row>
    <row r="27" spans="1:9" ht="15" customHeight="1">
      <c r="A27" s="535" t="s">
        <v>448</v>
      </c>
      <c r="B27" s="529"/>
      <c r="C27" s="533">
        <v>28</v>
      </c>
      <c r="D27" s="532">
        <v>23</v>
      </c>
      <c r="E27" s="532">
        <v>34</v>
      </c>
      <c r="F27" s="439">
        <v>34</v>
      </c>
      <c r="G27" s="439"/>
      <c r="H27" s="528"/>
      <c r="I27" s="528"/>
    </row>
    <row r="28" spans="1:9" ht="15" customHeight="1" thickBot="1">
      <c r="A28" s="517"/>
      <c r="B28" s="517"/>
      <c r="C28" s="518"/>
      <c r="D28" s="518"/>
      <c r="E28" s="518"/>
      <c r="F28" s="517"/>
    </row>
    <row r="29" spans="1:9" ht="30" customHeight="1" thickBot="1">
      <c r="A29" s="828"/>
      <c r="B29" s="828"/>
      <c r="C29" s="828">
        <v>2018</v>
      </c>
      <c r="D29" s="828">
        <v>2019</v>
      </c>
      <c r="E29" s="828">
        <v>2020</v>
      </c>
      <c r="F29" s="828"/>
      <c r="G29" s="520"/>
    </row>
    <row r="30" spans="1:9" ht="8.25" customHeight="1">
      <c r="A30" s="535"/>
      <c r="B30" s="529"/>
      <c r="C30" s="533"/>
      <c r="D30" s="532"/>
      <c r="E30" s="532"/>
      <c r="F30" s="439"/>
      <c r="G30" s="439"/>
      <c r="H30" s="528"/>
      <c r="I30" s="528"/>
    </row>
    <row r="31" spans="1:9" s="536" customFormat="1" ht="15" customHeight="1">
      <c r="A31" s="157" t="s">
        <v>544</v>
      </c>
      <c r="B31" s="482"/>
      <c r="C31" s="537"/>
      <c r="D31" s="537"/>
      <c r="E31" s="538"/>
      <c r="F31" s="539"/>
      <c r="G31" s="539"/>
    </row>
    <row r="32" spans="1:9" s="536" customFormat="1" ht="15" customHeight="1">
      <c r="A32" s="159" t="s">
        <v>545</v>
      </c>
      <c r="B32" s="484"/>
      <c r="C32" s="537"/>
      <c r="D32" s="537"/>
      <c r="E32" s="540"/>
      <c r="F32" s="539"/>
      <c r="G32" s="539"/>
    </row>
    <row r="33" spans="1:5" s="542" customFormat="1" ht="8.1" customHeight="1">
      <c r="A33" s="541"/>
      <c r="C33" s="543"/>
      <c r="D33" s="544"/>
      <c r="E33" s="543"/>
    </row>
    <row r="34" spans="1:5" s="542" customFormat="1" ht="15" customHeight="1">
      <c r="A34" s="545" t="s">
        <v>535</v>
      </c>
      <c r="C34" s="546"/>
      <c r="D34" s="546"/>
      <c r="E34" s="546"/>
    </row>
    <row r="35" spans="1:5" s="542" customFormat="1" ht="15" customHeight="1">
      <c r="A35" s="547" t="s">
        <v>783</v>
      </c>
      <c r="C35" s="548">
        <v>8.0862533692722369</v>
      </c>
      <c r="D35" s="548">
        <v>11.622276029055689</v>
      </c>
      <c r="E35" s="548">
        <v>6.2560153994225214</v>
      </c>
    </row>
    <row r="36" spans="1:5" s="542" customFormat="1" ht="15" customHeight="1">
      <c r="A36" s="547" t="s">
        <v>784</v>
      </c>
      <c r="C36" s="548">
        <v>5.8309037900874632</v>
      </c>
      <c r="D36" s="548">
        <v>6.2959076600209869</v>
      </c>
      <c r="E36" s="548">
        <v>7.1942446043165473</v>
      </c>
    </row>
    <row r="37" spans="1:5" s="542" customFormat="1" ht="8.1" customHeight="1">
      <c r="A37" s="549"/>
      <c r="C37" s="548"/>
      <c r="D37" s="548"/>
      <c r="E37" s="548"/>
    </row>
    <row r="38" spans="1:5" s="542" customFormat="1" ht="15" customHeight="1">
      <c r="A38" s="545" t="s">
        <v>785</v>
      </c>
      <c r="C38" s="548"/>
      <c r="D38" s="548"/>
      <c r="E38" s="548"/>
    </row>
    <row r="39" spans="1:5" s="542" customFormat="1" ht="15" customHeight="1">
      <c r="A39" s="547" t="s">
        <v>783</v>
      </c>
      <c r="C39" s="548">
        <v>3.6117381489841986</v>
      </c>
      <c r="D39" s="548">
        <v>5.3632374451487079</v>
      </c>
      <c r="E39" s="548">
        <v>0.96805421103581801</v>
      </c>
    </row>
    <row r="40" spans="1:5" s="542" customFormat="1" ht="15" customHeight="1">
      <c r="A40" s="547" t="s">
        <v>784</v>
      </c>
      <c r="C40" s="548">
        <v>1.9521717911176184</v>
      </c>
      <c r="D40" s="548">
        <v>2.1085925144965736</v>
      </c>
      <c r="E40" s="548">
        <v>3.3351862145636462</v>
      </c>
    </row>
    <row r="41" spans="1:5" s="542" customFormat="1" ht="8.1" customHeight="1">
      <c r="A41" s="549"/>
      <c r="C41" s="548"/>
      <c r="D41" s="548"/>
      <c r="E41" s="548"/>
    </row>
    <row r="42" spans="1:5" s="542" customFormat="1" ht="15" customHeight="1">
      <c r="A42" s="545" t="s">
        <v>786</v>
      </c>
      <c r="C42" s="548"/>
      <c r="D42" s="548"/>
      <c r="E42" s="548"/>
    </row>
    <row r="43" spans="1:5" s="542" customFormat="1" ht="15" customHeight="1">
      <c r="A43" s="550" t="s">
        <v>536</v>
      </c>
      <c r="C43" s="548"/>
      <c r="D43" s="548"/>
      <c r="E43" s="548"/>
    </row>
    <row r="44" spans="1:5" s="542" customFormat="1" ht="15" customHeight="1">
      <c r="A44" s="547" t="s">
        <v>783</v>
      </c>
      <c r="C44" s="548">
        <v>4.0632054176072234</v>
      </c>
      <c r="D44" s="548">
        <v>6.3383715260848366</v>
      </c>
      <c r="E44" s="548">
        <v>2.4201355275895451</v>
      </c>
    </row>
    <row r="45" spans="1:5" s="542" customFormat="1" ht="15" customHeight="1">
      <c r="A45" s="547" t="s">
        <v>784</v>
      </c>
      <c r="C45" s="548">
        <v>4.8804294777940456</v>
      </c>
      <c r="D45" s="548">
        <v>4.2171850289931472</v>
      </c>
      <c r="E45" s="548">
        <v>5.5586436909394106</v>
      </c>
    </row>
    <row r="46" spans="1:5" s="542" customFormat="1" ht="8.1" customHeight="1">
      <c r="A46" s="550"/>
      <c r="C46" s="548"/>
      <c r="D46" s="548"/>
      <c r="E46" s="548"/>
    </row>
    <row r="47" spans="1:5" s="542" customFormat="1" ht="15" customHeight="1">
      <c r="A47" s="545" t="s">
        <v>787</v>
      </c>
      <c r="C47" s="548"/>
      <c r="D47" s="548"/>
      <c r="E47" s="548"/>
    </row>
    <row r="48" spans="1:5" s="542" customFormat="1" ht="15" customHeight="1">
      <c r="A48" s="550" t="s">
        <v>537</v>
      </c>
      <c r="C48" s="548"/>
      <c r="D48" s="548"/>
      <c r="E48" s="548"/>
    </row>
    <row r="49" spans="1:9" s="542" customFormat="1" ht="15" customHeight="1">
      <c r="A49" s="547" t="s">
        <v>783</v>
      </c>
      <c r="C49" s="548">
        <v>0.67758328627893838</v>
      </c>
      <c r="D49" s="548">
        <v>0.44974139869574997</v>
      </c>
      <c r="E49" s="548">
        <v>0.4519774011299435</v>
      </c>
    </row>
    <row r="50" spans="1:9" s="542" customFormat="1" ht="15" customHeight="1">
      <c r="A50" s="547" t="s">
        <v>784</v>
      </c>
      <c r="C50" s="548">
        <v>0.3397893306150187</v>
      </c>
      <c r="D50" s="548">
        <v>0.56856947919035705</v>
      </c>
      <c r="E50" s="548">
        <v>0.2305209774089442</v>
      </c>
    </row>
    <row r="51" spans="1:9" s="542" customFormat="1" ht="8.1" customHeight="1">
      <c r="A51" s="550"/>
      <c r="C51" s="548"/>
      <c r="D51" s="548"/>
      <c r="E51" s="548"/>
    </row>
    <row r="52" spans="1:9" s="542" customFormat="1" ht="15" customHeight="1">
      <c r="A52" s="545" t="s">
        <v>538</v>
      </c>
      <c r="C52" s="548"/>
      <c r="D52" s="548"/>
      <c r="E52" s="548"/>
    </row>
    <row r="53" spans="1:9" s="542" customFormat="1" ht="15" customHeight="1">
      <c r="A53" s="550" t="s">
        <v>539</v>
      </c>
      <c r="C53" s="548"/>
      <c r="D53" s="548"/>
      <c r="E53" s="548"/>
    </row>
    <row r="54" spans="1:9" s="542" customFormat="1" ht="15" customHeight="1">
      <c r="A54" s="547" t="s">
        <v>783</v>
      </c>
      <c r="C54" s="548">
        <v>6.7720090293453721</v>
      </c>
      <c r="D54" s="548">
        <v>8.2886396879570938</v>
      </c>
      <c r="E54" s="548">
        <v>4.3562439496611818</v>
      </c>
    </row>
    <row r="55" spans="1:9" s="542" customFormat="1" ht="15" customHeight="1">
      <c r="A55" s="547" t="s">
        <v>784</v>
      </c>
      <c r="C55" s="548">
        <v>6.3445583211322596</v>
      </c>
      <c r="D55" s="548">
        <v>6.8529256721138641</v>
      </c>
      <c r="E55" s="548">
        <v>6.6703724291272923</v>
      </c>
    </row>
    <row r="56" spans="1:9" s="536" customFormat="1" ht="8.1" customHeight="1">
      <c r="A56" s="551"/>
      <c r="B56" s="552"/>
      <c r="C56" s="548"/>
      <c r="D56" s="548"/>
      <c r="E56" s="548"/>
      <c r="F56" s="539"/>
      <c r="G56" s="539"/>
      <c r="H56" s="553"/>
      <c r="I56" s="553"/>
    </row>
    <row r="57" spans="1:9" s="536" customFormat="1" ht="15" customHeight="1">
      <c r="A57" s="157" t="s">
        <v>788</v>
      </c>
      <c r="B57" s="482"/>
      <c r="C57" s="548">
        <v>70.356472795497183</v>
      </c>
      <c r="D57" s="548">
        <v>25.329280648429588</v>
      </c>
      <c r="E57" s="548">
        <v>0</v>
      </c>
      <c r="F57" s="539"/>
      <c r="G57" s="539"/>
    </row>
    <row r="58" spans="1:9" s="536" customFormat="1" ht="15" customHeight="1">
      <c r="A58" s="159" t="s">
        <v>540</v>
      </c>
      <c r="B58" s="484"/>
      <c r="C58" s="548"/>
      <c r="D58" s="548"/>
      <c r="E58" s="548"/>
      <c r="F58" s="539"/>
      <c r="G58" s="539"/>
    </row>
    <row r="59" spans="1:9" ht="15" customHeight="1">
      <c r="A59" s="829"/>
      <c r="B59" s="829"/>
      <c r="C59" s="829"/>
      <c r="D59" s="829"/>
      <c r="E59" s="829"/>
      <c r="F59" s="829"/>
      <c r="G59" s="437"/>
    </row>
    <row r="60" spans="1:9" ht="15" customHeight="1">
      <c r="A60" s="513"/>
      <c r="B60" s="513"/>
      <c r="C60" s="514"/>
      <c r="D60" s="514"/>
      <c r="E60" s="514"/>
      <c r="F60" s="554" t="s">
        <v>13</v>
      </c>
      <c r="G60" s="437"/>
    </row>
    <row r="61" spans="1:9" ht="15" customHeight="1">
      <c r="A61" s="513"/>
      <c r="B61" s="513"/>
      <c r="C61" s="514"/>
      <c r="D61" s="514"/>
      <c r="E61" s="514"/>
      <c r="F61" s="555" t="s">
        <v>14</v>
      </c>
      <c r="G61" s="437"/>
    </row>
    <row r="62" spans="1:9" ht="8.1" customHeight="1">
      <c r="A62" s="513"/>
      <c r="B62" s="513"/>
      <c r="C62" s="514"/>
      <c r="D62" s="514"/>
      <c r="E62" s="514"/>
      <c r="F62" s="437"/>
      <c r="G62" s="437"/>
    </row>
    <row r="63" spans="1:9" s="556" customFormat="1" ht="15" customHeight="1">
      <c r="A63" s="557" t="s">
        <v>789</v>
      </c>
      <c r="C63" s="558"/>
      <c r="G63" s="559"/>
      <c r="H63" s="559"/>
    </row>
    <row r="64" spans="1:9" s="556" customFormat="1" ht="15" customHeight="1">
      <c r="A64" s="560" t="s">
        <v>790</v>
      </c>
      <c r="C64" s="558"/>
      <c r="G64" s="559"/>
      <c r="H64" s="559"/>
    </row>
    <row r="65" spans="1:8" s="556" customFormat="1" ht="15" customHeight="1">
      <c r="A65" s="561" t="s">
        <v>541</v>
      </c>
      <c r="C65" s="558"/>
      <c r="G65" s="559"/>
      <c r="H65" s="559"/>
    </row>
    <row r="66" spans="1:8" s="556" customFormat="1" ht="15" customHeight="1">
      <c r="A66" s="560" t="s">
        <v>791</v>
      </c>
      <c r="C66" s="558"/>
      <c r="G66" s="559"/>
      <c r="H66" s="559"/>
    </row>
    <row r="67" spans="1:8" s="556" customFormat="1" ht="15" customHeight="1">
      <c r="A67" s="561" t="s">
        <v>792</v>
      </c>
      <c r="C67" s="558"/>
    </row>
    <row r="68" spans="1:8" s="556" customFormat="1" ht="15" customHeight="1">
      <c r="A68" s="560" t="s">
        <v>793</v>
      </c>
      <c r="C68" s="558"/>
    </row>
    <row r="69" spans="1:8" s="556" customFormat="1" ht="15" customHeight="1">
      <c r="A69" s="561" t="s">
        <v>542</v>
      </c>
    </row>
  </sheetData>
  <conditionalFormatting sqref="C10:E10">
    <cfRule type="cellIs" dxfId="61" priority="8" stopIfTrue="1" operator="lessThan">
      <formula>0</formula>
    </cfRule>
  </conditionalFormatting>
  <conditionalFormatting sqref="C8:E9">
    <cfRule type="cellIs" dxfId="60" priority="6" stopIfTrue="1" operator="lessThan">
      <formula>0</formula>
    </cfRule>
  </conditionalFormatting>
  <conditionalFormatting sqref="C31:D32">
    <cfRule type="cellIs" dxfId="59" priority="3" stopIfTrue="1" operator="lessThan">
      <formula>0</formula>
    </cfRule>
  </conditionalFormatting>
  <conditionalFormatting sqref="A6:F6 A29:F29">
    <cfRule type="cellIs" dxfId="58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73"/>
  <sheetViews>
    <sheetView tabSelected="1" view="pageBreakPreview" topLeftCell="A7" zoomScale="70" zoomScaleNormal="100" zoomScaleSheetLayoutView="70" workbookViewId="0">
      <selection activeCell="G14" sqref="G14"/>
    </sheetView>
  </sheetViews>
  <sheetFormatPr defaultColWidth="9.140625" defaultRowHeight="15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837" t="s">
        <v>873</v>
      </c>
      <c r="B3" s="165"/>
    </row>
    <row r="4" spans="1:6" ht="16.5" customHeight="1">
      <c r="A4" s="838" t="s">
        <v>874</v>
      </c>
      <c r="B4" s="167"/>
    </row>
    <row r="5" spans="1:6" ht="15" customHeight="1" thickBot="1">
      <c r="A5" s="31"/>
      <c r="B5" s="31"/>
      <c r="C5" s="31"/>
      <c r="D5" s="31"/>
      <c r="E5" s="31"/>
      <c r="F5" s="479"/>
    </row>
    <row r="6" spans="1:6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</row>
    <row r="7" spans="1:6" ht="15" customHeight="1">
      <c r="A7" s="162"/>
      <c r="B7" s="162"/>
      <c r="C7" s="164"/>
      <c r="D7" s="164"/>
      <c r="E7" s="164"/>
      <c r="F7" s="481"/>
    </row>
    <row r="8" spans="1:6" ht="15" customHeight="1">
      <c r="A8" s="262" t="s">
        <v>400</v>
      </c>
      <c r="B8" s="482"/>
      <c r="C8" s="483">
        <f>SUM(C13:C25)</f>
        <v>4627</v>
      </c>
      <c r="D8" s="483">
        <f>SUM(D13:D25)</f>
        <v>5438</v>
      </c>
      <c r="E8" s="483">
        <f>SUM(E13:E25)</f>
        <v>5804</v>
      </c>
      <c r="F8" s="423"/>
    </row>
    <row r="9" spans="1:6" ht="15" customHeight="1">
      <c r="A9" s="262" t="s">
        <v>401</v>
      </c>
      <c r="B9" s="484"/>
      <c r="C9" s="51"/>
      <c r="D9" s="51"/>
      <c r="E9" s="51"/>
      <c r="F9" s="423"/>
    </row>
    <row r="10" spans="1:6" ht="15" customHeight="1">
      <c r="A10" s="485" t="s">
        <v>318</v>
      </c>
      <c r="B10" s="484"/>
      <c r="C10" s="51"/>
      <c r="D10" s="51"/>
      <c r="E10" s="51"/>
      <c r="F10" s="423"/>
    </row>
    <row r="11" spans="1:6" ht="15" customHeight="1">
      <c r="A11" s="485" t="s">
        <v>319</v>
      </c>
      <c r="B11" s="484"/>
      <c r="C11" s="51"/>
      <c r="D11" s="51"/>
      <c r="E11" s="51"/>
      <c r="F11" s="423"/>
    </row>
    <row r="12" spans="1:6" ht="15" customHeight="1">
      <c r="A12" s="159"/>
      <c r="B12" s="484"/>
      <c r="C12" s="51"/>
      <c r="D12" s="51"/>
      <c r="E12" s="51"/>
      <c r="F12" s="423"/>
    </row>
    <row r="13" spans="1:6" ht="15" customHeight="1">
      <c r="A13" s="486" t="s">
        <v>320</v>
      </c>
      <c r="B13" s="131"/>
      <c r="C13" s="487">
        <v>499</v>
      </c>
      <c r="D13" s="487">
        <v>584</v>
      </c>
      <c r="E13" s="487">
        <v>629</v>
      </c>
      <c r="F13" s="488"/>
    </row>
    <row r="14" spans="1:6" ht="15" customHeight="1">
      <c r="A14" s="489" t="s">
        <v>321</v>
      </c>
      <c r="B14" s="131"/>
      <c r="C14" s="487"/>
      <c r="D14" s="487"/>
      <c r="E14" s="487"/>
      <c r="F14" s="488"/>
    </row>
    <row r="15" spans="1:6" ht="15" customHeight="1">
      <c r="A15" s="486" t="s">
        <v>322</v>
      </c>
      <c r="B15" s="490"/>
      <c r="C15" s="487">
        <v>275</v>
      </c>
      <c r="D15" s="487">
        <v>302</v>
      </c>
      <c r="E15" s="487">
        <v>311</v>
      </c>
      <c r="F15" s="491"/>
    </row>
    <row r="16" spans="1:6" ht="15" customHeight="1">
      <c r="A16" s="489" t="s">
        <v>323</v>
      </c>
      <c r="B16" s="490"/>
      <c r="C16" s="487"/>
      <c r="D16" s="487"/>
      <c r="E16" s="487"/>
      <c r="F16" s="491"/>
    </row>
    <row r="17" spans="1:6" ht="15" customHeight="1">
      <c r="A17" s="486" t="s">
        <v>324</v>
      </c>
      <c r="B17" s="490"/>
      <c r="C17" s="487">
        <v>31</v>
      </c>
      <c r="D17" s="487">
        <v>37</v>
      </c>
      <c r="E17" s="487">
        <v>42</v>
      </c>
      <c r="F17" s="491"/>
    </row>
    <row r="18" spans="1:6" ht="15" customHeight="1">
      <c r="A18" s="489" t="s">
        <v>325</v>
      </c>
      <c r="B18" s="490"/>
      <c r="C18" s="487"/>
      <c r="D18" s="487"/>
      <c r="E18" s="487"/>
      <c r="F18" s="491"/>
    </row>
    <row r="19" spans="1:6" ht="15" customHeight="1">
      <c r="A19" s="486" t="s">
        <v>326</v>
      </c>
      <c r="B19" s="490"/>
      <c r="C19" s="487">
        <v>1805</v>
      </c>
      <c r="D19" s="487">
        <v>2107</v>
      </c>
      <c r="E19" s="487">
        <v>2250</v>
      </c>
      <c r="F19" s="491"/>
    </row>
    <row r="20" spans="1:6" ht="15" customHeight="1">
      <c r="A20" s="489" t="s">
        <v>779</v>
      </c>
      <c r="B20" s="490"/>
      <c r="C20" s="487"/>
      <c r="D20" s="487"/>
      <c r="E20" s="487"/>
      <c r="F20" s="491"/>
    </row>
    <row r="21" spans="1:6" ht="15" customHeight="1">
      <c r="A21" s="486" t="s">
        <v>327</v>
      </c>
      <c r="B21" s="490"/>
      <c r="C21" s="487">
        <v>1450</v>
      </c>
      <c r="D21" s="487">
        <v>1722</v>
      </c>
      <c r="E21" s="487">
        <v>1847</v>
      </c>
      <c r="F21" s="491"/>
    </row>
    <row r="22" spans="1:6" ht="15" customHeight="1">
      <c r="A22" s="489" t="s">
        <v>328</v>
      </c>
      <c r="B22" s="490"/>
      <c r="C22" s="487"/>
      <c r="D22" s="487"/>
      <c r="E22" s="487"/>
      <c r="F22" s="491"/>
    </row>
    <row r="23" spans="1:6" ht="15" customHeight="1">
      <c r="A23" s="486" t="s">
        <v>157</v>
      </c>
      <c r="B23" s="492"/>
      <c r="C23" s="487">
        <v>364</v>
      </c>
      <c r="D23" s="487">
        <v>432</v>
      </c>
      <c r="E23" s="487">
        <v>457</v>
      </c>
      <c r="F23" s="491"/>
    </row>
    <row r="24" spans="1:6" ht="15" customHeight="1">
      <c r="A24" s="486"/>
      <c r="B24" s="492"/>
      <c r="C24" s="487"/>
      <c r="D24" s="487"/>
      <c r="E24" s="487"/>
      <c r="F24" s="491"/>
    </row>
    <row r="25" spans="1:6" ht="15" customHeight="1">
      <c r="A25" s="486" t="s">
        <v>246</v>
      </c>
      <c r="B25" s="490"/>
      <c r="C25" s="487">
        <v>203</v>
      </c>
      <c r="D25" s="487">
        <v>254</v>
      </c>
      <c r="E25" s="487">
        <v>268</v>
      </c>
      <c r="F25" s="493"/>
    </row>
    <row r="26" spans="1:6" ht="15" customHeight="1">
      <c r="A26" s="489" t="s">
        <v>329</v>
      </c>
      <c r="B26" s="490"/>
      <c r="C26" s="487"/>
      <c r="D26" s="487"/>
      <c r="E26" s="487"/>
      <c r="F26" s="493"/>
    </row>
    <row r="27" spans="1:6" ht="15" customHeight="1">
      <c r="A27" s="159"/>
      <c r="B27" s="420"/>
      <c r="C27" s="487"/>
      <c r="D27" s="487"/>
      <c r="E27" s="164"/>
      <c r="F27" s="481"/>
    </row>
    <row r="28" spans="1:6" ht="15" customHeight="1">
      <c r="A28" s="157" t="s">
        <v>158</v>
      </c>
      <c r="B28" s="482"/>
      <c r="C28" s="494">
        <v>368</v>
      </c>
      <c r="D28" s="494">
        <v>453</v>
      </c>
      <c r="E28" s="494">
        <v>927</v>
      </c>
      <c r="F28" s="431"/>
    </row>
    <row r="29" spans="1:6" ht="15" customHeight="1">
      <c r="A29" s="159" t="s">
        <v>159</v>
      </c>
      <c r="B29" s="484"/>
      <c r="C29" s="282"/>
      <c r="D29" s="282"/>
      <c r="E29" s="282"/>
      <c r="F29" s="431"/>
    </row>
    <row r="30" spans="1:6" ht="15" customHeight="1">
      <c r="A30" s="159"/>
      <c r="B30" s="484"/>
      <c r="C30" s="282"/>
      <c r="D30" s="282"/>
      <c r="E30" s="282"/>
      <c r="F30" s="431"/>
    </row>
    <row r="31" spans="1:6" ht="15" customHeight="1">
      <c r="A31" s="157" t="s">
        <v>422</v>
      </c>
      <c r="B31" s="484"/>
      <c r="C31" s="282"/>
      <c r="D31" s="282"/>
      <c r="E31" s="282"/>
      <c r="F31" s="431"/>
    </row>
    <row r="32" spans="1:6" ht="15" customHeight="1">
      <c r="A32" s="157" t="s">
        <v>423</v>
      </c>
      <c r="B32" s="484"/>
      <c r="C32" s="282"/>
      <c r="D32" s="282"/>
      <c r="E32" s="282"/>
      <c r="F32" s="431"/>
    </row>
    <row r="33" spans="1:6" ht="15" customHeight="1">
      <c r="A33" s="159" t="s">
        <v>424</v>
      </c>
      <c r="B33" s="484"/>
      <c r="C33" s="282"/>
      <c r="D33" s="282"/>
      <c r="E33" s="282"/>
      <c r="F33" s="431"/>
    </row>
    <row r="34" spans="1:6" ht="15" customHeight="1">
      <c r="A34" s="486" t="s">
        <v>780</v>
      </c>
      <c r="B34" s="484"/>
      <c r="C34" s="494">
        <v>43</v>
      </c>
      <c r="D34" s="494">
        <v>52</v>
      </c>
      <c r="E34" s="494">
        <v>42</v>
      </c>
      <c r="F34" s="431"/>
    </row>
    <row r="35" spans="1:6" ht="15" customHeight="1">
      <c r="A35" s="486" t="s">
        <v>781</v>
      </c>
      <c r="B35" s="484"/>
      <c r="C35" s="494">
        <v>309</v>
      </c>
      <c r="D35" s="494">
        <v>323</v>
      </c>
      <c r="E35" s="494">
        <v>432</v>
      </c>
      <c r="F35" s="431"/>
    </row>
    <row r="36" spans="1:6" ht="15" customHeight="1">
      <c r="A36" s="829"/>
      <c r="B36" s="829"/>
      <c r="C36" s="829"/>
      <c r="D36" s="829"/>
      <c r="E36" s="829"/>
      <c r="F36" s="829"/>
    </row>
    <row r="37" spans="1:6" ht="15" customHeight="1">
      <c r="D37" s="166"/>
      <c r="E37" s="166"/>
      <c r="F37" s="23" t="s">
        <v>160</v>
      </c>
    </row>
    <row r="38" spans="1:6" ht="15" customHeight="1">
      <c r="A38" s="265"/>
      <c r="B38" s="495"/>
      <c r="C38" s="496"/>
      <c r="D38" s="267"/>
      <c r="E38" s="267"/>
      <c r="F38" s="23" t="s">
        <v>161</v>
      </c>
    </row>
    <row r="39" spans="1:6" ht="15" customHeight="1">
      <c r="A39" s="165"/>
      <c r="B39" s="497"/>
      <c r="C39" s="496"/>
      <c r="D39" s="498"/>
      <c r="E39" s="498"/>
      <c r="F39" s="25" t="s">
        <v>162</v>
      </c>
    </row>
    <row r="40" spans="1:6" ht="15" customHeight="1">
      <c r="A40" s="172"/>
      <c r="B40" s="499"/>
      <c r="C40" s="487"/>
      <c r="D40" s="267"/>
      <c r="E40" s="267"/>
      <c r="F40" s="25" t="s">
        <v>163</v>
      </c>
    </row>
    <row r="41" spans="1:6" ht="15" customHeight="1">
      <c r="A41" s="265"/>
      <c r="B41" s="495"/>
      <c r="C41" s="500"/>
      <c r="D41" s="267"/>
      <c r="E41" s="267"/>
      <c r="F41" s="493"/>
    </row>
    <row r="42" spans="1:6" ht="15" customHeight="1">
      <c r="A42" s="165" t="s">
        <v>674</v>
      </c>
      <c r="B42" s="501"/>
      <c r="C42" s="501"/>
      <c r="D42" s="267"/>
      <c r="E42" s="267"/>
      <c r="F42" s="493"/>
    </row>
    <row r="43" spans="1:6" ht="15" customHeight="1">
      <c r="A43" s="502" t="s">
        <v>782</v>
      </c>
      <c r="B43" s="499"/>
      <c r="C43" s="487"/>
      <c r="D43" s="267"/>
      <c r="E43" s="267"/>
      <c r="F43" s="493"/>
    </row>
    <row r="44" spans="1:6" ht="15" customHeight="1">
      <c r="A44" s="159" t="s">
        <v>164</v>
      </c>
      <c r="B44" s="503"/>
      <c r="C44" s="423"/>
      <c r="D44" s="267"/>
      <c r="E44" s="267"/>
      <c r="F44" s="504"/>
    </row>
    <row r="45" spans="1:6" ht="15" customHeight="1">
      <c r="A45" s="503"/>
      <c r="B45" s="503"/>
      <c r="C45" s="423"/>
      <c r="D45" s="266"/>
      <c r="E45" s="266"/>
      <c r="F45" s="505"/>
    </row>
    <row r="46" spans="1:6" ht="15" customHeight="1">
      <c r="A46" s="506"/>
      <c r="B46" s="506"/>
      <c r="C46" s="423"/>
      <c r="D46" s="271"/>
      <c r="E46" s="271"/>
      <c r="F46" s="505"/>
    </row>
    <row r="47" spans="1:6" ht="15" customHeight="1">
      <c r="A47" s="499"/>
      <c r="B47" s="499"/>
      <c r="C47" s="487"/>
      <c r="D47" s="507"/>
      <c r="E47" s="507"/>
      <c r="F47" s="508"/>
    </row>
    <row r="48" spans="1:6" ht="15" customHeight="1">
      <c r="A48" s="503"/>
      <c r="B48" s="503"/>
      <c r="C48" s="423"/>
      <c r="D48" s="166"/>
      <c r="E48" s="166"/>
      <c r="F48" s="423"/>
    </row>
    <row r="49" spans="1:6" ht="15" customHeight="1">
      <c r="A49" s="506"/>
      <c r="B49" s="509"/>
      <c r="C49" s="423"/>
      <c r="D49" s="166"/>
      <c r="E49" s="166"/>
      <c r="F49" s="423"/>
    </row>
    <row r="50" spans="1:6" ht="15" customHeight="1">
      <c r="A50" s="499"/>
      <c r="B50" s="499"/>
      <c r="C50" s="487"/>
      <c r="D50" s="166"/>
      <c r="E50" s="166"/>
      <c r="F50" s="423"/>
    </row>
    <row r="51" spans="1:6" ht="15" customHeight="1">
      <c r="A51" s="495"/>
      <c r="B51" s="495"/>
      <c r="C51" s="501"/>
      <c r="D51" s="166"/>
      <c r="E51" s="166"/>
      <c r="F51" s="423"/>
    </row>
    <row r="52" spans="1:6" ht="15" customHeight="1">
      <c r="A52" s="501"/>
      <c r="B52" s="501"/>
      <c r="C52" s="501"/>
      <c r="D52" s="166"/>
      <c r="E52" s="166"/>
      <c r="F52" s="423"/>
    </row>
    <row r="53" spans="1:6" ht="15" customHeight="1">
      <c r="A53" s="499"/>
      <c r="B53" s="499"/>
      <c r="C53" s="460"/>
      <c r="D53" s="166"/>
      <c r="E53" s="166"/>
      <c r="F53" s="423"/>
    </row>
    <row r="54" spans="1:6" ht="15" customHeight="1">
      <c r="A54" s="495"/>
      <c r="B54" s="495"/>
      <c r="C54" s="501"/>
      <c r="D54" s="166"/>
      <c r="E54" s="166"/>
      <c r="F54" s="423"/>
    </row>
    <row r="55" spans="1:6" ht="15" customHeight="1">
      <c r="A55" s="501"/>
      <c r="B55" s="501"/>
      <c r="C55" s="501"/>
      <c r="D55" s="166"/>
      <c r="E55" s="166"/>
      <c r="F55" s="423"/>
    </row>
    <row r="56" spans="1:6" ht="15" customHeight="1">
      <c r="A56" s="499"/>
      <c r="B56" s="499"/>
      <c r="C56" s="487"/>
      <c r="D56" s="166"/>
      <c r="E56" s="166"/>
      <c r="F56" s="423"/>
    </row>
    <row r="57" spans="1:6" ht="15" customHeight="1">
      <c r="A57" s="503"/>
      <c r="B57" s="503"/>
      <c r="C57" s="423"/>
      <c r="D57" s="166"/>
      <c r="E57" s="166"/>
      <c r="F57" s="423"/>
    </row>
    <row r="58" spans="1:6" ht="15" customHeight="1">
      <c r="A58" s="503"/>
      <c r="B58" s="503"/>
      <c r="C58" s="423"/>
      <c r="D58" s="166"/>
      <c r="E58" s="166"/>
      <c r="F58" s="423"/>
    </row>
    <row r="59" spans="1:6" ht="15" customHeight="1">
      <c r="A59" s="510"/>
      <c r="B59" s="499"/>
      <c r="C59" s="487"/>
      <c r="D59" s="166"/>
      <c r="E59" s="166"/>
      <c r="F59" s="423"/>
    </row>
    <row r="60" spans="1:6" ht="15" customHeight="1">
      <c r="A60" s="503"/>
      <c r="B60" s="503"/>
      <c r="C60" s="423"/>
      <c r="D60" s="166"/>
      <c r="E60" s="166"/>
      <c r="F60" s="423"/>
    </row>
    <row r="61" spans="1:6" ht="15" customHeight="1">
      <c r="A61" s="503"/>
      <c r="B61" s="503"/>
      <c r="C61" s="423"/>
      <c r="D61" s="166"/>
      <c r="E61" s="166"/>
      <c r="F61" s="423"/>
    </row>
    <row r="62" spans="1:6" ht="15" customHeight="1">
      <c r="A62" s="510"/>
      <c r="B62" s="499"/>
      <c r="C62" s="487"/>
      <c r="D62" s="166"/>
      <c r="E62" s="166"/>
      <c r="F62" s="423"/>
    </row>
    <row r="63" spans="1:6" ht="15" customHeight="1">
      <c r="A63" s="503"/>
      <c r="B63" s="503"/>
      <c r="C63" s="423"/>
      <c r="D63" s="166"/>
      <c r="E63" s="166"/>
      <c r="F63" s="423"/>
    </row>
    <row r="64" spans="1:6" ht="15" customHeight="1">
      <c r="A64" s="503"/>
      <c r="B64" s="503"/>
      <c r="C64" s="423"/>
      <c r="D64" s="166"/>
      <c r="E64" s="166"/>
      <c r="F64" s="423"/>
    </row>
    <row r="65" spans="1:6" ht="15" customHeight="1">
      <c r="A65" s="510"/>
      <c r="B65" s="499"/>
      <c r="C65" s="487"/>
      <c r="D65" s="166"/>
      <c r="E65" s="166"/>
      <c r="F65" s="423"/>
    </row>
    <row r="66" spans="1:6" ht="15" customHeight="1">
      <c r="A66" s="286"/>
      <c r="B66" s="286"/>
      <c r="C66" s="166"/>
      <c r="D66" s="166"/>
      <c r="E66" s="166"/>
      <c r="F66" s="423"/>
    </row>
    <row r="67" spans="1:6" ht="15" customHeight="1">
      <c r="A67" s="166"/>
      <c r="B67" s="166"/>
      <c r="C67" s="166"/>
      <c r="D67" s="166"/>
      <c r="E67" s="166"/>
      <c r="F67" s="423"/>
    </row>
    <row r="68" spans="1:6" ht="15" customHeight="1">
      <c r="A68" s="166"/>
      <c r="B68" s="166"/>
      <c r="C68" s="166"/>
      <c r="D68" s="166"/>
      <c r="E68" s="166"/>
      <c r="F68" s="423"/>
    </row>
    <row r="69" spans="1:6" ht="15" customHeight="1">
      <c r="A69" s="511"/>
      <c r="B69" s="511"/>
      <c r="C69" s="166"/>
      <c r="D69" s="166"/>
      <c r="E69" s="166"/>
      <c r="F69" s="423"/>
    </row>
    <row r="70" spans="1:6" ht="15" customHeight="1">
      <c r="A70" s="166"/>
      <c r="B70" s="166"/>
      <c r="C70" s="166"/>
      <c r="D70" s="166"/>
      <c r="E70" s="166"/>
      <c r="F70" s="423"/>
    </row>
    <row r="71" spans="1:6" ht="15" customHeight="1">
      <c r="A71" s="480"/>
      <c r="B71" s="480"/>
      <c r="C71" s="480"/>
    </row>
    <row r="72" spans="1:6" ht="15" customHeight="1">
      <c r="A72" s="480"/>
      <c r="B72" s="480"/>
      <c r="C72" s="480"/>
    </row>
    <row r="73" spans="1:6" ht="15" customHeight="1">
      <c r="A73" s="480"/>
      <c r="B73" s="480"/>
      <c r="C73" s="480"/>
    </row>
  </sheetData>
  <conditionalFormatting sqref="A6:F6">
    <cfRule type="cellIs" dxfId="5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62"/>
  <sheetViews>
    <sheetView tabSelected="1" view="pageBreakPreview" topLeftCell="A25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9.7109375" style="1" customWidth="1"/>
    <col min="2" max="2" width="66.28515625" style="1" customWidth="1"/>
    <col min="3" max="6" width="15" style="1" customWidth="1"/>
    <col min="7" max="7" width="1.7109375" style="1" customWidth="1"/>
    <col min="8" max="8" width="11.85546875" style="1" customWidth="1"/>
    <col min="9" max="16384" width="9.140625" style="1"/>
  </cols>
  <sheetData>
    <row r="1" spans="1:9" ht="8.1" customHeight="1"/>
    <row r="2" spans="1:9" ht="8.1" customHeight="1"/>
    <row r="3" spans="1:9" ht="16.5" customHeight="1">
      <c r="A3" s="157" t="s">
        <v>875</v>
      </c>
      <c r="B3" s="165"/>
    </row>
    <row r="4" spans="1:9" ht="16.5" customHeight="1">
      <c r="A4" s="159" t="s">
        <v>876</v>
      </c>
      <c r="B4" s="167"/>
    </row>
    <row r="5" spans="1:9" ht="15" customHeight="1" thickBot="1">
      <c r="A5" s="260"/>
      <c r="B5" s="260"/>
      <c r="C5" s="260"/>
      <c r="D5" s="260"/>
      <c r="E5" s="260"/>
      <c r="F5" s="260"/>
      <c r="G5" s="260"/>
    </row>
    <row r="6" spans="1:9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>
        <v>2021</v>
      </c>
      <c r="G6" s="828"/>
      <c r="H6" s="419"/>
    </row>
    <row r="7" spans="1:9" ht="15" customHeight="1">
      <c r="A7" s="162"/>
      <c r="B7" s="419"/>
      <c r="C7" s="419"/>
      <c r="D7" s="419"/>
      <c r="E7" s="419"/>
      <c r="F7" s="419"/>
      <c r="G7" s="419"/>
      <c r="H7" s="419"/>
    </row>
    <row r="8" spans="1:9" ht="15" customHeight="1">
      <c r="A8" s="420"/>
      <c r="B8" s="421"/>
      <c r="C8" s="419"/>
      <c r="D8" s="419"/>
      <c r="E8" s="419"/>
      <c r="F8" s="419"/>
      <c r="G8" s="419"/>
      <c r="H8" s="419"/>
    </row>
    <row r="9" spans="1:9" ht="15" customHeight="1">
      <c r="A9" s="157" t="s">
        <v>182</v>
      </c>
      <c r="C9" s="422">
        <v>1</v>
      </c>
      <c r="D9" s="423">
        <v>1</v>
      </c>
      <c r="E9" s="423">
        <v>1</v>
      </c>
      <c r="F9" s="423">
        <v>1</v>
      </c>
      <c r="G9" s="166"/>
      <c r="H9" s="166"/>
    </row>
    <row r="10" spans="1:9" ht="15" customHeight="1">
      <c r="A10" s="159" t="s">
        <v>330</v>
      </c>
      <c r="B10" s="282"/>
      <c r="C10" s="422"/>
      <c r="D10" s="424"/>
      <c r="E10" s="424"/>
      <c r="F10" s="424"/>
      <c r="G10" s="425"/>
      <c r="H10" s="269"/>
    </row>
    <row r="11" spans="1:9" ht="15" customHeight="1">
      <c r="A11" s="159"/>
      <c r="B11" s="282"/>
      <c r="C11" s="426"/>
      <c r="D11" s="424"/>
      <c r="E11" s="424"/>
      <c r="F11" s="424"/>
      <c r="G11" s="425"/>
      <c r="H11" s="269"/>
    </row>
    <row r="12" spans="1:9" ht="15" customHeight="1">
      <c r="A12" s="157" t="s">
        <v>481</v>
      </c>
      <c r="B12" s="282"/>
      <c r="C12" s="427">
        <v>6</v>
      </c>
      <c r="D12" s="427">
        <v>6</v>
      </c>
      <c r="E12" s="427">
        <v>6</v>
      </c>
      <c r="F12" s="427">
        <v>6</v>
      </c>
      <c r="G12" s="267"/>
      <c r="H12" s="267"/>
    </row>
    <row r="13" spans="1:9" ht="15" customHeight="1">
      <c r="A13" s="159" t="s">
        <v>482</v>
      </c>
      <c r="B13" s="282"/>
      <c r="C13" s="268"/>
      <c r="D13" s="427"/>
      <c r="E13" s="427"/>
      <c r="F13" s="427"/>
      <c r="G13" s="267"/>
      <c r="H13" s="270"/>
      <c r="I13" s="135"/>
    </row>
    <row r="14" spans="1:9" ht="15" customHeight="1">
      <c r="A14" s="159"/>
      <c r="B14" s="282"/>
      <c r="C14" s="268"/>
      <c r="D14" s="427"/>
      <c r="E14" s="427"/>
      <c r="F14" s="427"/>
      <c r="G14" s="282"/>
      <c r="H14" s="276"/>
    </row>
    <row r="15" spans="1:9" ht="15" customHeight="1">
      <c r="A15" s="157" t="s">
        <v>483</v>
      </c>
      <c r="B15" s="279"/>
      <c r="C15" s="428">
        <v>11</v>
      </c>
      <c r="D15" s="427">
        <v>7</v>
      </c>
      <c r="E15" s="427">
        <v>7</v>
      </c>
      <c r="F15" s="427">
        <v>7</v>
      </c>
      <c r="G15" s="279"/>
      <c r="H15" s="279"/>
    </row>
    <row r="16" spans="1:9" ht="15" customHeight="1">
      <c r="A16" s="159" t="s">
        <v>484</v>
      </c>
      <c r="B16" s="282"/>
      <c r="C16" s="428"/>
      <c r="D16" s="267"/>
      <c r="E16" s="267"/>
      <c r="F16" s="267"/>
      <c r="G16" s="267"/>
      <c r="H16" s="267"/>
    </row>
    <row r="17" spans="1:8" ht="15" customHeight="1">
      <c r="A17" s="159"/>
      <c r="B17" s="267"/>
      <c r="C17" s="267"/>
      <c r="D17" s="267"/>
      <c r="E17" s="267"/>
      <c r="F17" s="267"/>
      <c r="G17" s="267"/>
      <c r="H17" s="429"/>
    </row>
    <row r="18" spans="1:8" ht="15" customHeight="1">
      <c r="A18" s="165" t="s">
        <v>181</v>
      </c>
      <c r="B18" s="267"/>
      <c r="C18" s="430">
        <v>1894</v>
      </c>
      <c r="D18" s="430">
        <v>2134</v>
      </c>
      <c r="E18" s="430">
        <v>1582</v>
      </c>
      <c r="F18" s="430"/>
      <c r="G18" s="267"/>
      <c r="H18" s="431"/>
    </row>
    <row r="19" spans="1:8" ht="15" customHeight="1">
      <c r="A19" s="167" t="s">
        <v>331</v>
      </c>
      <c r="B19" s="267"/>
      <c r="C19" s="282"/>
      <c r="D19" s="267"/>
      <c r="E19" s="267"/>
      <c r="F19" s="267"/>
      <c r="G19" s="267"/>
      <c r="H19" s="431"/>
    </row>
    <row r="20" spans="1:8" ht="15" customHeight="1">
      <c r="A20" s="163"/>
      <c r="B20" s="267"/>
      <c r="C20" s="282"/>
      <c r="D20" s="267"/>
      <c r="E20" s="267"/>
      <c r="F20" s="267"/>
      <c r="G20" s="267"/>
      <c r="H20" s="431"/>
    </row>
    <row r="21" spans="1:8" ht="15" customHeight="1">
      <c r="A21" s="165" t="s">
        <v>180</v>
      </c>
      <c r="B21" s="267"/>
      <c r="C21" s="432">
        <f>SUM(C23:C24)</f>
        <v>174</v>
      </c>
      <c r="D21" s="432">
        <f t="shared" ref="D21:E21" si="0">SUM(D23:D24)</f>
        <v>186</v>
      </c>
      <c r="E21" s="432">
        <f t="shared" si="0"/>
        <v>172</v>
      </c>
      <c r="F21" s="432"/>
      <c r="G21" s="267"/>
      <c r="H21" s="431"/>
    </row>
    <row r="22" spans="1:8" ht="15" customHeight="1">
      <c r="A22" s="167" t="s">
        <v>485</v>
      </c>
      <c r="B22" s="267"/>
      <c r="C22" s="433"/>
      <c r="D22" s="434"/>
      <c r="E22" s="434"/>
      <c r="F22" s="434"/>
      <c r="G22" s="267"/>
      <c r="H22" s="431"/>
    </row>
    <row r="23" spans="1:8" ht="15" customHeight="1">
      <c r="A23" s="168" t="s">
        <v>773</v>
      </c>
      <c r="B23" s="267"/>
      <c r="C23" s="435">
        <v>117</v>
      </c>
      <c r="D23" s="436">
        <v>125</v>
      </c>
      <c r="E23" s="436">
        <v>130</v>
      </c>
      <c r="F23" s="436"/>
      <c r="G23" s="267"/>
      <c r="H23" s="431"/>
    </row>
    <row r="24" spans="1:8" ht="15" customHeight="1">
      <c r="A24" s="168" t="s">
        <v>774</v>
      </c>
      <c r="B24" s="267"/>
      <c r="C24" s="435">
        <v>57</v>
      </c>
      <c r="D24" s="436">
        <v>61</v>
      </c>
      <c r="E24" s="436">
        <v>42</v>
      </c>
      <c r="F24" s="436"/>
      <c r="G24" s="267"/>
      <c r="H24" s="431"/>
    </row>
    <row r="25" spans="1:8" s="149" customFormat="1" ht="15" customHeight="1">
      <c r="A25" s="438"/>
      <c r="B25" s="439"/>
      <c r="C25" s="440"/>
      <c r="D25" s="440"/>
      <c r="E25" s="440"/>
      <c r="F25" s="440"/>
      <c r="G25" s="439"/>
      <c r="H25" s="441"/>
    </row>
    <row r="26" spans="1:8" s="149" customFormat="1" ht="15" customHeight="1">
      <c r="A26" s="442" t="s">
        <v>450</v>
      </c>
      <c r="B26" s="439"/>
      <c r="C26" s="432">
        <f t="shared" ref="C26:E26" si="1">SUM(C28:C29)</f>
        <v>70738</v>
      </c>
      <c r="D26" s="432">
        <f t="shared" si="1"/>
        <v>24601</v>
      </c>
      <c r="E26" s="432">
        <f t="shared" si="1"/>
        <v>37153</v>
      </c>
      <c r="F26" s="432"/>
      <c r="G26" s="439"/>
      <c r="H26" s="441"/>
    </row>
    <row r="27" spans="1:8" s="149" customFormat="1" ht="15" customHeight="1">
      <c r="A27" s="443" t="s">
        <v>451</v>
      </c>
      <c r="B27" s="439"/>
      <c r="C27" s="440"/>
      <c r="D27" s="440"/>
      <c r="E27" s="440"/>
      <c r="F27" s="440"/>
      <c r="G27" s="439"/>
      <c r="H27" s="441"/>
    </row>
    <row r="28" spans="1:8" s="149" customFormat="1" ht="15" customHeight="1">
      <c r="A28" s="438" t="s">
        <v>452</v>
      </c>
      <c r="B28" s="439"/>
      <c r="C28" s="444">
        <v>56221</v>
      </c>
      <c r="D28" s="444">
        <v>12445</v>
      </c>
      <c r="E28" s="444">
        <v>25290</v>
      </c>
      <c r="F28" s="444"/>
      <c r="G28" s="439"/>
      <c r="H28" s="441"/>
    </row>
    <row r="29" spans="1:8" s="149" customFormat="1" ht="15" customHeight="1">
      <c r="A29" s="438" t="s">
        <v>453</v>
      </c>
      <c r="B29" s="439"/>
      <c r="C29" s="444">
        <v>14517</v>
      </c>
      <c r="D29" s="444">
        <v>12156</v>
      </c>
      <c r="E29" s="444">
        <v>11863</v>
      </c>
      <c r="F29" s="444"/>
      <c r="G29" s="439"/>
      <c r="H29" s="441"/>
    </row>
    <row r="30" spans="1:8" ht="15" customHeight="1">
      <c r="A30" s="163"/>
      <c r="B30" s="267"/>
      <c r="C30" s="282"/>
      <c r="D30" s="267"/>
      <c r="E30" s="267"/>
      <c r="F30" s="267"/>
      <c r="G30" s="267"/>
      <c r="H30" s="431"/>
    </row>
    <row r="31" spans="1:8" ht="15" customHeight="1">
      <c r="A31" s="165" t="s">
        <v>486</v>
      </c>
      <c r="B31" s="445"/>
      <c r="C31" s="446">
        <f>SUM(C33:C39)</f>
        <v>93</v>
      </c>
      <c r="D31" s="446">
        <f>SUM(D33:D39)</f>
        <v>96</v>
      </c>
      <c r="E31" s="446">
        <f>SUM(E33:E39)</f>
        <v>71</v>
      </c>
      <c r="F31" s="446">
        <f>SUM(F33:F39)</f>
        <v>46</v>
      </c>
      <c r="G31" s="445"/>
      <c r="H31" s="447"/>
    </row>
    <row r="32" spans="1:8" ht="15" customHeight="1">
      <c r="A32" s="159" t="s">
        <v>487</v>
      </c>
      <c r="B32" s="448"/>
      <c r="C32" s="448"/>
      <c r="D32" s="449"/>
      <c r="E32" s="449"/>
      <c r="F32" s="449"/>
      <c r="G32" s="450"/>
      <c r="H32" s="451"/>
    </row>
    <row r="33" spans="1:8" ht="15" customHeight="1">
      <c r="A33" s="168" t="s">
        <v>179</v>
      </c>
      <c r="B33" s="452"/>
      <c r="C33" s="268" t="s">
        <v>17</v>
      </c>
      <c r="D33" s="453">
        <v>2</v>
      </c>
      <c r="E33" s="452">
        <v>2</v>
      </c>
      <c r="F33" s="452">
        <v>1</v>
      </c>
      <c r="G33" s="267"/>
      <c r="H33" s="429"/>
    </row>
    <row r="34" spans="1:8" ht="15" customHeight="1">
      <c r="A34" s="454" t="s">
        <v>178</v>
      </c>
      <c r="B34" s="448"/>
      <c r="C34" s="448"/>
      <c r="D34" s="453"/>
      <c r="E34" s="452"/>
      <c r="F34" s="452"/>
      <c r="G34" s="450"/>
      <c r="H34" s="451"/>
    </row>
    <row r="35" spans="1:8" ht="15" customHeight="1">
      <c r="A35" s="168" t="s">
        <v>177</v>
      </c>
      <c r="B35" s="452"/>
      <c r="C35" s="453">
        <v>14</v>
      </c>
      <c r="D35" s="453">
        <v>14</v>
      </c>
      <c r="E35" s="452">
        <v>14</v>
      </c>
      <c r="F35" s="452">
        <v>14</v>
      </c>
      <c r="G35" s="267"/>
      <c r="H35" s="429"/>
    </row>
    <row r="36" spans="1:8" ht="15" customHeight="1">
      <c r="A36" s="454" t="s">
        <v>176</v>
      </c>
      <c r="B36" s="448"/>
      <c r="C36" s="448"/>
      <c r="D36" s="453"/>
      <c r="E36" s="452"/>
      <c r="F36" s="452"/>
      <c r="G36" s="455"/>
      <c r="H36" s="456"/>
    </row>
    <row r="37" spans="1:8" ht="15" customHeight="1">
      <c r="A37" s="168" t="s">
        <v>775</v>
      </c>
      <c r="B37" s="452"/>
      <c r="C37" s="453">
        <v>42</v>
      </c>
      <c r="D37" s="453">
        <v>43</v>
      </c>
      <c r="E37" s="452">
        <v>22</v>
      </c>
      <c r="F37" s="452">
        <v>13</v>
      </c>
      <c r="G37" s="267"/>
      <c r="H37" s="429"/>
    </row>
    <row r="38" spans="1:8" ht="15" customHeight="1">
      <c r="A38" s="454" t="s">
        <v>175</v>
      </c>
      <c r="B38" s="448"/>
      <c r="C38" s="448"/>
      <c r="D38" s="453"/>
      <c r="E38" s="452"/>
      <c r="F38" s="452"/>
      <c r="G38" s="455"/>
      <c r="H38" s="456"/>
    </row>
    <row r="39" spans="1:8" ht="15" customHeight="1">
      <c r="A39" s="168" t="s">
        <v>174</v>
      </c>
      <c r="B39" s="452"/>
      <c r="C39" s="453">
        <v>37</v>
      </c>
      <c r="D39" s="453">
        <v>37</v>
      </c>
      <c r="E39" s="452">
        <v>33</v>
      </c>
      <c r="F39" s="452">
        <v>18</v>
      </c>
      <c r="G39" s="267"/>
      <c r="H39" s="267"/>
    </row>
    <row r="40" spans="1:8" ht="15" customHeight="1">
      <c r="A40" s="454" t="s">
        <v>173</v>
      </c>
      <c r="B40" s="448"/>
      <c r="C40" s="448"/>
      <c r="D40" s="455"/>
      <c r="E40" s="455"/>
      <c r="F40" s="455"/>
      <c r="G40" s="455"/>
      <c r="H40" s="455"/>
    </row>
    <row r="41" spans="1:8" ht="15" customHeight="1">
      <c r="A41" s="167"/>
      <c r="B41" s="279"/>
      <c r="C41" s="279"/>
      <c r="D41" s="267"/>
      <c r="E41" s="267"/>
      <c r="F41" s="267"/>
      <c r="G41" s="267"/>
      <c r="H41" s="267"/>
    </row>
    <row r="42" spans="1:8" ht="15" customHeight="1">
      <c r="A42" s="157" t="s">
        <v>488</v>
      </c>
      <c r="B42" s="282"/>
      <c r="C42" s="446">
        <f>SUM(C44:C54)</f>
        <v>501</v>
      </c>
      <c r="D42" s="446">
        <f>SUM(D44:D54)</f>
        <v>405</v>
      </c>
      <c r="E42" s="446">
        <f>SUM(E44:E54)</f>
        <v>347</v>
      </c>
      <c r="F42" s="446">
        <f>SUM(F44:F54)</f>
        <v>248</v>
      </c>
      <c r="G42" s="267"/>
      <c r="H42" s="267"/>
    </row>
    <row r="43" spans="1:8" ht="15" customHeight="1">
      <c r="A43" s="159" t="s">
        <v>489</v>
      </c>
      <c r="B43" s="448"/>
      <c r="C43" s="453"/>
      <c r="D43" s="449"/>
      <c r="E43" s="449"/>
      <c r="F43" s="449"/>
      <c r="G43" s="455"/>
      <c r="H43" s="455"/>
    </row>
    <row r="44" spans="1:8" ht="15" customHeight="1">
      <c r="A44" s="168" t="s">
        <v>172</v>
      </c>
      <c r="B44" s="457"/>
      <c r="C44" s="453">
        <v>140</v>
      </c>
      <c r="D44" s="453">
        <v>95</v>
      </c>
      <c r="E44" s="453">
        <v>91</v>
      </c>
      <c r="F44" s="453">
        <v>72</v>
      </c>
      <c r="G44" s="267"/>
      <c r="H44" s="267"/>
    </row>
    <row r="45" spans="1:8" ht="15" customHeight="1">
      <c r="A45" s="454" t="s">
        <v>332</v>
      </c>
      <c r="B45" s="458"/>
      <c r="C45" s="453"/>
      <c r="D45" s="453"/>
      <c r="E45" s="453"/>
      <c r="F45" s="453"/>
      <c r="G45" s="455"/>
      <c r="H45" s="455"/>
    </row>
    <row r="46" spans="1:8" ht="15" customHeight="1">
      <c r="A46" s="168" t="s">
        <v>171</v>
      </c>
      <c r="B46" s="428"/>
      <c r="C46" s="453"/>
      <c r="D46" s="453"/>
      <c r="E46" s="453"/>
      <c r="F46" s="453"/>
      <c r="G46" s="267"/>
      <c r="H46" s="267"/>
    </row>
    <row r="47" spans="1:8" ht="15" customHeight="1">
      <c r="A47" s="454" t="s">
        <v>170</v>
      </c>
      <c r="B47" s="266"/>
      <c r="D47" s="453"/>
      <c r="E47" s="453"/>
      <c r="F47" s="453"/>
      <c r="G47" s="267"/>
      <c r="H47" s="267"/>
    </row>
    <row r="48" spans="1:8" ht="15" customHeight="1">
      <c r="A48" s="172" t="s">
        <v>776</v>
      </c>
      <c r="B48" s="266"/>
      <c r="C48" s="453">
        <v>5</v>
      </c>
      <c r="D48" s="453">
        <v>1</v>
      </c>
      <c r="E48" s="453">
        <v>5</v>
      </c>
      <c r="F48" s="453">
        <v>1</v>
      </c>
      <c r="G48" s="267"/>
      <c r="H48" s="267"/>
    </row>
    <row r="49" spans="1:11" ht="15" customHeight="1">
      <c r="A49" s="172" t="s">
        <v>684</v>
      </c>
      <c r="B49" s="266"/>
      <c r="C49" s="453">
        <v>22</v>
      </c>
      <c r="D49" s="453">
        <v>20</v>
      </c>
      <c r="E49" s="453">
        <v>22</v>
      </c>
      <c r="F49" s="453">
        <v>12</v>
      </c>
      <c r="G49" s="267"/>
      <c r="H49" s="267"/>
    </row>
    <row r="50" spans="1:11" ht="15" customHeight="1">
      <c r="A50" s="172" t="s">
        <v>777</v>
      </c>
      <c r="B50" s="266"/>
      <c r="C50" s="453">
        <v>192</v>
      </c>
      <c r="D50" s="453">
        <v>187</v>
      </c>
      <c r="E50" s="453">
        <v>135</v>
      </c>
      <c r="F50" s="453">
        <v>74</v>
      </c>
      <c r="G50" s="267"/>
      <c r="H50" s="267"/>
    </row>
    <row r="51" spans="1:11" ht="15" customHeight="1">
      <c r="A51" s="459" t="s">
        <v>490</v>
      </c>
      <c r="B51" s="457"/>
      <c r="C51" s="460">
        <v>4</v>
      </c>
      <c r="D51" s="460" t="s">
        <v>17</v>
      </c>
      <c r="E51" s="460" t="s">
        <v>17</v>
      </c>
      <c r="F51" s="460" t="s">
        <v>17</v>
      </c>
      <c r="G51" s="267"/>
      <c r="H51" s="267"/>
    </row>
    <row r="52" spans="1:11" ht="15" customHeight="1">
      <c r="A52" s="461" t="s">
        <v>491</v>
      </c>
      <c r="B52" s="266"/>
      <c r="C52" s="460"/>
      <c r="D52" s="453"/>
      <c r="E52" s="453"/>
      <c r="F52" s="453"/>
      <c r="G52" s="267"/>
      <c r="H52" s="267"/>
    </row>
    <row r="53" spans="1:11" ht="15" customHeight="1">
      <c r="A53" s="168" t="s">
        <v>169</v>
      </c>
      <c r="B53" s="457"/>
      <c r="C53" s="453">
        <v>138</v>
      </c>
      <c r="D53" s="453">
        <v>102</v>
      </c>
      <c r="E53" s="453">
        <v>94</v>
      </c>
      <c r="F53" s="453">
        <v>89</v>
      </c>
      <c r="G53" s="267"/>
      <c r="H53" s="267"/>
    </row>
    <row r="54" spans="1:11" ht="15" customHeight="1">
      <c r="A54" s="462" t="s">
        <v>168</v>
      </c>
      <c r="B54" s="266"/>
      <c r="C54" s="453"/>
      <c r="D54" s="463"/>
      <c r="E54" s="463"/>
      <c r="F54" s="463"/>
      <c r="G54" s="271"/>
      <c r="H54" s="267"/>
    </row>
    <row r="55" spans="1:11" ht="15" customHeight="1">
      <c r="A55" s="829"/>
      <c r="B55" s="829"/>
      <c r="C55" s="829"/>
      <c r="D55" s="829"/>
      <c r="E55" s="829"/>
      <c r="F55" s="829"/>
      <c r="G55" s="829"/>
      <c r="H55" s="166"/>
    </row>
    <row r="56" spans="1:11" ht="15" customHeight="1">
      <c r="D56" s="166"/>
      <c r="E56" s="166"/>
      <c r="F56" s="166"/>
      <c r="G56" s="23" t="s">
        <v>167</v>
      </c>
      <c r="H56" s="166"/>
    </row>
    <row r="57" spans="1:11" ht="15" customHeight="1">
      <c r="D57" s="163"/>
      <c r="E57" s="163"/>
      <c r="F57" s="163"/>
      <c r="G57" s="25" t="s">
        <v>336</v>
      </c>
      <c r="H57" s="163"/>
    </row>
    <row r="58" spans="1:11" ht="8.1" customHeight="1">
      <c r="D58" s="163"/>
      <c r="E58" s="163"/>
      <c r="F58" s="163"/>
      <c r="G58" s="163"/>
      <c r="H58" s="163"/>
    </row>
    <row r="59" spans="1:11" ht="15" customHeight="1">
      <c r="A59" s="464" t="s">
        <v>771</v>
      </c>
      <c r="B59" s="465"/>
      <c r="C59" s="466"/>
      <c r="D59" s="467"/>
      <c r="E59" s="467"/>
      <c r="F59" s="467"/>
      <c r="G59" s="467"/>
      <c r="H59" s="467"/>
      <c r="I59" s="468"/>
      <c r="J59" s="469"/>
      <c r="K59" s="148"/>
    </row>
    <row r="60" spans="1:11" ht="15" customHeight="1">
      <c r="A60" s="470" t="s">
        <v>778</v>
      </c>
      <c r="B60" s="471"/>
      <c r="C60" s="472"/>
      <c r="D60" s="472"/>
      <c r="E60" s="472"/>
      <c r="F60" s="472"/>
      <c r="G60" s="472"/>
      <c r="H60" s="473"/>
      <c r="I60" s="474"/>
      <c r="J60" s="148"/>
      <c r="K60" s="148"/>
    </row>
    <row r="61" spans="1:11" ht="15" customHeight="1">
      <c r="A61" s="475" t="s">
        <v>166</v>
      </c>
      <c r="B61" s="476"/>
      <c r="C61" s="472"/>
      <c r="D61" s="473"/>
      <c r="E61" s="473"/>
      <c r="F61" s="473"/>
      <c r="G61" s="473"/>
      <c r="H61" s="477"/>
      <c r="I61" s="468"/>
      <c r="J61" s="148"/>
      <c r="K61" s="148"/>
    </row>
    <row r="62" spans="1:11" ht="15" customHeight="1">
      <c r="A62" s="478" t="s">
        <v>165</v>
      </c>
      <c r="B62" s="476"/>
      <c r="C62" s="472"/>
      <c r="D62" s="473"/>
      <c r="E62" s="473"/>
      <c r="F62" s="473"/>
      <c r="G62" s="473"/>
      <c r="H62" s="477"/>
      <c r="I62" s="468"/>
      <c r="J62" s="148"/>
      <c r="K62" s="148"/>
    </row>
  </sheetData>
  <conditionalFormatting sqref="G32 B14 B32:C32 B34:C34">
    <cfRule type="cellIs" dxfId="56" priority="2" stopIfTrue="1" operator="lessThan">
      <formula>0</formula>
    </cfRule>
  </conditionalFormatting>
  <conditionalFormatting sqref="H32">
    <cfRule type="cellIs" dxfId="55" priority="4" stopIfTrue="1" operator="lessThan">
      <formula>0</formula>
    </cfRule>
  </conditionalFormatting>
  <conditionalFormatting sqref="G34:H34">
    <cfRule type="cellIs" dxfId="54" priority="3" stopIfTrue="1" operator="lessThan">
      <formula>0</formula>
    </cfRule>
  </conditionalFormatting>
  <conditionalFormatting sqref="B10:B11 B37 B42:B45 B52 B13 B54">
    <cfRule type="cellIs" dxfId="53" priority="10" stopIfTrue="1" operator="lessThan">
      <formula>0</formula>
    </cfRule>
  </conditionalFormatting>
  <conditionalFormatting sqref="A6:G6">
    <cfRule type="cellIs" dxfId="5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5"/>
  <sheetViews>
    <sheetView tabSelected="1" view="pageBreakPreview" topLeftCell="A40" zoomScale="90" zoomScaleNormal="100" zoomScaleSheetLayoutView="90" workbookViewId="0">
      <selection activeCell="G14" sqref="G14"/>
    </sheetView>
  </sheetViews>
  <sheetFormatPr defaultColWidth="9.140625" defaultRowHeight="15" customHeight="1"/>
  <cols>
    <col min="1" max="1" width="9.7109375" style="386" customWidth="1"/>
    <col min="2" max="2" width="57.7109375" style="386" customWidth="1"/>
    <col min="3" max="5" width="19.7109375" style="386" customWidth="1"/>
    <col min="6" max="6" width="1.7109375" style="386" customWidth="1"/>
    <col min="7" max="7" width="11.85546875" style="386" customWidth="1"/>
    <col min="8" max="16384" width="9.140625" style="386"/>
  </cols>
  <sheetData>
    <row r="1" spans="1:7" ht="8.1" customHeight="1"/>
    <row r="2" spans="1:7" ht="8.1" customHeight="1"/>
    <row r="3" spans="1:7" ht="16.5" customHeight="1">
      <c r="A3" s="157" t="s">
        <v>877</v>
      </c>
      <c r="B3" s="387"/>
    </row>
    <row r="4" spans="1:7" ht="16.5" customHeight="1">
      <c r="A4" s="159" t="s">
        <v>878</v>
      </c>
      <c r="B4" s="388"/>
    </row>
    <row r="5" spans="1:7" ht="15" customHeight="1" thickBot="1">
      <c r="A5" s="389"/>
      <c r="B5" s="389"/>
      <c r="C5" s="389"/>
      <c r="D5" s="389"/>
      <c r="E5" s="389"/>
      <c r="F5" s="389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91"/>
    </row>
    <row r="7" spans="1:7" ht="15" customHeight="1">
      <c r="A7" s="390"/>
      <c r="B7" s="391"/>
      <c r="C7" s="391"/>
      <c r="D7" s="391"/>
      <c r="E7" s="391"/>
      <c r="F7" s="391"/>
      <c r="G7" s="391"/>
    </row>
    <row r="8" spans="1:7" ht="15" customHeight="1">
      <c r="A8" s="392" t="s">
        <v>492</v>
      </c>
      <c r="B8" s="393"/>
      <c r="C8" s="394">
        <v>2</v>
      </c>
      <c r="D8" s="394">
        <v>2</v>
      </c>
      <c r="E8" s="394">
        <v>2</v>
      </c>
      <c r="F8" s="395"/>
      <c r="G8" s="396"/>
    </row>
    <row r="9" spans="1:7" ht="15" customHeight="1">
      <c r="A9" s="397" t="s">
        <v>493</v>
      </c>
      <c r="B9" s="393"/>
      <c r="C9" s="394"/>
      <c r="D9" s="394"/>
      <c r="E9" s="394"/>
      <c r="F9" s="395"/>
      <c r="G9" s="396"/>
    </row>
    <row r="10" spans="1:7" ht="15" customHeight="1">
      <c r="A10" s="398"/>
      <c r="B10" s="393"/>
      <c r="C10" s="394"/>
      <c r="D10" s="394"/>
      <c r="E10" s="394"/>
      <c r="F10" s="395"/>
      <c r="G10" s="396"/>
    </row>
    <row r="11" spans="1:7" ht="15" customHeight="1">
      <c r="A11" s="399" t="s">
        <v>277</v>
      </c>
      <c r="F11" s="395"/>
      <c r="G11" s="396"/>
    </row>
    <row r="12" spans="1:7" ht="15" customHeight="1">
      <c r="A12" s="397" t="s">
        <v>278</v>
      </c>
      <c r="B12" s="393"/>
      <c r="F12" s="395"/>
      <c r="G12" s="396"/>
    </row>
    <row r="13" spans="1:7" ht="15" customHeight="1">
      <c r="A13" s="398" t="s">
        <v>748</v>
      </c>
      <c r="B13" s="393"/>
      <c r="C13" s="394">
        <v>301</v>
      </c>
      <c r="D13" s="394">
        <v>404</v>
      </c>
      <c r="E13" s="394">
        <v>543</v>
      </c>
      <c r="F13" s="395"/>
      <c r="G13" s="396"/>
    </row>
    <row r="14" spans="1:7" ht="15" customHeight="1">
      <c r="A14" s="398" t="s">
        <v>749</v>
      </c>
      <c r="B14" s="393"/>
      <c r="C14" s="394">
        <v>1</v>
      </c>
      <c r="D14" s="394">
        <v>6</v>
      </c>
      <c r="E14" s="394">
        <v>6</v>
      </c>
      <c r="F14" s="395"/>
      <c r="G14" s="396"/>
    </row>
    <row r="15" spans="1:7" ht="15" customHeight="1">
      <c r="A15" s="398" t="s">
        <v>750</v>
      </c>
      <c r="B15" s="393"/>
      <c r="C15" s="394">
        <v>2</v>
      </c>
      <c r="D15" s="394">
        <v>1</v>
      </c>
      <c r="E15" s="377" t="s">
        <v>17</v>
      </c>
      <c r="F15" s="395"/>
      <c r="G15" s="396"/>
    </row>
    <row r="16" spans="1:7" ht="15" customHeight="1">
      <c r="A16" s="398" t="s">
        <v>751</v>
      </c>
      <c r="B16" s="393"/>
      <c r="C16" s="394">
        <v>6</v>
      </c>
      <c r="D16" s="394">
        <v>1</v>
      </c>
      <c r="E16" s="394">
        <v>1</v>
      </c>
      <c r="F16" s="395"/>
      <c r="G16" s="396"/>
    </row>
    <row r="17" spans="1:7" ht="15" customHeight="1">
      <c r="A17" s="398" t="s">
        <v>752</v>
      </c>
      <c r="B17" s="393"/>
      <c r="C17" s="400">
        <v>4.0379350000000001</v>
      </c>
      <c r="D17" s="400">
        <v>12.296315</v>
      </c>
      <c r="E17" s="400">
        <v>72.599999999999994</v>
      </c>
      <c r="F17" s="395"/>
      <c r="G17" s="396"/>
    </row>
    <row r="18" spans="1:7" ht="15" customHeight="1">
      <c r="A18" s="398" t="s">
        <v>279</v>
      </c>
      <c r="B18" s="393"/>
      <c r="C18" s="400">
        <v>4.9227699999999999</v>
      </c>
      <c r="D18" s="400">
        <v>1109.9055149999999</v>
      </c>
      <c r="E18" s="400">
        <v>180.6</v>
      </c>
      <c r="F18" s="395"/>
      <c r="G18" s="396"/>
    </row>
    <row r="19" spans="1:7" ht="15" customHeight="1">
      <c r="A19" s="401" t="s">
        <v>333</v>
      </c>
      <c r="B19" s="393"/>
      <c r="C19" s="393"/>
      <c r="D19" s="395"/>
      <c r="E19" s="395"/>
      <c r="F19" s="395"/>
      <c r="G19" s="396"/>
    </row>
    <row r="20" spans="1:7" ht="15" customHeight="1">
      <c r="A20" s="402"/>
      <c r="B20" s="393"/>
      <c r="C20" s="393"/>
      <c r="D20" s="395"/>
      <c r="E20" s="395"/>
      <c r="F20" s="395"/>
      <c r="G20" s="396"/>
    </row>
    <row r="21" spans="1:7" ht="15" customHeight="1">
      <c r="A21" s="399" t="s">
        <v>192</v>
      </c>
      <c r="B21" s="393"/>
      <c r="C21" s="403">
        <f>SUM(C23:C40)</f>
        <v>301</v>
      </c>
      <c r="D21" s="403">
        <f>SUM(D23:D40)</f>
        <v>404</v>
      </c>
      <c r="E21" s="403">
        <v>544</v>
      </c>
      <c r="F21" s="395"/>
      <c r="G21" s="396"/>
    </row>
    <row r="22" spans="1:7" ht="15" customHeight="1">
      <c r="A22" s="397" t="s">
        <v>191</v>
      </c>
      <c r="B22" s="393"/>
      <c r="C22" s="393"/>
      <c r="D22" s="395"/>
      <c r="E22" s="395"/>
      <c r="F22" s="395"/>
      <c r="G22" s="396"/>
    </row>
    <row r="23" spans="1:7" ht="15" customHeight="1">
      <c r="A23" s="398" t="s">
        <v>753</v>
      </c>
      <c r="B23" s="393"/>
      <c r="C23" s="377">
        <v>47</v>
      </c>
      <c r="D23" s="377">
        <v>49</v>
      </c>
      <c r="E23" s="377">
        <v>34</v>
      </c>
      <c r="F23" s="395"/>
      <c r="G23" s="396"/>
    </row>
    <row r="24" spans="1:7" ht="15" customHeight="1">
      <c r="A24" s="398" t="s">
        <v>754</v>
      </c>
      <c r="B24" s="393"/>
      <c r="C24" s="377">
        <v>25</v>
      </c>
      <c r="D24" s="377">
        <v>22</v>
      </c>
      <c r="E24" s="377">
        <v>18</v>
      </c>
      <c r="F24" s="395"/>
      <c r="G24" s="396"/>
    </row>
    <row r="25" spans="1:7" ht="15" customHeight="1">
      <c r="A25" s="398" t="s">
        <v>755</v>
      </c>
      <c r="B25" s="393"/>
      <c r="C25" s="377" t="s">
        <v>17</v>
      </c>
      <c r="D25" s="377" t="s">
        <v>17</v>
      </c>
      <c r="E25" s="377" t="s">
        <v>17</v>
      </c>
      <c r="F25" s="395"/>
      <c r="G25" s="396"/>
    </row>
    <row r="26" spans="1:7" ht="15" customHeight="1">
      <c r="A26" s="398" t="s">
        <v>756</v>
      </c>
      <c r="B26" s="393"/>
      <c r="C26" s="377">
        <v>2</v>
      </c>
      <c r="D26" s="377">
        <v>1</v>
      </c>
      <c r="E26" s="377">
        <v>8</v>
      </c>
      <c r="F26" s="395"/>
      <c r="G26" s="396"/>
    </row>
    <row r="27" spans="1:7" ht="15" customHeight="1">
      <c r="A27" s="398" t="s">
        <v>757</v>
      </c>
      <c r="B27" s="393"/>
      <c r="C27" s="377">
        <v>1</v>
      </c>
      <c r="D27" s="377" t="s">
        <v>17</v>
      </c>
      <c r="E27" s="377" t="s">
        <v>17</v>
      </c>
      <c r="F27" s="395"/>
      <c r="G27" s="396"/>
    </row>
    <row r="28" spans="1:7" ht="15" customHeight="1">
      <c r="A28" s="398" t="s">
        <v>758</v>
      </c>
      <c r="B28" s="393"/>
      <c r="C28" s="377" t="s">
        <v>17</v>
      </c>
      <c r="D28" s="377" t="s">
        <v>17</v>
      </c>
      <c r="E28" s="377" t="s">
        <v>17</v>
      </c>
      <c r="F28" s="395"/>
      <c r="G28" s="396"/>
    </row>
    <row r="29" spans="1:7" ht="15" customHeight="1">
      <c r="A29" s="398" t="s">
        <v>190</v>
      </c>
      <c r="B29" s="393"/>
      <c r="C29" s="377">
        <v>2</v>
      </c>
      <c r="D29" s="377">
        <v>5</v>
      </c>
      <c r="E29" s="377">
        <v>6</v>
      </c>
      <c r="F29" s="395"/>
      <c r="G29" s="396"/>
    </row>
    <row r="30" spans="1:7" ht="15" customHeight="1">
      <c r="A30" s="398" t="s">
        <v>759</v>
      </c>
      <c r="B30" s="393"/>
      <c r="C30" s="377" t="s">
        <v>17</v>
      </c>
      <c r="D30" s="377" t="s">
        <v>17</v>
      </c>
      <c r="E30" s="377" t="s">
        <v>17</v>
      </c>
      <c r="F30" s="395"/>
      <c r="G30" s="396"/>
    </row>
    <row r="31" spans="1:7" ht="15" customHeight="1">
      <c r="A31" s="398" t="s">
        <v>760</v>
      </c>
      <c r="B31" s="393"/>
      <c r="C31" s="377" t="s">
        <v>17</v>
      </c>
      <c r="D31" s="377" t="s">
        <v>17</v>
      </c>
      <c r="E31" s="377" t="s">
        <v>17</v>
      </c>
      <c r="F31" s="395"/>
      <c r="G31" s="396"/>
    </row>
    <row r="32" spans="1:7" ht="15" customHeight="1">
      <c r="A32" s="398" t="s">
        <v>761</v>
      </c>
      <c r="B32" s="393"/>
      <c r="C32" s="377" t="s">
        <v>17</v>
      </c>
      <c r="D32" s="377" t="s">
        <v>17</v>
      </c>
      <c r="E32" s="377" t="s">
        <v>17</v>
      </c>
      <c r="F32" s="395"/>
      <c r="G32" s="396"/>
    </row>
    <row r="33" spans="1:10" ht="15" customHeight="1">
      <c r="A33" s="398" t="s">
        <v>762</v>
      </c>
      <c r="B33" s="393"/>
      <c r="C33" s="377" t="s">
        <v>17</v>
      </c>
      <c r="D33" s="377" t="s">
        <v>17</v>
      </c>
      <c r="E33" s="377" t="s">
        <v>17</v>
      </c>
      <c r="F33" s="395"/>
      <c r="G33" s="396"/>
    </row>
    <row r="34" spans="1:10" ht="15" customHeight="1">
      <c r="A34" s="398" t="s">
        <v>763</v>
      </c>
      <c r="B34" s="393"/>
      <c r="C34" s="377" t="s">
        <v>17</v>
      </c>
      <c r="D34" s="377" t="s">
        <v>17</v>
      </c>
      <c r="E34" s="377" t="s">
        <v>17</v>
      </c>
      <c r="F34" s="395"/>
      <c r="G34" s="396"/>
    </row>
    <row r="35" spans="1:10" ht="15" customHeight="1">
      <c r="A35" s="398" t="s">
        <v>764</v>
      </c>
      <c r="B35" s="393"/>
      <c r="C35" s="377">
        <v>8</v>
      </c>
      <c r="D35" s="377">
        <v>8</v>
      </c>
      <c r="E35" s="377">
        <v>16</v>
      </c>
      <c r="F35" s="395"/>
      <c r="G35" s="396"/>
    </row>
    <row r="36" spans="1:10" ht="15" customHeight="1">
      <c r="A36" s="398" t="s">
        <v>765</v>
      </c>
      <c r="B36" s="393"/>
      <c r="C36" s="377">
        <v>6</v>
      </c>
      <c r="D36" s="377">
        <v>3</v>
      </c>
      <c r="E36" s="377">
        <v>33</v>
      </c>
      <c r="F36" s="395"/>
      <c r="G36" s="396"/>
    </row>
    <row r="37" spans="1:10" ht="15" customHeight="1">
      <c r="A37" s="398" t="s">
        <v>766</v>
      </c>
      <c r="B37" s="393"/>
      <c r="C37" s="377">
        <v>120</v>
      </c>
      <c r="D37" s="377">
        <v>208</v>
      </c>
      <c r="E37" s="377">
        <v>306</v>
      </c>
      <c r="F37" s="395"/>
      <c r="G37" s="396"/>
    </row>
    <row r="38" spans="1:10" ht="15" customHeight="1">
      <c r="A38" s="398" t="s">
        <v>767</v>
      </c>
      <c r="B38" s="393"/>
      <c r="C38" s="377">
        <v>5</v>
      </c>
      <c r="D38" s="377">
        <v>8</v>
      </c>
      <c r="E38" s="377">
        <v>14</v>
      </c>
      <c r="F38" s="395"/>
      <c r="G38" s="396"/>
    </row>
    <row r="39" spans="1:10" ht="15" customHeight="1">
      <c r="A39" s="398" t="s">
        <v>768</v>
      </c>
      <c r="B39" s="393"/>
      <c r="C39" s="377" t="s">
        <v>17</v>
      </c>
      <c r="D39" s="377">
        <v>1</v>
      </c>
      <c r="E39" s="377">
        <v>2</v>
      </c>
      <c r="F39" s="395"/>
      <c r="G39" s="396"/>
      <c r="J39" s="404"/>
    </row>
    <row r="40" spans="1:10" ht="15" customHeight="1">
      <c r="A40" s="398" t="s">
        <v>769</v>
      </c>
      <c r="B40" s="393"/>
      <c r="C40" s="377">
        <v>85</v>
      </c>
      <c r="D40" s="377">
        <v>99</v>
      </c>
      <c r="E40" s="377">
        <v>107</v>
      </c>
      <c r="F40" s="395"/>
      <c r="G40" s="396"/>
    </row>
    <row r="41" spans="1:10" ht="15" customHeight="1">
      <c r="A41" s="402"/>
      <c r="B41" s="393"/>
      <c r="C41" s="393"/>
      <c r="D41" s="395"/>
      <c r="E41" s="395"/>
      <c r="F41" s="395"/>
      <c r="G41" s="396"/>
    </row>
    <row r="42" spans="1:10" ht="15" customHeight="1">
      <c r="A42" s="399" t="s">
        <v>189</v>
      </c>
      <c r="B42" s="393"/>
      <c r="C42" s="403">
        <f>SUM(C44:C56)</f>
        <v>301</v>
      </c>
      <c r="D42" s="403">
        <f>SUM(D44:D56)</f>
        <v>404</v>
      </c>
      <c r="E42" s="403">
        <v>543</v>
      </c>
      <c r="F42" s="395"/>
      <c r="G42" s="396"/>
    </row>
    <row r="43" spans="1:10" ht="15" customHeight="1">
      <c r="A43" s="397" t="s">
        <v>188</v>
      </c>
      <c r="B43" s="393"/>
      <c r="C43" s="393"/>
      <c r="D43" s="395"/>
      <c r="E43" s="395"/>
      <c r="F43" s="395"/>
      <c r="G43" s="396"/>
    </row>
    <row r="44" spans="1:10" ht="15" customHeight="1">
      <c r="A44" s="398" t="s">
        <v>735</v>
      </c>
      <c r="B44" s="393"/>
      <c r="C44" s="377">
        <v>12</v>
      </c>
      <c r="D44" s="377">
        <v>5</v>
      </c>
      <c r="E44" s="377">
        <v>1</v>
      </c>
      <c r="F44" s="395"/>
      <c r="G44" s="396"/>
    </row>
    <row r="45" spans="1:10" ht="15" customHeight="1">
      <c r="A45" s="398" t="s">
        <v>736</v>
      </c>
      <c r="B45" s="393"/>
      <c r="C45" s="377" t="s">
        <v>17</v>
      </c>
      <c r="D45" s="377" t="s">
        <v>17</v>
      </c>
      <c r="E45" s="377" t="s">
        <v>17</v>
      </c>
      <c r="F45" s="395"/>
      <c r="G45" s="396"/>
    </row>
    <row r="46" spans="1:10" ht="15" customHeight="1">
      <c r="A46" s="398" t="s">
        <v>737</v>
      </c>
      <c r="B46" s="393"/>
      <c r="C46" s="377" t="s">
        <v>17</v>
      </c>
      <c r="D46" s="377" t="s">
        <v>17</v>
      </c>
      <c r="E46" s="377" t="s">
        <v>17</v>
      </c>
      <c r="F46" s="395"/>
      <c r="G46" s="396"/>
    </row>
    <row r="47" spans="1:10" ht="15" customHeight="1">
      <c r="A47" s="398" t="s">
        <v>738</v>
      </c>
      <c r="B47" s="393"/>
      <c r="C47" s="377" t="s">
        <v>17</v>
      </c>
      <c r="D47" s="377" t="s">
        <v>17</v>
      </c>
      <c r="E47" s="377" t="s">
        <v>17</v>
      </c>
      <c r="F47" s="395"/>
      <c r="G47" s="396"/>
    </row>
    <row r="48" spans="1:10" ht="15" customHeight="1">
      <c r="A48" s="398" t="s">
        <v>739</v>
      </c>
      <c r="B48" s="393"/>
      <c r="C48" s="377" t="s">
        <v>17</v>
      </c>
      <c r="D48" s="377">
        <v>1</v>
      </c>
      <c r="E48" s="377" t="s">
        <v>17</v>
      </c>
      <c r="F48" s="395"/>
      <c r="G48" s="396"/>
    </row>
    <row r="49" spans="1:10" ht="15" customHeight="1">
      <c r="A49" s="398" t="s">
        <v>740</v>
      </c>
      <c r="B49" s="393"/>
      <c r="C49" s="377">
        <v>1</v>
      </c>
      <c r="D49" s="377">
        <v>2</v>
      </c>
      <c r="E49" s="377">
        <v>1</v>
      </c>
      <c r="F49" s="395"/>
      <c r="G49" s="396"/>
    </row>
    <row r="50" spans="1:10" ht="15" customHeight="1">
      <c r="A50" s="398" t="s">
        <v>770</v>
      </c>
      <c r="B50" s="393"/>
      <c r="C50" s="377" t="s">
        <v>17</v>
      </c>
      <c r="D50" s="377" t="s">
        <v>17</v>
      </c>
      <c r="E50" s="377" t="s">
        <v>17</v>
      </c>
      <c r="F50" s="395"/>
      <c r="G50" s="396"/>
    </row>
    <row r="51" spans="1:10" ht="15" customHeight="1">
      <c r="A51" s="398" t="s">
        <v>742</v>
      </c>
      <c r="B51" s="393"/>
      <c r="C51" s="377">
        <v>22</v>
      </c>
      <c r="D51" s="377">
        <v>7</v>
      </c>
      <c r="E51" s="377">
        <v>16</v>
      </c>
      <c r="F51" s="395"/>
      <c r="G51" s="396"/>
    </row>
    <row r="52" spans="1:10" ht="15" customHeight="1">
      <c r="A52" s="398" t="s">
        <v>743</v>
      </c>
      <c r="B52" s="393"/>
      <c r="C52" s="377" t="s">
        <v>17</v>
      </c>
      <c r="D52" s="377" t="s">
        <v>17</v>
      </c>
      <c r="E52" s="377" t="s">
        <v>17</v>
      </c>
      <c r="F52" s="395"/>
      <c r="G52" s="396"/>
    </row>
    <row r="53" spans="1:10" ht="15" customHeight="1">
      <c r="A53" s="398" t="s">
        <v>744</v>
      </c>
      <c r="B53" s="393"/>
      <c r="C53" s="377" t="s">
        <v>17</v>
      </c>
      <c r="D53" s="377" t="s">
        <v>17</v>
      </c>
      <c r="E53" s="377" t="s">
        <v>17</v>
      </c>
      <c r="F53" s="395"/>
      <c r="G53" s="396"/>
    </row>
    <row r="54" spans="1:10" ht="15" customHeight="1">
      <c r="A54" s="398" t="s">
        <v>745</v>
      </c>
      <c r="B54" s="393"/>
      <c r="C54" s="377" t="s">
        <v>17</v>
      </c>
      <c r="D54" s="377" t="s">
        <v>17</v>
      </c>
      <c r="E54" s="377" t="s">
        <v>17</v>
      </c>
      <c r="F54" s="395"/>
      <c r="G54" s="396"/>
    </row>
    <row r="55" spans="1:10" ht="15" customHeight="1">
      <c r="A55" s="398" t="s">
        <v>734</v>
      </c>
      <c r="B55" s="393"/>
      <c r="C55" s="377">
        <v>258</v>
      </c>
      <c r="D55" s="377">
        <v>383</v>
      </c>
      <c r="E55" s="377">
        <v>511</v>
      </c>
      <c r="F55" s="395"/>
      <c r="G55" s="396"/>
    </row>
    <row r="56" spans="1:10" ht="15" customHeight="1">
      <c r="A56" s="398" t="s">
        <v>747</v>
      </c>
      <c r="B56" s="393"/>
      <c r="C56" s="377">
        <v>8</v>
      </c>
      <c r="D56" s="377">
        <v>6</v>
      </c>
      <c r="E56" s="377">
        <v>14</v>
      </c>
      <c r="F56" s="395"/>
      <c r="G56" s="396"/>
    </row>
    <row r="57" spans="1:10" ht="15" customHeight="1">
      <c r="A57" s="829"/>
      <c r="B57" s="829"/>
      <c r="C57" s="829"/>
      <c r="D57" s="829"/>
      <c r="E57" s="829"/>
      <c r="F57" s="829"/>
      <c r="G57" s="405"/>
    </row>
    <row r="58" spans="1:10" ht="15" customHeight="1">
      <c r="A58" s="404"/>
      <c r="B58" s="404"/>
      <c r="C58" s="404"/>
      <c r="D58" s="406"/>
      <c r="E58" s="406"/>
      <c r="F58" s="407" t="s">
        <v>184</v>
      </c>
      <c r="G58" s="406"/>
    </row>
    <row r="59" spans="1:10" ht="15" customHeight="1">
      <c r="A59" s="404"/>
      <c r="B59" s="404"/>
      <c r="C59" s="404"/>
      <c r="D59" s="406"/>
      <c r="E59" s="406"/>
      <c r="F59" s="408" t="s">
        <v>183</v>
      </c>
      <c r="G59" s="406"/>
    </row>
    <row r="60" spans="1:10" ht="8.1" customHeight="1">
      <c r="A60" s="404"/>
      <c r="B60" s="404"/>
      <c r="C60" s="404"/>
      <c r="D60" s="406"/>
      <c r="E60" s="406"/>
      <c r="F60" s="406"/>
      <c r="G60" s="406"/>
    </row>
    <row r="61" spans="1:10" ht="15" customHeight="1">
      <c r="A61" s="409" t="s">
        <v>771</v>
      </c>
      <c r="B61" s="410"/>
      <c r="C61" s="411"/>
      <c r="D61" s="412"/>
      <c r="E61" s="412"/>
      <c r="F61" s="412"/>
      <c r="G61" s="412"/>
      <c r="H61" s="413"/>
      <c r="I61" s="414"/>
      <c r="J61" s="415"/>
    </row>
    <row r="62" spans="1:10" ht="15" customHeight="1">
      <c r="A62" s="416" t="s">
        <v>772</v>
      </c>
      <c r="B62" s="404"/>
      <c r="C62" s="404"/>
      <c r="D62" s="404"/>
      <c r="E62" s="404"/>
      <c r="F62" s="404"/>
    </row>
    <row r="63" spans="1:10" ht="15" customHeight="1">
      <c r="A63" s="417" t="s">
        <v>280</v>
      </c>
      <c r="B63" s="404"/>
      <c r="C63" s="404"/>
      <c r="D63" s="404"/>
      <c r="E63" s="404"/>
      <c r="F63" s="404"/>
    </row>
    <row r="64" spans="1:10" ht="15" customHeight="1">
      <c r="A64" s="418" t="s">
        <v>494</v>
      </c>
    </row>
    <row r="65" spans="1:1" ht="15" customHeight="1">
      <c r="A65" s="417" t="s">
        <v>495</v>
      </c>
    </row>
  </sheetData>
  <conditionalFormatting sqref="B8:B10">
    <cfRule type="cellIs" dxfId="51" priority="3" stopIfTrue="1" operator="lessThan">
      <formula>0</formula>
    </cfRule>
  </conditionalFormatting>
  <conditionalFormatting sqref="A6:F6">
    <cfRule type="cellIs" dxfId="5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9"/>
  <sheetViews>
    <sheetView tabSelected="1" view="pageBreakPreview" topLeftCell="A49" zoomScale="90" zoomScaleNormal="100" zoomScaleSheetLayoutView="90" workbookViewId="0">
      <selection activeCell="G14" sqref="G14"/>
    </sheetView>
  </sheetViews>
  <sheetFormatPr defaultColWidth="9.140625" defaultRowHeight="15" customHeight="1"/>
  <cols>
    <col min="1" max="1" width="9.7109375" style="358" customWidth="1"/>
    <col min="2" max="2" width="60.140625" style="358" customWidth="1"/>
    <col min="3" max="5" width="18.85546875" style="358" customWidth="1"/>
    <col min="6" max="6" width="1.7109375" style="358" customWidth="1"/>
    <col min="7" max="7" width="11.85546875" style="358" customWidth="1"/>
    <col min="8" max="16384" width="9.140625" style="358"/>
  </cols>
  <sheetData>
    <row r="1" spans="1:7" ht="8.1" customHeight="1"/>
    <row r="2" spans="1:7" ht="8.1" customHeight="1"/>
    <row r="3" spans="1:7" ht="16.5" customHeight="1">
      <c r="A3" s="157" t="s">
        <v>877</v>
      </c>
      <c r="B3" s="359"/>
    </row>
    <row r="4" spans="1:7" ht="16.5" customHeight="1">
      <c r="A4" s="159" t="s">
        <v>878</v>
      </c>
      <c r="B4" s="360"/>
    </row>
    <row r="5" spans="1:7" ht="15" customHeight="1" thickBot="1">
      <c r="A5" s="841"/>
      <c r="B5" s="361"/>
      <c r="C5" s="361"/>
      <c r="D5" s="361"/>
      <c r="E5" s="361"/>
      <c r="F5" s="361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63"/>
    </row>
    <row r="7" spans="1:7" ht="15" customHeight="1">
      <c r="A7" s="362"/>
      <c r="B7" s="363"/>
      <c r="C7" s="363"/>
      <c r="D7" s="363"/>
      <c r="E7" s="363"/>
      <c r="F7" s="363"/>
      <c r="G7" s="363"/>
    </row>
    <row r="8" spans="1:7" ht="15" customHeight="1">
      <c r="A8" s="364" t="s">
        <v>187</v>
      </c>
      <c r="B8" s="365"/>
      <c r="C8" s="366">
        <f t="shared" ref="C8:D8" si="0">SUM(C10:C50)</f>
        <v>47</v>
      </c>
      <c r="D8" s="366">
        <f t="shared" si="0"/>
        <v>49</v>
      </c>
      <c r="E8" s="366">
        <v>34</v>
      </c>
      <c r="F8" s="367"/>
      <c r="G8" s="368"/>
    </row>
    <row r="9" spans="1:7" ht="15" customHeight="1">
      <c r="A9" s="369" t="s">
        <v>186</v>
      </c>
      <c r="B9" s="365"/>
      <c r="C9" s="365"/>
      <c r="D9" s="367"/>
      <c r="E9" s="367"/>
      <c r="F9" s="367"/>
      <c r="G9" s="368"/>
    </row>
    <row r="10" spans="1:7" ht="14.1" customHeight="1">
      <c r="A10" s="370" t="s">
        <v>697</v>
      </c>
      <c r="B10" s="365"/>
      <c r="C10" s="371">
        <v>3</v>
      </c>
      <c r="D10" s="372">
        <v>2</v>
      </c>
      <c r="E10" s="373">
        <v>3</v>
      </c>
      <c r="F10" s="367"/>
      <c r="G10" s="368"/>
    </row>
    <row r="11" spans="1:7" ht="14.1" customHeight="1">
      <c r="A11" s="370" t="s">
        <v>698</v>
      </c>
      <c r="B11" s="365"/>
      <c r="C11" s="374">
        <v>1</v>
      </c>
      <c r="D11" s="374">
        <v>3</v>
      </c>
      <c r="E11" s="373">
        <v>3</v>
      </c>
      <c r="F11" s="367"/>
      <c r="G11" s="368"/>
    </row>
    <row r="12" spans="1:7" ht="14.1" customHeight="1">
      <c r="A12" s="370" t="s">
        <v>699</v>
      </c>
      <c r="B12" s="365"/>
      <c r="C12" s="374">
        <v>1</v>
      </c>
      <c r="D12" s="374">
        <v>5</v>
      </c>
      <c r="E12" s="373" t="s">
        <v>17</v>
      </c>
      <c r="F12" s="367"/>
      <c r="G12" s="368"/>
    </row>
    <row r="13" spans="1:7" ht="14.1" customHeight="1">
      <c r="A13" s="370" t="s">
        <v>700</v>
      </c>
      <c r="B13" s="365"/>
      <c r="C13" s="373" t="s">
        <v>17</v>
      </c>
      <c r="D13" s="373" t="s">
        <v>17</v>
      </c>
      <c r="E13" s="373" t="s">
        <v>17</v>
      </c>
      <c r="F13" s="367"/>
      <c r="G13" s="368"/>
    </row>
    <row r="14" spans="1:7" ht="14.1" customHeight="1">
      <c r="A14" s="370" t="s">
        <v>185</v>
      </c>
      <c r="B14" s="365"/>
      <c r="C14" s="373" t="s">
        <v>17</v>
      </c>
      <c r="D14" s="373" t="s">
        <v>17</v>
      </c>
      <c r="E14" s="373" t="s">
        <v>17</v>
      </c>
      <c r="F14" s="367"/>
      <c r="G14" s="368"/>
    </row>
    <row r="15" spans="1:7" ht="14.1" customHeight="1">
      <c r="A15" s="370" t="s">
        <v>701</v>
      </c>
      <c r="B15" s="365"/>
      <c r="C15" s="375" t="s">
        <v>17</v>
      </c>
      <c r="D15" s="376" t="s">
        <v>17</v>
      </c>
      <c r="E15" s="373" t="s">
        <v>17</v>
      </c>
      <c r="F15" s="367"/>
      <c r="G15" s="368"/>
    </row>
    <row r="16" spans="1:7" ht="14.1" customHeight="1">
      <c r="A16" s="370" t="s">
        <v>702</v>
      </c>
      <c r="B16" s="365"/>
      <c r="C16" s="374">
        <v>1</v>
      </c>
      <c r="D16" s="374">
        <v>1</v>
      </c>
      <c r="E16" s="373" t="s">
        <v>17</v>
      </c>
      <c r="F16" s="367"/>
      <c r="G16" s="368"/>
    </row>
    <row r="17" spans="1:7" ht="14.1" customHeight="1">
      <c r="A17" s="370" t="s">
        <v>703</v>
      </c>
      <c r="B17" s="365"/>
      <c r="C17" s="377" t="s">
        <v>17</v>
      </c>
      <c r="D17" s="372">
        <v>1</v>
      </c>
      <c r="E17" s="373" t="s">
        <v>17</v>
      </c>
      <c r="F17" s="367"/>
      <c r="G17" s="368"/>
    </row>
    <row r="18" spans="1:7" ht="14.1" customHeight="1">
      <c r="A18" s="370" t="s">
        <v>704</v>
      </c>
      <c r="B18" s="365"/>
      <c r="C18" s="374">
        <v>18</v>
      </c>
      <c r="D18" s="374">
        <v>15</v>
      </c>
      <c r="E18" s="373">
        <v>10</v>
      </c>
      <c r="F18" s="367"/>
      <c r="G18" s="368"/>
    </row>
    <row r="19" spans="1:7" ht="14.1" customHeight="1">
      <c r="A19" s="370" t="s">
        <v>705</v>
      </c>
      <c r="B19" s="365"/>
      <c r="C19" s="374">
        <v>1</v>
      </c>
      <c r="D19" s="374">
        <v>2</v>
      </c>
      <c r="E19" s="373">
        <v>2</v>
      </c>
      <c r="F19" s="367"/>
      <c r="G19" s="368"/>
    </row>
    <row r="20" spans="1:7" ht="14.1" customHeight="1">
      <c r="A20" s="370" t="s">
        <v>706</v>
      </c>
      <c r="B20" s="365"/>
      <c r="C20" s="373" t="s">
        <v>17</v>
      </c>
      <c r="D20" s="373" t="s">
        <v>17</v>
      </c>
      <c r="E20" s="373" t="s">
        <v>17</v>
      </c>
      <c r="F20" s="367"/>
      <c r="G20" s="368"/>
    </row>
    <row r="21" spans="1:7" ht="14.1" customHeight="1">
      <c r="A21" s="370" t="s">
        <v>707</v>
      </c>
      <c r="B21" s="365"/>
      <c r="C21" s="373" t="s">
        <v>17</v>
      </c>
      <c r="D21" s="374">
        <v>3</v>
      </c>
      <c r="E21" s="373">
        <v>3</v>
      </c>
      <c r="F21" s="367"/>
      <c r="G21" s="368"/>
    </row>
    <row r="22" spans="1:7" ht="14.1" customHeight="1">
      <c r="A22" s="370" t="s">
        <v>708</v>
      </c>
      <c r="B22" s="365"/>
      <c r="C22" s="378">
        <v>1</v>
      </c>
      <c r="D22" s="379">
        <v>1</v>
      </c>
      <c r="E22" s="373" t="s">
        <v>17</v>
      </c>
      <c r="F22" s="367"/>
      <c r="G22" s="368"/>
    </row>
    <row r="23" spans="1:7" ht="14.1" customHeight="1">
      <c r="A23" s="370" t="s">
        <v>709</v>
      </c>
      <c r="B23" s="365"/>
      <c r="C23" s="373" t="s">
        <v>17</v>
      </c>
      <c r="D23" s="374">
        <v>1</v>
      </c>
      <c r="E23" s="373" t="s">
        <v>17</v>
      </c>
      <c r="F23" s="367"/>
      <c r="G23" s="368"/>
    </row>
    <row r="24" spans="1:7" ht="14.1" customHeight="1">
      <c r="A24" s="370" t="s">
        <v>710</v>
      </c>
      <c r="B24" s="365"/>
      <c r="C24" s="377" t="s">
        <v>17</v>
      </c>
      <c r="D24" s="377" t="s">
        <v>17</v>
      </c>
      <c r="E24" s="373" t="s">
        <v>17</v>
      </c>
      <c r="F24" s="367"/>
      <c r="G24" s="368"/>
    </row>
    <row r="25" spans="1:7" ht="14.1" customHeight="1">
      <c r="A25" s="370" t="s">
        <v>711</v>
      </c>
      <c r="B25" s="365"/>
      <c r="C25" s="373" t="s">
        <v>17</v>
      </c>
      <c r="D25" s="373" t="s">
        <v>17</v>
      </c>
      <c r="E25" s="373" t="s">
        <v>17</v>
      </c>
      <c r="F25" s="367"/>
      <c r="G25" s="368"/>
    </row>
    <row r="26" spans="1:7" ht="14.1" customHeight="1">
      <c r="A26" s="370" t="s">
        <v>712</v>
      </c>
      <c r="B26" s="365"/>
      <c r="C26" s="373" t="s">
        <v>17</v>
      </c>
      <c r="D26" s="373" t="s">
        <v>17</v>
      </c>
      <c r="E26" s="373" t="s">
        <v>17</v>
      </c>
      <c r="F26" s="367"/>
      <c r="G26" s="368"/>
    </row>
    <row r="27" spans="1:7" ht="14.1" customHeight="1">
      <c r="A27" s="370" t="s">
        <v>713</v>
      </c>
      <c r="B27" s="365"/>
      <c r="C27" s="374">
        <v>17</v>
      </c>
      <c r="D27" s="374">
        <v>11</v>
      </c>
      <c r="E27" s="373">
        <v>8</v>
      </c>
      <c r="F27" s="367"/>
      <c r="G27" s="368"/>
    </row>
    <row r="28" spans="1:7" ht="14.1" customHeight="1">
      <c r="A28" s="370" t="s">
        <v>714</v>
      </c>
      <c r="B28" s="365"/>
      <c r="C28" s="373" t="s">
        <v>17</v>
      </c>
      <c r="D28" s="373" t="s">
        <v>17</v>
      </c>
      <c r="E28" s="373" t="s">
        <v>17</v>
      </c>
      <c r="F28" s="367"/>
      <c r="G28" s="368"/>
    </row>
    <row r="29" spans="1:7" ht="14.1" customHeight="1">
      <c r="A29" s="370" t="s">
        <v>715</v>
      </c>
      <c r="B29" s="365"/>
      <c r="C29" s="373" t="s">
        <v>17</v>
      </c>
      <c r="D29" s="373" t="s">
        <v>17</v>
      </c>
      <c r="E29" s="373" t="s">
        <v>17</v>
      </c>
      <c r="F29" s="367"/>
      <c r="G29" s="368"/>
    </row>
    <row r="30" spans="1:7" ht="14.1" customHeight="1">
      <c r="A30" s="370" t="s">
        <v>716</v>
      </c>
      <c r="B30" s="365"/>
      <c r="C30" s="377" t="s">
        <v>17</v>
      </c>
      <c r="D30" s="377" t="s">
        <v>17</v>
      </c>
      <c r="E30" s="373" t="s">
        <v>17</v>
      </c>
      <c r="F30" s="367"/>
      <c r="G30" s="368"/>
    </row>
    <row r="31" spans="1:7" ht="14.1" customHeight="1">
      <c r="A31" s="370" t="s">
        <v>717</v>
      </c>
      <c r="B31" s="365"/>
      <c r="C31" s="373" t="s">
        <v>17</v>
      </c>
      <c r="D31" s="374">
        <v>1</v>
      </c>
      <c r="E31" s="373" t="s">
        <v>17</v>
      </c>
      <c r="F31" s="367"/>
      <c r="G31" s="368"/>
    </row>
    <row r="32" spans="1:7" ht="14.1" customHeight="1">
      <c r="A32" s="370" t="s">
        <v>670</v>
      </c>
      <c r="B32" s="365"/>
      <c r="C32" s="373" t="s">
        <v>17</v>
      </c>
      <c r="D32" s="373" t="s">
        <v>17</v>
      </c>
      <c r="E32" s="373">
        <v>1</v>
      </c>
      <c r="F32" s="367"/>
      <c r="G32" s="368"/>
    </row>
    <row r="33" spans="1:7" ht="14.1" customHeight="1">
      <c r="A33" s="370" t="s">
        <v>671</v>
      </c>
      <c r="B33" s="365"/>
      <c r="C33" s="373" t="s">
        <v>17</v>
      </c>
      <c r="D33" s="373" t="s">
        <v>17</v>
      </c>
      <c r="E33" s="373" t="s">
        <v>17</v>
      </c>
      <c r="F33" s="367"/>
      <c r="G33" s="368"/>
    </row>
    <row r="34" spans="1:7" ht="14.1" customHeight="1">
      <c r="A34" s="370" t="s">
        <v>718</v>
      </c>
      <c r="B34" s="365"/>
      <c r="C34" s="373" t="s">
        <v>17</v>
      </c>
      <c r="D34" s="373" t="s">
        <v>17</v>
      </c>
      <c r="E34" s="373" t="s">
        <v>17</v>
      </c>
      <c r="F34" s="367"/>
      <c r="G34" s="368"/>
    </row>
    <row r="35" spans="1:7" ht="14.1" customHeight="1">
      <c r="A35" s="370" t="s">
        <v>719</v>
      </c>
      <c r="B35" s="365"/>
      <c r="C35" s="373" t="s">
        <v>17</v>
      </c>
      <c r="D35" s="373" t="s">
        <v>17</v>
      </c>
      <c r="E35" s="373">
        <v>1</v>
      </c>
      <c r="F35" s="367"/>
      <c r="G35" s="368"/>
    </row>
    <row r="36" spans="1:7" ht="14.1" customHeight="1">
      <c r="A36" s="370" t="s">
        <v>720</v>
      </c>
      <c r="B36" s="365"/>
      <c r="C36" s="377" t="s">
        <v>17</v>
      </c>
      <c r="D36" s="377" t="s">
        <v>17</v>
      </c>
      <c r="E36" s="373" t="s">
        <v>17</v>
      </c>
      <c r="F36" s="367"/>
      <c r="G36" s="368"/>
    </row>
    <row r="37" spans="1:7" ht="14.1" customHeight="1">
      <c r="A37" s="370" t="s">
        <v>721</v>
      </c>
      <c r="B37" s="365"/>
      <c r="C37" s="374">
        <v>1</v>
      </c>
      <c r="D37" s="373" t="s">
        <v>17</v>
      </c>
      <c r="E37" s="373" t="s">
        <v>17</v>
      </c>
      <c r="F37" s="367"/>
      <c r="G37" s="368"/>
    </row>
    <row r="38" spans="1:7" ht="14.1" customHeight="1">
      <c r="A38" s="370" t="s">
        <v>722</v>
      </c>
      <c r="B38" s="365"/>
      <c r="C38" s="373" t="s">
        <v>17</v>
      </c>
      <c r="D38" s="373" t="s">
        <v>17</v>
      </c>
      <c r="E38" s="373" t="s">
        <v>17</v>
      </c>
      <c r="F38" s="367"/>
      <c r="G38" s="368"/>
    </row>
    <row r="39" spans="1:7" ht="14.1" customHeight="1">
      <c r="A39" s="370" t="s">
        <v>723</v>
      </c>
      <c r="B39" s="365"/>
      <c r="C39" s="374">
        <v>1</v>
      </c>
      <c r="D39" s="374">
        <v>1</v>
      </c>
      <c r="E39" s="373" t="s">
        <v>17</v>
      </c>
      <c r="F39" s="367"/>
      <c r="G39" s="368"/>
    </row>
    <row r="40" spans="1:7" ht="14.1" customHeight="1">
      <c r="A40" s="370" t="s">
        <v>724</v>
      </c>
      <c r="B40" s="365"/>
      <c r="C40" s="373" t="s">
        <v>17</v>
      </c>
      <c r="D40" s="373" t="s">
        <v>17</v>
      </c>
      <c r="E40" s="373" t="s">
        <v>17</v>
      </c>
      <c r="F40" s="367"/>
      <c r="G40" s="368"/>
    </row>
    <row r="41" spans="1:7" ht="14.1" customHeight="1">
      <c r="A41" s="370" t="s">
        <v>725</v>
      </c>
      <c r="B41" s="365"/>
      <c r="C41" s="380" t="s">
        <v>17</v>
      </c>
      <c r="D41" s="373" t="s">
        <v>17</v>
      </c>
      <c r="E41" s="373" t="s">
        <v>17</v>
      </c>
      <c r="F41" s="367"/>
      <c r="G41" s="368"/>
    </row>
    <row r="42" spans="1:7" ht="14.1" customHeight="1">
      <c r="A42" s="370" t="s">
        <v>726</v>
      </c>
      <c r="B42" s="365"/>
      <c r="C42" s="381" t="s">
        <v>17</v>
      </c>
      <c r="D42" s="377" t="s">
        <v>17</v>
      </c>
      <c r="E42" s="373" t="s">
        <v>17</v>
      </c>
      <c r="F42" s="367"/>
      <c r="G42" s="368"/>
    </row>
    <row r="43" spans="1:7" ht="14.1" customHeight="1">
      <c r="A43" s="370" t="s">
        <v>727</v>
      </c>
      <c r="B43" s="365"/>
      <c r="C43" s="380" t="s">
        <v>17</v>
      </c>
      <c r="D43" s="373" t="s">
        <v>17</v>
      </c>
      <c r="E43" s="373">
        <v>1</v>
      </c>
      <c r="F43" s="367"/>
      <c r="G43" s="368"/>
    </row>
    <row r="44" spans="1:7" ht="14.1" customHeight="1">
      <c r="A44" s="370" t="s">
        <v>728</v>
      </c>
      <c r="B44" s="365"/>
      <c r="C44" s="380" t="s">
        <v>17</v>
      </c>
      <c r="D44" s="373" t="s">
        <v>17</v>
      </c>
      <c r="E44" s="373" t="s">
        <v>17</v>
      </c>
      <c r="F44" s="367"/>
      <c r="G44" s="368"/>
    </row>
    <row r="45" spans="1:7" ht="14.1" customHeight="1">
      <c r="A45" s="370" t="s">
        <v>729</v>
      </c>
      <c r="B45" s="365"/>
      <c r="C45" s="380" t="s">
        <v>17</v>
      </c>
      <c r="D45" s="374">
        <v>1</v>
      </c>
      <c r="E45" s="373">
        <v>1</v>
      </c>
      <c r="F45" s="367"/>
      <c r="G45" s="368"/>
    </row>
    <row r="46" spans="1:7" ht="14.1" customHeight="1">
      <c r="A46" s="370" t="s">
        <v>730</v>
      </c>
      <c r="B46" s="365"/>
      <c r="C46" s="380" t="s">
        <v>17</v>
      </c>
      <c r="D46" s="373" t="s">
        <v>17</v>
      </c>
      <c r="E46" s="373" t="s">
        <v>17</v>
      </c>
      <c r="F46" s="367"/>
      <c r="G46" s="368"/>
    </row>
    <row r="47" spans="1:7" ht="14.1" customHeight="1">
      <c r="A47" s="370" t="s">
        <v>731</v>
      </c>
      <c r="B47" s="365"/>
      <c r="C47" s="373" t="s">
        <v>17</v>
      </c>
      <c r="D47" s="373" t="s">
        <v>17</v>
      </c>
      <c r="E47" s="373" t="s">
        <v>17</v>
      </c>
      <c r="F47" s="367"/>
      <c r="G47" s="368"/>
    </row>
    <row r="48" spans="1:7" ht="14.1" customHeight="1">
      <c r="A48" s="370" t="s">
        <v>732</v>
      </c>
      <c r="B48" s="365"/>
      <c r="C48" s="377" t="s">
        <v>17</v>
      </c>
      <c r="D48" s="377" t="s">
        <v>17</v>
      </c>
      <c r="E48" s="373" t="s">
        <v>17</v>
      </c>
      <c r="F48" s="367"/>
      <c r="G48" s="368"/>
    </row>
    <row r="49" spans="1:10" ht="14.1" customHeight="1">
      <c r="A49" s="370" t="s">
        <v>733</v>
      </c>
      <c r="B49" s="365"/>
      <c r="C49" s="373" t="s">
        <v>17</v>
      </c>
      <c r="D49" s="373" t="s">
        <v>17</v>
      </c>
      <c r="E49" s="373" t="s">
        <v>17</v>
      </c>
      <c r="F49" s="367"/>
      <c r="G49" s="368"/>
    </row>
    <row r="50" spans="1:10" ht="14.1" customHeight="1">
      <c r="A50" s="370" t="s">
        <v>734</v>
      </c>
      <c r="B50" s="365"/>
      <c r="C50" s="374">
        <v>2</v>
      </c>
      <c r="D50" s="374">
        <v>1</v>
      </c>
      <c r="E50" s="373">
        <v>2</v>
      </c>
      <c r="F50" s="367"/>
      <c r="G50" s="368"/>
    </row>
    <row r="51" spans="1:10" ht="15" customHeight="1">
      <c r="A51" s="370"/>
      <c r="B51" s="365"/>
      <c r="C51" s="382"/>
      <c r="D51" s="382"/>
      <c r="E51" s="382"/>
      <c r="F51" s="367"/>
      <c r="G51" s="368"/>
    </row>
    <row r="52" spans="1:10" ht="14.1" customHeight="1">
      <c r="A52" s="364" t="s">
        <v>202</v>
      </c>
      <c r="B52" s="365"/>
      <c r="C52" s="366">
        <f t="shared" ref="C52:D52" si="1">SUM(C54:C66)</f>
        <v>47</v>
      </c>
      <c r="D52" s="366">
        <f t="shared" si="1"/>
        <v>49</v>
      </c>
      <c r="E52" s="366">
        <v>34</v>
      </c>
      <c r="F52" s="367"/>
      <c r="G52" s="368"/>
    </row>
    <row r="53" spans="1:10" ht="14.1" customHeight="1">
      <c r="A53" s="369" t="s">
        <v>201</v>
      </c>
      <c r="B53" s="365"/>
      <c r="C53" s="365"/>
      <c r="D53" s="367"/>
      <c r="E53" s="367"/>
      <c r="F53" s="367"/>
      <c r="G53" s="368"/>
    </row>
    <row r="54" spans="1:10" ht="14.1" customHeight="1">
      <c r="A54" s="370" t="s">
        <v>735</v>
      </c>
      <c r="B54" s="365"/>
      <c r="C54" s="372">
        <v>5</v>
      </c>
      <c r="D54" s="377" t="s">
        <v>17</v>
      </c>
      <c r="E54" s="372">
        <v>1</v>
      </c>
      <c r="F54" s="367"/>
      <c r="G54" s="368"/>
    </row>
    <row r="55" spans="1:10" ht="14.1" customHeight="1">
      <c r="A55" s="370" t="s">
        <v>736</v>
      </c>
      <c r="B55" s="365"/>
      <c r="C55" s="373" t="s">
        <v>17</v>
      </c>
      <c r="D55" s="373" t="s">
        <v>17</v>
      </c>
      <c r="E55" s="377" t="s">
        <v>17</v>
      </c>
      <c r="F55" s="367"/>
      <c r="G55" s="368"/>
    </row>
    <row r="56" spans="1:10" ht="14.1" customHeight="1">
      <c r="A56" s="370" t="s">
        <v>737</v>
      </c>
      <c r="B56" s="365"/>
      <c r="C56" s="373" t="s">
        <v>17</v>
      </c>
      <c r="D56" s="373" t="s">
        <v>17</v>
      </c>
      <c r="E56" s="377" t="s">
        <v>17</v>
      </c>
      <c r="F56" s="367"/>
      <c r="G56" s="368"/>
    </row>
    <row r="57" spans="1:10" ht="14.1" customHeight="1">
      <c r="A57" s="370" t="s">
        <v>738</v>
      </c>
      <c r="B57" s="365"/>
      <c r="C57" s="373" t="s">
        <v>17</v>
      </c>
      <c r="D57" s="373" t="s">
        <v>17</v>
      </c>
      <c r="E57" s="377" t="s">
        <v>17</v>
      </c>
      <c r="F57" s="367"/>
      <c r="G57" s="368"/>
    </row>
    <row r="58" spans="1:10" ht="14.1" customHeight="1">
      <c r="A58" s="370" t="s">
        <v>739</v>
      </c>
      <c r="B58" s="365"/>
      <c r="C58" s="373" t="s">
        <v>17</v>
      </c>
      <c r="D58" s="374">
        <v>1</v>
      </c>
      <c r="E58" s="377" t="s">
        <v>17</v>
      </c>
      <c r="F58" s="367"/>
      <c r="G58" s="368"/>
    </row>
    <row r="59" spans="1:10" ht="14.1" customHeight="1">
      <c r="A59" s="370" t="s">
        <v>740</v>
      </c>
      <c r="B59" s="365"/>
      <c r="C59" s="378">
        <v>1</v>
      </c>
      <c r="D59" s="378">
        <v>1</v>
      </c>
      <c r="E59" s="372">
        <v>1</v>
      </c>
      <c r="F59" s="367"/>
      <c r="G59" s="368"/>
    </row>
    <row r="60" spans="1:10" ht="14.1" customHeight="1">
      <c r="A60" s="370" t="s">
        <v>741</v>
      </c>
      <c r="B60" s="365"/>
      <c r="C60" s="373" t="s">
        <v>17</v>
      </c>
      <c r="D60" s="373" t="s">
        <v>17</v>
      </c>
      <c r="E60" s="377" t="s">
        <v>17</v>
      </c>
      <c r="F60" s="367"/>
      <c r="G60" s="368"/>
    </row>
    <row r="61" spans="1:10" ht="14.1" customHeight="1">
      <c r="A61" s="370" t="s">
        <v>742</v>
      </c>
      <c r="B61" s="365"/>
      <c r="C61" s="377" t="s">
        <v>17</v>
      </c>
      <c r="D61" s="377" t="s">
        <v>17</v>
      </c>
      <c r="E61" s="377" t="s">
        <v>17</v>
      </c>
      <c r="F61" s="367"/>
      <c r="G61" s="368"/>
    </row>
    <row r="62" spans="1:10" ht="14.1" customHeight="1">
      <c r="A62" s="370" t="s">
        <v>743</v>
      </c>
      <c r="B62" s="365"/>
      <c r="C62" s="373" t="s">
        <v>17</v>
      </c>
      <c r="D62" s="373" t="s">
        <v>17</v>
      </c>
      <c r="E62" s="377" t="s">
        <v>17</v>
      </c>
      <c r="F62" s="367"/>
      <c r="G62" s="368"/>
    </row>
    <row r="63" spans="1:10" ht="14.1" customHeight="1">
      <c r="A63" s="370" t="s">
        <v>744</v>
      </c>
      <c r="B63" s="365"/>
      <c r="C63" s="373" t="s">
        <v>17</v>
      </c>
      <c r="D63" s="373" t="s">
        <v>17</v>
      </c>
      <c r="E63" s="377" t="s">
        <v>17</v>
      </c>
      <c r="F63" s="367"/>
      <c r="G63" s="368"/>
      <c r="J63" s="383"/>
    </row>
    <row r="64" spans="1:10" ht="14.1" customHeight="1">
      <c r="A64" s="370" t="s">
        <v>745</v>
      </c>
      <c r="B64" s="365"/>
      <c r="C64" s="373" t="s">
        <v>17</v>
      </c>
      <c r="D64" s="373" t="s">
        <v>17</v>
      </c>
      <c r="E64" s="377" t="s">
        <v>17</v>
      </c>
      <c r="F64" s="367"/>
      <c r="G64" s="368"/>
    </row>
    <row r="65" spans="1:7" ht="14.1" customHeight="1">
      <c r="A65" s="370" t="s">
        <v>746</v>
      </c>
      <c r="B65" s="365"/>
      <c r="C65" s="374">
        <v>40</v>
      </c>
      <c r="D65" s="374">
        <v>44</v>
      </c>
      <c r="E65" s="372">
        <v>23</v>
      </c>
      <c r="F65" s="367"/>
      <c r="G65" s="368"/>
    </row>
    <row r="66" spans="1:7" ht="14.1" customHeight="1">
      <c r="A66" s="370" t="s">
        <v>747</v>
      </c>
      <c r="B66" s="365"/>
      <c r="C66" s="378">
        <v>1</v>
      </c>
      <c r="D66" s="379">
        <v>3</v>
      </c>
      <c r="E66" s="372">
        <v>9</v>
      </c>
      <c r="F66" s="367"/>
      <c r="G66" s="368"/>
    </row>
    <row r="67" spans="1:7" ht="15" customHeight="1">
      <c r="A67" s="829"/>
      <c r="B67" s="829"/>
      <c r="C67" s="829"/>
      <c r="D67" s="829"/>
      <c r="E67" s="829"/>
      <c r="F67" s="829"/>
      <c r="G67" s="368"/>
    </row>
    <row r="68" spans="1:7" ht="15" customHeight="1">
      <c r="A68" s="370"/>
      <c r="B68" s="365"/>
      <c r="C68" s="365"/>
      <c r="D68" s="367"/>
      <c r="E68" s="367"/>
      <c r="F68" s="384" t="s">
        <v>184</v>
      </c>
      <c r="G68" s="368"/>
    </row>
    <row r="69" spans="1:7" ht="15" customHeight="1">
      <c r="A69" s="370"/>
      <c r="B69" s="365"/>
      <c r="C69" s="365"/>
      <c r="D69" s="367"/>
      <c r="E69" s="367"/>
      <c r="F69" s="385" t="s">
        <v>183</v>
      </c>
      <c r="G69" s="368"/>
    </row>
  </sheetData>
  <conditionalFormatting sqref="A6:F6">
    <cfRule type="cellIs" dxfId="4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67"/>
  <sheetViews>
    <sheetView tabSelected="1" view="pageBreakPreview" topLeftCell="A40" zoomScale="90" zoomScaleNormal="100" zoomScaleSheetLayoutView="90" workbookViewId="0">
      <selection activeCell="G14" sqref="G14"/>
    </sheetView>
  </sheetViews>
  <sheetFormatPr defaultColWidth="9.140625" defaultRowHeight="15" customHeight="1"/>
  <cols>
    <col min="1" max="1" width="9.7109375" style="320" customWidth="1"/>
    <col min="2" max="2" width="58.7109375" style="320" customWidth="1"/>
    <col min="3" max="5" width="16.7109375" style="320" customWidth="1"/>
    <col min="6" max="6" width="1.7109375" style="320" customWidth="1"/>
    <col min="7" max="7" width="11.85546875" style="320" customWidth="1"/>
    <col min="8" max="16384" width="9.140625" style="320"/>
  </cols>
  <sheetData>
    <row r="1" spans="1:7" ht="8.1" customHeight="1"/>
    <row r="2" spans="1:7" ht="8.1" customHeight="1"/>
    <row r="3" spans="1:7" ht="16.5" customHeight="1">
      <c r="A3" s="157" t="s">
        <v>877</v>
      </c>
      <c r="B3" s="323"/>
    </row>
    <row r="4" spans="1:7" ht="16.5" customHeight="1">
      <c r="A4" s="159" t="s">
        <v>879</v>
      </c>
      <c r="B4" s="324"/>
    </row>
    <row r="5" spans="1:7" ht="15" customHeight="1" thickBot="1">
      <c r="A5" s="325"/>
      <c r="B5" s="325"/>
      <c r="C5" s="325"/>
      <c r="D5" s="325"/>
      <c r="E5" s="325"/>
      <c r="F5" s="325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27"/>
    </row>
    <row r="7" spans="1:7" ht="15" customHeight="1">
      <c r="A7" s="326"/>
      <c r="B7" s="327"/>
      <c r="C7" s="327"/>
      <c r="D7" s="327"/>
      <c r="E7" s="327"/>
      <c r="F7" s="327"/>
      <c r="G7" s="327"/>
    </row>
    <row r="8" spans="1:7" ht="15" customHeight="1">
      <c r="A8" s="328" t="s">
        <v>194</v>
      </c>
      <c r="B8" s="329"/>
      <c r="C8" s="330">
        <v>408</v>
      </c>
      <c r="D8" s="330">
        <v>303</v>
      </c>
      <c r="E8" s="330">
        <v>166</v>
      </c>
      <c r="F8" s="329"/>
      <c r="G8" s="331"/>
    </row>
    <row r="9" spans="1:7" ht="15" customHeight="1">
      <c r="A9" s="332" t="s">
        <v>193</v>
      </c>
      <c r="B9" s="329"/>
      <c r="C9" s="333"/>
      <c r="D9" s="329"/>
      <c r="E9" s="329"/>
      <c r="F9" s="329"/>
      <c r="G9" s="331"/>
    </row>
    <row r="10" spans="1:7" ht="15" customHeight="1">
      <c r="A10" s="332"/>
      <c r="B10" s="329"/>
      <c r="C10" s="333"/>
      <c r="D10" s="329"/>
      <c r="E10" s="329"/>
      <c r="F10" s="329"/>
      <c r="G10" s="331"/>
    </row>
    <row r="11" spans="1:7" ht="15" customHeight="1">
      <c r="A11" s="328" t="s">
        <v>425</v>
      </c>
      <c r="B11" s="329"/>
      <c r="C11" s="334">
        <v>37</v>
      </c>
      <c r="D11" s="334">
        <v>50</v>
      </c>
      <c r="E11" s="334">
        <v>30</v>
      </c>
      <c r="F11" s="329"/>
      <c r="G11" s="331"/>
    </row>
    <row r="12" spans="1:7" ht="15" customHeight="1">
      <c r="A12" s="332" t="s">
        <v>426</v>
      </c>
      <c r="B12" s="329"/>
      <c r="C12" s="333"/>
      <c r="D12" s="329"/>
      <c r="E12" s="329"/>
      <c r="F12" s="329"/>
      <c r="G12" s="331"/>
    </row>
    <row r="13" spans="1:7" ht="15" customHeight="1">
      <c r="A13" s="335" t="s">
        <v>690</v>
      </c>
      <c r="B13" s="329"/>
      <c r="C13" s="336">
        <v>36</v>
      </c>
      <c r="D13" s="336">
        <v>47</v>
      </c>
      <c r="E13" s="336">
        <v>30</v>
      </c>
      <c r="F13" s="329"/>
      <c r="G13" s="331"/>
    </row>
    <row r="14" spans="1:7" ht="15" customHeight="1">
      <c r="A14" s="335" t="s">
        <v>691</v>
      </c>
      <c r="B14" s="329"/>
      <c r="C14" s="336">
        <v>1</v>
      </c>
      <c r="D14" s="336">
        <v>3</v>
      </c>
      <c r="E14" s="336">
        <v>0</v>
      </c>
      <c r="F14" s="329"/>
      <c r="G14" s="331"/>
    </row>
    <row r="15" spans="1:7" ht="15" customHeight="1">
      <c r="A15" s="335"/>
      <c r="B15" s="329"/>
      <c r="C15" s="336"/>
      <c r="D15" s="336"/>
      <c r="E15" s="336"/>
      <c r="F15" s="329"/>
      <c r="G15" s="331"/>
    </row>
    <row r="16" spans="1:7" ht="15" customHeight="1">
      <c r="A16" s="328" t="s">
        <v>200</v>
      </c>
      <c r="B16" s="329"/>
      <c r="C16" s="328"/>
      <c r="D16" s="328"/>
      <c r="E16" s="328"/>
      <c r="F16" s="329"/>
      <c r="G16" s="331"/>
    </row>
    <row r="17" spans="1:7" ht="15" customHeight="1">
      <c r="A17" s="337" t="s">
        <v>199</v>
      </c>
      <c r="B17" s="329"/>
      <c r="C17" s="329"/>
      <c r="D17" s="329"/>
      <c r="E17" s="329"/>
      <c r="F17" s="329"/>
      <c r="G17" s="331"/>
    </row>
    <row r="18" spans="1:7" ht="7.9" customHeight="1">
      <c r="A18" s="337"/>
      <c r="B18" s="329"/>
      <c r="C18" s="329"/>
      <c r="D18" s="329"/>
      <c r="E18" s="329"/>
      <c r="F18" s="329"/>
      <c r="G18" s="331"/>
    </row>
    <row r="19" spans="1:7" ht="15" customHeight="1">
      <c r="A19" s="338" t="s">
        <v>198</v>
      </c>
      <c r="B19" s="339"/>
      <c r="C19" s="330" t="s">
        <v>116</v>
      </c>
      <c r="D19" s="330" t="s">
        <v>116</v>
      </c>
      <c r="E19" s="330" t="s">
        <v>116</v>
      </c>
      <c r="F19" s="329"/>
      <c r="G19" s="331"/>
    </row>
    <row r="20" spans="1:7" ht="15" customHeight="1">
      <c r="A20" s="340" t="s">
        <v>334</v>
      </c>
      <c r="B20" s="341"/>
      <c r="C20" s="341"/>
      <c r="D20" s="329"/>
      <c r="E20" s="329"/>
      <c r="F20" s="329"/>
      <c r="G20" s="331"/>
    </row>
    <row r="21" spans="1:7" ht="7.9" customHeight="1">
      <c r="A21" s="340"/>
      <c r="B21" s="341"/>
      <c r="C21" s="341"/>
      <c r="D21" s="329"/>
      <c r="E21" s="329"/>
      <c r="F21" s="329"/>
      <c r="G21" s="331"/>
    </row>
    <row r="22" spans="1:7" ht="15" customHeight="1">
      <c r="A22" s="338" t="s">
        <v>454</v>
      </c>
      <c r="B22" s="339"/>
      <c r="C22" s="342" t="s">
        <v>116</v>
      </c>
      <c r="D22" s="342" t="s">
        <v>116</v>
      </c>
      <c r="E22" s="342" t="s">
        <v>116</v>
      </c>
      <c r="F22" s="329"/>
      <c r="G22" s="331"/>
    </row>
    <row r="23" spans="1:7" ht="15" customHeight="1">
      <c r="A23" s="340" t="s">
        <v>335</v>
      </c>
      <c r="B23" s="341"/>
      <c r="C23" s="341"/>
      <c r="D23" s="329"/>
      <c r="E23" s="329"/>
      <c r="F23" s="329"/>
      <c r="G23" s="343"/>
    </row>
    <row r="24" spans="1:7" ht="7.9" customHeight="1">
      <c r="A24" s="340"/>
      <c r="B24" s="341"/>
      <c r="C24" s="341"/>
      <c r="D24" s="329"/>
      <c r="E24" s="329"/>
      <c r="F24" s="329"/>
      <c r="G24" s="343"/>
    </row>
    <row r="25" spans="1:7" ht="15" customHeight="1">
      <c r="A25" s="344" t="s">
        <v>692</v>
      </c>
      <c r="B25" s="341"/>
      <c r="C25" s="330" t="s">
        <v>116</v>
      </c>
      <c r="D25" s="330" t="s">
        <v>116</v>
      </c>
      <c r="E25" s="330" t="s">
        <v>116</v>
      </c>
      <c r="F25" s="329"/>
      <c r="G25" s="343"/>
    </row>
    <row r="26" spans="1:7" ht="15" customHeight="1">
      <c r="A26" s="345" t="s">
        <v>693</v>
      </c>
      <c r="B26" s="341"/>
      <c r="C26" s="330" t="s">
        <v>116</v>
      </c>
      <c r="D26" s="330" t="s">
        <v>116</v>
      </c>
      <c r="E26" s="330" t="s">
        <v>116</v>
      </c>
      <c r="F26" s="329"/>
      <c r="G26" s="343"/>
    </row>
    <row r="27" spans="1:7" ht="15" customHeight="1">
      <c r="A27" s="345" t="s">
        <v>694</v>
      </c>
      <c r="B27" s="341"/>
      <c r="C27" s="330" t="s">
        <v>116</v>
      </c>
      <c r="D27" s="330" t="s">
        <v>116</v>
      </c>
      <c r="E27" s="330" t="s">
        <v>116</v>
      </c>
      <c r="F27" s="329"/>
      <c r="G27" s="343"/>
    </row>
    <row r="28" spans="1:7" ht="15" customHeight="1">
      <c r="A28" s="345" t="s">
        <v>695</v>
      </c>
      <c r="B28" s="341"/>
      <c r="C28" s="330" t="s">
        <v>116</v>
      </c>
      <c r="D28" s="330" t="s">
        <v>116</v>
      </c>
      <c r="E28" s="330" t="s">
        <v>116</v>
      </c>
      <c r="F28" s="329"/>
      <c r="G28" s="343"/>
    </row>
    <row r="29" spans="1:7" ht="7.9" customHeight="1">
      <c r="A29" s="340"/>
      <c r="B29" s="341"/>
      <c r="C29" s="341"/>
      <c r="D29" s="329"/>
      <c r="E29" s="329"/>
      <c r="F29" s="329"/>
      <c r="G29" s="343"/>
    </row>
    <row r="30" spans="1:7" ht="15" customHeight="1">
      <c r="A30" s="345" t="s">
        <v>690</v>
      </c>
      <c r="B30" s="339"/>
      <c r="C30" s="342" t="s">
        <v>116</v>
      </c>
      <c r="D30" s="342" t="s">
        <v>116</v>
      </c>
      <c r="E30" s="342" t="s">
        <v>116</v>
      </c>
      <c r="F30" s="329"/>
      <c r="G30" s="331"/>
    </row>
    <row r="31" spans="1:7" ht="15" customHeight="1">
      <c r="A31" s="346" t="s">
        <v>692</v>
      </c>
      <c r="B31" s="339"/>
      <c r="C31" s="330" t="s">
        <v>116</v>
      </c>
      <c r="D31" s="330" t="s">
        <v>116</v>
      </c>
      <c r="E31" s="330" t="s">
        <v>116</v>
      </c>
      <c r="F31" s="329"/>
      <c r="G31" s="331"/>
    </row>
    <row r="32" spans="1:7" ht="15" customHeight="1">
      <c r="A32" s="347" t="s">
        <v>693</v>
      </c>
      <c r="B32" s="339"/>
      <c r="C32" s="330" t="s">
        <v>116</v>
      </c>
      <c r="D32" s="330" t="s">
        <v>116</v>
      </c>
      <c r="E32" s="330" t="s">
        <v>116</v>
      </c>
      <c r="F32" s="329"/>
      <c r="G32" s="331"/>
    </row>
    <row r="33" spans="1:8" ht="15" customHeight="1">
      <c r="A33" s="347" t="s">
        <v>694</v>
      </c>
      <c r="B33" s="339"/>
      <c r="C33" s="330" t="s">
        <v>116</v>
      </c>
      <c r="D33" s="330" t="s">
        <v>116</v>
      </c>
      <c r="E33" s="330" t="s">
        <v>116</v>
      </c>
      <c r="F33" s="329"/>
      <c r="G33" s="331"/>
    </row>
    <row r="34" spans="1:8" ht="15" customHeight="1">
      <c r="A34" s="347" t="s">
        <v>695</v>
      </c>
      <c r="B34" s="339"/>
      <c r="C34" s="330" t="s">
        <v>116</v>
      </c>
      <c r="D34" s="330" t="s">
        <v>116</v>
      </c>
      <c r="E34" s="330" t="s">
        <v>116</v>
      </c>
      <c r="F34" s="329"/>
      <c r="G34" s="331"/>
    </row>
    <row r="35" spans="1:8" ht="7.9" customHeight="1">
      <c r="A35" s="347"/>
      <c r="B35" s="339"/>
      <c r="C35" s="330"/>
      <c r="D35" s="330"/>
      <c r="E35" s="330"/>
      <c r="F35" s="329"/>
      <c r="G35" s="331"/>
    </row>
    <row r="36" spans="1:8" ht="15" customHeight="1">
      <c r="A36" s="345" t="s">
        <v>691</v>
      </c>
      <c r="B36" s="339"/>
      <c r="C36" s="342" t="s">
        <v>116</v>
      </c>
      <c r="D36" s="342" t="s">
        <v>116</v>
      </c>
      <c r="E36" s="342" t="s">
        <v>116</v>
      </c>
      <c r="F36" s="329"/>
      <c r="G36" s="331"/>
    </row>
    <row r="37" spans="1:8" ht="15" customHeight="1">
      <c r="A37" s="346" t="s">
        <v>692</v>
      </c>
      <c r="B37" s="339"/>
      <c r="C37" s="330" t="s">
        <v>116</v>
      </c>
      <c r="D37" s="330" t="s">
        <v>116</v>
      </c>
      <c r="E37" s="330" t="s">
        <v>116</v>
      </c>
      <c r="F37" s="329"/>
      <c r="G37" s="331"/>
    </row>
    <row r="38" spans="1:8" ht="15" customHeight="1">
      <c r="A38" s="347" t="s">
        <v>693</v>
      </c>
      <c r="B38" s="339"/>
      <c r="C38" s="330" t="s">
        <v>116</v>
      </c>
      <c r="D38" s="330" t="s">
        <v>116</v>
      </c>
      <c r="E38" s="330" t="s">
        <v>116</v>
      </c>
      <c r="F38" s="329"/>
      <c r="G38" s="331"/>
    </row>
    <row r="39" spans="1:8" ht="15" customHeight="1">
      <c r="A39" s="347" t="s">
        <v>694</v>
      </c>
      <c r="B39" s="339"/>
      <c r="C39" s="330" t="s">
        <v>116</v>
      </c>
      <c r="D39" s="330" t="s">
        <v>116</v>
      </c>
      <c r="E39" s="330" t="s">
        <v>116</v>
      </c>
      <c r="F39" s="329"/>
      <c r="G39" s="331"/>
    </row>
    <row r="40" spans="1:8" ht="15" customHeight="1">
      <c r="A40" s="347" t="s">
        <v>695</v>
      </c>
      <c r="B40" s="339"/>
      <c r="C40" s="330" t="s">
        <v>116</v>
      </c>
      <c r="D40" s="330" t="s">
        <v>116</v>
      </c>
      <c r="E40" s="330" t="s">
        <v>116</v>
      </c>
      <c r="F40" s="329"/>
      <c r="G40" s="331"/>
    </row>
    <row r="41" spans="1:8" ht="15" customHeight="1">
      <c r="A41" s="340"/>
      <c r="B41" s="341"/>
      <c r="C41" s="341"/>
      <c r="D41" s="329"/>
      <c r="E41" s="329"/>
      <c r="F41" s="329"/>
      <c r="G41" s="343"/>
    </row>
    <row r="42" spans="1:8" ht="15" customHeight="1">
      <c r="A42" s="348" t="s">
        <v>281</v>
      </c>
      <c r="B42" s="329"/>
      <c r="C42" s="342" t="s">
        <v>116</v>
      </c>
      <c r="D42" s="342" t="s">
        <v>116</v>
      </c>
      <c r="E42" s="342" t="s">
        <v>116</v>
      </c>
      <c r="F42" s="329"/>
      <c r="G42" s="331"/>
    </row>
    <row r="43" spans="1:8" ht="15" customHeight="1">
      <c r="A43" s="337" t="s">
        <v>455</v>
      </c>
      <c r="B43" s="329"/>
      <c r="C43" s="329"/>
      <c r="D43" s="329"/>
      <c r="E43" s="329"/>
      <c r="F43" s="329"/>
      <c r="G43" s="331"/>
    </row>
    <row r="44" spans="1:8" ht="8.1" customHeight="1">
      <c r="A44" s="349"/>
      <c r="C44" s="350"/>
      <c r="D44" s="350"/>
      <c r="E44" s="350"/>
    </row>
    <row r="45" spans="1:8" ht="15" customHeight="1">
      <c r="A45" s="345" t="s">
        <v>690</v>
      </c>
      <c r="C45" s="330" t="s">
        <v>116</v>
      </c>
      <c r="D45" s="330" t="s">
        <v>116</v>
      </c>
      <c r="E45" s="330" t="s">
        <v>116</v>
      </c>
      <c r="H45" s="351"/>
    </row>
    <row r="46" spans="1:8" ht="15" customHeight="1">
      <c r="A46" s="345" t="s">
        <v>691</v>
      </c>
      <c r="C46" s="330" t="s">
        <v>116</v>
      </c>
      <c r="D46" s="330" t="s">
        <v>116</v>
      </c>
      <c r="E46" s="330" t="s">
        <v>116</v>
      </c>
    </row>
    <row r="47" spans="1:8" ht="8.1" customHeight="1">
      <c r="A47" s="352"/>
      <c r="C47" s="350"/>
      <c r="D47" s="350"/>
      <c r="E47" s="350"/>
    </row>
    <row r="48" spans="1:8" ht="15" customHeight="1">
      <c r="A48" s="345" t="s">
        <v>197</v>
      </c>
      <c r="C48" s="342" t="s">
        <v>116</v>
      </c>
      <c r="D48" s="342" t="s">
        <v>116</v>
      </c>
      <c r="E48" s="342" t="s">
        <v>116</v>
      </c>
    </row>
    <row r="49" spans="1:7" ht="15" customHeight="1">
      <c r="A49" s="353" t="s">
        <v>389</v>
      </c>
      <c r="C49" s="350"/>
      <c r="D49" s="350"/>
      <c r="E49" s="350"/>
    </row>
    <row r="50" spans="1:7" ht="15" customHeight="1">
      <c r="A50" s="347" t="s">
        <v>196</v>
      </c>
      <c r="C50" s="330" t="s">
        <v>116</v>
      </c>
      <c r="D50" s="330" t="s">
        <v>116</v>
      </c>
      <c r="E50" s="330" t="s">
        <v>116</v>
      </c>
    </row>
    <row r="51" spans="1:7" ht="15" customHeight="1">
      <c r="A51" s="347" t="s">
        <v>693</v>
      </c>
      <c r="C51" s="330" t="s">
        <v>116</v>
      </c>
      <c r="D51" s="330" t="s">
        <v>116</v>
      </c>
      <c r="E51" s="330" t="s">
        <v>116</v>
      </c>
    </row>
    <row r="52" spans="1:7" ht="15" customHeight="1">
      <c r="A52" s="347" t="s">
        <v>694</v>
      </c>
      <c r="C52" s="330" t="s">
        <v>116</v>
      </c>
      <c r="D52" s="330" t="s">
        <v>116</v>
      </c>
      <c r="E52" s="330" t="s">
        <v>116</v>
      </c>
    </row>
    <row r="53" spans="1:7" ht="15" customHeight="1">
      <c r="A53" s="347" t="s">
        <v>695</v>
      </c>
      <c r="C53" s="330" t="s">
        <v>116</v>
      </c>
      <c r="D53" s="330" t="s">
        <v>116</v>
      </c>
      <c r="E53" s="330" t="s">
        <v>116</v>
      </c>
    </row>
    <row r="54" spans="1:7" ht="8.1" customHeight="1">
      <c r="A54" s="345"/>
      <c r="C54" s="350"/>
      <c r="D54" s="350"/>
      <c r="E54" s="350"/>
    </row>
    <row r="55" spans="1:7" ht="15" customHeight="1">
      <c r="A55" s="345" t="s">
        <v>195</v>
      </c>
      <c r="B55" s="351"/>
      <c r="C55" s="342" t="s">
        <v>116</v>
      </c>
      <c r="D55" s="342" t="s">
        <v>116</v>
      </c>
      <c r="E55" s="342" t="s">
        <v>116</v>
      </c>
      <c r="F55" s="351"/>
    </row>
    <row r="56" spans="1:7" ht="15" customHeight="1">
      <c r="A56" s="353" t="s">
        <v>496</v>
      </c>
      <c r="B56" s="351"/>
      <c r="C56" s="354"/>
      <c r="D56" s="354"/>
      <c r="E56" s="354"/>
      <c r="F56" s="351"/>
    </row>
    <row r="57" spans="1:7" ht="15" customHeight="1">
      <c r="A57" s="829"/>
      <c r="B57" s="829"/>
      <c r="C57" s="829"/>
      <c r="D57" s="829"/>
      <c r="E57" s="829"/>
      <c r="F57" s="829"/>
      <c r="G57" s="331"/>
    </row>
    <row r="58" spans="1:7" ht="15" customHeight="1">
      <c r="A58" s="338"/>
      <c r="B58" s="329"/>
      <c r="C58" s="329"/>
      <c r="D58" s="329"/>
      <c r="E58" s="329"/>
      <c r="F58" s="355" t="s">
        <v>456</v>
      </c>
      <c r="G58" s="331"/>
    </row>
    <row r="59" spans="1:7" ht="15" customHeight="1">
      <c r="A59" s="338"/>
      <c r="B59" s="329"/>
      <c r="C59" s="329"/>
      <c r="D59" s="329"/>
      <c r="E59" s="329"/>
      <c r="F59" s="355" t="s">
        <v>427</v>
      </c>
      <c r="G59" s="331"/>
    </row>
    <row r="60" spans="1:7" ht="15" customHeight="1">
      <c r="F60" s="355" t="s">
        <v>457</v>
      </c>
    </row>
    <row r="61" spans="1:7" ht="15" customHeight="1">
      <c r="F61" s="356" t="s">
        <v>458</v>
      </c>
    </row>
    <row r="62" spans="1:7" ht="15" customHeight="1">
      <c r="F62" s="356" t="s">
        <v>428</v>
      </c>
    </row>
    <row r="63" spans="1:7" ht="15" customHeight="1">
      <c r="F63" s="356" t="s">
        <v>459</v>
      </c>
    </row>
    <row r="64" spans="1:7" ht="8.1" customHeight="1">
      <c r="F64" s="356"/>
    </row>
    <row r="65" spans="1:1" ht="15" customHeight="1">
      <c r="A65" s="357" t="s">
        <v>696</v>
      </c>
    </row>
    <row r="66" spans="1:1" ht="15" customHeight="1">
      <c r="A66" s="321" t="s">
        <v>412</v>
      </c>
    </row>
    <row r="67" spans="1:1" ht="15" customHeight="1">
      <c r="A67" s="322" t="s">
        <v>413</v>
      </c>
    </row>
  </sheetData>
  <conditionalFormatting sqref="C25">
    <cfRule type="cellIs" dxfId="48" priority="13" stopIfTrue="1" operator="lessThan">
      <formula>0</formula>
    </cfRule>
  </conditionalFormatting>
  <conditionalFormatting sqref="C26">
    <cfRule type="cellIs" dxfId="47" priority="12" stopIfTrue="1" operator="lessThan">
      <formula>0</formula>
    </cfRule>
  </conditionalFormatting>
  <conditionalFormatting sqref="C27">
    <cfRule type="cellIs" dxfId="46" priority="11" stopIfTrue="1" operator="lessThan">
      <formula>0</formula>
    </cfRule>
  </conditionalFormatting>
  <conditionalFormatting sqref="C28">
    <cfRule type="cellIs" dxfId="45" priority="10" stopIfTrue="1" operator="lessThan">
      <formula>0</formula>
    </cfRule>
  </conditionalFormatting>
  <conditionalFormatting sqref="C31">
    <cfRule type="cellIs" dxfId="44" priority="9" stopIfTrue="1" operator="lessThan">
      <formula>0</formula>
    </cfRule>
  </conditionalFormatting>
  <conditionalFormatting sqref="C32">
    <cfRule type="cellIs" dxfId="43" priority="8" stopIfTrue="1" operator="lessThan">
      <formula>0</formula>
    </cfRule>
  </conditionalFormatting>
  <conditionalFormatting sqref="C33">
    <cfRule type="cellIs" dxfId="42" priority="7" stopIfTrue="1" operator="lessThan">
      <formula>0</formula>
    </cfRule>
  </conditionalFormatting>
  <conditionalFormatting sqref="C34">
    <cfRule type="cellIs" dxfId="41" priority="6" stopIfTrue="1" operator="lessThan">
      <formula>0</formula>
    </cfRule>
  </conditionalFormatting>
  <conditionalFormatting sqref="C37">
    <cfRule type="cellIs" dxfId="40" priority="5" stopIfTrue="1" operator="lessThan">
      <formula>0</formula>
    </cfRule>
  </conditionalFormatting>
  <conditionalFormatting sqref="C38">
    <cfRule type="cellIs" dxfId="39" priority="4" stopIfTrue="1" operator="lessThan">
      <formula>0</formula>
    </cfRule>
  </conditionalFormatting>
  <conditionalFormatting sqref="C39">
    <cfRule type="cellIs" dxfId="38" priority="3" stopIfTrue="1" operator="lessThan">
      <formula>0</formula>
    </cfRule>
  </conditionalFormatting>
  <conditionalFormatting sqref="C40">
    <cfRule type="cellIs" dxfId="37" priority="2" stopIfTrue="1" operator="lessThan">
      <formula>0</formula>
    </cfRule>
  </conditionalFormatting>
  <conditionalFormatting sqref="B10:B15">
    <cfRule type="cellIs" dxfId="36" priority="14" stopIfTrue="1" operator="lessThan">
      <formula>0</formula>
    </cfRule>
  </conditionalFormatting>
  <conditionalFormatting sqref="B8:B9 B17:C21 B22 B23:C24 B25:B28 B29:C29">
    <cfRule type="cellIs" dxfId="35" priority="15" stopIfTrue="1" operator="lessThan">
      <formula>0</formula>
    </cfRule>
  </conditionalFormatting>
  <conditionalFormatting sqref="A6:F6">
    <cfRule type="cellIs" dxfId="3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H50"/>
  <sheetViews>
    <sheetView tabSelected="1" view="pageBreakPreview" topLeftCell="A10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2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9.71093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157" t="s">
        <v>880</v>
      </c>
      <c r="B3" s="56"/>
    </row>
    <row r="4" spans="1:8" ht="16.5" customHeight="1">
      <c r="A4" s="159" t="s">
        <v>881</v>
      </c>
      <c r="B4" s="58"/>
      <c r="D4" s="298"/>
      <c r="E4" s="298"/>
      <c r="F4" s="298"/>
      <c r="G4" s="298"/>
    </row>
    <row r="5" spans="1:8" ht="15" customHeight="1" thickBot="1">
      <c r="A5" s="299"/>
      <c r="B5" s="299"/>
      <c r="C5" s="299"/>
      <c r="D5" s="299"/>
      <c r="E5" s="299"/>
      <c r="F5" s="299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00"/>
    </row>
    <row r="7" spans="1:8" ht="15" customHeight="1">
      <c r="A7" s="65"/>
      <c r="B7" s="300"/>
      <c r="C7" s="300"/>
      <c r="D7" s="300"/>
      <c r="E7" s="300"/>
      <c r="F7" s="300"/>
      <c r="G7" s="300"/>
    </row>
    <row r="8" spans="1:8" ht="15" customHeight="1">
      <c r="A8" s="55" t="s">
        <v>683</v>
      </c>
      <c r="C8" s="301">
        <v>2</v>
      </c>
      <c r="D8" s="301">
        <v>2</v>
      </c>
      <c r="E8" s="301">
        <v>2</v>
      </c>
      <c r="F8" s="91"/>
      <c r="G8" s="91"/>
    </row>
    <row r="9" spans="1:8" ht="15" customHeight="1">
      <c r="A9" s="57" t="s">
        <v>337</v>
      </c>
      <c r="B9" s="302"/>
      <c r="C9" s="303"/>
      <c r="D9" s="304"/>
      <c r="E9" s="304"/>
      <c r="F9" s="305"/>
      <c r="G9" s="306"/>
      <c r="H9" s="135"/>
    </row>
    <row r="10" spans="1:8" ht="15" customHeight="1">
      <c r="A10" s="57"/>
      <c r="B10" s="302"/>
      <c r="C10" s="307"/>
      <c r="D10" s="304"/>
      <c r="E10" s="304"/>
      <c r="F10" s="305"/>
      <c r="G10" s="306"/>
      <c r="H10" s="135"/>
    </row>
    <row r="11" spans="1:8" ht="15" customHeight="1">
      <c r="A11" s="55" t="s">
        <v>203</v>
      </c>
      <c r="B11" s="302"/>
      <c r="C11" s="308">
        <v>9</v>
      </c>
      <c r="D11" s="308">
        <v>12</v>
      </c>
      <c r="E11" s="308">
        <v>10</v>
      </c>
      <c r="F11" s="66"/>
      <c r="G11" s="309"/>
    </row>
    <row r="12" spans="1:8" ht="15" customHeight="1">
      <c r="A12" s="57" t="s">
        <v>497</v>
      </c>
      <c r="B12" s="87"/>
      <c r="C12" s="310"/>
      <c r="D12" s="66"/>
      <c r="E12" s="66"/>
      <c r="F12" s="66"/>
      <c r="G12" s="66"/>
    </row>
    <row r="13" spans="1:8" ht="15" customHeight="1">
      <c r="A13" s="57"/>
      <c r="B13" s="87"/>
      <c r="C13" s="310"/>
      <c r="D13" s="66"/>
      <c r="E13" s="66"/>
      <c r="F13" s="66"/>
      <c r="G13" s="66"/>
    </row>
    <row r="14" spans="1:8" ht="15" customHeight="1">
      <c r="A14" s="36" t="s">
        <v>262</v>
      </c>
      <c r="B14" s="105"/>
      <c r="C14" s="23" t="s">
        <v>116</v>
      </c>
      <c r="D14" s="23" t="s">
        <v>116</v>
      </c>
      <c r="E14" s="23">
        <v>1</v>
      </c>
      <c r="F14" s="34"/>
    </row>
    <row r="15" spans="1:8" ht="15" customHeight="1">
      <c r="A15" s="40" t="s">
        <v>338</v>
      </c>
      <c r="B15" s="105"/>
      <c r="C15" s="35"/>
      <c r="D15" s="35"/>
      <c r="E15" s="35"/>
      <c r="F15" s="34"/>
    </row>
    <row r="16" spans="1:8" ht="15" customHeight="1">
      <c r="A16" s="32"/>
      <c r="B16" s="32"/>
      <c r="C16" s="34"/>
      <c r="D16" s="34"/>
      <c r="E16" s="34"/>
      <c r="F16" s="34"/>
    </row>
    <row r="17" spans="1:7" ht="15" customHeight="1">
      <c r="A17" s="27" t="s">
        <v>498</v>
      </c>
      <c r="B17" s="105"/>
      <c r="C17" s="35"/>
      <c r="D17" s="35"/>
      <c r="E17" s="35"/>
      <c r="F17" s="34"/>
    </row>
    <row r="18" spans="1:7" ht="15" customHeight="1">
      <c r="A18" s="29" t="s">
        <v>499</v>
      </c>
      <c r="B18" s="105"/>
      <c r="C18" s="35"/>
      <c r="D18" s="35"/>
      <c r="E18" s="35"/>
      <c r="F18" s="34"/>
    </row>
    <row r="19" spans="1:7" ht="8.1" customHeight="1">
      <c r="A19" s="29"/>
      <c r="B19" s="105"/>
      <c r="C19" s="35"/>
      <c r="D19" s="35"/>
      <c r="E19" s="35"/>
      <c r="F19" s="35"/>
    </row>
    <row r="20" spans="1:7" ht="15" customHeight="1">
      <c r="A20" s="124" t="s">
        <v>684</v>
      </c>
      <c r="B20" s="124"/>
      <c r="C20" s="308" t="s">
        <v>116</v>
      </c>
      <c r="D20" s="308" t="s">
        <v>116</v>
      </c>
      <c r="E20" s="308" t="s">
        <v>116</v>
      </c>
      <c r="F20" s="311"/>
      <c r="G20" s="312"/>
    </row>
    <row r="21" spans="1:7" ht="15" customHeight="1">
      <c r="A21" s="124" t="s">
        <v>685</v>
      </c>
      <c r="B21" s="124"/>
      <c r="C21" s="308" t="s">
        <v>116</v>
      </c>
      <c r="D21" s="308" t="s">
        <v>116</v>
      </c>
      <c r="E21" s="308" t="s">
        <v>116</v>
      </c>
      <c r="F21" s="311"/>
      <c r="G21" s="312"/>
    </row>
    <row r="22" spans="1:7" ht="15" customHeight="1">
      <c r="A22" s="124" t="s">
        <v>686</v>
      </c>
      <c r="B22" s="124"/>
      <c r="C22" s="308" t="s">
        <v>116</v>
      </c>
      <c r="D22" s="308" t="s">
        <v>116</v>
      </c>
      <c r="E22" s="308" t="s">
        <v>116</v>
      </c>
      <c r="F22" s="311"/>
      <c r="G22" s="312"/>
    </row>
    <row r="23" spans="1:7" ht="15" customHeight="1">
      <c r="A23" s="124" t="s">
        <v>687</v>
      </c>
      <c r="B23" s="124"/>
      <c r="C23" s="308" t="s">
        <v>116</v>
      </c>
      <c r="D23" s="308" t="s">
        <v>116</v>
      </c>
      <c r="E23" s="308" t="s">
        <v>116</v>
      </c>
      <c r="F23" s="311"/>
      <c r="G23" s="311"/>
    </row>
    <row r="24" spans="1:7" ht="15" customHeight="1">
      <c r="A24" s="124" t="s">
        <v>688</v>
      </c>
      <c r="B24" s="124"/>
      <c r="C24" s="308" t="s">
        <v>116</v>
      </c>
      <c r="D24" s="308" t="s">
        <v>116</v>
      </c>
      <c r="E24" s="308" t="s">
        <v>116</v>
      </c>
      <c r="F24" s="311"/>
      <c r="G24" s="311"/>
    </row>
    <row r="25" spans="1:7" ht="15" customHeight="1">
      <c r="A25" s="124"/>
      <c r="B25" s="124"/>
      <c r="C25" s="313"/>
      <c r="D25" s="313"/>
      <c r="E25" s="313"/>
      <c r="F25" s="311"/>
      <c r="G25" s="314"/>
    </row>
    <row r="26" spans="1:7" ht="15" customHeight="1">
      <c r="A26" s="27" t="s">
        <v>204</v>
      </c>
      <c r="B26" s="105"/>
      <c r="C26" s="35"/>
      <c r="D26" s="35"/>
      <c r="E26" s="35"/>
      <c r="F26" s="34"/>
    </row>
    <row r="27" spans="1:7" ht="15" customHeight="1">
      <c r="A27" s="29" t="s">
        <v>205</v>
      </c>
      <c r="B27" s="105"/>
      <c r="C27" s="35"/>
      <c r="D27" s="35"/>
      <c r="E27" s="35"/>
      <c r="F27" s="34"/>
    </row>
    <row r="28" spans="1:7" ht="8.1" customHeight="1">
      <c r="A28" s="29"/>
      <c r="B28" s="105"/>
      <c r="C28" s="35"/>
      <c r="D28" s="35"/>
      <c r="E28" s="35"/>
      <c r="F28" s="35"/>
    </row>
    <row r="29" spans="1:7" ht="15" customHeight="1">
      <c r="A29" s="124" t="s">
        <v>684</v>
      </c>
      <c r="B29" s="124"/>
      <c r="C29" s="308" t="s">
        <v>116</v>
      </c>
      <c r="D29" s="308" t="s">
        <v>116</v>
      </c>
      <c r="E29" s="308" t="s">
        <v>116</v>
      </c>
      <c r="F29" s="311"/>
      <c r="G29" s="312"/>
    </row>
    <row r="30" spans="1:7" ht="15" customHeight="1">
      <c r="A30" s="124" t="s">
        <v>685</v>
      </c>
      <c r="B30" s="124"/>
      <c r="C30" s="308" t="s">
        <v>116</v>
      </c>
      <c r="D30" s="308" t="s">
        <v>116</v>
      </c>
      <c r="E30" s="308" t="s">
        <v>116</v>
      </c>
      <c r="F30" s="311"/>
      <c r="G30" s="312"/>
    </row>
    <row r="31" spans="1:7" ht="15" customHeight="1">
      <c r="A31" s="124" t="s">
        <v>686</v>
      </c>
      <c r="B31" s="124"/>
      <c r="C31" s="308" t="s">
        <v>116</v>
      </c>
      <c r="D31" s="308" t="s">
        <v>116</v>
      </c>
      <c r="E31" s="308" t="s">
        <v>116</v>
      </c>
      <c r="F31" s="311"/>
      <c r="G31" s="312"/>
    </row>
    <row r="32" spans="1:7" ht="15" customHeight="1">
      <c r="A32" s="124" t="s">
        <v>687</v>
      </c>
      <c r="B32" s="124"/>
      <c r="C32" s="308" t="s">
        <v>116</v>
      </c>
      <c r="D32" s="308" t="s">
        <v>116</v>
      </c>
      <c r="E32" s="308" t="s">
        <v>116</v>
      </c>
      <c r="F32" s="311"/>
      <c r="G32" s="311"/>
    </row>
    <row r="33" spans="1:7" ht="15" customHeight="1">
      <c r="A33" s="124" t="s">
        <v>688</v>
      </c>
      <c r="B33" s="124"/>
      <c r="C33" s="308" t="s">
        <v>116</v>
      </c>
      <c r="D33" s="308" t="s">
        <v>116</v>
      </c>
      <c r="E33" s="308" t="s">
        <v>116</v>
      </c>
      <c r="F33" s="311"/>
      <c r="G33" s="311"/>
    </row>
    <row r="34" spans="1:7" ht="8.1" customHeight="1">
      <c r="A34" s="118"/>
      <c r="B34" s="124"/>
      <c r="C34" s="315"/>
      <c r="D34" s="41"/>
      <c r="E34" s="41"/>
      <c r="F34" s="311"/>
      <c r="G34" s="311"/>
    </row>
    <row r="35" spans="1:7" ht="15" customHeight="1">
      <c r="A35" s="829"/>
      <c r="B35" s="829"/>
      <c r="C35" s="829"/>
      <c r="D35" s="829"/>
      <c r="E35" s="829"/>
      <c r="F35" s="829"/>
      <c r="G35" s="91"/>
    </row>
    <row r="36" spans="1:7" ht="15" customHeight="1">
      <c r="D36" s="91"/>
      <c r="E36" s="91"/>
      <c r="F36" s="179" t="s">
        <v>206</v>
      </c>
      <c r="G36" s="91"/>
    </row>
    <row r="37" spans="1:7" ht="15" customHeight="1">
      <c r="D37" s="90"/>
      <c r="E37" s="90"/>
      <c r="F37" s="179" t="s">
        <v>243</v>
      </c>
      <c r="G37" s="90"/>
    </row>
    <row r="38" spans="1:7" ht="15" customHeight="1">
      <c r="D38" s="90"/>
      <c r="E38" s="90"/>
      <c r="F38" s="179" t="s">
        <v>207</v>
      </c>
      <c r="G38" s="90"/>
    </row>
    <row r="39" spans="1:7" ht="15" customHeight="1">
      <c r="F39" s="180" t="s">
        <v>208</v>
      </c>
    </row>
    <row r="40" spans="1:7" ht="15" customHeight="1">
      <c r="F40" s="180" t="s">
        <v>265</v>
      </c>
    </row>
    <row r="41" spans="1:7" ht="15" customHeight="1">
      <c r="F41" s="180" t="s">
        <v>209</v>
      </c>
    </row>
    <row r="42" spans="1:7" ht="15" customHeight="1">
      <c r="F42" s="180"/>
    </row>
    <row r="43" spans="1:7" ht="15" customHeight="1">
      <c r="A43" s="316" t="s">
        <v>689</v>
      </c>
      <c r="B43" s="28"/>
    </row>
    <row r="44" spans="1:7" ht="15" customHeight="1">
      <c r="A44" s="317" t="s">
        <v>848</v>
      </c>
      <c r="B44" s="318"/>
      <c r="D44" s="49"/>
      <c r="E44" s="49"/>
      <c r="F44" s="49"/>
      <c r="G44" s="49"/>
    </row>
    <row r="45" spans="1:7" ht="15" customHeight="1">
      <c r="A45" s="181" t="s">
        <v>850</v>
      </c>
    </row>
    <row r="46" spans="1:7" ht="15" customHeight="1">
      <c r="A46" s="181" t="s">
        <v>849</v>
      </c>
    </row>
    <row r="47" spans="1:7" ht="15" customHeight="1">
      <c r="A47" s="319" t="s">
        <v>851</v>
      </c>
    </row>
    <row r="48" spans="1:7" ht="15" customHeight="1">
      <c r="A48" s="319" t="s">
        <v>852</v>
      </c>
    </row>
    <row r="49" spans="1:1" s="320" customFormat="1" ht="15" customHeight="1">
      <c r="A49" s="321" t="s">
        <v>412</v>
      </c>
    </row>
    <row r="50" spans="1:1" s="320" customFormat="1" ht="15" customHeight="1">
      <c r="A50" s="322" t="s">
        <v>413</v>
      </c>
    </row>
  </sheetData>
  <conditionalFormatting sqref="B9:B11">
    <cfRule type="cellIs" dxfId="33" priority="4" stopIfTrue="1" operator="lessThan">
      <formula>0</formula>
    </cfRule>
  </conditionalFormatting>
  <conditionalFormatting sqref="A6:F6">
    <cfRule type="cellIs" dxfId="3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abSelected="1" view="pageBreakPreview" zoomScale="87" zoomScaleNormal="100" zoomScaleSheetLayoutView="87" workbookViewId="0">
      <selection activeCell="G14" sqref="G14"/>
    </sheetView>
  </sheetViews>
  <sheetFormatPr defaultColWidth="9.140625" defaultRowHeight="15" customHeight="1"/>
  <cols>
    <col min="1" max="1" width="12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02" t="s">
        <v>856</v>
      </c>
      <c r="B3" s="28"/>
    </row>
    <row r="4" spans="1:8" ht="16.5" customHeight="1">
      <c r="A4" s="805" t="s">
        <v>855</v>
      </c>
      <c r="B4" s="30"/>
    </row>
    <row r="5" spans="1:8" ht="15" customHeight="1" thickBot="1">
      <c r="A5" s="31"/>
      <c r="B5" s="31"/>
      <c r="C5" s="31"/>
      <c r="D5" s="31"/>
      <c r="E5" s="31"/>
      <c r="F5" s="31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769"/>
    </row>
    <row r="7" spans="1:8" ht="15" customHeight="1">
      <c r="A7" s="32"/>
      <c r="B7" s="32"/>
      <c r="C7" s="34"/>
      <c r="D7" s="34"/>
      <c r="E7" s="34"/>
      <c r="F7" s="34"/>
      <c r="G7" s="34"/>
    </row>
    <row r="8" spans="1:8" ht="15" customHeight="1">
      <c r="A8" s="104" t="s">
        <v>15</v>
      </c>
      <c r="B8" s="28"/>
      <c r="C8" s="791">
        <f>SUM(C10:C18)</f>
        <v>28101</v>
      </c>
      <c r="D8" s="791">
        <f>SUM(D10:D18)</f>
        <v>30486</v>
      </c>
      <c r="E8" s="791">
        <f>SUM(E10:E18)</f>
        <v>31214</v>
      </c>
      <c r="F8" s="49"/>
      <c r="G8" s="49"/>
    </row>
    <row r="9" spans="1:8" ht="15" customHeight="1">
      <c r="A9" s="107" t="s">
        <v>16</v>
      </c>
      <c r="B9" s="30"/>
      <c r="F9" s="49"/>
      <c r="G9" s="49"/>
    </row>
    <row r="10" spans="1:8" ht="15" customHeight="1">
      <c r="A10" s="43" t="s">
        <v>834</v>
      </c>
      <c r="B10" s="124"/>
      <c r="C10" s="771">
        <f>2453</f>
        <v>2453</v>
      </c>
      <c r="D10" s="771">
        <v>2459</v>
      </c>
      <c r="E10" s="771">
        <v>2485</v>
      </c>
      <c r="F10" s="311"/>
      <c r="G10" s="311"/>
    </row>
    <row r="11" spans="1:8" ht="15" customHeight="1">
      <c r="A11" s="43" t="s">
        <v>835</v>
      </c>
      <c r="B11" s="124"/>
      <c r="C11" s="771">
        <f>6936</f>
        <v>6936</v>
      </c>
      <c r="D11" s="771">
        <v>7249</v>
      </c>
      <c r="E11" s="771">
        <v>7329</v>
      </c>
      <c r="F11" s="311"/>
      <c r="G11" s="792"/>
    </row>
    <row r="12" spans="1:8" ht="15" customHeight="1">
      <c r="A12" s="43" t="s">
        <v>820</v>
      </c>
      <c r="B12" s="124"/>
      <c r="C12" s="771">
        <f>11156</f>
        <v>11156</v>
      </c>
      <c r="D12" s="771">
        <v>12642</v>
      </c>
      <c r="E12" s="771">
        <v>13175</v>
      </c>
      <c r="F12" s="311"/>
      <c r="G12" s="311"/>
      <c r="H12" s="135"/>
    </row>
    <row r="13" spans="1:8" ht="15" customHeight="1">
      <c r="A13" s="43" t="s">
        <v>821</v>
      </c>
      <c r="B13" s="124"/>
      <c r="C13" s="771" t="s">
        <v>17</v>
      </c>
      <c r="D13" s="771" t="s">
        <v>17</v>
      </c>
      <c r="E13" s="771" t="s">
        <v>17</v>
      </c>
      <c r="F13" s="311"/>
      <c r="G13" s="792"/>
    </row>
    <row r="14" spans="1:8" ht="15" customHeight="1">
      <c r="A14" s="43" t="s">
        <v>822</v>
      </c>
      <c r="B14" s="124"/>
      <c r="C14" s="771">
        <f>48</f>
        <v>48</v>
      </c>
      <c r="D14" s="771">
        <v>48</v>
      </c>
      <c r="E14" s="771">
        <v>48</v>
      </c>
      <c r="F14" s="793"/>
      <c r="G14" s="793"/>
    </row>
    <row r="15" spans="1:8" ht="15" customHeight="1">
      <c r="A15" s="43" t="s">
        <v>823</v>
      </c>
      <c r="B15" s="124"/>
      <c r="C15" s="771">
        <f>7404</f>
        <v>7404</v>
      </c>
      <c r="D15" s="771">
        <v>7758</v>
      </c>
      <c r="E15" s="771">
        <v>7847</v>
      </c>
      <c r="F15" s="311"/>
      <c r="G15" s="311"/>
    </row>
    <row r="16" spans="1:8" ht="15" customHeight="1">
      <c r="A16" s="43" t="s">
        <v>836</v>
      </c>
      <c r="B16" s="124"/>
      <c r="C16" s="771" t="s">
        <v>17</v>
      </c>
      <c r="D16" s="771">
        <v>226</v>
      </c>
      <c r="E16" s="771">
        <v>226</v>
      </c>
      <c r="F16" s="311"/>
      <c r="G16" s="312"/>
    </row>
    <row r="17" spans="1:7" ht="15" customHeight="1">
      <c r="A17" s="43" t="s">
        <v>825</v>
      </c>
      <c r="B17" s="124"/>
      <c r="C17" s="771" t="s">
        <v>17</v>
      </c>
      <c r="D17" s="771" t="s">
        <v>17</v>
      </c>
      <c r="E17" s="771" t="s">
        <v>17</v>
      </c>
      <c r="F17" s="311"/>
      <c r="G17" s="792"/>
    </row>
    <row r="18" spans="1:7" ht="15" customHeight="1">
      <c r="A18" s="43" t="s">
        <v>826</v>
      </c>
      <c r="B18" s="124"/>
      <c r="C18" s="771">
        <v>104</v>
      </c>
      <c r="D18" s="771">
        <v>104</v>
      </c>
      <c r="E18" s="771">
        <v>104</v>
      </c>
      <c r="F18" s="311"/>
      <c r="G18" s="792"/>
    </row>
    <row r="19" spans="1:7" ht="15" customHeight="1">
      <c r="A19" s="147"/>
      <c r="B19" s="794"/>
      <c r="C19" s="314"/>
      <c r="D19" s="311"/>
      <c r="E19" s="311"/>
      <c r="F19" s="311"/>
      <c r="G19" s="312"/>
    </row>
    <row r="20" spans="1:7" ht="15" customHeight="1">
      <c r="A20" s="104" t="s">
        <v>18</v>
      </c>
      <c r="B20" s="28"/>
      <c r="C20" s="791">
        <f t="shared" ref="C20" si="0">SUM(C22:C30)</f>
        <v>262</v>
      </c>
      <c r="D20" s="791">
        <f>SUM(D22:D30)</f>
        <v>1092</v>
      </c>
      <c r="E20" s="791">
        <f>SUM(E22:E30)</f>
        <v>708</v>
      </c>
      <c r="F20" s="793"/>
      <c r="G20" s="795"/>
    </row>
    <row r="21" spans="1:7" ht="15" customHeight="1">
      <c r="A21" s="107" t="s">
        <v>19</v>
      </c>
      <c r="B21" s="30"/>
      <c r="C21" s="796"/>
      <c r="F21" s="796"/>
      <c r="G21" s="797"/>
    </row>
    <row r="22" spans="1:7" ht="15" customHeight="1">
      <c r="A22" s="43" t="s">
        <v>834</v>
      </c>
      <c r="B22" s="144"/>
      <c r="C22" s="798">
        <f>11</f>
        <v>11</v>
      </c>
      <c r="D22" s="798">
        <v>6</v>
      </c>
      <c r="E22" s="798">
        <v>6</v>
      </c>
      <c r="F22" s="799"/>
      <c r="G22" s="797"/>
    </row>
    <row r="23" spans="1:7" ht="15" customHeight="1">
      <c r="A23" s="43" t="s">
        <v>835</v>
      </c>
      <c r="B23" s="144"/>
      <c r="C23" s="798">
        <f>102</f>
        <v>102</v>
      </c>
      <c r="D23" s="798">
        <v>232</v>
      </c>
      <c r="E23" s="798">
        <v>80</v>
      </c>
      <c r="F23" s="311"/>
      <c r="G23" s="312"/>
    </row>
    <row r="24" spans="1:7" ht="15" customHeight="1">
      <c r="A24" s="43" t="s">
        <v>820</v>
      </c>
      <c r="B24" s="124"/>
      <c r="C24" s="798">
        <f>149</f>
        <v>149</v>
      </c>
      <c r="D24" s="798">
        <v>854</v>
      </c>
      <c r="E24" s="798">
        <v>533</v>
      </c>
      <c r="F24" s="311"/>
      <c r="G24" s="312"/>
    </row>
    <row r="25" spans="1:7" ht="15" customHeight="1">
      <c r="A25" s="43" t="s">
        <v>821</v>
      </c>
      <c r="B25" s="124"/>
      <c r="C25" s="798" t="s">
        <v>17</v>
      </c>
      <c r="D25" s="798" t="s">
        <v>17</v>
      </c>
      <c r="E25" s="771" t="s">
        <v>17</v>
      </c>
      <c r="F25" s="311"/>
      <c r="G25" s="312"/>
    </row>
    <row r="26" spans="1:7" ht="15" customHeight="1">
      <c r="A26" s="43" t="s">
        <v>822</v>
      </c>
      <c r="B26" s="124"/>
      <c r="C26" s="798" t="s">
        <v>17</v>
      </c>
      <c r="D26" s="798" t="s">
        <v>17</v>
      </c>
      <c r="E26" s="771" t="s">
        <v>17</v>
      </c>
      <c r="F26" s="311"/>
      <c r="G26" s="312"/>
    </row>
    <row r="27" spans="1:7" ht="15" customHeight="1">
      <c r="A27" s="43" t="s">
        <v>823</v>
      </c>
      <c r="B27" s="124"/>
      <c r="C27" s="798" t="s">
        <v>17</v>
      </c>
      <c r="D27" s="798" t="s">
        <v>17</v>
      </c>
      <c r="E27" s="798">
        <v>89</v>
      </c>
      <c r="F27" s="311"/>
      <c r="G27" s="311"/>
    </row>
    <row r="28" spans="1:7" ht="15" customHeight="1">
      <c r="A28" s="43" t="s">
        <v>836</v>
      </c>
      <c r="B28" s="124"/>
      <c r="C28" s="798" t="s">
        <v>17</v>
      </c>
      <c r="D28" s="798" t="s">
        <v>17</v>
      </c>
      <c r="E28" s="771" t="s">
        <v>17</v>
      </c>
      <c r="F28" s="311"/>
      <c r="G28" s="311"/>
    </row>
    <row r="29" spans="1:7" ht="15" customHeight="1">
      <c r="A29" s="43" t="s">
        <v>825</v>
      </c>
      <c r="B29" s="124"/>
      <c r="C29" s="798" t="s">
        <v>17</v>
      </c>
      <c r="D29" s="798" t="s">
        <v>17</v>
      </c>
      <c r="E29" s="771" t="s">
        <v>17</v>
      </c>
      <c r="F29" s="311"/>
      <c r="G29" s="311"/>
    </row>
    <row r="30" spans="1:7" ht="15" customHeight="1">
      <c r="A30" s="43" t="s">
        <v>826</v>
      </c>
      <c r="B30" s="124"/>
      <c r="C30" s="798" t="s">
        <v>17</v>
      </c>
      <c r="D30" s="798" t="s">
        <v>17</v>
      </c>
      <c r="E30" s="771" t="s">
        <v>17</v>
      </c>
      <c r="F30" s="311"/>
      <c r="G30" s="311"/>
    </row>
    <row r="31" spans="1:7" ht="15" customHeight="1">
      <c r="A31" s="113"/>
      <c r="B31" s="124"/>
      <c r="C31" s="796"/>
      <c r="D31" s="796"/>
      <c r="E31" s="796"/>
      <c r="F31" s="311"/>
      <c r="G31" s="311"/>
    </row>
    <row r="32" spans="1:7" ht="15" customHeight="1">
      <c r="A32" s="104" t="s">
        <v>20</v>
      </c>
      <c r="B32" s="28"/>
      <c r="C32" s="791">
        <f t="shared" ref="C32:E32" si="1">SUM(C34:C42)</f>
        <v>2475</v>
      </c>
      <c r="D32" s="791">
        <f t="shared" si="1"/>
        <v>1971</v>
      </c>
      <c r="E32" s="791">
        <f t="shared" si="1"/>
        <v>1744</v>
      </c>
      <c r="F32" s="311"/>
      <c r="G32" s="311"/>
    </row>
    <row r="33" spans="1:7" ht="15" customHeight="1">
      <c r="A33" s="107" t="s">
        <v>21</v>
      </c>
      <c r="B33" s="30"/>
      <c r="C33" s="796"/>
      <c r="D33" s="796"/>
      <c r="E33" s="796"/>
      <c r="F33" s="311"/>
      <c r="G33" s="311"/>
    </row>
    <row r="34" spans="1:7" ht="15" customHeight="1">
      <c r="A34" s="43" t="s">
        <v>834</v>
      </c>
      <c r="B34" s="124"/>
      <c r="C34" s="798">
        <f>18</f>
        <v>18</v>
      </c>
      <c r="D34" s="798">
        <v>28</v>
      </c>
      <c r="E34" s="798">
        <v>27</v>
      </c>
      <c r="F34" s="311" t="s">
        <v>17</v>
      </c>
      <c r="G34" s="311"/>
    </row>
    <row r="35" spans="1:7" ht="15" customHeight="1">
      <c r="A35" s="43" t="s">
        <v>835</v>
      </c>
      <c r="B35" s="124"/>
      <c r="C35" s="798">
        <f>362</f>
        <v>362</v>
      </c>
      <c r="D35" s="798">
        <v>725</v>
      </c>
      <c r="E35" s="798">
        <v>789</v>
      </c>
      <c r="F35" s="311" t="s">
        <v>17</v>
      </c>
      <c r="G35" s="311"/>
    </row>
    <row r="36" spans="1:7" ht="15" customHeight="1">
      <c r="A36" s="43" t="s">
        <v>820</v>
      </c>
      <c r="B36" s="124"/>
      <c r="C36" s="798">
        <f>1515</f>
        <v>1515</v>
      </c>
      <c r="D36" s="798">
        <v>1024</v>
      </c>
      <c r="E36" s="798">
        <v>716</v>
      </c>
      <c r="F36" s="311"/>
      <c r="G36" s="311"/>
    </row>
    <row r="37" spans="1:7" ht="15" customHeight="1">
      <c r="A37" s="43" t="s">
        <v>821</v>
      </c>
      <c r="B37" s="124"/>
      <c r="C37" s="798" t="s">
        <v>17</v>
      </c>
      <c r="D37" s="798" t="s">
        <v>17</v>
      </c>
      <c r="E37" s="771" t="s">
        <v>17</v>
      </c>
      <c r="F37" s="311"/>
      <c r="G37" s="311"/>
    </row>
    <row r="38" spans="1:7" ht="15" customHeight="1">
      <c r="A38" s="43" t="s">
        <v>822</v>
      </c>
      <c r="B38" s="124"/>
      <c r="C38" s="798" t="s">
        <v>17</v>
      </c>
      <c r="D38" s="798" t="s">
        <v>17</v>
      </c>
      <c r="E38" s="771" t="s">
        <v>17</v>
      </c>
      <c r="F38" s="311"/>
      <c r="G38" s="311"/>
    </row>
    <row r="39" spans="1:7" ht="15" customHeight="1">
      <c r="A39" s="43" t="s">
        <v>823</v>
      </c>
      <c r="B39" s="124"/>
      <c r="C39" s="798">
        <f>354</f>
        <v>354</v>
      </c>
      <c r="D39" s="798">
        <v>194</v>
      </c>
      <c r="E39" s="798">
        <v>202</v>
      </c>
      <c r="F39" s="311"/>
      <c r="G39" s="311"/>
    </row>
    <row r="40" spans="1:7" ht="15" customHeight="1">
      <c r="A40" s="43" t="s">
        <v>836</v>
      </c>
      <c r="B40" s="124"/>
      <c r="C40" s="798">
        <f>226</f>
        <v>226</v>
      </c>
      <c r="D40" s="798" t="s">
        <v>17</v>
      </c>
      <c r="E40" s="771" t="s">
        <v>17</v>
      </c>
      <c r="F40" s="311"/>
      <c r="G40" s="311"/>
    </row>
    <row r="41" spans="1:7" ht="15" customHeight="1">
      <c r="A41" s="43" t="s">
        <v>825</v>
      </c>
      <c r="B41" s="124"/>
      <c r="C41" s="798" t="s">
        <v>17</v>
      </c>
      <c r="D41" s="798" t="s">
        <v>17</v>
      </c>
      <c r="E41" s="771" t="s">
        <v>17</v>
      </c>
      <c r="F41" s="311"/>
      <c r="G41" s="311"/>
    </row>
    <row r="42" spans="1:7" ht="15" customHeight="1">
      <c r="A42" s="43" t="s">
        <v>826</v>
      </c>
      <c r="B42" s="124"/>
      <c r="C42" s="798" t="s">
        <v>17</v>
      </c>
      <c r="D42" s="798" t="s">
        <v>17</v>
      </c>
      <c r="E42" s="798">
        <v>10</v>
      </c>
      <c r="F42" s="311"/>
      <c r="G42" s="311"/>
    </row>
    <row r="43" spans="1:7" ht="15" customHeight="1">
      <c r="A43" s="43"/>
      <c r="B43" s="124"/>
      <c r="C43" s="800"/>
      <c r="D43" s="311"/>
      <c r="E43" s="311"/>
      <c r="F43" s="311"/>
      <c r="G43" s="311"/>
    </row>
    <row r="44" spans="1:7" ht="15" customHeight="1">
      <c r="A44" s="104" t="s">
        <v>22</v>
      </c>
      <c r="B44" s="124"/>
      <c r="C44" s="791">
        <f t="shared" ref="C44:E44" si="2">SUM(C46:C54)</f>
        <v>4190</v>
      </c>
      <c r="D44" s="791">
        <f t="shared" si="2"/>
        <v>2861</v>
      </c>
      <c r="E44" s="791">
        <f t="shared" si="2"/>
        <v>3339</v>
      </c>
      <c r="F44" s="311"/>
      <c r="G44" s="311"/>
    </row>
    <row r="45" spans="1:7" ht="15" customHeight="1">
      <c r="A45" s="107" t="s">
        <v>23</v>
      </c>
      <c r="B45" s="124"/>
      <c r="C45" s="800"/>
      <c r="D45" s="311"/>
      <c r="E45" s="311"/>
      <c r="F45" s="311"/>
      <c r="G45" s="311"/>
    </row>
    <row r="46" spans="1:7" ht="15" customHeight="1">
      <c r="A46" s="43" t="s">
        <v>834</v>
      </c>
      <c r="B46" s="124"/>
      <c r="C46" s="798">
        <v>164</v>
      </c>
      <c r="D46" s="798">
        <v>154</v>
      </c>
      <c r="E46" s="798">
        <v>247</v>
      </c>
      <c r="F46" s="311"/>
      <c r="G46" s="311"/>
    </row>
    <row r="47" spans="1:7" ht="15" customHeight="1">
      <c r="A47" s="43" t="s">
        <v>835</v>
      </c>
      <c r="B47" s="124"/>
      <c r="C47" s="798">
        <v>958</v>
      </c>
      <c r="D47" s="798">
        <v>592</v>
      </c>
      <c r="E47" s="798">
        <v>894</v>
      </c>
      <c r="F47" s="311"/>
      <c r="G47" s="311"/>
    </row>
    <row r="48" spans="1:7" ht="15" customHeight="1">
      <c r="A48" s="43" t="s">
        <v>820</v>
      </c>
      <c r="B48" s="124"/>
      <c r="C48" s="798">
        <v>2151</v>
      </c>
      <c r="D48" s="798">
        <v>1458</v>
      </c>
      <c r="E48" s="798">
        <v>1590</v>
      </c>
      <c r="F48" s="311"/>
      <c r="G48" s="311"/>
    </row>
    <row r="49" spans="1:7" ht="15" customHeight="1">
      <c r="A49" s="43" t="s">
        <v>821</v>
      </c>
      <c r="B49" s="124"/>
      <c r="C49" s="798" t="s">
        <v>17</v>
      </c>
      <c r="D49" s="798" t="s">
        <v>17</v>
      </c>
      <c r="E49" s="771" t="s">
        <v>17</v>
      </c>
      <c r="F49" s="311"/>
      <c r="G49" s="311"/>
    </row>
    <row r="50" spans="1:7" ht="15" customHeight="1">
      <c r="A50" s="43" t="s">
        <v>822</v>
      </c>
      <c r="B50" s="124"/>
      <c r="C50" s="798" t="s">
        <v>17</v>
      </c>
      <c r="D50" s="798" t="s">
        <v>17</v>
      </c>
      <c r="E50" s="771" t="s">
        <v>17</v>
      </c>
      <c r="F50" s="311"/>
      <c r="G50" s="311"/>
    </row>
    <row r="51" spans="1:7" ht="15" customHeight="1">
      <c r="A51" s="43" t="s">
        <v>823</v>
      </c>
      <c r="B51" s="124"/>
      <c r="C51" s="798">
        <v>701</v>
      </c>
      <c r="D51" s="798">
        <v>441</v>
      </c>
      <c r="E51" s="798">
        <v>392</v>
      </c>
      <c r="F51" s="311"/>
      <c r="G51" s="311"/>
    </row>
    <row r="52" spans="1:7" ht="15" customHeight="1">
      <c r="A52" s="43" t="s">
        <v>836</v>
      </c>
      <c r="B52" s="124"/>
      <c r="C52" s="798" t="s">
        <v>17</v>
      </c>
      <c r="D52" s="798" t="s">
        <v>17</v>
      </c>
      <c r="E52" s="771" t="s">
        <v>17</v>
      </c>
      <c r="F52" s="311"/>
      <c r="G52" s="311"/>
    </row>
    <row r="53" spans="1:7" ht="15" customHeight="1">
      <c r="A53" s="43" t="s">
        <v>825</v>
      </c>
      <c r="B53" s="124"/>
      <c r="C53" s="798" t="s">
        <v>17</v>
      </c>
      <c r="D53" s="798" t="s">
        <v>17</v>
      </c>
      <c r="E53" s="771" t="s">
        <v>17</v>
      </c>
      <c r="F53" s="311"/>
      <c r="G53" s="311"/>
    </row>
    <row r="54" spans="1:7" ht="15" customHeight="1">
      <c r="A54" s="43" t="s">
        <v>826</v>
      </c>
      <c r="B54" s="124"/>
      <c r="C54" s="798">
        <v>216</v>
      </c>
      <c r="D54" s="798">
        <v>216</v>
      </c>
      <c r="E54" s="798">
        <v>216</v>
      </c>
      <c r="F54" s="311"/>
      <c r="G54" s="311"/>
    </row>
    <row r="55" spans="1:7" ht="15" customHeight="1">
      <c r="A55" s="829"/>
      <c r="B55" s="829"/>
      <c r="C55" s="829"/>
      <c r="D55" s="829"/>
      <c r="E55" s="829"/>
      <c r="F55" s="829"/>
      <c r="G55" s="49"/>
    </row>
    <row r="56" spans="1:7" ht="15" customHeight="1">
      <c r="D56" s="49"/>
      <c r="E56" s="49"/>
      <c r="F56" s="23" t="s">
        <v>24</v>
      </c>
      <c r="G56" s="49"/>
    </row>
    <row r="57" spans="1:7" ht="15" customHeight="1">
      <c r="A57" s="318"/>
      <c r="B57" s="318"/>
      <c r="D57" s="49"/>
      <c r="E57" s="49"/>
      <c r="F57" s="25" t="s">
        <v>25</v>
      </c>
      <c r="G57" s="49"/>
    </row>
  </sheetData>
  <conditionalFormatting sqref="C21">
    <cfRule type="cellIs" dxfId="130" priority="15" stopIfTrue="1" operator="lessThan">
      <formula>0</formula>
    </cfRule>
  </conditionalFormatting>
  <conditionalFormatting sqref="F21">
    <cfRule type="cellIs" dxfId="129" priority="10" stopIfTrue="1" operator="lessThan">
      <formula>0</formula>
    </cfRule>
  </conditionalFormatting>
  <conditionalFormatting sqref="G21">
    <cfRule type="cellIs" dxfId="128" priority="12" stopIfTrue="1" operator="lessThan">
      <formula>0</formula>
    </cfRule>
  </conditionalFormatting>
  <conditionalFormatting sqref="F22:G22">
    <cfRule type="cellIs" dxfId="127" priority="11" stopIfTrue="1" operator="lessThan">
      <formula>0</formula>
    </cfRule>
  </conditionalFormatting>
  <conditionalFormatting sqref="C10:E18">
    <cfRule type="cellIs" dxfId="126" priority="9" stopIfTrue="1" operator="lessThan">
      <formula>0</formula>
    </cfRule>
  </conditionalFormatting>
  <conditionalFormatting sqref="E25:E26">
    <cfRule type="cellIs" dxfId="125" priority="7" stopIfTrue="1" operator="lessThan">
      <formula>0</formula>
    </cfRule>
  </conditionalFormatting>
  <conditionalFormatting sqref="E28:E30">
    <cfRule type="cellIs" dxfId="124" priority="6" stopIfTrue="1" operator="lessThan">
      <formula>0</formula>
    </cfRule>
  </conditionalFormatting>
  <conditionalFormatting sqref="E37:E38">
    <cfRule type="cellIs" dxfId="123" priority="5" stopIfTrue="1" operator="lessThan">
      <formula>0</formula>
    </cfRule>
  </conditionalFormatting>
  <conditionalFormatting sqref="E40:E41">
    <cfRule type="cellIs" dxfId="122" priority="4" stopIfTrue="1" operator="lessThan">
      <formula>0</formula>
    </cfRule>
  </conditionalFormatting>
  <conditionalFormatting sqref="E49:E50">
    <cfRule type="cellIs" dxfId="121" priority="3" stopIfTrue="1" operator="lessThan">
      <formula>0</formula>
    </cfRule>
  </conditionalFormatting>
  <conditionalFormatting sqref="E52:E53">
    <cfRule type="cellIs" dxfId="120" priority="2" stopIfTrue="1" operator="lessThan">
      <formula>0</formula>
    </cfRule>
  </conditionalFormatting>
  <conditionalFormatting sqref="A6:F6">
    <cfRule type="cellIs" dxfId="11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9"/>
  <sheetViews>
    <sheetView tabSelected="1" view="pageBreakPreview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8" ht="8.1" customHeight="1"/>
    <row r="2" spans="1:8" ht="8.1" customHeight="1"/>
    <row r="3" spans="1:8" ht="16.5" customHeight="1">
      <c r="A3" s="56" t="s">
        <v>882</v>
      </c>
      <c r="B3" s="165"/>
    </row>
    <row r="4" spans="1:8" ht="16.5" customHeight="1">
      <c r="A4" s="58" t="s">
        <v>883</v>
      </c>
      <c r="B4" s="167"/>
    </row>
    <row r="5" spans="1:8" ht="15" customHeight="1" thickBot="1">
      <c r="A5" s="260"/>
      <c r="B5" s="260"/>
      <c r="C5" s="260"/>
      <c r="D5" s="260"/>
      <c r="E5" s="260"/>
      <c r="F5" s="260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</row>
    <row r="7" spans="1:8" ht="15" customHeight="1">
      <c r="A7" s="162"/>
      <c r="B7" s="164"/>
      <c r="C7" s="164"/>
      <c r="D7" s="164"/>
      <c r="E7" s="164"/>
      <c r="F7" s="164"/>
    </row>
    <row r="8" spans="1:8" ht="15" customHeight="1">
      <c r="A8" s="262" t="s">
        <v>408</v>
      </c>
      <c r="B8" s="163"/>
      <c r="C8" s="263">
        <v>7</v>
      </c>
      <c r="D8" s="166">
        <v>7</v>
      </c>
      <c r="E8" s="166">
        <v>7</v>
      </c>
      <c r="F8" s="166"/>
    </row>
    <row r="9" spans="1:8" ht="15" customHeight="1">
      <c r="A9" s="264" t="s">
        <v>409</v>
      </c>
      <c r="B9" s="163"/>
      <c r="C9" s="263"/>
      <c r="D9" s="166"/>
      <c r="E9" s="166"/>
      <c r="F9" s="166"/>
    </row>
    <row r="10" spans="1:8" ht="15" customHeight="1">
      <c r="A10" s="265"/>
      <c r="B10" s="163"/>
      <c r="C10" s="266"/>
      <c r="D10" s="267"/>
      <c r="E10" s="267"/>
      <c r="F10" s="267"/>
    </row>
    <row r="11" spans="1:8" ht="15" customHeight="1">
      <c r="A11" s="157" t="s">
        <v>210</v>
      </c>
      <c r="B11" s="163"/>
      <c r="C11" s="268">
        <v>1</v>
      </c>
      <c r="D11" s="268">
        <v>1</v>
      </c>
      <c r="E11" s="268">
        <v>1</v>
      </c>
      <c r="F11" s="269"/>
    </row>
    <row r="12" spans="1:8" ht="15" customHeight="1">
      <c r="A12" s="159" t="s">
        <v>339</v>
      </c>
      <c r="B12" s="163"/>
      <c r="C12" s="263"/>
      <c r="D12" s="267"/>
      <c r="E12" s="267"/>
      <c r="F12" s="267"/>
    </row>
    <row r="13" spans="1:8" ht="15" customHeight="1">
      <c r="A13" s="265"/>
      <c r="B13" s="163"/>
      <c r="C13" s="263"/>
      <c r="D13" s="267"/>
      <c r="E13" s="267"/>
      <c r="F13" s="267"/>
      <c r="H13" s="135"/>
    </row>
    <row r="14" spans="1:8" ht="15" customHeight="1">
      <c r="A14" s="157" t="s">
        <v>211</v>
      </c>
      <c r="B14" s="163"/>
      <c r="C14" s="263">
        <v>1</v>
      </c>
      <c r="D14" s="268">
        <v>1</v>
      </c>
      <c r="E14" s="268">
        <v>1</v>
      </c>
      <c r="F14" s="270"/>
    </row>
    <row r="15" spans="1:8" ht="15" customHeight="1">
      <c r="A15" s="159" t="s">
        <v>340</v>
      </c>
      <c r="B15" s="263"/>
      <c r="C15" s="271"/>
      <c r="D15" s="267"/>
      <c r="E15" s="267"/>
      <c r="F15" s="267"/>
    </row>
    <row r="16" spans="1:8" ht="15" customHeight="1" thickBot="1">
      <c r="A16" s="272"/>
      <c r="B16" s="273"/>
      <c r="C16" s="274"/>
      <c r="D16" s="275"/>
      <c r="E16" s="275"/>
      <c r="F16" s="275"/>
    </row>
    <row r="17" spans="1:7" ht="30" customHeight="1" thickBot="1">
      <c r="A17" s="828"/>
      <c r="B17" s="828"/>
      <c r="C17" s="828">
        <v>2014</v>
      </c>
      <c r="D17" s="828">
        <v>2016</v>
      </c>
      <c r="E17" s="828">
        <v>2019</v>
      </c>
      <c r="F17" s="828"/>
    </row>
    <row r="18" spans="1:7" ht="15" customHeight="1">
      <c r="A18" s="162"/>
      <c r="B18" s="163"/>
      <c r="C18" s="165"/>
      <c r="D18" s="165"/>
      <c r="E18" s="165"/>
      <c r="F18" s="276"/>
    </row>
    <row r="19" spans="1:7" ht="15" customHeight="1">
      <c r="A19" s="277" t="s">
        <v>212</v>
      </c>
      <c r="B19" s="163"/>
      <c r="C19" s="163"/>
      <c r="D19" s="278"/>
      <c r="E19" s="279"/>
      <c r="F19" s="279"/>
    </row>
    <row r="20" spans="1:7" ht="15" customHeight="1">
      <c r="A20" s="277" t="s">
        <v>500</v>
      </c>
      <c r="B20" s="163"/>
      <c r="C20" s="163"/>
      <c r="D20" s="278"/>
      <c r="E20" s="279"/>
      <c r="F20" s="279"/>
    </row>
    <row r="21" spans="1:7" ht="15" customHeight="1">
      <c r="A21" s="280" t="s">
        <v>213</v>
      </c>
      <c r="B21" s="263"/>
      <c r="C21" s="263"/>
      <c r="D21" s="281"/>
      <c r="E21" s="282"/>
      <c r="F21" s="170"/>
    </row>
    <row r="22" spans="1:7" ht="15" customHeight="1">
      <c r="A22" s="280" t="s">
        <v>214</v>
      </c>
      <c r="B22" s="263"/>
      <c r="C22" s="263"/>
      <c r="D22" s="281"/>
      <c r="E22" s="282"/>
      <c r="F22" s="283"/>
    </row>
    <row r="23" spans="1:7" ht="15" customHeight="1">
      <c r="A23" s="284" t="s">
        <v>501</v>
      </c>
      <c r="B23" s="163"/>
      <c r="C23" s="285">
        <v>35.299999999999997</v>
      </c>
      <c r="D23" s="285">
        <v>75.2</v>
      </c>
      <c r="E23" s="285">
        <v>91.4</v>
      </c>
      <c r="F23" s="279"/>
    </row>
    <row r="24" spans="1:7" ht="15" customHeight="1">
      <c r="A24" s="265" t="s">
        <v>215</v>
      </c>
      <c r="B24" s="163"/>
      <c r="C24" s="285"/>
      <c r="D24" s="285"/>
      <c r="E24" s="285"/>
      <c r="F24" s="166"/>
    </row>
    <row r="25" spans="1:7" ht="15" customHeight="1">
      <c r="A25" s="252" t="s">
        <v>502</v>
      </c>
      <c r="B25" s="166"/>
      <c r="C25" s="285">
        <v>97.8</v>
      </c>
      <c r="D25" s="285">
        <v>97.8</v>
      </c>
      <c r="E25" s="285">
        <v>99.168956043956044</v>
      </c>
      <c r="F25" s="269"/>
      <c r="G25" s="166"/>
    </row>
    <row r="26" spans="1:7" ht="15" customHeight="1">
      <c r="A26" s="286" t="s">
        <v>216</v>
      </c>
      <c r="B26" s="166"/>
      <c r="C26" s="285"/>
      <c r="D26" s="285"/>
      <c r="E26" s="285"/>
      <c r="F26" s="267"/>
      <c r="G26" s="166"/>
    </row>
    <row r="27" spans="1:7" ht="15" customHeight="1">
      <c r="A27" s="252" t="s">
        <v>503</v>
      </c>
      <c r="B27" s="166"/>
      <c r="C27" s="285">
        <v>48.7</v>
      </c>
      <c r="D27" s="285">
        <v>50.2</v>
      </c>
      <c r="E27" s="285">
        <v>62.1</v>
      </c>
      <c r="F27" s="270"/>
      <c r="G27" s="166"/>
    </row>
    <row r="28" spans="1:7" ht="15" customHeight="1">
      <c r="A28" s="287" t="s">
        <v>217</v>
      </c>
      <c r="B28" s="263"/>
      <c r="C28" s="271"/>
      <c r="D28" s="267"/>
      <c r="E28" s="267"/>
      <c r="F28" s="267"/>
    </row>
    <row r="29" spans="1:7" ht="15" customHeight="1">
      <c r="A29" s="829"/>
      <c r="B29" s="829"/>
      <c r="C29" s="829"/>
      <c r="D29" s="829"/>
      <c r="E29" s="829"/>
      <c r="F29" s="829"/>
    </row>
    <row r="30" spans="1:7" ht="15" customHeight="1">
      <c r="A30" s="288"/>
      <c r="B30" s="288"/>
      <c r="C30" s="288"/>
      <c r="D30" s="288"/>
      <c r="E30" s="288"/>
      <c r="F30" s="23" t="s">
        <v>275</v>
      </c>
    </row>
    <row r="31" spans="1:7" ht="15" customHeight="1">
      <c r="B31" s="51"/>
      <c r="C31" s="174"/>
      <c r="F31" s="23" t="s">
        <v>247</v>
      </c>
    </row>
    <row r="32" spans="1:7" ht="15" customHeight="1">
      <c r="B32" s="147"/>
      <c r="C32" s="175"/>
      <c r="F32" s="23" t="s">
        <v>28</v>
      </c>
    </row>
    <row r="33" spans="1:9" ht="15" customHeight="1">
      <c r="B33" s="178"/>
      <c r="C33" s="175"/>
      <c r="F33" s="25" t="s">
        <v>276</v>
      </c>
    </row>
    <row r="34" spans="1:9" ht="15" customHeight="1">
      <c r="D34" s="289"/>
      <c r="E34" s="289"/>
      <c r="F34" s="25" t="s">
        <v>248</v>
      </c>
      <c r="G34" s="289"/>
      <c r="H34" s="289"/>
      <c r="I34" s="289"/>
    </row>
    <row r="35" spans="1:9" ht="15" customHeight="1">
      <c r="A35" s="290"/>
      <c r="B35" s="291"/>
      <c r="C35" s="292"/>
      <c r="D35" s="292"/>
      <c r="E35" s="292"/>
      <c r="F35" s="25" t="s">
        <v>30</v>
      </c>
      <c r="G35" s="292"/>
      <c r="H35" s="292"/>
      <c r="I35" s="292"/>
    </row>
    <row r="36" spans="1:9" ht="15" customHeight="1">
      <c r="A36" s="293"/>
      <c r="B36" s="294"/>
      <c r="C36" s="295"/>
      <c r="D36" s="295"/>
      <c r="E36" s="295"/>
      <c r="F36" s="295"/>
      <c r="G36" s="295"/>
      <c r="H36" s="295"/>
      <c r="I36" s="295"/>
    </row>
    <row r="37" spans="1:9" ht="15" customHeight="1">
      <c r="A37" s="296"/>
      <c r="C37" s="297"/>
      <c r="D37" s="297"/>
      <c r="E37" s="297"/>
      <c r="F37" s="297"/>
      <c r="G37" s="297"/>
      <c r="H37" s="297"/>
      <c r="I37" s="297"/>
    </row>
    <row r="38" spans="1:9" ht="15" customHeight="1">
      <c r="A38" s="293"/>
    </row>
    <row r="39" spans="1:9" ht="15" customHeight="1">
      <c r="A39" s="296"/>
    </row>
  </sheetData>
  <conditionalFormatting sqref="C14">
    <cfRule type="cellIs" dxfId="31" priority="4" stopIfTrue="1" operator="lessThan">
      <formula>0</formula>
    </cfRule>
  </conditionalFormatting>
  <conditionalFormatting sqref="C25:D25 C27:D27">
    <cfRule type="cellIs" dxfId="30" priority="3" stopIfTrue="1" operator="lessThan">
      <formula>0</formula>
    </cfRule>
  </conditionalFormatting>
  <conditionalFormatting sqref="A6:F6 A17:F17">
    <cfRule type="cellIs" dxfId="29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59"/>
  <sheetViews>
    <sheetView tabSelected="1" view="pageBreakPreview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75.42578125" style="1" customWidth="1"/>
    <col min="3" max="5" width="17.855468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157" t="s">
        <v>885</v>
      </c>
      <c r="B3" s="158"/>
    </row>
    <row r="4" spans="1:8" ht="16.5" customHeight="1">
      <c r="A4" s="159" t="s">
        <v>884</v>
      </c>
      <c r="B4" s="160"/>
    </row>
    <row r="5" spans="1:8" ht="15" customHeight="1" thickBot="1">
      <c r="A5" s="31"/>
      <c r="B5" s="31"/>
      <c r="C5" s="31"/>
      <c r="D5" s="31"/>
      <c r="E5" s="845"/>
      <c r="F5" s="845"/>
    </row>
    <row r="6" spans="1:8" ht="30" customHeight="1" thickBot="1">
      <c r="A6" s="828"/>
      <c r="B6" s="828"/>
      <c r="C6" s="828">
        <v>2014</v>
      </c>
      <c r="D6" s="828">
        <v>2016</v>
      </c>
      <c r="E6" s="828">
        <v>2019</v>
      </c>
      <c r="F6" s="828"/>
      <c r="G6" s="183"/>
    </row>
    <row r="7" spans="1:8" ht="15" customHeight="1">
      <c r="A7" s="182"/>
      <c r="B7" s="182"/>
      <c r="C7" s="184"/>
      <c r="D7" s="184"/>
      <c r="E7" s="184"/>
      <c r="F7" s="184"/>
      <c r="G7" s="184"/>
    </row>
    <row r="8" spans="1:8" ht="15" customHeight="1">
      <c r="A8" s="231" t="s">
        <v>505</v>
      </c>
      <c r="B8" s="206"/>
      <c r="C8" s="232">
        <v>100</v>
      </c>
      <c r="D8" s="232">
        <v>100</v>
      </c>
      <c r="E8" s="232">
        <v>100</v>
      </c>
      <c r="F8" s="212"/>
      <c r="G8" s="212"/>
    </row>
    <row r="9" spans="1:8" ht="15" customHeight="1">
      <c r="A9" s="233" t="s">
        <v>397</v>
      </c>
      <c r="B9" s="209"/>
      <c r="C9" s="203"/>
      <c r="D9" s="203"/>
      <c r="E9" s="211"/>
      <c r="F9" s="212"/>
      <c r="G9" s="212"/>
    </row>
    <row r="10" spans="1:8" ht="15" customHeight="1">
      <c r="A10" s="234" t="s">
        <v>504</v>
      </c>
      <c r="B10" s="235"/>
      <c r="C10" s="236">
        <v>100</v>
      </c>
      <c r="D10" s="236">
        <v>100</v>
      </c>
      <c r="E10" s="237">
        <v>99.8</v>
      </c>
      <c r="F10" s="190"/>
    </row>
    <row r="11" spans="1:8" ht="15" customHeight="1">
      <c r="A11" s="238" t="s">
        <v>218</v>
      </c>
      <c r="B11" s="239"/>
      <c r="C11" s="236"/>
      <c r="D11" s="240"/>
      <c r="E11" s="237"/>
      <c r="F11" s="190"/>
      <c r="H11" s="135"/>
    </row>
    <row r="12" spans="1:8" ht="15" customHeight="1">
      <c r="A12" s="234" t="s">
        <v>506</v>
      </c>
      <c r="B12" s="239"/>
      <c r="C12" s="241" t="s">
        <v>17</v>
      </c>
      <c r="D12" s="241" t="s">
        <v>17</v>
      </c>
      <c r="E12" s="237" t="s">
        <v>17</v>
      </c>
      <c r="F12" s="190"/>
    </row>
    <row r="13" spans="1:8" ht="15" customHeight="1">
      <c r="A13" s="238" t="s">
        <v>219</v>
      </c>
      <c r="B13" s="239"/>
      <c r="C13" s="241"/>
      <c r="D13" s="241"/>
      <c r="E13" s="237"/>
      <c r="F13" s="190"/>
    </row>
    <row r="14" spans="1:8" ht="15" customHeight="1">
      <c r="A14" s="234" t="s">
        <v>220</v>
      </c>
      <c r="B14" s="239"/>
      <c r="C14" s="241" t="s">
        <v>17</v>
      </c>
      <c r="D14" s="241" t="s">
        <v>17</v>
      </c>
      <c r="E14" s="237">
        <v>0.2</v>
      </c>
      <c r="F14" s="190"/>
    </row>
    <row r="15" spans="1:8" ht="15" customHeight="1">
      <c r="A15" s="238" t="s">
        <v>221</v>
      </c>
      <c r="B15" s="239"/>
      <c r="C15" s="242"/>
      <c r="D15" s="242"/>
      <c r="E15" s="189"/>
      <c r="F15" s="190"/>
    </row>
    <row r="16" spans="1:8" ht="15" customHeight="1">
      <c r="A16" s="160"/>
      <c r="B16" s="239"/>
      <c r="C16" s="194"/>
      <c r="D16" s="194"/>
      <c r="E16" s="189"/>
      <c r="F16" s="190"/>
    </row>
    <row r="17" spans="1:7" ht="15" customHeight="1">
      <c r="A17" s="158" t="s">
        <v>222</v>
      </c>
      <c r="B17" s="158"/>
      <c r="C17" s="243">
        <v>100</v>
      </c>
      <c r="D17" s="243">
        <v>100</v>
      </c>
      <c r="E17" s="243">
        <v>100</v>
      </c>
      <c r="F17" s="244"/>
    </row>
    <row r="18" spans="1:7" ht="15" customHeight="1">
      <c r="A18" s="160" t="s">
        <v>398</v>
      </c>
      <c r="B18" s="160"/>
      <c r="C18" s="245"/>
      <c r="D18" s="245"/>
      <c r="E18" s="245"/>
      <c r="F18" s="190"/>
    </row>
    <row r="19" spans="1:7" ht="15" customHeight="1">
      <c r="A19" s="246" t="s">
        <v>223</v>
      </c>
      <c r="B19" s="187"/>
      <c r="C19" s="236">
        <v>100</v>
      </c>
      <c r="D19" s="236">
        <v>100</v>
      </c>
      <c r="E19" s="236">
        <v>100</v>
      </c>
      <c r="F19" s="190"/>
      <c r="G19" s="112"/>
    </row>
    <row r="20" spans="1:7" ht="15" customHeight="1">
      <c r="A20" s="247" t="s">
        <v>224</v>
      </c>
      <c r="B20" s="160"/>
      <c r="F20" s="190"/>
    </row>
    <row r="21" spans="1:7" ht="15" customHeight="1">
      <c r="A21" s="229" t="s">
        <v>507</v>
      </c>
      <c r="B21" s="160"/>
      <c r="C21" s="241" t="s">
        <v>17</v>
      </c>
      <c r="D21" s="241" t="s">
        <v>17</v>
      </c>
      <c r="E21" s="241" t="s">
        <v>17</v>
      </c>
      <c r="F21" s="190"/>
    </row>
    <row r="22" spans="1:7" ht="15" customHeight="1">
      <c r="A22" s="247" t="s">
        <v>225</v>
      </c>
      <c r="B22" s="160"/>
      <c r="C22" s="245"/>
      <c r="D22" s="245"/>
      <c r="E22" s="245"/>
      <c r="F22" s="190"/>
    </row>
    <row r="23" spans="1:7" ht="15" customHeight="1">
      <c r="A23" s="160"/>
      <c r="B23" s="160"/>
      <c r="C23" s="245"/>
      <c r="D23" s="245"/>
      <c r="E23" s="245"/>
      <c r="F23" s="190"/>
    </row>
    <row r="24" spans="1:7" ht="15" customHeight="1">
      <c r="A24" s="158" t="s">
        <v>509</v>
      </c>
      <c r="B24" s="158"/>
      <c r="C24" s="248">
        <v>100</v>
      </c>
      <c r="D24" s="243">
        <v>100</v>
      </c>
      <c r="E24" s="243">
        <v>100</v>
      </c>
      <c r="F24" s="190"/>
    </row>
    <row r="25" spans="1:7" ht="15" customHeight="1">
      <c r="A25" s="160" t="s">
        <v>399</v>
      </c>
      <c r="B25" s="160"/>
      <c r="C25" s="245"/>
      <c r="D25" s="245"/>
      <c r="E25" s="189"/>
      <c r="F25" s="190"/>
    </row>
    <row r="26" spans="1:7" ht="15" customHeight="1">
      <c r="A26" s="229" t="s">
        <v>508</v>
      </c>
      <c r="B26" s="249"/>
      <c r="C26" s="236">
        <v>33.07</v>
      </c>
      <c r="D26" s="236">
        <v>33.1</v>
      </c>
      <c r="E26" s="237">
        <v>48</v>
      </c>
      <c r="F26" s="250"/>
    </row>
    <row r="27" spans="1:7" ht="15" customHeight="1">
      <c r="A27" s="247" t="s">
        <v>12</v>
      </c>
      <c r="B27" s="251"/>
      <c r="C27" s="236"/>
      <c r="D27" s="236"/>
      <c r="E27" s="237"/>
      <c r="F27" s="190"/>
    </row>
    <row r="28" spans="1:7" ht="15" customHeight="1">
      <c r="A28" s="252" t="s">
        <v>675</v>
      </c>
      <c r="B28" s="253"/>
      <c r="C28" s="236">
        <v>22.32</v>
      </c>
      <c r="D28" s="236">
        <v>22.3</v>
      </c>
      <c r="E28" s="237">
        <v>28.1</v>
      </c>
      <c r="F28" s="190"/>
      <c r="G28" s="190"/>
    </row>
    <row r="29" spans="1:7" ht="15" customHeight="1">
      <c r="A29" s="247" t="s">
        <v>226</v>
      </c>
      <c r="B29" s="251"/>
      <c r="C29" s="236"/>
      <c r="D29" s="236"/>
      <c r="E29" s="237"/>
      <c r="F29" s="190"/>
      <c r="G29" s="190"/>
    </row>
    <row r="30" spans="1:7" ht="15" customHeight="1">
      <c r="A30" s="229" t="s">
        <v>510</v>
      </c>
      <c r="B30" s="249"/>
      <c r="C30" s="236">
        <v>44.62</v>
      </c>
      <c r="D30" s="236">
        <v>44.6</v>
      </c>
      <c r="E30" s="237">
        <v>23.9</v>
      </c>
      <c r="F30" s="190"/>
      <c r="G30" s="190"/>
    </row>
    <row r="31" spans="1:7" ht="15" customHeight="1">
      <c r="A31" s="247" t="s">
        <v>227</v>
      </c>
      <c r="B31" s="251"/>
      <c r="C31" s="203"/>
      <c r="D31" s="203"/>
      <c r="E31" s="254"/>
      <c r="F31" s="190"/>
      <c r="G31" s="190"/>
    </row>
    <row r="32" spans="1:7" ht="15" customHeight="1" thickBot="1">
      <c r="A32" s="31"/>
      <c r="B32" s="31"/>
      <c r="C32" s="31"/>
      <c r="D32" s="31"/>
      <c r="E32" s="31"/>
      <c r="F32" s="31"/>
    </row>
    <row r="33" spans="1:6" ht="30" customHeight="1" thickBot="1">
      <c r="A33" s="828"/>
      <c r="B33" s="828"/>
      <c r="C33" s="828">
        <v>2018</v>
      </c>
      <c r="D33" s="828">
        <v>2019</v>
      </c>
      <c r="E33" s="828">
        <v>2020</v>
      </c>
      <c r="F33" s="828"/>
    </row>
    <row r="34" spans="1:6" ht="15" customHeight="1">
      <c r="A34" s="182"/>
      <c r="B34" s="182"/>
      <c r="C34" s="184"/>
      <c r="D34" s="184"/>
      <c r="E34" s="184"/>
      <c r="F34" s="184"/>
    </row>
    <row r="35" spans="1:6" ht="15" customHeight="1">
      <c r="A35" s="205" t="s">
        <v>513</v>
      </c>
      <c r="B35" s="187"/>
      <c r="C35" s="189"/>
      <c r="D35" s="189"/>
      <c r="E35" s="189"/>
      <c r="F35" s="112"/>
    </row>
    <row r="36" spans="1:6" ht="15" customHeight="1">
      <c r="A36" s="208" t="s">
        <v>266</v>
      </c>
      <c r="B36" s="187"/>
      <c r="C36" s="189"/>
      <c r="D36" s="189"/>
      <c r="E36" s="189"/>
      <c r="F36" s="112"/>
    </row>
    <row r="37" spans="1:6" ht="8.1" customHeight="1">
      <c r="A37" s="208"/>
      <c r="B37" s="187"/>
      <c r="C37" s="189"/>
      <c r="D37" s="189"/>
      <c r="E37" s="189"/>
      <c r="F37" s="112"/>
    </row>
    <row r="38" spans="1:6" ht="15" customHeight="1">
      <c r="A38" s="205" t="s">
        <v>676</v>
      </c>
      <c r="B38" s="187"/>
      <c r="C38" s="189"/>
      <c r="D38" s="189"/>
      <c r="E38" s="189"/>
      <c r="F38" s="112"/>
    </row>
    <row r="39" spans="1:6" ht="15" customHeight="1">
      <c r="A39" s="227" t="s">
        <v>677</v>
      </c>
      <c r="B39" s="187"/>
      <c r="C39" s="1">
        <v>1</v>
      </c>
      <c r="D39" s="46" t="s">
        <v>17</v>
      </c>
      <c r="E39" s="46" t="s">
        <v>17</v>
      </c>
      <c r="F39" s="112"/>
    </row>
    <row r="40" spans="1:6" ht="15" customHeight="1">
      <c r="A40" s="227" t="s">
        <v>678</v>
      </c>
      <c r="B40" s="187"/>
      <c r="C40" s="255">
        <v>5.2</v>
      </c>
      <c r="D40" s="256" t="s">
        <v>17</v>
      </c>
      <c r="E40" s="256" t="s">
        <v>17</v>
      </c>
      <c r="F40" s="112"/>
    </row>
    <row r="41" spans="1:6" ht="15" customHeight="1">
      <c r="A41" s="227" t="s">
        <v>267</v>
      </c>
      <c r="B41" s="187"/>
      <c r="C41" s="1">
        <v>240</v>
      </c>
      <c r="D41" s="46" t="s">
        <v>17</v>
      </c>
      <c r="E41" s="46" t="s">
        <v>17</v>
      </c>
      <c r="F41" s="112"/>
    </row>
    <row r="42" spans="1:6" ht="15" customHeight="1">
      <c r="A42" s="257" t="s">
        <v>511</v>
      </c>
      <c r="B42" s="187"/>
      <c r="C42" s="189"/>
      <c r="D42" s="189"/>
      <c r="E42" s="189"/>
      <c r="F42" s="112"/>
    </row>
    <row r="43" spans="1:6" ht="8.1" customHeight="1">
      <c r="A43" s="208"/>
      <c r="B43" s="187"/>
      <c r="C43" s="189"/>
      <c r="D43" s="189"/>
      <c r="E43" s="189"/>
      <c r="F43" s="112"/>
    </row>
    <row r="44" spans="1:6" ht="15" customHeight="1">
      <c r="A44" s="205" t="s">
        <v>679</v>
      </c>
      <c r="B44" s="187"/>
      <c r="C44" s="189"/>
      <c r="D44" s="189"/>
      <c r="E44" s="189"/>
      <c r="F44" s="112"/>
    </row>
    <row r="45" spans="1:6" ht="15" customHeight="1">
      <c r="A45" s="227" t="s">
        <v>680</v>
      </c>
      <c r="B45" s="187"/>
      <c r="C45" s="46" t="s">
        <v>17</v>
      </c>
      <c r="D45" s="46" t="s">
        <v>17</v>
      </c>
      <c r="E45" s="46" t="s">
        <v>17</v>
      </c>
      <c r="F45" s="112"/>
    </row>
    <row r="46" spans="1:6" ht="15" customHeight="1">
      <c r="A46" s="227" t="s">
        <v>678</v>
      </c>
      <c r="B46" s="187"/>
      <c r="C46" s="46" t="s">
        <v>17</v>
      </c>
      <c r="D46" s="46" t="s">
        <v>17</v>
      </c>
      <c r="E46" s="46" t="s">
        <v>17</v>
      </c>
      <c r="F46" s="112"/>
    </row>
    <row r="47" spans="1:6" ht="15" customHeight="1">
      <c r="A47" s="227" t="s">
        <v>268</v>
      </c>
      <c r="B47" s="187"/>
      <c r="C47" s="46" t="s">
        <v>17</v>
      </c>
      <c r="D47" s="46" t="s">
        <v>17</v>
      </c>
      <c r="E47" s="46" t="s">
        <v>17</v>
      </c>
      <c r="F47" s="112"/>
    </row>
    <row r="48" spans="1:6" ht="15" customHeight="1">
      <c r="A48" s="257" t="s">
        <v>512</v>
      </c>
      <c r="B48" s="187"/>
      <c r="C48" s="189"/>
      <c r="D48" s="189"/>
      <c r="E48" s="189"/>
      <c r="F48" s="112"/>
    </row>
    <row r="49" spans="1:7" ht="15" customHeight="1">
      <c r="A49" s="829"/>
      <c r="B49" s="829"/>
      <c r="C49" s="829"/>
      <c r="D49" s="829"/>
      <c r="E49" s="829"/>
      <c r="F49" s="829"/>
    </row>
    <row r="50" spans="1:7" ht="15" customHeight="1">
      <c r="A50" s="226"/>
      <c r="B50" s="226"/>
      <c r="C50" s="226"/>
      <c r="D50" s="226"/>
      <c r="E50" s="226"/>
      <c r="F50" s="23" t="s">
        <v>13</v>
      </c>
      <c r="G50" s="226"/>
    </row>
    <row r="51" spans="1:7" ht="15" customHeight="1">
      <c r="A51" s="226"/>
      <c r="B51" s="226"/>
      <c r="C51" s="226"/>
      <c r="D51" s="226"/>
      <c r="E51" s="226"/>
      <c r="F51" s="23" t="s">
        <v>341</v>
      </c>
      <c r="G51" s="226"/>
    </row>
    <row r="52" spans="1:7" ht="15" customHeight="1">
      <c r="A52" s="226"/>
      <c r="B52" s="226"/>
      <c r="C52" s="226"/>
      <c r="D52" s="226"/>
      <c r="E52" s="226"/>
      <c r="F52" s="25" t="s">
        <v>14</v>
      </c>
      <c r="G52" s="226"/>
    </row>
    <row r="53" spans="1:7" ht="15" customHeight="1">
      <c r="A53" s="226"/>
      <c r="B53" s="226"/>
      <c r="C53" s="226"/>
      <c r="D53" s="226"/>
      <c r="E53" s="25"/>
      <c r="F53" s="25" t="s">
        <v>269</v>
      </c>
      <c r="G53" s="226"/>
    </row>
    <row r="54" spans="1:7" ht="8.1" customHeight="1">
      <c r="A54" s="135"/>
      <c r="B54" s="135"/>
      <c r="C54" s="846"/>
      <c r="D54" s="846"/>
      <c r="E54" s="846"/>
      <c r="F54" s="212"/>
      <c r="G54" s="212"/>
    </row>
    <row r="55" spans="1:7" ht="15" customHeight="1">
      <c r="A55" s="177" t="s">
        <v>681</v>
      </c>
      <c r="B55" s="135"/>
      <c r="C55" s="135"/>
      <c r="D55" s="135"/>
      <c r="E55" s="135"/>
      <c r="F55" s="135"/>
    </row>
    <row r="56" spans="1:7" ht="15" customHeight="1">
      <c r="A56" s="258" t="s">
        <v>682</v>
      </c>
      <c r="B56" s="135"/>
      <c r="C56" s="135"/>
      <c r="D56" s="135"/>
      <c r="E56" s="135"/>
      <c r="F56" s="135"/>
    </row>
    <row r="57" spans="1:7" ht="15" customHeight="1">
      <c r="A57" s="96" t="s">
        <v>228</v>
      </c>
      <c r="B57" s="135"/>
      <c r="C57" s="135"/>
      <c r="D57" s="135"/>
      <c r="E57" s="135"/>
      <c r="F57" s="135"/>
    </row>
    <row r="58" spans="1:7" ht="15" customHeight="1">
      <c r="A58" s="128" t="s">
        <v>68</v>
      </c>
    </row>
    <row r="59" spans="1:7" ht="15" customHeight="1">
      <c r="A59" s="259" t="s">
        <v>907</v>
      </c>
    </row>
  </sheetData>
  <mergeCells count="2">
    <mergeCell ref="E5:F5"/>
    <mergeCell ref="C54:E54"/>
  </mergeCells>
  <conditionalFormatting sqref="A6:F6 A33:F33">
    <cfRule type="cellIs" dxfId="28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51"/>
  <sheetViews>
    <sheetView tabSelected="1" view="pageBreakPreview" topLeftCell="A19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157" t="s">
        <v>887</v>
      </c>
      <c r="B3" s="158"/>
    </row>
    <row r="4" spans="1:7" ht="16.5" customHeight="1">
      <c r="A4" s="159" t="s">
        <v>886</v>
      </c>
      <c r="B4" s="160"/>
    </row>
    <row r="5" spans="1:7" ht="15" customHeight="1" thickBot="1">
      <c r="A5" s="31"/>
      <c r="B5" s="31"/>
      <c r="C5" s="31"/>
      <c r="D5" s="31"/>
      <c r="E5" s="31"/>
      <c r="F5" s="31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183"/>
    </row>
    <row r="7" spans="1:7" ht="15" customHeight="1">
      <c r="A7" s="182"/>
      <c r="B7" s="182"/>
      <c r="C7" s="184"/>
      <c r="D7" s="184"/>
      <c r="E7" s="184"/>
      <c r="F7" s="184"/>
      <c r="G7" s="184"/>
    </row>
    <row r="8" spans="1:7" ht="15" customHeight="1">
      <c r="A8" s="185" t="s">
        <v>514</v>
      </c>
      <c r="B8" s="182"/>
      <c r="C8" s="186" t="s">
        <v>17</v>
      </c>
      <c r="D8" s="186" t="s">
        <v>17</v>
      </c>
      <c r="E8" s="186" t="s">
        <v>17</v>
      </c>
      <c r="F8" s="184"/>
      <c r="G8" s="184"/>
    </row>
    <row r="9" spans="1:7" ht="15" customHeight="1">
      <c r="A9" s="187" t="s">
        <v>515</v>
      </c>
      <c r="B9" s="182"/>
      <c r="C9" s="184"/>
      <c r="D9" s="184"/>
      <c r="E9" s="184"/>
      <c r="F9" s="184"/>
      <c r="G9" s="184"/>
    </row>
    <row r="10" spans="1:7" ht="15" customHeight="1">
      <c r="A10" s="188"/>
      <c r="B10" s="187"/>
      <c r="C10" s="189"/>
      <c r="D10" s="189"/>
      <c r="E10" s="189"/>
      <c r="F10" s="190"/>
      <c r="G10" s="112"/>
    </row>
    <row r="11" spans="1:7" s="147" customFormat="1" ht="15" customHeight="1">
      <c r="A11" s="185" t="s">
        <v>261</v>
      </c>
      <c r="B11" s="187"/>
      <c r="C11" s="191">
        <v>6.47</v>
      </c>
      <c r="D11" s="192">
        <v>7.1</v>
      </c>
      <c r="E11" s="192" t="s">
        <v>116</v>
      </c>
      <c r="F11" s="190"/>
      <c r="G11" s="112"/>
    </row>
    <row r="12" spans="1:7" s="147" customFormat="1" ht="15" customHeight="1">
      <c r="A12" s="193" t="s">
        <v>260</v>
      </c>
      <c r="B12" s="187"/>
      <c r="C12" s="189"/>
      <c r="D12" s="189"/>
      <c r="E12" s="189"/>
      <c r="F12" s="190"/>
      <c r="G12" s="112"/>
    </row>
    <row r="13" spans="1:7" ht="15" customHeight="1">
      <c r="A13" s="193"/>
      <c r="B13" s="160"/>
      <c r="C13" s="194"/>
      <c r="D13" s="194"/>
      <c r="E13" s="194"/>
      <c r="F13" s="195"/>
      <c r="G13" s="147"/>
    </row>
    <row r="14" spans="1:7" ht="15" customHeight="1">
      <c r="A14" s="196" t="s">
        <v>229</v>
      </c>
      <c r="B14" s="197"/>
      <c r="C14" s="198">
        <v>10</v>
      </c>
      <c r="D14" s="198">
        <v>11</v>
      </c>
      <c r="E14" s="198">
        <v>11</v>
      </c>
      <c r="F14" s="199"/>
      <c r="G14" s="199"/>
    </row>
    <row r="15" spans="1:7" ht="15" customHeight="1">
      <c r="A15" s="200" t="s">
        <v>518</v>
      </c>
      <c r="B15" s="201"/>
      <c r="C15" s="198"/>
      <c r="D15" s="198"/>
      <c r="E15" s="198"/>
      <c r="F15" s="199"/>
      <c r="G15" s="199"/>
    </row>
    <row r="16" spans="1:7" ht="15" customHeight="1">
      <c r="A16" s="200"/>
      <c r="B16" s="201"/>
      <c r="C16" s="198"/>
      <c r="D16" s="198"/>
      <c r="E16" s="198"/>
      <c r="F16" s="199"/>
      <c r="G16" s="199"/>
    </row>
    <row r="17" spans="1:7" ht="15" customHeight="1">
      <c r="A17" s="196" t="s">
        <v>230</v>
      </c>
      <c r="B17" s="197"/>
      <c r="C17" s="198">
        <v>10</v>
      </c>
      <c r="D17" s="198">
        <v>10</v>
      </c>
      <c r="E17" s="198">
        <v>10</v>
      </c>
      <c r="F17" s="202"/>
      <c r="G17" s="202"/>
    </row>
    <row r="18" spans="1:7" ht="15" customHeight="1">
      <c r="A18" s="200" t="s">
        <v>231</v>
      </c>
      <c r="B18" s="201"/>
      <c r="C18" s="203"/>
      <c r="D18" s="198"/>
      <c r="E18" s="198"/>
      <c r="F18" s="190"/>
      <c r="G18" s="204"/>
    </row>
    <row r="19" spans="1:7" ht="15" customHeight="1">
      <c r="A19" s="200"/>
      <c r="B19" s="201"/>
      <c r="C19" s="203"/>
      <c r="D19" s="198"/>
      <c r="E19" s="198"/>
      <c r="F19" s="190"/>
      <c r="G19" s="204"/>
    </row>
    <row r="20" spans="1:7" ht="15" customHeight="1">
      <c r="A20" s="205" t="s">
        <v>516</v>
      </c>
      <c r="B20" s="206"/>
      <c r="C20" s="135">
        <v>6</v>
      </c>
      <c r="D20" s="198">
        <v>6</v>
      </c>
      <c r="E20" s="207" t="s">
        <v>116</v>
      </c>
      <c r="F20" s="202"/>
      <c r="G20" s="202"/>
    </row>
    <row r="21" spans="1:7" ht="15" customHeight="1">
      <c r="A21" s="208" t="s">
        <v>517</v>
      </c>
      <c r="B21" s="209"/>
      <c r="C21" s="210"/>
      <c r="D21" s="211"/>
      <c r="E21" s="211"/>
      <c r="F21" s="212"/>
      <c r="G21" s="212"/>
    </row>
    <row r="22" spans="1:7" ht="15" customHeight="1">
      <c r="A22" s="213"/>
      <c r="B22" s="214"/>
      <c r="C22" s="210"/>
      <c r="D22" s="215"/>
      <c r="E22" s="215"/>
      <c r="F22" s="202"/>
      <c r="G22" s="202"/>
    </row>
    <row r="23" spans="1:7" ht="15" customHeight="1">
      <c r="A23" s="205" t="s">
        <v>519</v>
      </c>
      <c r="B23" s="206"/>
      <c r="C23" s="216" t="s">
        <v>17</v>
      </c>
      <c r="D23" s="216" t="s">
        <v>17</v>
      </c>
      <c r="E23" s="216">
        <v>2</v>
      </c>
      <c r="F23" s="212"/>
      <c r="G23" s="212"/>
    </row>
    <row r="24" spans="1:7" ht="15" customHeight="1">
      <c r="A24" s="208" t="s">
        <v>232</v>
      </c>
      <c r="B24" s="209"/>
      <c r="C24" s="217"/>
      <c r="D24" s="218"/>
      <c r="E24" s="218"/>
      <c r="F24" s="212"/>
      <c r="G24" s="212"/>
    </row>
    <row r="25" spans="1:7" ht="15" customHeight="1">
      <c r="A25" s="208"/>
      <c r="B25" s="209"/>
      <c r="C25" s="217"/>
      <c r="D25" s="218"/>
      <c r="E25" s="218"/>
      <c r="F25" s="212"/>
      <c r="G25" s="212"/>
    </row>
    <row r="26" spans="1:7" s="149" customFormat="1" ht="15" customHeight="1">
      <c r="A26" s="219" t="s">
        <v>442</v>
      </c>
      <c r="B26" s="220"/>
      <c r="C26" s="221" t="s">
        <v>116</v>
      </c>
      <c r="D26" s="221" t="s">
        <v>116</v>
      </c>
      <c r="E26" s="222">
        <v>1</v>
      </c>
      <c r="F26" s="222"/>
    </row>
    <row r="27" spans="1:7" s="149" customFormat="1" ht="15" customHeight="1">
      <c r="A27" s="223" t="s">
        <v>520</v>
      </c>
      <c r="B27" s="224"/>
      <c r="C27" s="225"/>
      <c r="D27" s="225"/>
      <c r="E27" s="222"/>
      <c r="F27" s="222"/>
    </row>
    <row r="28" spans="1:7" ht="15" customHeight="1">
      <c r="A28" s="208"/>
      <c r="B28" s="209"/>
      <c r="C28" s="217"/>
      <c r="D28" s="217"/>
      <c r="E28" s="226"/>
      <c r="F28" s="226"/>
    </row>
    <row r="29" spans="1:7" ht="15" customHeight="1">
      <c r="A29" s="205" t="s">
        <v>429</v>
      </c>
      <c r="B29" s="209"/>
      <c r="C29" s="216" t="s">
        <v>116</v>
      </c>
      <c r="D29" s="216" t="s">
        <v>116</v>
      </c>
      <c r="E29" s="216">
        <f>SUM(E31:E37)</f>
        <v>425</v>
      </c>
      <c r="F29" s="226"/>
    </row>
    <row r="30" spans="1:7" ht="15" customHeight="1">
      <c r="A30" s="208" t="s">
        <v>521</v>
      </c>
      <c r="B30" s="209"/>
      <c r="C30" s="217"/>
      <c r="D30" s="217"/>
      <c r="E30" s="226"/>
      <c r="F30" s="226"/>
    </row>
    <row r="31" spans="1:7" ht="15" customHeight="1">
      <c r="A31" s="227" t="s">
        <v>667</v>
      </c>
      <c r="B31" s="209"/>
      <c r="C31" s="228"/>
      <c r="D31" s="217"/>
      <c r="E31" s="226"/>
      <c r="F31" s="226"/>
    </row>
    <row r="32" spans="1:7" ht="15" customHeight="1">
      <c r="A32" s="229" t="s">
        <v>668</v>
      </c>
      <c r="B32" s="209"/>
      <c r="C32" s="217" t="s">
        <v>116</v>
      </c>
      <c r="D32" s="217" t="s">
        <v>116</v>
      </c>
      <c r="E32" s="135">
        <v>76</v>
      </c>
      <c r="F32" s="226"/>
    </row>
    <row r="33" spans="1:6" ht="15" customHeight="1">
      <c r="A33" s="229" t="s">
        <v>430</v>
      </c>
      <c r="B33" s="209"/>
      <c r="C33" s="217" t="s">
        <v>116</v>
      </c>
      <c r="D33" s="217" t="s">
        <v>116</v>
      </c>
      <c r="E33" s="135">
        <v>330</v>
      </c>
      <c r="F33" s="226"/>
    </row>
    <row r="34" spans="1:6" ht="15" customHeight="1">
      <c r="A34" s="227" t="s">
        <v>669</v>
      </c>
      <c r="B34" s="209"/>
      <c r="C34" s="217"/>
      <c r="D34" s="217"/>
      <c r="E34" s="135"/>
      <c r="F34" s="226"/>
    </row>
    <row r="35" spans="1:6" ht="15" customHeight="1">
      <c r="A35" s="229" t="s">
        <v>670</v>
      </c>
      <c r="B35" s="209"/>
      <c r="C35" s="217" t="s">
        <v>116</v>
      </c>
      <c r="D35" s="217" t="s">
        <v>116</v>
      </c>
      <c r="E35" s="135">
        <v>8</v>
      </c>
      <c r="F35" s="226"/>
    </row>
    <row r="36" spans="1:6" ht="15" customHeight="1">
      <c r="A36" s="229" t="s">
        <v>671</v>
      </c>
      <c r="B36" s="209"/>
      <c r="C36" s="217" t="s">
        <v>116</v>
      </c>
      <c r="D36" s="217" t="s">
        <v>116</v>
      </c>
      <c r="E36" s="135">
        <v>10</v>
      </c>
      <c r="F36" s="226"/>
    </row>
    <row r="37" spans="1:6" ht="15" customHeight="1">
      <c r="A37" s="229" t="s">
        <v>672</v>
      </c>
      <c r="B37" s="209"/>
      <c r="C37" s="217" t="s">
        <v>116</v>
      </c>
      <c r="D37" s="217" t="s">
        <v>116</v>
      </c>
      <c r="E37" s="135">
        <v>1</v>
      </c>
      <c r="F37" s="226"/>
    </row>
    <row r="38" spans="1:6" ht="15" customHeight="1">
      <c r="A38" s="229" t="s">
        <v>673</v>
      </c>
      <c r="B38" s="209"/>
      <c r="C38" s="228"/>
      <c r="D38" s="135" t="s">
        <v>17</v>
      </c>
      <c r="E38" s="226"/>
      <c r="F38" s="226"/>
    </row>
    <row r="39" spans="1:6" ht="15" customHeight="1">
      <c r="A39" s="829"/>
      <c r="B39" s="829"/>
      <c r="C39" s="829"/>
      <c r="D39" s="829"/>
      <c r="E39" s="829"/>
      <c r="F39" s="829"/>
    </row>
    <row r="40" spans="1:6" ht="15" customHeight="1">
      <c r="A40" s="226"/>
      <c r="B40" s="226"/>
      <c r="C40" s="226"/>
      <c r="D40" s="226"/>
      <c r="E40" s="23" t="s">
        <v>27</v>
      </c>
      <c r="F40" s="226"/>
    </row>
    <row r="41" spans="1:6" ht="15" customHeight="1">
      <c r="A41" s="226"/>
      <c r="B41" s="226"/>
      <c r="C41" s="226"/>
      <c r="D41" s="226"/>
      <c r="E41" s="23" t="s">
        <v>522</v>
      </c>
      <c r="F41" s="226"/>
    </row>
    <row r="42" spans="1:6" ht="15" customHeight="1">
      <c r="A42" s="226"/>
      <c r="C42" s="226"/>
      <c r="D42" s="226"/>
      <c r="E42" s="23" t="s">
        <v>247</v>
      </c>
      <c r="F42" s="226"/>
    </row>
    <row r="43" spans="1:6" ht="15" customHeight="1">
      <c r="A43" s="226"/>
      <c r="B43" s="226"/>
      <c r="C43" s="226"/>
      <c r="D43" s="226"/>
      <c r="E43" s="23" t="s">
        <v>243</v>
      </c>
      <c r="F43" s="226"/>
    </row>
    <row r="44" spans="1:6" ht="15" customHeight="1">
      <c r="A44" s="226"/>
      <c r="B44" s="226"/>
      <c r="C44" s="226"/>
      <c r="D44" s="226"/>
      <c r="E44" s="25" t="s">
        <v>29</v>
      </c>
      <c r="F44" s="226"/>
    </row>
    <row r="45" spans="1:6" ht="15" customHeight="1">
      <c r="A45" s="226"/>
      <c r="B45" s="226"/>
      <c r="C45" s="226"/>
      <c r="D45" s="226"/>
      <c r="E45" s="25" t="s">
        <v>523</v>
      </c>
      <c r="F45" s="226"/>
    </row>
    <row r="46" spans="1:6" ht="15" customHeight="1">
      <c r="A46" s="226"/>
      <c r="B46" s="226"/>
      <c r="C46" s="226"/>
      <c r="D46" s="226"/>
      <c r="E46" s="25" t="s">
        <v>248</v>
      </c>
      <c r="F46" s="226"/>
    </row>
    <row r="47" spans="1:6" ht="15" customHeight="1">
      <c r="E47" s="25" t="s">
        <v>265</v>
      </c>
    </row>
    <row r="48" spans="1:6" ht="8.1" customHeight="1">
      <c r="A48" s="135"/>
      <c r="B48" s="135"/>
      <c r="C48" s="230"/>
      <c r="D48" s="230"/>
      <c r="E48" s="226"/>
      <c r="F48" s="226"/>
    </row>
    <row r="49" spans="1:5" ht="14.45" customHeight="1">
      <c r="A49" s="177" t="s">
        <v>674</v>
      </c>
      <c r="B49" s="135"/>
      <c r="C49" s="135"/>
      <c r="D49" s="135"/>
      <c r="E49" s="135"/>
    </row>
    <row r="50" spans="1:5" ht="15" customHeight="1">
      <c r="A50" s="95" t="s">
        <v>412</v>
      </c>
    </row>
    <row r="51" spans="1:5" ht="15" customHeight="1">
      <c r="A51" s="96" t="s">
        <v>413</v>
      </c>
    </row>
  </sheetData>
  <conditionalFormatting sqref="A6:F6">
    <cfRule type="cellIs" dxfId="27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H17"/>
  <sheetViews>
    <sheetView tabSelected="1" view="pageBreakPreview" zoomScale="70" zoomScaleNormal="100" zoomScaleSheetLayoutView="70" workbookViewId="0">
      <selection activeCell="G14" sqref="G14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16384" width="9.140625" style="1"/>
  </cols>
  <sheetData>
    <row r="1" spans="1:8" ht="8.1" customHeight="1"/>
    <row r="2" spans="1:8" ht="8.1" customHeight="1"/>
    <row r="3" spans="1:8" ht="16.5" customHeight="1">
      <c r="A3" s="158" t="s">
        <v>889</v>
      </c>
      <c r="B3" s="158"/>
    </row>
    <row r="4" spans="1:8" ht="16.5" customHeight="1">
      <c r="A4" s="160" t="s">
        <v>888</v>
      </c>
      <c r="B4" s="160"/>
    </row>
    <row r="5" spans="1:8" ht="15" customHeight="1" thickBot="1">
      <c r="A5" s="161"/>
      <c r="B5" s="161"/>
      <c r="C5" s="847" t="s">
        <v>664</v>
      </c>
      <c r="D5" s="847"/>
      <c r="E5" s="847"/>
      <c r="F5" s="847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</row>
    <row r="7" spans="1:8" ht="15" customHeight="1">
      <c r="A7" s="162"/>
      <c r="B7" s="164"/>
      <c r="C7" s="164"/>
      <c r="D7" s="164"/>
      <c r="E7" s="164"/>
      <c r="F7" s="164"/>
    </row>
    <row r="8" spans="1:8" ht="15" customHeight="1">
      <c r="A8" s="165" t="s">
        <v>235</v>
      </c>
      <c r="B8" s="163"/>
      <c r="C8" s="38">
        <f>SUM(C12:C13)</f>
        <v>37271.130623999998</v>
      </c>
      <c r="D8" s="38">
        <f>SUM(D12:D13)</f>
        <v>36573</v>
      </c>
      <c r="E8" s="38">
        <f>SUM(E12:E13)</f>
        <v>31784.141787</v>
      </c>
      <c r="F8" s="166"/>
    </row>
    <row r="9" spans="1:8" ht="15" customHeight="1">
      <c r="A9" s="167" t="s">
        <v>342</v>
      </c>
      <c r="B9" s="163"/>
      <c r="C9" s="115"/>
      <c r="D9" s="115"/>
      <c r="E9" s="115"/>
      <c r="F9" s="166"/>
    </row>
    <row r="10" spans="1:8" ht="15" customHeight="1">
      <c r="A10" s="167"/>
      <c r="B10" s="163"/>
      <c r="C10" s="115"/>
      <c r="D10" s="115"/>
      <c r="E10" s="115"/>
      <c r="F10" s="166"/>
    </row>
    <row r="11" spans="1:8" ht="15" customHeight="1">
      <c r="A11" s="168" t="s">
        <v>236</v>
      </c>
      <c r="B11" s="163"/>
      <c r="C11" s="138"/>
      <c r="D11" s="169"/>
      <c r="E11" s="169"/>
      <c r="F11" s="170"/>
      <c r="G11" s="171"/>
      <c r="H11" s="171"/>
    </row>
    <row r="12" spans="1:8" ht="15" customHeight="1">
      <c r="A12" s="172" t="s">
        <v>665</v>
      </c>
      <c r="B12" s="163"/>
      <c r="C12" s="173">
        <v>20005.166386000001</v>
      </c>
      <c r="D12" s="173">
        <v>20363</v>
      </c>
      <c r="E12" s="173">
        <v>15511.340165</v>
      </c>
      <c r="F12" s="170"/>
      <c r="G12" s="171"/>
      <c r="H12" s="171"/>
    </row>
    <row r="13" spans="1:8" ht="15" customHeight="1">
      <c r="A13" s="172" t="s">
        <v>666</v>
      </c>
      <c r="B13" s="163"/>
      <c r="C13" s="173">
        <v>17265.964238</v>
      </c>
      <c r="D13" s="173">
        <v>16210</v>
      </c>
      <c r="E13" s="173">
        <v>16272.801622000001</v>
      </c>
      <c r="F13" s="170"/>
      <c r="G13" s="171"/>
      <c r="H13" s="171"/>
    </row>
    <row r="14" spans="1:8" ht="15" customHeight="1">
      <c r="A14" s="829"/>
      <c r="B14" s="829"/>
      <c r="C14" s="829"/>
      <c r="D14" s="829"/>
      <c r="E14" s="829"/>
      <c r="F14" s="829"/>
    </row>
    <row r="15" spans="1:8" ht="15" customHeight="1">
      <c r="B15" s="51"/>
      <c r="C15" s="174"/>
      <c r="F15" s="23" t="s">
        <v>13</v>
      </c>
    </row>
    <row r="16" spans="1:8" ht="15" customHeight="1">
      <c r="B16" s="51"/>
      <c r="C16" s="175"/>
      <c r="F16" s="25" t="s">
        <v>14</v>
      </c>
    </row>
    <row r="17" spans="1:1" ht="15" customHeight="1">
      <c r="A17" s="176"/>
    </row>
  </sheetData>
  <mergeCells count="1">
    <mergeCell ref="C5:F5"/>
  </mergeCells>
  <conditionalFormatting sqref="G11:H13">
    <cfRule type="cellIs" dxfId="26" priority="2" stopIfTrue="1" operator="lessThan">
      <formula>0</formula>
    </cfRule>
  </conditionalFormatting>
  <conditionalFormatting sqref="A6:F6">
    <cfRule type="cellIs" dxfId="25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64"/>
  <sheetViews>
    <sheetView tabSelected="1" view="pageBreakPreview" zoomScale="70" zoomScaleNormal="11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3.28515625" style="1" customWidth="1"/>
    <col min="3" max="5" width="19.7109375" style="1" customWidth="1"/>
    <col min="6" max="6" width="1.710937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27" t="s">
        <v>890</v>
      </c>
      <c r="B3" s="28"/>
    </row>
    <row r="4" spans="1:6" ht="16.5" customHeight="1">
      <c r="A4" s="29" t="s">
        <v>891</v>
      </c>
      <c r="B4" s="30"/>
    </row>
    <row r="5" spans="1:6" ht="15" customHeight="1" thickBot="1">
      <c r="A5" s="31"/>
      <c r="B5" s="31"/>
      <c r="C5" s="31"/>
      <c r="D5" s="31"/>
      <c r="E5" s="31"/>
      <c r="F5" s="31"/>
    </row>
    <row r="6" spans="1:6" ht="30" customHeight="1" thickBot="1">
      <c r="A6" s="828"/>
      <c r="B6" s="828"/>
      <c r="C6" s="828"/>
      <c r="D6" s="828"/>
      <c r="E6" s="830">
        <v>2015</v>
      </c>
      <c r="F6" s="828"/>
    </row>
    <row r="7" spans="1:6" ht="15" customHeight="1">
      <c r="A7" s="32"/>
      <c r="B7" s="105"/>
      <c r="C7" s="154"/>
      <c r="D7" s="154"/>
      <c r="E7" s="35"/>
    </row>
    <row r="8" spans="1:6" ht="15" customHeight="1">
      <c r="A8" s="36" t="s">
        <v>249</v>
      </c>
      <c r="B8" s="105"/>
      <c r="C8" s="28"/>
      <c r="D8" s="154"/>
      <c r="E8" s="35">
        <v>61</v>
      </c>
    </row>
    <row r="9" spans="1:6" ht="15" customHeight="1">
      <c r="A9" s="40" t="s">
        <v>250</v>
      </c>
      <c r="B9" s="105"/>
      <c r="C9" s="154"/>
      <c r="D9" s="154"/>
      <c r="E9" s="35"/>
    </row>
    <row r="10" spans="1:6" ht="8.1" customHeight="1">
      <c r="A10" s="44"/>
      <c r="B10" s="105"/>
      <c r="C10" s="154"/>
      <c r="D10" s="154"/>
      <c r="E10" s="35"/>
    </row>
    <row r="11" spans="1:6" ht="14.1" customHeight="1">
      <c r="A11" s="43" t="s">
        <v>69</v>
      </c>
      <c r="B11" s="105"/>
      <c r="C11" s="48"/>
      <c r="D11" s="154"/>
      <c r="E11" s="105">
        <v>41</v>
      </c>
    </row>
    <row r="12" spans="1:6" ht="14.1" customHeight="1">
      <c r="A12" s="44" t="s">
        <v>70</v>
      </c>
      <c r="B12" s="105"/>
      <c r="C12" s="48"/>
      <c r="D12" s="154"/>
      <c r="E12" s="105"/>
    </row>
    <row r="13" spans="1:6" ht="14.1" customHeight="1">
      <c r="A13" s="44"/>
      <c r="B13" s="105"/>
      <c r="C13" s="48"/>
      <c r="D13" s="154"/>
      <c r="E13" s="105"/>
    </row>
    <row r="14" spans="1:6" ht="14.1" customHeight="1">
      <c r="A14" s="43" t="s">
        <v>345</v>
      </c>
      <c r="B14" s="105"/>
      <c r="C14" s="48"/>
      <c r="D14" s="154"/>
      <c r="E14" s="105">
        <v>15</v>
      </c>
    </row>
    <row r="15" spans="1:6" ht="14.1" customHeight="1">
      <c r="A15" s="44" t="s">
        <v>346</v>
      </c>
      <c r="B15" s="105"/>
      <c r="C15" s="48"/>
      <c r="D15" s="154"/>
      <c r="E15" s="105"/>
    </row>
    <row r="16" spans="1:6" ht="14.1" customHeight="1">
      <c r="A16" s="44"/>
      <c r="B16" s="105"/>
      <c r="C16" s="48"/>
      <c r="D16" s="154"/>
      <c r="E16" s="105"/>
    </row>
    <row r="17" spans="1:6" ht="14.1" customHeight="1">
      <c r="A17" s="43" t="s">
        <v>350</v>
      </c>
      <c r="B17" s="105"/>
      <c r="C17" s="48"/>
      <c r="D17" s="154"/>
      <c r="E17" s="105">
        <v>5</v>
      </c>
    </row>
    <row r="18" spans="1:6" ht="14.1" customHeight="1">
      <c r="A18" s="44" t="s">
        <v>347</v>
      </c>
      <c r="B18" s="105"/>
      <c r="C18" s="48"/>
      <c r="D18" s="154"/>
      <c r="E18" s="105"/>
    </row>
    <row r="19" spans="1:6" ht="14.1" customHeight="1">
      <c r="A19" s="44"/>
      <c r="B19" s="105"/>
      <c r="C19" s="48"/>
      <c r="D19" s="154"/>
      <c r="E19" s="105"/>
    </row>
    <row r="20" spans="1:6" ht="14.1" customHeight="1">
      <c r="A20" s="43" t="s">
        <v>348</v>
      </c>
      <c r="B20" s="105"/>
      <c r="C20" s="155"/>
      <c r="D20" s="154"/>
      <c r="E20" s="156" t="s">
        <v>17</v>
      </c>
    </row>
    <row r="21" spans="1:6" ht="14.1" customHeight="1">
      <c r="A21" s="44" t="s">
        <v>349</v>
      </c>
      <c r="B21" s="105"/>
      <c r="C21" s="154"/>
      <c r="D21" s="154"/>
      <c r="E21" s="154"/>
    </row>
    <row r="22" spans="1:6" ht="14.1" customHeight="1">
      <c r="A22" s="829"/>
      <c r="B22" s="829"/>
      <c r="C22" s="829"/>
      <c r="D22" s="829"/>
      <c r="E22" s="829"/>
      <c r="F22" s="829"/>
    </row>
    <row r="23" spans="1:6" ht="14.1" customHeight="1">
      <c r="E23" s="49"/>
      <c r="F23" s="23" t="s">
        <v>13</v>
      </c>
    </row>
    <row r="24" spans="1:6" ht="14.1" customHeight="1">
      <c r="E24" s="49"/>
      <c r="F24" s="25" t="s">
        <v>14</v>
      </c>
    </row>
    <row r="25" spans="1:6" ht="14.1" customHeight="1">
      <c r="E25" s="49"/>
    </row>
    <row r="26" spans="1:6" ht="14.1" customHeight="1">
      <c r="A26" s="52" t="s">
        <v>662</v>
      </c>
      <c r="B26" s="28"/>
      <c r="E26" s="49"/>
    </row>
    <row r="27" spans="1:6" ht="14.1" customHeight="1">
      <c r="A27" s="53" t="s">
        <v>663</v>
      </c>
      <c r="B27" s="28"/>
      <c r="E27" s="49"/>
    </row>
    <row r="28" spans="1:6" ht="14.1" customHeight="1">
      <c r="A28" s="54" t="s">
        <v>906</v>
      </c>
      <c r="B28" s="28"/>
      <c r="E28" s="49"/>
    </row>
    <row r="29" spans="1:6" ht="14.1" customHeight="1"/>
    <row r="30" spans="1:6" ht="14.1" customHeight="1"/>
    <row r="31" spans="1:6" ht="14.1" customHeight="1"/>
    <row r="32" spans="1:6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9.9499999999999993" customHeight="1"/>
  </sheetData>
  <conditionalFormatting sqref="A6:F6">
    <cfRule type="cellIs" dxfId="2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6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H64"/>
  <sheetViews>
    <sheetView tabSelected="1" view="pageBreakPreview" topLeftCell="A31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20.28515625" style="1" customWidth="1"/>
    <col min="6" max="6" width="1.7109375" style="1" customWidth="1"/>
    <col min="7" max="7" width="14.14062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27" t="s">
        <v>892</v>
      </c>
      <c r="B3" s="28"/>
    </row>
    <row r="4" spans="1:8" ht="16.5" customHeight="1">
      <c r="A4" s="29" t="s">
        <v>893</v>
      </c>
      <c r="B4" s="30"/>
    </row>
    <row r="5" spans="1:8" ht="15" customHeight="1" thickBot="1">
      <c r="A5" s="31"/>
      <c r="B5" s="31"/>
      <c r="C5" s="31"/>
      <c r="D5" s="848" t="s">
        <v>257</v>
      </c>
      <c r="E5" s="848"/>
      <c r="F5" s="848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136"/>
    </row>
    <row r="7" spans="1:8" ht="15" customHeight="1">
      <c r="A7" s="32"/>
      <c r="B7" s="32"/>
      <c r="C7" s="34"/>
      <c r="D7" s="34"/>
      <c r="E7" s="34"/>
      <c r="G7" s="136"/>
    </row>
    <row r="8" spans="1:8" ht="15" customHeight="1">
      <c r="A8" s="104" t="s">
        <v>69</v>
      </c>
      <c r="B8" s="105"/>
      <c r="C8" s="106"/>
      <c r="D8" s="106"/>
      <c r="E8" s="106"/>
      <c r="G8" s="27"/>
    </row>
    <row r="9" spans="1:8" ht="15" customHeight="1">
      <c r="A9" s="107" t="s">
        <v>70</v>
      </c>
      <c r="B9" s="105"/>
      <c r="C9" s="106"/>
      <c r="D9" s="106"/>
      <c r="E9" s="106"/>
      <c r="G9" s="27"/>
    </row>
    <row r="10" spans="1:8" ht="8.1" customHeight="1">
      <c r="A10" s="108"/>
      <c r="B10" s="105"/>
      <c r="C10" s="106"/>
      <c r="D10" s="106"/>
      <c r="E10" s="106"/>
      <c r="G10" s="27"/>
    </row>
    <row r="11" spans="1:8" ht="14.1" customHeight="1">
      <c r="A11" s="43" t="s">
        <v>71</v>
      </c>
      <c r="B11" s="109"/>
      <c r="C11" s="137"/>
      <c r="D11" s="137"/>
      <c r="E11" s="137"/>
      <c r="G11" s="27"/>
    </row>
    <row r="12" spans="1:8" ht="14.1" customHeight="1">
      <c r="A12" s="44" t="s">
        <v>72</v>
      </c>
      <c r="B12" s="109"/>
      <c r="C12" s="138"/>
      <c r="D12" s="139"/>
      <c r="E12" s="139"/>
      <c r="G12" s="27"/>
    </row>
    <row r="13" spans="1:8" ht="14.1" customHeight="1">
      <c r="A13" s="113" t="s">
        <v>623</v>
      </c>
      <c r="B13" s="124"/>
      <c r="C13" s="140">
        <v>54</v>
      </c>
      <c r="D13" s="140">
        <v>61.417999999999999</v>
      </c>
      <c r="E13" s="140">
        <v>22.59</v>
      </c>
      <c r="G13" s="27"/>
      <c r="H13" s="135"/>
    </row>
    <row r="14" spans="1:8" ht="14.1" customHeight="1">
      <c r="A14" s="141" t="s">
        <v>624</v>
      </c>
      <c r="B14" s="142"/>
      <c r="C14" s="140">
        <v>273.8</v>
      </c>
      <c r="D14" s="140">
        <v>283.36</v>
      </c>
      <c r="E14" s="140">
        <v>54.25</v>
      </c>
      <c r="G14" s="27"/>
    </row>
    <row r="15" spans="1:8" ht="14.1" customHeight="1">
      <c r="A15" s="113" t="s">
        <v>625</v>
      </c>
      <c r="B15" s="124"/>
      <c r="C15" s="140" t="s">
        <v>17</v>
      </c>
      <c r="D15" s="140" t="s">
        <v>17</v>
      </c>
      <c r="E15" s="140" t="s">
        <v>17</v>
      </c>
      <c r="G15" s="27"/>
    </row>
    <row r="16" spans="1:8" ht="14.1" customHeight="1">
      <c r="A16" s="122" t="s">
        <v>626</v>
      </c>
      <c r="B16" s="143"/>
      <c r="C16" s="140">
        <v>85.6</v>
      </c>
      <c r="D16" s="140">
        <v>95.418499999999995</v>
      </c>
      <c r="E16" s="140">
        <v>32.429000000000002</v>
      </c>
      <c r="G16" s="27"/>
    </row>
    <row r="17" spans="1:7" ht="14.1" customHeight="1">
      <c r="A17" s="113" t="s">
        <v>627</v>
      </c>
      <c r="B17" s="124"/>
      <c r="C17" s="140" t="s">
        <v>17</v>
      </c>
      <c r="D17" s="140" t="s">
        <v>17</v>
      </c>
      <c r="E17" s="140" t="s">
        <v>17</v>
      </c>
      <c r="G17" s="27"/>
    </row>
    <row r="18" spans="1:7" ht="14.1" customHeight="1">
      <c r="A18" s="141" t="s">
        <v>628</v>
      </c>
      <c r="B18" s="142"/>
      <c r="C18" s="140" t="s">
        <v>17</v>
      </c>
      <c r="D18" s="140" t="s">
        <v>17</v>
      </c>
      <c r="E18" s="140" t="s">
        <v>17</v>
      </c>
      <c r="G18" s="27"/>
    </row>
    <row r="19" spans="1:7" ht="14.1" customHeight="1">
      <c r="A19" s="113" t="s">
        <v>629</v>
      </c>
      <c r="B19" s="124"/>
      <c r="C19" s="140" t="s">
        <v>17</v>
      </c>
      <c r="D19" s="140" t="s">
        <v>17</v>
      </c>
      <c r="E19" s="140" t="s">
        <v>17</v>
      </c>
      <c r="G19" s="27"/>
    </row>
    <row r="20" spans="1:7" ht="14.1" customHeight="1">
      <c r="A20" s="122" t="s">
        <v>630</v>
      </c>
      <c r="B20" s="143"/>
      <c r="C20" s="140" t="s">
        <v>17</v>
      </c>
      <c r="D20" s="140" t="s">
        <v>17</v>
      </c>
      <c r="E20" s="140" t="s">
        <v>17</v>
      </c>
      <c r="G20" s="27"/>
    </row>
    <row r="21" spans="1:7" ht="14.1" customHeight="1">
      <c r="A21" s="113" t="s">
        <v>631</v>
      </c>
      <c r="B21" s="124"/>
      <c r="C21" s="140" t="s">
        <v>17</v>
      </c>
      <c r="D21" s="140" t="s">
        <v>17</v>
      </c>
      <c r="E21" s="140" t="s">
        <v>17</v>
      </c>
      <c r="G21" s="27"/>
    </row>
    <row r="22" spans="1:7" ht="14.1" customHeight="1">
      <c r="A22" s="141" t="s">
        <v>632</v>
      </c>
      <c r="B22" s="142"/>
      <c r="C22" s="140">
        <v>154.1</v>
      </c>
      <c r="D22" s="140">
        <v>218.14800000000002</v>
      </c>
      <c r="E22" s="140">
        <v>43.194000000000003</v>
      </c>
      <c r="G22" s="27"/>
    </row>
    <row r="23" spans="1:7" ht="14.1" customHeight="1">
      <c r="A23" s="113" t="s">
        <v>633</v>
      </c>
      <c r="B23" s="124"/>
      <c r="C23" s="140" t="s">
        <v>17</v>
      </c>
      <c r="D23" s="140" t="s">
        <v>17</v>
      </c>
      <c r="E23" s="140" t="s">
        <v>17</v>
      </c>
      <c r="G23" s="27"/>
    </row>
    <row r="24" spans="1:7" ht="14.1" customHeight="1">
      <c r="A24" s="122" t="s">
        <v>634</v>
      </c>
      <c r="B24" s="143"/>
      <c r="C24" s="140">
        <v>91.4</v>
      </c>
      <c r="D24" s="140">
        <v>92.127520000000004</v>
      </c>
      <c r="E24" s="140">
        <v>28.216000000000001</v>
      </c>
      <c r="G24" s="27"/>
    </row>
    <row r="25" spans="1:7" ht="14.1" customHeight="1">
      <c r="A25" s="113" t="s">
        <v>635</v>
      </c>
      <c r="B25" s="144"/>
      <c r="C25" s="140">
        <v>15.4</v>
      </c>
      <c r="D25" s="140">
        <v>15.3</v>
      </c>
      <c r="E25" s="140">
        <v>6.5</v>
      </c>
      <c r="F25" s="112"/>
      <c r="G25" s="136"/>
    </row>
    <row r="26" spans="1:7" ht="14.1" customHeight="1">
      <c r="A26" s="141" t="s">
        <v>636</v>
      </c>
      <c r="B26" s="145"/>
      <c r="C26" s="140" t="s">
        <v>17</v>
      </c>
      <c r="D26" s="140" t="s">
        <v>17</v>
      </c>
      <c r="E26" s="140" t="s">
        <v>17</v>
      </c>
      <c r="F26" s="112"/>
      <c r="G26" s="136"/>
    </row>
    <row r="27" spans="1:7" ht="14.1" customHeight="1">
      <c r="A27" s="113" t="s">
        <v>637</v>
      </c>
      <c r="B27" s="144"/>
      <c r="C27" s="140" t="s">
        <v>17</v>
      </c>
      <c r="D27" s="140" t="s">
        <v>17</v>
      </c>
      <c r="E27" s="140" t="s">
        <v>17</v>
      </c>
      <c r="F27" s="112"/>
      <c r="G27" s="136"/>
    </row>
    <row r="28" spans="1:7" ht="14.1" customHeight="1">
      <c r="A28" s="122" t="s">
        <v>638</v>
      </c>
      <c r="B28" s="146"/>
      <c r="C28" s="140" t="s">
        <v>17</v>
      </c>
      <c r="D28" s="140">
        <v>3.75</v>
      </c>
      <c r="E28" s="140" t="s">
        <v>17</v>
      </c>
      <c r="F28" s="112"/>
      <c r="G28" s="136"/>
    </row>
    <row r="29" spans="1:7" ht="14.1" customHeight="1">
      <c r="A29" s="122" t="s">
        <v>639</v>
      </c>
      <c r="B29" s="143"/>
      <c r="C29" s="140" t="s">
        <v>17</v>
      </c>
      <c r="D29" s="140" t="s">
        <v>17</v>
      </c>
      <c r="E29" s="140" t="s">
        <v>17</v>
      </c>
      <c r="F29" s="147"/>
      <c r="G29" s="27"/>
    </row>
    <row r="30" spans="1:7" ht="14.1" customHeight="1">
      <c r="A30" s="122" t="s">
        <v>640</v>
      </c>
      <c r="B30" s="143"/>
      <c r="C30" s="140">
        <v>84.3</v>
      </c>
      <c r="D30" s="140">
        <v>60.675000000000004</v>
      </c>
      <c r="E30" s="140">
        <v>63.3</v>
      </c>
      <c r="F30" s="147"/>
      <c r="G30" s="27"/>
    </row>
    <row r="31" spans="1:7" ht="14.1" customHeight="1">
      <c r="A31" s="122" t="s">
        <v>641</v>
      </c>
      <c r="B31" s="143"/>
      <c r="C31" s="140" t="s">
        <v>17</v>
      </c>
      <c r="D31" s="140" t="s">
        <v>17</v>
      </c>
      <c r="E31" s="140" t="s">
        <v>17</v>
      </c>
      <c r="F31" s="147"/>
      <c r="G31" s="27"/>
    </row>
    <row r="32" spans="1:7" ht="14.1" customHeight="1">
      <c r="A32" s="122" t="s">
        <v>642</v>
      </c>
      <c r="B32" s="143"/>
      <c r="C32" s="140" t="s">
        <v>17</v>
      </c>
      <c r="D32" s="140" t="s">
        <v>17</v>
      </c>
      <c r="E32" s="140" t="s">
        <v>17</v>
      </c>
      <c r="F32" s="147"/>
      <c r="G32" s="27"/>
    </row>
    <row r="33" spans="1:7" ht="14.1" customHeight="1">
      <c r="A33" s="122" t="s">
        <v>643</v>
      </c>
      <c r="B33" s="143"/>
      <c r="C33" s="140">
        <v>39.4</v>
      </c>
      <c r="D33" s="140">
        <v>30.12</v>
      </c>
      <c r="E33" s="140">
        <v>0.5</v>
      </c>
      <c r="F33" s="147"/>
      <c r="G33" s="27"/>
    </row>
    <row r="34" spans="1:7" ht="14.1" customHeight="1">
      <c r="A34" s="122" t="s">
        <v>644</v>
      </c>
      <c r="B34" s="143"/>
      <c r="C34" s="140" t="s">
        <v>17</v>
      </c>
      <c r="D34" s="140" t="s">
        <v>17</v>
      </c>
      <c r="E34" s="140" t="s">
        <v>17</v>
      </c>
      <c r="F34" s="147"/>
      <c r="G34" s="27"/>
    </row>
    <row r="35" spans="1:7" ht="14.1" customHeight="1">
      <c r="A35" s="122" t="s">
        <v>645</v>
      </c>
      <c r="B35" s="143"/>
      <c r="C35" s="140">
        <v>10</v>
      </c>
      <c r="D35" s="140">
        <v>71.48</v>
      </c>
      <c r="E35" s="140">
        <v>7.59</v>
      </c>
      <c r="F35" s="147"/>
      <c r="G35" s="27"/>
    </row>
    <row r="36" spans="1:7" s="149" customFormat="1" ht="14.1" customHeight="1">
      <c r="A36" s="122" t="s">
        <v>646</v>
      </c>
      <c r="B36" s="143"/>
      <c r="C36" s="140" t="s">
        <v>17</v>
      </c>
      <c r="D36" s="140" t="s">
        <v>17</v>
      </c>
      <c r="E36" s="140" t="s">
        <v>17</v>
      </c>
      <c r="F36" s="148"/>
      <c r="G36" s="27"/>
    </row>
    <row r="37" spans="1:7" ht="14.1" customHeight="1">
      <c r="A37" s="122" t="s">
        <v>647</v>
      </c>
      <c r="B37" s="143"/>
      <c r="C37" s="140">
        <v>25</v>
      </c>
      <c r="D37" s="140">
        <v>6.875</v>
      </c>
      <c r="E37" s="140" t="s">
        <v>17</v>
      </c>
      <c r="F37" s="147"/>
      <c r="G37" s="27"/>
    </row>
    <row r="38" spans="1:7" ht="14.1" customHeight="1">
      <c r="A38" s="122" t="s">
        <v>648</v>
      </c>
      <c r="B38" s="143"/>
      <c r="C38" s="140">
        <v>110.1</v>
      </c>
      <c r="D38" s="140">
        <v>126.2025</v>
      </c>
      <c r="E38" s="140">
        <v>33.282499999999999</v>
      </c>
      <c r="F38" s="147"/>
      <c r="G38" s="27"/>
    </row>
    <row r="39" spans="1:7" ht="14.1" customHeight="1">
      <c r="A39" s="122" t="s">
        <v>649</v>
      </c>
      <c r="B39" s="143"/>
      <c r="C39" s="140">
        <v>108.1</v>
      </c>
      <c r="D39" s="140">
        <v>112.185</v>
      </c>
      <c r="E39" s="140">
        <v>26.658999999999999</v>
      </c>
      <c r="F39" s="147"/>
      <c r="G39" s="27"/>
    </row>
    <row r="40" spans="1:7" ht="14.1" customHeight="1">
      <c r="A40" s="122" t="s">
        <v>650</v>
      </c>
      <c r="B40" s="143"/>
      <c r="C40" s="140">
        <v>100.7</v>
      </c>
      <c r="D40" s="140">
        <v>171.35499999999999</v>
      </c>
      <c r="E40" s="140">
        <v>62.865000000000002</v>
      </c>
      <c r="F40" s="147"/>
      <c r="G40" s="27"/>
    </row>
    <row r="41" spans="1:7" ht="14.1" customHeight="1">
      <c r="A41" s="122" t="s">
        <v>524</v>
      </c>
      <c r="B41" s="143"/>
      <c r="C41" s="140">
        <v>8</v>
      </c>
      <c r="D41" s="140" t="s">
        <v>17</v>
      </c>
      <c r="E41" s="140"/>
      <c r="F41" s="147"/>
      <c r="G41" s="27"/>
    </row>
    <row r="42" spans="1:7" ht="14.1" customHeight="1">
      <c r="A42" s="108"/>
      <c r="B42" s="105"/>
      <c r="C42" s="139"/>
      <c r="D42" s="140"/>
      <c r="E42" s="140"/>
      <c r="G42" s="27"/>
    </row>
    <row r="43" spans="1:7" ht="14.1" customHeight="1">
      <c r="A43" s="43" t="s">
        <v>73</v>
      </c>
      <c r="B43" s="109"/>
      <c r="C43" s="119"/>
      <c r="D43" s="119"/>
      <c r="E43" s="119"/>
      <c r="G43" s="150"/>
    </row>
    <row r="44" spans="1:7" ht="14.1" customHeight="1">
      <c r="A44" s="44" t="s">
        <v>74</v>
      </c>
      <c r="B44" s="109"/>
      <c r="C44" s="119"/>
      <c r="D44" s="140"/>
      <c r="E44" s="140"/>
      <c r="G44" s="150"/>
    </row>
    <row r="45" spans="1:7" ht="14.1" customHeight="1">
      <c r="A45" s="113" t="s">
        <v>651</v>
      </c>
      <c r="B45" s="118"/>
      <c r="C45" s="115">
        <v>172.8</v>
      </c>
      <c r="D45" s="140">
        <v>85.025000000000006</v>
      </c>
      <c r="E45" s="140">
        <v>54.6</v>
      </c>
      <c r="G45" s="151"/>
    </row>
    <row r="46" spans="1:7" ht="14.1" customHeight="1">
      <c r="A46" s="113" t="s">
        <v>652</v>
      </c>
      <c r="B46" s="117"/>
      <c r="C46" s="115">
        <v>0</v>
      </c>
      <c r="D46" s="115">
        <v>0</v>
      </c>
      <c r="E46" s="115">
        <v>0</v>
      </c>
      <c r="G46" s="152"/>
    </row>
    <row r="47" spans="1:7" ht="14.1" customHeight="1">
      <c r="A47" s="113" t="s">
        <v>653</v>
      </c>
      <c r="B47" s="117"/>
      <c r="C47" s="115">
        <v>0</v>
      </c>
      <c r="D47" s="115">
        <v>0</v>
      </c>
      <c r="E47" s="115">
        <v>0</v>
      </c>
      <c r="G47" s="151"/>
    </row>
    <row r="48" spans="1:7" ht="14.1" customHeight="1">
      <c r="A48" s="113" t="s">
        <v>654</v>
      </c>
      <c r="B48" s="117"/>
      <c r="C48" s="115">
        <v>0</v>
      </c>
      <c r="D48" s="115">
        <v>0</v>
      </c>
      <c r="E48" s="115">
        <v>0</v>
      </c>
      <c r="G48" s="152"/>
    </row>
    <row r="49" spans="1:7" ht="14.1" customHeight="1">
      <c r="A49" s="113" t="s">
        <v>655</v>
      </c>
      <c r="B49" s="118"/>
      <c r="C49" s="115">
        <v>0</v>
      </c>
      <c r="D49" s="115">
        <v>0</v>
      </c>
      <c r="E49" s="115">
        <v>0</v>
      </c>
      <c r="G49" s="152"/>
    </row>
    <row r="50" spans="1:7" ht="14.1" customHeight="1">
      <c r="A50" s="113" t="s">
        <v>656</v>
      </c>
      <c r="B50" s="117"/>
      <c r="C50" s="115">
        <v>0</v>
      </c>
      <c r="D50" s="115">
        <v>0</v>
      </c>
      <c r="E50" s="115">
        <v>0</v>
      </c>
      <c r="G50" s="152"/>
    </row>
    <row r="51" spans="1:7" ht="15" customHeight="1">
      <c r="A51" s="113" t="s">
        <v>460</v>
      </c>
      <c r="B51" s="117"/>
      <c r="C51" s="115">
        <v>0</v>
      </c>
      <c r="D51" s="115">
        <v>0</v>
      </c>
      <c r="E51" s="115">
        <v>0</v>
      </c>
      <c r="G51" s="152"/>
    </row>
    <row r="52" spans="1:7" ht="14.1" customHeight="1">
      <c r="A52" s="113" t="s">
        <v>657</v>
      </c>
      <c r="B52" s="117"/>
      <c r="C52" s="115">
        <v>0</v>
      </c>
      <c r="D52" s="115">
        <v>0</v>
      </c>
      <c r="E52" s="115">
        <v>0</v>
      </c>
      <c r="G52" s="152"/>
    </row>
    <row r="53" spans="1:7" ht="14.1" customHeight="1">
      <c r="A53" s="113" t="s">
        <v>658</v>
      </c>
      <c r="B53" s="118"/>
      <c r="C53" s="115">
        <v>33</v>
      </c>
      <c r="D53" s="140">
        <v>185.625</v>
      </c>
      <c r="E53" s="140">
        <v>25.85</v>
      </c>
      <c r="G53" s="152"/>
    </row>
    <row r="54" spans="1:7" ht="14.1" customHeight="1">
      <c r="A54" s="113" t="s">
        <v>659</v>
      </c>
      <c r="B54" s="117"/>
      <c r="C54" s="115">
        <v>0</v>
      </c>
      <c r="D54" s="140">
        <v>0.27800000000000002</v>
      </c>
      <c r="E54" s="140">
        <v>0.245</v>
      </c>
      <c r="G54" s="152"/>
    </row>
    <row r="55" spans="1:7" ht="14.1" customHeight="1">
      <c r="A55" s="113" t="s">
        <v>660</v>
      </c>
      <c r="B55" s="117"/>
      <c r="C55" s="115">
        <v>0</v>
      </c>
      <c r="D55" s="140">
        <v>8.0000000000000002E-3</v>
      </c>
      <c r="E55" s="115">
        <v>0</v>
      </c>
      <c r="G55" s="152"/>
    </row>
    <row r="56" spans="1:7" ht="14.1" customHeight="1">
      <c r="A56" s="113" t="s">
        <v>661</v>
      </c>
      <c r="B56" s="117"/>
      <c r="C56" s="115">
        <v>0</v>
      </c>
      <c r="D56" s="140">
        <v>1.2</v>
      </c>
      <c r="E56" s="115">
        <v>0</v>
      </c>
      <c r="G56" s="152"/>
    </row>
    <row r="57" spans="1:7" ht="14.1" customHeight="1">
      <c r="A57" s="829"/>
      <c r="B57" s="829"/>
      <c r="C57" s="829"/>
      <c r="D57" s="829"/>
      <c r="E57" s="829"/>
      <c r="F57" s="829"/>
      <c r="G57" s="153"/>
    </row>
    <row r="58" spans="1:7" ht="14.1" customHeight="1">
      <c r="D58" s="126"/>
      <c r="E58" s="126"/>
      <c r="F58" s="23" t="s">
        <v>351</v>
      </c>
      <c r="G58" s="127"/>
    </row>
    <row r="59" spans="1:7" ht="14.1" customHeight="1">
      <c r="F59" s="25" t="s">
        <v>352</v>
      </c>
    </row>
    <row r="60" spans="1:7" ht="14.1" customHeight="1"/>
    <row r="61" spans="1:7" ht="14.1" customHeight="1">
      <c r="A61" s="52" t="s">
        <v>594</v>
      </c>
    </row>
    <row r="62" spans="1:7" ht="14.1" customHeight="1">
      <c r="A62" s="128" t="s">
        <v>525</v>
      </c>
    </row>
    <row r="63" spans="1:7" ht="14.1" customHeight="1">
      <c r="A63" s="129" t="s">
        <v>526</v>
      </c>
    </row>
    <row r="64" spans="1:7" ht="9.9499999999999993" customHeight="1"/>
  </sheetData>
  <mergeCells count="1">
    <mergeCell ref="D5:F5"/>
  </mergeCells>
  <conditionalFormatting sqref="G45">
    <cfRule type="cellIs" dxfId="23" priority="2" stopIfTrue="1" operator="lessThan">
      <formula>0</formula>
    </cfRule>
  </conditionalFormatting>
  <conditionalFormatting sqref="G47">
    <cfRule type="cellIs" dxfId="22" priority="3" stopIfTrue="1" operator="lessThan">
      <formula>0</formula>
    </cfRule>
  </conditionalFormatting>
  <conditionalFormatting sqref="A6:F6">
    <cfRule type="cellIs" dxfId="2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6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H70"/>
  <sheetViews>
    <sheetView tabSelected="1" view="pageBreakPreview" topLeftCell="A25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8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7" t="s">
        <v>892</v>
      </c>
      <c r="B3" s="28"/>
    </row>
    <row r="4" spans="1:7" ht="16.5" customHeight="1">
      <c r="A4" s="29" t="s">
        <v>893</v>
      </c>
      <c r="B4" s="30"/>
    </row>
    <row r="5" spans="1:7" ht="15" customHeight="1" thickBot="1">
      <c r="A5" s="31"/>
      <c r="B5" s="31"/>
      <c r="C5" s="31"/>
      <c r="D5" s="848" t="s">
        <v>257</v>
      </c>
      <c r="E5" s="848"/>
      <c r="F5" s="848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3"/>
    </row>
    <row r="7" spans="1:7" ht="15" customHeight="1">
      <c r="A7" s="32"/>
      <c r="B7" s="32"/>
      <c r="C7" s="34"/>
      <c r="D7" s="34"/>
      <c r="E7" s="34"/>
      <c r="G7" s="33"/>
    </row>
    <row r="8" spans="1:7" ht="15" customHeight="1">
      <c r="A8" s="104" t="s">
        <v>75</v>
      </c>
      <c r="B8" s="105"/>
      <c r="C8" s="106"/>
      <c r="D8" s="106"/>
      <c r="E8" s="106"/>
      <c r="G8" s="27"/>
    </row>
    <row r="9" spans="1:7" ht="15" customHeight="1">
      <c r="A9" s="107" t="s">
        <v>76</v>
      </c>
      <c r="B9" s="105"/>
      <c r="C9" s="106"/>
      <c r="D9" s="106"/>
      <c r="E9" s="106"/>
      <c r="G9" s="27"/>
    </row>
    <row r="10" spans="1:7" ht="8.1" customHeight="1">
      <c r="A10" s="108"/>
      <c r="B10" s="105"/>
      <c r="C10" s="106"/>
      <c r="D10" s="106"/>
      <c r="E10" s="106"/>
      <c r="G10" s="27"/>
    </row>
    <row r="11" spans="1:7" ht="14.1" customHeight="1">
      <c r="A11" s="43" t="s">
        <v>461</v>
      </c>
      <c r="B11" s="105"/>
      <c r="C11" s="130"/>
      <c r="D11" s="130"/>
      <c r="E11" s="130"/>
      <c r="G11" s="28"/>
    </row>
    <row r="12" spans="1:7" ht="14.1" customHeight="1">
      <c r="A12" s="44" t="s">
        <v>77</v>
      </c>
      <c r="B12" s="105"/>
      <c r="C12" s="130"/>
      <c r="D12" s="130"/>
      <c r="E12" s="130"/>
      <c r="G12" s="28"/>
    </row>
    <row r="13" spans="1:7" ht="14.1" customHeight="1">
      <c r="A13" s="113" t="s">
        <v>78</v>
      </c>
      <c r="B13" s="105"/>
      <c r="C13" s="115">
        <v>0</v>
      </c>
      <c r="D13" s="115">
        <v>0</v>
      </c>
      <c r="E13" s="115">
        <v>0</v>
      </c>
      <c r="G13" s="28"/>
    </row>
    <row r="14" spans="1:7" ht="14.1" customHeight="1">
      <c r="A14" s="113" t="s">
        <v>79</v>
      </c>
      <c r="B14" s="105"/>
      <c r="C14" s="115">
        <v>0</v>
      </c>
      <c r="D14" s="115">
        <v>0</v>
      </c>
      <c r="E14" s="115">
        <v>0</v>
      </c>
      <c r="G14" s="28"/>
    </row>
    <row r="15" spans="1:7" ht="14.1" customHeight="1">
      <c r="A15" s="113" t="s">
        <v>80</v>
      </c>
      <c r="B15" s="105"/>
      <c r="C15" s="115">
        <v>0</v>
      </c>
      <c r="D15" s="115">
        <v>0</v>
      </c>
      <c r="E15" s="115">
        <v>0</v>
      </c>
      <c r="G15" s="28"/>
    </row>
    <row r="16" spans="1:7" ht="14.1" customHeight="1">
      <c r="A16" s="131" t="s">
        <v>81</v>
      </c>
      <c r="B16" s="105"/>
      <c r="C16" s="115">
        <v>0</v>
      </c>
      <c r="D16" s="115">
        <v>0</v>
      </c>
      <c r="E16" s="115">
        <v>0</v>
      </c>
      <c r="G16" s="28"/>
    </row>
    <row r="17" spans="1:7" ht="14.1" customHeight="1">
      <c r="A17" s="113" t="s">
        <v>82</v>
      </c>
      <c r="B17" s="105"/>
      <c r="C17" s="115">
        <v>0</v>
      </c>
      <c r="D17" s="115">
        <v>0</v>
      </c>
      <c r="E17" s="115">
        <v>0</v>
      </c>
      <c r="G17" s="28"/>
    </row>
    <row r="18" spans="1:7" ht="14.1" customHeight="1">
      <c r="A18" s="113" t="s">
        <v>595</v>
      </c>
      <c r="B18" s="105"/>
      <c r="C18" s="115">
        <v>0</v>
      </c>
      <c r="D18" s="115">
        <v>0</v>
      </c>
      <c r="E18" s="115">
        <v>0</v>
      </c>
      <c r="G18" s="28"/>
    </row>
    <row r="19" spans="1:7" ht="14.1" customHeight="1">
      <c r="A19" s="113" t="s">
        <v>596</v>
      </c>
      <c r="B19" s="105"/>
      <c r="C19" s="115">
        <v>0</v>
      </c>
      <c r="D19" s="115">
        <v>0</v>
      </c>
      <c r="E19" s="115">
        <v>0</v>
      </c>
      <c r="G19" s="28"/>
    </row>
    <row r="20" spans="1:7" ht="14.1" customHeight="1">
      <c r="A20" s="131" t="s">
        <v>597</v>
      </c>
      <c r="B20" s="105"/>
      <c r="C20" s="115">
        <v>0</v>
      </c>
      <c r="D20" s="115">
        <v>0</v>
      </c>
      <c r="E20" s="115">
        <v>0</v>
      </c>
      <c r="G20" s="28"/>
    </row>
    <row r="21" spans="1:7" ht="14.1" customHeight="1">
      <c r="A21" s="113" t="s">
        <v>83</v>
      </c>
      <c r="B21" s="105"/>
      <c r="C21" s="115">
        <v>0</v>
      </c>
      <c r="D21" s="115">
        <v>0</v>
      </c>
      <c r="E21" s="115">
        <v>0</v>
      </c>
      <c r="G21" s="28"/>
    </row>
    <row r="22" spans="1:7" ht="14.1" customHeight="1">
      <c r="A22" s="113" t="s">
        <v>84</v>
      </c>
      <c r="B22" s="105"/>
      <c r="C22" s="115">
        <v>0</v>
      </c>
      <c r="D22" s="115">
        <v>0</v>
      </c>
      <c r="E22" s="115">
        <v>0</v>
      </c>
      <c r="G22" s="28"/>
    </row>
    <row r="23" spans="1:7" ht="14.1" customHeight="1">
      <c r="A23" s="113" t="s">
        <v>598</v>
      </c>
      <c r="B23" s="105"/>
      <c r="C23" s="115">
        <v>0</v>
      </c>
      <c r="D23" s="115">
        <v>0</v>
      </c>
      <c r="E23" s="115">
        <v>0</v>
      </c>
      <c r="G23" s="28"/>
    </row>
    <row r="24" spans="1:7" ht="14.1" customHeight="1">
      <c r="A24" s="131" t="s">
        <v>85</v>
      </c>
      <c r="B24" s="105"/>
      <c r="C24" s="115">
        <v>0</v>
      </c>
      <c r="D24" s="115">
        <v>0</v>
      </c>
      <c r="E24" s="115">
        <v>0</v>
      </c>
      <c r="G24" s="28"/>
    </row>
    <row r="25" spans="1:7" ht="14.1" customHeight="1">
      <c r="A25" s="131" t="s">
        <v>86</v>
      </c>
      <c r="B25" s="105"/>
      <c r="C25" s="115">
        <v>0</v>
      </c>
      <c r="D25" s="130">
        <v>18</v>
      </c>
      <c r="E25" s="115">
        <v>0</v>
      </c>
      <c r="G25" s="28"/>
    </row>
    <row r="26" spans="1:7" ht="14.1" customHeight="1">
      <c r="A26" s="131" t="s">
        <v>599</v>
      </c>
      <c r="B26" s="105"/>
      <c r="C26" s="115">
        <v>0</v>
      </c>
      <c r="D26" s="115">
        <v>0</v>
      </c>
      <c r="E26" s="115">
        <v>0</v>
      </c>
      <c r="G26" s="28"/>
    </row>
    <row r="27" spans="1:7" ht="14.1" customHeight="1">
      <c r="A27" s="131" t="s">
        <v>600</v>
      </c>
      <c r="B27" s="105"/>
      <c r="C27" s="115">
        <v>0</v>
      </c>
      <c r="D27" s="115">
        <v>0</v>
      </c>
      <c r="E27" s="115">
        <v>0</v>
      </c>
      <c r="G27" s="28"/>
    </row>
    <row r="28" spans="1:7" ht="14.1" customHeight="1">
      <c r="A28" s="131" t="s">
        <v>87</v>
      </c>
      <c r="B28" s="105"/>
      <c r="C28" s="115">
        <v>0</v>
      </c>
      <c r="D28" s="115">
        <v>0</v>
      </c>
      <c r="E28" s="115">
        <v>0</v>
      </c>
      <c r="G28" s="28"/>
    </row>
    <row r="29" spans="1:7" ht="14.1" customHeight="1">
      <c r="A29" s="131" t="s">
        <v>88</v>
      </c>
      <c r="B29" s="105"/>
      <c r="C29" s="115">
        <v>0</v>
      </c>
      <c r="D29" s="115">
        <v>0</v>
      </c>
      <c r="E29" s="115">
        <v>0</v>
      </c>
      <c r="G29" s="28"/>
    </row>
    <row r="30" spans="1:7" ht="14.1" customHeight="1">
      <c r="A30" s="131" t="s">
        <v>601</v>
      </c>
      <c r="B30" s="105"/>
      <c r="C30" s="115">
        <v>0</v>
      </c>
      <c r="D30" s="130">
        <v>8.0280000000000005</v>
      </c>
      <c r="E30" s="130">
        <v>5.3520000000000003</v>
      </c>
      <c r="G30" s="28"/>
    </row>
    <row r="31" spans="1:7" ht="14.1" customHeight="1">
      <c r="A31" s="131" t="s">
        <v>89</v>
      </c>
      <c r="B31" s="105"/>
      <c r="C31" s="115">
        <v>0</v>
      </c>
      <c r="D31" s="115">
        <v>0</v>
      </c>
      <c r="E31" s="115">
        <v>0</v>
      </c>
      <c r="G31" s="28"/>
    </row>
    <row r="32" spans="1:7" ht="14.1" customHeight="1">
      <c r="A32" s="131" t="s">
        <v>602</v>
      </c>
      <c r="B32" s="105"/>
      <c r="C32" s="115">
        <v>0</v>
      </c>
      <c r="D32" s="115">
        <v>0</v>
      </c>
      <c r="E32" s="115">
        <v>0</v>
      </c>
      <c r="G32" s="28"/>
    </row>
    <row r="33" spans="1:7" ht="14.1" customHeight="1">
      <c r="A33" s="131" t="s">
        <v>603</v>
      </c>
      <c r="B33" s="105"/>
      <c r="C33" s="115">
        <v>0</v>
      </c>
      <c r="D33" s="115">
        <v>0</v>
      </c>
      <c r="E33" s="115">
        <v>0</v>
      </c>
      <c r="G33" s="28"/>
    </row>
    <row r="34" spans="1:7" ht="14.1" customHeight="1">
      <c r="A34" s="131" t="s">
        <v>90</v>
      </c>
      <c r="B34" s="105"/>
      <c r="C34" s="115">
        <v>0</v>
      </c>
      <c r="D34" s="130">
        <v>3.5</v>
      </c>
      <c r="E34" s="115">
        <v>0</v>
      </c>
      <c r="G34" s="28"/>
    </row>
    <row r="35" spans="1:7" ht="14.1" customHeight="1">
      <c r="A35" s="131" t="s">
        <v>91</v>
      </c>
      <c r="B35" s="105"/>
      <c r="C35" s="115">
        <v>0</v>
      </c>
      <c r="D35" s="115">
        <v>0</v>
      </c>
      <c r="E35" s="115">
        <v>0</v>
      </c>
      <c r="G35" s="28"/>
    </row>
    <row r="36" spans="1:7" ht="14.1" customHeight="1">
      <c r="A36" s="131" t="s">
        <v>604</v>
      </c>
      <c r="B36" s="105"/>
      <c r="C36" s="115">
        <v>0</v>
      </c>
      <c r="D36" s="115">
        <v>0</v>
      </c>
      <c r="E36" s="115">
        <v>0</v>
      </c>
      <c r="G36" s="28"/>
    </row>
    <row r="37" spans="1:7" ht="14.1" customHeight="1">
      <c r="A37" s="131" t="s">
        <v>92</v>
      </c>
      <c r="B37" s="105"/>
      <c r="C37" s="115">
        <v>13</v>
      </c>
      <c r="D37" s="130">
        <v>3.0409999999999999</v>
      </c>
      <c r="E37" s="130">
        <v>1.32</v>
      </c>
      <c r="G37" s="28"/>
    </row>
    <row r="38" spans="1:7" ht="14.1" customHeight="1">
      <c r="A38" s="131" t="s">
        <v>93</v>
      </c>
      <c r="B38" s="105"/>
      <c r="C38" s="115">
        <v>0</v>
      </c>
      <c r="D38" s="115">
        <v>0</v>
      </c>
      <c r="E38" s="115">
        <v>0</v>
      </c>
      <c r="G38" s="28"/>
    </row>
    <row r="39" spans="1:7" ht="14.1" customHeight="1">
      <c r="A39" s="131" t="s">
        <v>605</v>
      </c>
      <c r="B39" s="105"/>
      <c r="C39" s="115">
        <v>0</v>
      </c>
      <c r="D39" s="115">
        <v>0</v>
      </c>
      <c r="E39" s="115">
        <v>0</v>
      </c>
      <c r="G39" s="28"/>
    </row>
    <row r="40" spans="1:7" ht="14.1" customHeight="1">
      <c r="A40" s="131" t="s">
        <v>606</v>
      </c>
      <c r="B40" s="105"/>
      <c r="C40" s="115">
        <v>0</v>
      </c>
      <c r="D40" s="115">
        <v>0</v>
      </c>
      <c r="E40" s="115">
        <v>0</v>
      </c>
      <c r="G40" s="28"/>
    </row>
    <row r="41" spans="1:7" ht="14.1" customHeight="1">
      <c r="A41" s="131" t="s">
        <v>607</v>
      </c>
      <c r="B41" s="105"/>
      <c r="C41" s="115">
        <v>0</v>
      </c>
      <c r="D41" s="115">
        <v>0</v>
      </c>
      <c r="E41" s="115">
        <v>0</v>
      </c>
      <c r="G41" s="28"/>
    </row>
    <row r="42" spans="1:7" ht="14.1" customHeight="1">
      <c r="A42" s="131" t="s">
        <v>608</v>
      </c>
      <c r="B42" s="105"/>
      <c r="C42" s="115">
        <v>0</v>
      </c>
      <c r="D42" s="115">
        <v>0</v>
      </c>
      <c r="E42" s="115">
        <v>0</v>
      </c>
      <c r="G42" s="28"/>
    </row>
    <row r="43" spans="1:7" ht="14.1" customHeight="1">
      <c r="A43" s="131" t="s">
        <v>609</v>
      </c>
      <c r="B43" s="105"/>
      <c r="C43" s="115">
        <v>0</v>
      </c>
      <c r="D43" s="115">
        <v>0</v>
      </c>
      <c r="E43" s="115">
        <v>0</v>
      </c>
      <c r="G43" s="28"/>
    </row>
    <row r="44" spans="1:7" ht="14.1" customHeight="1">
      <c r="A44" s="131" t="s">
        <v>610</v>
      </c>
      <c r="B44" s="105"/>
      <c r="C44" s="115">
        <v>0</v>
      </c>
      <c r="D44" s="115">
        <v>0</v>
      </c>
      <c r="E44" s="115">
        <v>0</v>
      </c>
      <c r="G44" s="28"/>
    </row>
    <row r="45" spans="1:7" ht="14.1" customHeight="1">
      <c r="A45" s="131" t="s">
        <v>94</v>
      </c>
      <c r="B45" s="105"/>
      <c r="C45" s="115">
        <v>0</v>
      </c>
      <c r="D45" s="115">
        <v>0</v>
      </c>
      <c r="E45" s="115">
        <v>0</v>
      </c>
      <c r="G45" s="28"/>
    </row>
    <row r="46" spans="1:7" ht="14.1" customHeight="1">
      <c r="A46" s="131" t="s">
        <v>611</v>
      </c>
      <c r="B46" s="105"/>
      <c r="C46" s="115">
        <v>0</v>
      </c>
      <c r="D46" s="115">
        <v>0</v>
      </c>
      <c r="E46" s="115">
        <v>0</v>
      </c>
      <c r="G46" s="28"/>
    </row>
    <row r="47" spans="1:7" ht="14.1" customHeight="1">
      <c r="A47" s="131" t="s">
        <v>612</v>
      </c>
      <c r="B47" s="105"/>
      <c r="C47" s="115">
        <v>0</v>
      </c>
      <c r="D47" s="115">
        <v>0</v>
      </c>
      <c r="E47" s="115">
        <v>0</v>
      </c>
      <c r="G47" s="28"/>
    </row>
    <row r="48" spans="1:7" ht="14.1" customHeight="1">
      <c r="A48" s="131" t="s">
        <v>613</v>
      </c>
      <c r="B48" s="105"/>
      <c r="C48" s="115">
        <v>0</v>
      </c>
      <c r="D48" s="130">
        <v>2.5</v>
      </c>
      <c r="E48" s="115">
        <v>0</v>
      </c>
      <c r="G48" s="28"/>
    </row>
    <row r="49" spans="1:8" ht="14.1" customHeight="1">
      <c r="A49" s="131" t="s">
        <v>95</v>
      </c>
      <c r="B49" s="105"/>
      <c r="C49" s="115">
        <v>0</v>
      </c>
      <c r="D49" s="115">
        <v>0</v>
      </c>
      <c r="E49" s="115">
        <v>0</v>
      </c>
      <c r="G49" s="28"/>
    </row>
    <row r="50" spans="1:8" ht="14.1" customHeight="1">
      <c r="A50" s="131" t="s">
        <v>614</v>
      </c>
      <c r="B50" s="105"/>
      <c r="C50" s="115">
        <v>0</v>
      </c>
      <c r="D50" s="115">
        <v>0</v>
      </c>
      <c r="E50" s="115">
        <v>0</v>
      </c>
      <c r="G50" s="28"/>
    </row>
    <row r="51" spans="1:8" ht="8.1" customHeight="1">
      <c r="A51" s="132"/>
      <c r="B51" s="105"/>
      <c r="C51" s="130"/>
      <c r="D51" s="130"/>
      <c r="E51" s="130"/>
      <c r="G51" s="28"/>
    </row>
    <row r="52" spans="1:8" ht="14.1" customHeight="1">
      <c r="A52" s="43" t="s">
        <v>462</v>
      </c>
      <c r="B52" s="109"/>
      <c r="C52" s="133"/>
      <c r="D52" s="133"/>
      <c r="E52" s="133"/>
      <c r="G52" s="28"/>
    </row>
    <row r="53" spans="1:8" ht="14.1" customHeight="1">
      <c r="A53" s="44" t="s">
        <v>96</v>
      </c>
      <c r="B53" s="109"/>
      <c r="C53" s="133"/>
      <c r="D53" s="134"/>
      <c r="E53" s="134"/>
      <c r="G53" s="28"/>
    </row>
    <row r="54" spans="1:8" ht="14.1" customHeight="1">
      <c r="A54" s="113" t="s">
        <v>615</v>
      </c>
      <c r="B54" s="118"/>
      <c r="C54" s="115">
        <v>1553.5</v>
      </c>
      <c r="D54" s="134">
        <v>1788.7550000000001</v>
      </c>
      <c r="E54" s="134">
        <v>512.15599999999995</v>
      </c>
      <c r="G54" s="28"/>
    </row>
    <row r="55" spans="1:8" ht="14.1" customHeight="1">
      <c r="A55" s="113" t="s">
        <v>616</v>
      </c>
      <c r="B55" s="117"/>
      <c r="C55" s="115">
        <v>0</v>
      </c>
      <c r="D55" s="134">
        <v>0.90500000000000003</v>
      </c>
      <c r="E55" s="115">
        <v>0</v>
      </c>
      <c r="G55" s="28"/>
    </row>
    <row r="56" spans="1:8" ht="14.1" customHeight="1">
      <c r="A56" s="113" t="s">
        <v>617</v>
      </c>
      <c r="B56" s="117"/>
      <c r="C56" s="115">
        <v>17.2</v>
      </c>
      <c r="D56" s="115">
        <v>0</v>
      </c>
      <c r="E56" s="115">
        <v>2</v>
      </c>
      <c r="G56" s="28"/>
    </row>
    <row r="57" spans="1:8" ht="14.1" customHeight="1">
      <c r="A57" s="113" t="s">
        <v>618</v>
      </c>
      <c r="B57" s="117"/>
      <c r="C57" s="115">
        <v>0</v>
      </c>
      <c r="D57" s="115">
        <v>0</v>
      </c>
      <c r="E57" s="115">
        <v>0</v>
      </c>
      <c r="G57" s="28"/>
      <c r="H57" s="135"/>
    </row>
    <row r="58" spans="1:8" ht="14.1" customHeight="1">
      <c r="A58" s="113" t="s">
        <v>619</v>
      </c>
      <c r="B58" s="118"/>
      <c r="C58" s="115">
        <v>0</v>
      </c>
      <c r="D58" s="115">
        <v>0</v>
      </c>
      <c r="E58" s="115">
        <v>8.17</v>
      </c>
      <c r="G58" s="28"/>
    </row>
    <row r="59" spans="1:8" ht="14.1" customHeight="1">
      <c r="A59" s="113" t="s">
        <v>620</v>
      </c>
      <c r="B59" s="117"/>
      <c r="C59" s="115">
        <v>23.2</v>
      </c>
      <c r="D59" s="134">
        <v>73.359499999999997</v>
      </c>
      <c r="E59" s="134">
        <v>25.324999999999999</v>
      </c>
      <c r="G59" s="28"/>
    </row>
    <row r="60" spans="1:8" ht="14.1" customHeight="1">
      <c r="A60" s="113" t="s">
        <v>621</v>
      </c>
      <c r="B60" s="117"/>
      <c r="C60" s="115">
        <v>0</v>
      </c>
      <c r="D60" s="115">
        <v>0</v>
      </c>
      <c r="E60" s="115">
        <v>0</v>
      </c>
      <c r="G60" s="28"/>
    </row>
    <row r="61" spans="1:8" ht="14.1" customHeight="1">
      <c r="A61" s="113" t="s">
        <v>97</v>
      </c>
      <c r="B61" s="117"/>
      <c r="C61" s="115">
        <v>0</v>
      </c>
      <c r="D61" s="115">
        <v>0</v>
      </c>
      <c r="E61" s="115">
        <v>0</v>
      </c>
      <c r="G61" s="28"/>
    </row>
    <row r="62" spans="1:8" ht="14.1" customHeight="1">
      <c r="A62" s="113" t="s">
        <v>98</v>
      </c>
      <c r="B62" s="118"/>
      <c r="C62" s="115">
        <v>0</v>
      </c>
      <c r="D62" s="115">
        <v>0</v>
      </c>
      <c r="E62" s="115">
        <v>0</v>
      </c>
      <c r="G62" s="28"/>
    </row>
    <row r="63" spans="1:8" ht="14.1" customHeight="1">
      <c r="A63" s="113" t="s">
        <v>622</v>
      </c>
      <c r="B63" s="118"/>
      <c r="C63" s="115">
        <v>0</v>
      </c>
      <c r="D63" s="115">
        <v>0</v>
      </c>
      <c r="E63" s="115">
        <v>0</v>
      </c>
      <c r="G63" s="28"/>
    </row>
    <row r="64" spans="1:8" ht="9.9499999999999993" customHeight="1">
      <c r="A64" s="829"/>
      <c r="B64" s="829"/>
      <c r="C64" s="829"/>
      <c r="D64" s="829"/>
      <c r="E64" s="829"/>
      <c r="F64" s="829"/>
      <c r="G64" s="49"/>
    </row>
    <row r="65" spans="1:7" ht="15" customHeight="1">
      <c r="D65" s="126"/>
      <c r="E65" s="126"/>
      <c r="F65" s="23" t="s">
        <v>351</v>
      </c>
      <c r="G65" s="127"/>
    </row>
    <row r="66" spans="1:7" ht="15" customHeight="1">
      <c r="F66" s="25" t="s">
        <v>352</v>
      </c>
    </row>
    <row r="67" spans="1:7" ht="8.1" customHeight="1"/>
    <row r="68" spans="1:7" ht="14.1" customHeight="1">
      <c r="A68" s="52" t="s">
        <v>594</v>
      </c>
    </row>
    <row r="69" spans="1:7" ht="14.1" customHeight="1">
      <c r="A69" s="128" t="s">
        <v>525</v>
      </c>
    </row>
    <row r="70" spans="1:7" ht="14.1" customHeight="1">
      <c r="A70" s="129" t="s">
        <v>526</v>
      </c>
    </row>
  </sheetData>
  <mergeCells count="1">
    <mergeCell ref="D5:F5"/>
  </mergeCells>
  <conditionalFormatting sqref="A6:F6">
    <cfRule type="cellIs" dxfId="2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64"/>
  <sheetViews>
    <sheetView tabSelected="1" view="pageBreakPreview" topLeftCell="A25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7" t="s">
        <v>892</v>
      </c>
      <c r="B3" s="28"/>
    </row>
    <row r="4" spans="1:7" ht="16.5" customHeight="1">
      <c r="A4" s="29" t="s">
        <v>893</v>
      </c>
      <c r="B4" s="30"/>
    </row>
    <row r="5" spans="1:7" ht="15" customHeight="1" thickBot="1">
      <c r="A5" s="31"/>
      <c r="B5" s="31"/>
      <c r="C5" s="31"/>
      <c r="D5" s="848" t="s">
        <v>257</v>
      </c>
      <c r="E5" s="848"/>
      <c r="F5" s="848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3"/>
    </row>
    <row r="7" spans="1:7" ht="15" customHeight="1">
      <c r="A7" s="32"/>
      <c r="B7" s="32"/>
      <c r="C7" s="34"/>
      <c r="D7" s="34"/>
      <c r="E7" s="34"/>
      <c r="G7" s="33"/>
    </row>
    <row r="8" spans="1:7" ht="15" customHeight="1">
      <c r="A8" s="104" t="s">
        <v>75</v>
      </c>
      <c r="B8" s="105"/>
      <c r="C8" s="106"/>
      <c r="D8" s="106"/>
      <c r="E8" s="106"/>
      <c r="G8" s="27"/>
    </row>
    <row r="9" spans="1:7" ht="15" customHeight="1">
      <c r="A9" s="107" t="s">
        <v>76</v>
      </c>
      <c r="B9" s="105"/>
      <c r="C9" s="106"/>
      <c r="D9" s="106"/>
      <c r="E9" s="106"/>
      <c r="G9" s="27"/>
    </row>
    <row r="10" spans="1:7" ht="8.1" customHeight="1">
      <c r="A10" s="108"/>
      <c r="B10" s="105"/>
      <c r="C10" s="106"/>
      <c r="D10" s="106"/>
      <c r="E10" s="106"/>
      <c r="G10" s="27"/>
    </row>
    <row r="11" spans="1:7" ht="14.1" customHeight="1">
      <c r="A11" s="43" t="s">
        <v>463</v>
      </c>
      <c r="B11" s="109"/>
      <c r="C11" s="110"/>
      <c r="D11" s="110"/>
      <c r="E11" s="110"/>
      <c r="G11" s="28"/>
    </row>
    <row r="12" spans="1:7" ht="14.1" customHeight="1">
      <c r="A12" s="44" t="s">
        <v>99</v>
      </c>
      <c r="B12" s="109"/>
      <c r="C12" s="110"/>
      <c r="D12" s="111"/>
      <c r="E12" s="111"/>
      <c r="G12" s="28"/>
    </row>
    <row r="13" spans="1:7" ht="14.1" customHeight="1">
      <c r="A13" s="113" t="s">
        <v>100</v>
      </c>
      <c r="B13" s="114"/>
      <c r="C13" s="115">
        <v>0</v>
      </c>
      <c r="D13" s="115">
        <v>0</v>
      </c>
      <c r="E13" s="115">
        <v>0</v>
      </c>
      <c r="F13" s="112"/>
      <c r="G13" s="28"/>
    </row>
    <row r="14" spans="1:7" ht="14.1" customHeight="1">
      <c r="A14" s="113" t="s">
        <v>566</v>
      </c>
      <c r="B14" s="116"/>
      <c r="C14" s="115">
        <v>0</v>
      </c>
      <c r="D14" s="115">
        <v>0</v>
      </c>
      <c r="E14" s="115">
        <v>0</v>
      </c>
      <c r="F14" s="112"/>
      <c r="G14" s="28"/>
    </row>
    <row r="15" spans="1:7" ht="14.1" customHeight="1">
      <c r="A15" s="113" t="s">
        <v>567</v>
      </c>
      <c r="B15" s="116"/>
      <c r="C15" s="115">
        <v>0</v>
      </c>
      <c r="D15" s="115">
        <v>1.8</v>
      </c>
      <c r="E15" s="115">
        <v>0</v>
      </c>
      <c r="F15" s="112"/>
      <c r="G15" s="28"/>
    </row>
    <row r="16" spans="1:7" ht="14.1" customHeight="1">
      <c r="A16" s="113" t="s">
        <v>568</v>
      </c>
      <c r="B16" s="117"/>
      <c r="C16" s="115">
        <v>0</v>
      </c>
      <c r="D16" s="115">
        <v>0</v>
      </c>
      <c r="E16" s="115">
        <v>0</v>
      </c>
      <c r="G16" s="28"/>
    </row>
    <row r="17" spans="1:7" ht="14.1" customHeight="1">
      <c r="A17" s="113" t="s">
        <v>569</v>
      </c>
      <c r="B17" s="118"/>
      <c r="C17" s="115">
        <v>0</v>
      </c>
      <c r="D17" s="115">
        <v>0.29249999999999998</v>
      </c>
      <c r="E17" s="115">
        <v>0</v>
      </c>
      <c r="G17" s="28"/>
    </row>
    <row r="18" spans="1:7" ht="14.1" customHeight="1">
      <c r="A18" s="113" t="s">
        <v>570</v>
      </c>
      <c r="B18" s="117"/>
      <c r="C18" s="115">
        <v>0</v>
      </c>
      <c r="D18" s="115">
        <v>5.0000000000000001E-3</v>
      </c>
      <c r="E18" s="115">
        <v>6.0000000000000001E-3</v>
      </c>
      <c r="G18" s="28"/>
    </row>
    <row r="19" spans="1:7" ht="14.1" customHeight="1">
      <c r="A19" s="113" t="s">
        <v>571</v>
      </c>
      <c r="B19" s="117"/>
      <c r="C19" s="115">
        <v>0</v>
      </c>
      <c r="D19" s="115">
        <v>0</v>
      </c>
      <c r="E19" s="115">
        <v>0</v>
      </c>
      <c r="G19" s="28"/>
    </row>
    <row r="20" spans="1:7" ht="14.1" customHeight="1">
      <c r="A20" s="113" t="s">
        <v>572</v>
      </c>
      <c r="B20" s="117"/>
      <c r="C20" s="115">
        <v>0</v>
      </c>
      <c r="D20" s="115">
        <v>0</v>
      </c>
      <c r="E20" s="115">
        <v>0</v>
      </c>
      <c r="G20" s="28"/>
    </row>
    <row r="21" spans="1:7" ht="14.1" customHeight="1">
      <c r="A21" s="113" t="s">
        <v>573</v>
      </c>
      <c r="B21" s="118"/>
      <c r="C21" s="115">
        <v>0</v>
      </c>
      <c r="D21" s="115">
        <v>0</v>
      </c>
      <c r="E21" s="115">
        <v>0</v>
      </c>
      <c r="G21" s="28"/>
    </row>
    <row r="22" spans="1:7" ht="14.1" customHeight="1">
      <c r="A22" s="113" t="s">
        <v>574</v>
      </c>
      <c r="B22" s="117"/>
      <c r="C22" s="115">
        <v>0</v>
      </c>
      <c r="D22" s="115">
        <v>0</v>
      </c>
      <c r="E22" s="115">
        <v>0</v>
      </c>
      <c r="G22" s="28"/>
    </row>
    <row r="23" spans="1:7" ht="14.1" customHeight="1">
      <c r="A23" s="113" t="s">
        <v>575</v>
      </c>
      <c r="B23" s="117"/>
      <c r="C23" s="115">
        <v>0</v>
      </c>
      <c r="D23" s="115">
        <v>0</v>
      </c>
      <c r="E23" s="115">
        <v>0</v>
      </c>
      <c r="G23" s="28"/>
    </row>
    <row r="24" spans="1:7" ht="14.1" customHeight="1">
      <c r="A24" s="113" t="s">
        <v>576</v>
      </c>
      <c r="B24" s="117"/>
      <c r="C24" s="115">
        <v>0</v>
      </c>
      <c r="D24" s="115">
        <v>10</v>
      </c>
      <c r="E24" s="115">
        <v>4.72</v>
      </c>
      <c r="G24" s="28"/>
    </row>
    <row r="25" spans="1:7" ht="14.1" customHeight="1">
      <c r="A25" s="113" t="s">
        <v>577</v>
      </c>
      <c r="B25" s="117"/>
      <c r="C25" s="115">
        <v>0</v>
      </c>
      <c r="D25" s="115">
        <v>0</v>
      </c>
      <c r="E25" s="115">
        <v>0</v>
      </c>
      <c r="G25" s="28"/>
    </row>
    <row r="26" spans="1:7" ht="14.1" customHeight="1">
      <c r="A26" s="113" t="s">
        <v>578</v>
      </c>
      <c r="B26" s="117"/>
      <c r="C26" s="115">
        <v>0</v>
      </c>
      <c r="D26" s="115">
        <v>1.53</v>
      </c>
      <c r="E26" s="115">
        <v>0</v>
      </c>
      <c r="G26" s="28"/>
    </row>
    <row r="27" spans="1:7" ht="14.1" customHeight="1">
      <c r="A27" s="113" t="s">
        <v>579</v>
      </c>
      <c r="B27" s="117"/>
      <c r="C27" s="115">
        <v>0</v>
      </c>
      <c r="D27" s="115">
        <v>0</v>
      </c>
      <c r="E27" s="115">
        <v>0</v>
      </c>
      <c r="G27" s="28"/>
    </row>
    <row r="28" spans="1:7" ht="14.1" customHeight="1">
      <c r="A28" s="113" t="s">
        <v>101</v>
      </c>
      <c r="B28" s="117"/>
      <c r="C28" s="115">
        <v>0</v>
      </c>
      <c r="D28" s="115">
        <v>0</v>
      </c>
      <c r="E28" s="115">
        <v>0</v>
      </c>
      <c r="G28" s="28"/>
    </row>
    <row r="29" spans="1:7" ht="14.1" customHeight="1">
      <c r="A29" s="113" t="s">
        <v>580</v>
      </c>
      <c r="B29" s="117"/>
      <c r="C29" s="115">
        <v>0</v>
      </c>
      <c r="D29" s="115">
        <v>0.26250000000000001</v>
      </c>
      <c r="E29" s="115">
        <v>0.24399999999999999</v>
      </c>
      <c r="G29" s="28"/>
    </row>
    <row r="30" spans="1:7" ht="14.1" customHeight="1">
      <c r="A30" s="108"/>
      <c r="B30" s="105"/>
      <c r="C30" s="111"/>
      <c r="D30" s="111"/>
      <c r="E30" s="111"/>
      <c r="G30" s="28"/>
    </row>
    <row r="31" spans="1:7" ht="14.1" customHeight="1">
      <c r="A31" s="43" t="s">
        <v>464</v>
      </c>
      <c r="B31" s="109"/>
      <c r="C31" s="119"/>
      <c r="D31" s="119"/>
      <c r="E31" s="119"/>
      <c r="G31" s="120"/>
    </row>
    <row r="32" spans="1:7" ht="14.1" customHeight="1">
      <c r="A32" s="44" t="s">
        <v>102</v>
      </c>
      <c r="B32" s="109"/>
      <c r="C32" s="119"/>
      <c r="D32" s="119"/>
      <c r="E32" s="119"/>
      <c r="G32" s="120"/>
    </row>
    <row r="33" spans="1:9" ht="14.1" customHeight="1">
      <c r="A33" s="113" t="s">
        <v>581</v>
      </c>
      <c r="B33" s="118"/>
      <c r="C33" s="115">
        <v>0</v>
      </c>
      <c r="D33" s="115">
        <v>0</v>
      </c>
      <c r="E33" s="115"/>
      <c r="G33" s="121"/>
    </row>
    <row r="34" spans="1:9" ht="14.1" customHeight="1">
      <c r="A34" s="122" t="s">
        <v>582</v>
      </c>
      <c r="B34" s="123"/>
      <c r="C34" s="115">
        <v>68.2</v>
      </c>
      <c r="D34" s="115">
        <v>17.750250000000001</v>
      </c>
      <c r="E34" s="115">
        <v>255.3</v>
      </c>
    </row>
    <row r="35" spans="1:9" ht="14.1" customHeight="1">
      <c r="A35" s="122" t="s">
        <v>103</v>
      </c>
      <c r="B35" s="123"/>
      <c r="C35" s="115">
        <v>372.4</v>
      </c>
      <c r="D35" s="115">
        <v>366.73500000000001</v>
      </c>
      <c r="E35" s="115">
        <v>379.339</v>
      </c>
    </row>
    <row r="36" spans="1:9" ht="14.1" customHeight="1">
      <c r="A36" s="122" t="s">
        <v>583</v>
      </c>
      <c r="B36" s="123"/>
      <c r="C36" s="115">
        <v>16.5</v>
      </c>
      <c r="D36" s="115">
        <v>70.73</v>
      </c>
      <c r="E36" s="115">
        <v>76.652500000000003</v>
      </c>
      <c r="I36" s="124"/>
    </row>
    <row r="37" spans="1:9" ht="14.1" customHeight="1">
      <c r="A37" s="113" t="s">
        <v>104</v>
      </c>
      <c r="B37" s="118"/>
      <c r="C37" s="115">
        <v>505.8</v>
      </c>
      <c r="D37" s="115">
        <v>631.32723999999996</v>
      </c>
      <c r="E37" s="115">
        <v>447.44839999999999</v>
      </c>
    </row>
    <row r="38" spans="1:9" ht="14.1" customHeight="1">
      <c r="A38" s="122" t="s">
        <v>105</v>
      </c>
      <c r="B38" s="123"/>
      <c r="C38" s="115">
        <v>0</v>
      </c>
      <c r="D38" s="115">
        <v>0</v>
      </c>
      <c r="E38" s="115">
        <v>0</v>
      </c>
    </row>
    <row r="39" spans="1:9" ht="14.1" customHeight="1">
      <c r="A39" s="122" t="s">
        <v>106</v>
      </c>
      <c r="B39" s="123"/>
      <c r="C39" s="115">
        <v>0</v>
      </c>
      <c r="D39" s="115">
        <v>0</v>
      </c>
      <c r="E39" s="115">
        <v>0</v>
      </c>
    </row>
    <row r="40" spans="1:9" ht="14.1" customHeight="1">
      <c r="A40" s="122" t="s">
        <v>107</v>
      </c>
      <c r="B40" s="123"/>
      <c r="C40" s="115">
        <v>988.3</v>
      </c>
      <c r="D40" s="115">
        <v>970.84099999999989</v>
      </c>
      <c r="E40" s="115">
        <v>908.52099999999996</v>
      </c>
    </row>
    <row r="41" spans="1:9" ht="14.1" customHeight="1">
      <c r="A41" s="113" t="s">
        <v>584</v>
      </c>
      <c r="B41" s="118"/>
      <c r="C41" s="115">
        <v>0</v>
      </c>
      <c r="D41" s="115">
        <v>0</v>
      </c>
      <c r="E41" s="115">
        <v>9</v>
      </c>
    </row>
    <row r="42" spans="1:9" ht="14.1" customHeight="1">
      <c r="A42" s="122" t="s">
        <v>108</v>
      </c>
      <c r="B42" s="123"/>
      <c r="C42" s="115">
        <v>1.4</v>
      </c>
      <c r="D42" s="115">
        <v>0.5</v>
      </c>
      <c r="E42" s="115">
        <v>0</v>
      </c>
      <c r="G42" s="125"/>
    </row>
    <row r="43" spans="1:9" ht="14.1" customHeight="1">
      <c r="A43" s="122" t="s">
        <v>585</v>
      </c>
      <c r="B43" s="123"/>
      <c r="C43" s="115">
        <v>51</v>
      </c>
      <c r="D43" s="115">
        <v>24.395</v>
      </c>
      <c r="E43" s="115">
        <v>42.125</v>
      </c>
      <c r="G43" s="125"/>
    </row>
    <row r="44" spans="1:9" ht="14.1" customHeight="1">
      <c r="A44" s="122" t="s">
        <v>586</v>
      </c>
      <c r="B44" s="123"/>
      <c r="C44" s="115">
        <v>9.6</v>
      </c>
      <c r="D44" s="115">
        <v>0</v>
      </c>
      <c r="E44" s="115">
        <v>0</v>
      </c>
      <c r="G44" s="125"/>
    </row>
    <row r="45" spans="1:9" ht="14.1" customHeight="1">
      <c r="A45" s="113" t="s">
        <v>587</v>
      </c>
      <c r="B45" s="118"/>
      <c r="C45" s="115">
        <v>26.8</v>
      </c>
      <c r="D45" s="115">
        <v>162.94999999999999</v>
      </c>
      <c r="E45" s="115">
        <v>44.85</v>
      </c>
      <c r="G45" s="125"/>
    </row>
    <row r="46" spans="1:9" ht="14.1" customHeight="1">
      <c r="A46" s="122" t="s">
        <v>588</v>
      </c>
      <c r="B46" s="123"/>
      <c r="C46" s="115">
        <v>153.69999999999999</v>
      </c>
      <c r="D46" s="115">
        <v>401.55</v>
      </c>
      <c r="E46" s="115">
        <v>238.17500000000001</v>
      </c>
      <c r="G46" s="125"/>
    </row>
    <row r="47" spans="1:9" ht="14.1" customHeight="1">
      <c r="A47" s="122" t="s">
        <v>589</v>
      </c>
      <c r="B47" s="123"/>
      <c r="C47" s="115">
        <v>0</v>
      </c>
      <c r="D47" s="115">
        <v>0</v>
      </c>
      <c r="E47" s="115">
        <v>0</v>
      </c>
      <c r="G47" s="125"/>
    </row>
    <row r="48" spans="1:9" ht="14.1" customHeight="1">
      <c r="A48" s="122" t="s">
        <v>590</v>
      </c>
      <c r="B48" s="123"/>
      <c r="C48" s="115">
        <v>674.7</v>
      </c>
      <c r="D48" s="115">
        <v>860.06</v>
      </c>
      <c r="E48" s="115">
        <v>484.9</v>
      </c>
      <c r="G48" s="125"/>
    </row>
    <row r="49" spans="1:7" ht="14.1" customHeight="1">
      <c r="A49" s="122" t="s">
        <v>591</v>
      </c>
      <c r="B49" s="123"/>
      <c r="C49" s="115">
        <v>71</v>
      </c>
      <c r="D49" s="115">
        <v>28.25</v>
      </c>
      <c r="E49" s="115">
        <v>17.5</v>
      </c>
      <c r="G49" s="125"/>
    </row>
    <row r="50" spans="1:7" ht="14.1" customHeight="1">
      <c r="A50" s="122" t="s">
        <v>592</v>
      </c>
      <c r="B50" s="123"/>
      <c r="C50" s="115">
        <v>263.5</v>
      </c>
      <c r="D50" s="115">
        <v>858.30000000000007</v>
      </c>
      <c r="E50" s="115">
        <v>509.54500000000002</v>
      </c>
      <c r="G50" s="125"/>
    </row>
    <row r="51" spans="1:7" ht="15" customHeight="1">
      <c r="A51" s="122" t="s">
        <v>109</v>
      </c>
      <c r="B51" s="123"/>
      <c r="C51" s="115">
        <v>0</v>
      </c>
      <c r="D51" s="115">
        <v>0</v>
      </c>
      <c r="E51" s="115">
        <v>0</v>
      </c>
      <c r="G51" s="125"/>
    </row>
    <row r="52" spans="1:7" ht="14.1" customHeight="1">
      <c r="A52" s="122" t="s">
        <v>110</v>
      </c>
      <c r="B52" s="123"/>
      <c r="C52" s="115">
        <v>261.3</v>
      </c>
      <c r="D52" s="115">
        <v>312.85000000000002</v>
      </c>
      <c r="E52" s="115">
        <v>301.11199999999997</v>
      </c>
      <c r="G52" s="125"/>
    </row>
    <row r="53" spans="1:7" ht="14.1" customHeight="1">
      <c r="A53" s="122" t="s">
        <v>111</v>
      </c>
      <c r="B53" s="123"/>
      <c r="C53" s="115">
        <v>0</v>
      </c>
      <c r="D53" s="115">
        <v>0</v>
      </c>
      <c r="E53" s="115">
        <v>0</v>
      </c>
      <c r="G53" s="125"/>
    </row>
    <row r="54" spans="1:7" ht="14.1" customHeight="1">
      <c r="A54" s="122" t="s">
        <v>593</v>
      </c>
      <c r="B54" s="123"/>
      <c r="C54" s="115">
        <v>96</v>
      </c>
      <c r="D54" s="115">
        <v>3583.6350000000002</v>
      </c>
      <c r="E54" s="115">
        <v>477.3</v>
      </c>
      <c r="G54" s="125"/>
    </row>
    <row r="55" spans="1:7" ht="14.1" customHeight="1">
      <c r="A55" s="829"/>
      <c r="B55" s="829"/>
      <c r="C55" s="829"/>
      <c r="D55" s="829"/>
      <c r="E55" s="829"/>
      <c r="F55" s="829"/>
      <c r="G55" s="49"/>
    </row>
    <row r="56" spans="1:7" ht="14.1" customHeight="1">
      <c r="D56" s="126"/>
      <c r="E56" s="126"/>
      <c r="F56" s="23" t="s">
        <v>351</v>
      </c>
      <c r="G56" s="127"/>
    </row>
    <row r="57" spans="1:7" ht="14.1" customHeight="1">
      <c r="F57" s="25" t="s">
        <v>352</v>
      </c>
    </row>
    <row r="58" spans="1:7" ht="14.1" customHeight="1"/>
    <row r="59" spans="1:7" ht="14.1" customHeight="1">
      <c r="A59" s="52" t="s">
        <v>594</v>
      </c>
    </row>
    <row r="60" spans="1:7" ht="14.1" customHeight="1">
      <c r="A60" s="128" t="s">
        <v>525</v>
      </c>
    </row>
    <row r="61" spans="1:7" ht="14.1" customHeight="1">
      <c r="A61" s="129" t="s">
        <v>526</v>
      </c>
    </row>
    <row r="62" spans="1:7" ht="14.1" customHeight="1"/>
    <row r="63" spans="1:7" ht="14.1" customHeight="1"/>
    <row r="64" spans="1:7" ht="9.9499999999999993" customHeight="1"/>
  </sheetData>
  <mergeCells count="1">
    <mergeCell ref="D5:F5"/>
  </mergeCells>
  <conditionalFormatting sqref="G33">
    <cfRule type="cellIs" dxfId="19" priority="14" stopIfTrue="1" operator="lessThan">
      <formula>0</formula>
    </cfRule>
  </conditionalFormatting>
  <conditionalFormatting sqref="B35">
    <cfRule type="cellIs" dxfId="18" priority="13" stopIfTrue="1" operator="lessThan">
      <formula>0</formula>
    </cfRule>
  </conditionalFormatting>
  <conditionalFormatting sqref="B39">
    <cfRule type="cellIs" dxfId="17" priority="12" stopIfTrue="1" operator="lessThan">
      <formula>0</formula>
    </cfRule>
  </conditionalFormatting>
  <conditionalFormatting sqref="B43">
    <cfRule type="cellIs" dxfId="16" priority="11" stopIfTrue="1" operator="lessThan">
      <formula>0</formula>
    </cfRule>
  </conditionalFormatting>
  <conditionalFormatting sqref="B47">
    <cfRule type="cellIs" dxfId="15" priority="10" stopIfTrue="1" operator="lessThan">
      <formula>0</formula>
    </cfRule>
  </conditionalFormatting>
  <conditionalFormatting sqref="A35">
    <cfRule type="cellIs" dxfId="14" priority="5" stopIfTrue="1" operator="lessThan">
      <formula>0</formula>
    </cfRule>
  </conditionalFormatting>
  <conditionalFormatting sqref="A39">
    <cfRule type="cellIs" dxfId="13" priority="4" stopIfTrue="1" operator="lessThan">
      <formula>0</formula>
    </cfRule>
  </conditionalFormatting>
  <conditionalFormatting sqref="A43">
    <cfRule type="cellIs" dxfId="12" priority="3" stopIfTrue="1" operator="lessThan">
      <formula>0</formula>
    </cfRule>
  </conditionalFormatting>
  <conditionalFormatting sqref="A47">
    <cfRule type="cellIs" dxfId="11" priority="2" stopIfTrue="1" operator="lessThan">
      <formula>0</formula>
    </cfRule>
  </conditionalFormatting>
  <conditionalFormatting sqref="A6:F6">
    <cfRule type="cellIs" dxfId="1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59"/>
  <sheetViews>
    <sheetView tabSelected="1" view="pageBreakPreview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7" t="s">
        <v>892</v>
      </c>
      <c r="B3" s="28"/>
    </row>
    <row r="4" spans="1:7" ht="16.5" customHeight="1">
      <c r="A4" s="29" t="s">
        <v>893</v>
      </c>
      <c r="B4" s="30"/>
    </row>
    <row r="5" spans="1:7" ht="15" customHeight="1" thickBot="1">
      <c r="A5" s="31"/>
      <c r="B5" s="31"/>
      <c r="C5" s="31"/>
      <c r="D5" s="849"/>
      <c r="E5" s="849"/>
      <c r="F5" s="849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33"/>
    </row>
    <row r="7" spans="1:7" ht="15" customHeight="1">
      <c r="A7" s="32"/>
      <c r="B7" s="32"/>
      <c r="C7" s="34"/>
      <c r="D7" s="34"/>
      <c r="E7" s="34"/>
      <c r="G7" s="33"/>
    </row>
    <row r="8" spans="1:7" ht="15" customHeight="1">
      <c r="A8" s="36" t="s">
        <v>112</v>
      </c>
      <c r="B8" s="98"/>
      <c r="C8" s="99">
        <f>SUM(C10:C16)</f>
        <v>262.757723</v>
      </c>
      <c r="D8" s="99">
        <f>SUM(D10:D16)</f>
        <v>501.17618099999993</v>
      </c>
      <c r="E8" s="99">
        <f>SUM(E10:E16)</f>
        <v>465.22530699999993</v>
      </c>
      <c r="G8" s="49"/>
    </row>
    <row r="9" spans="1:7" ht="15" customHeight="1">
      <c r="A9" s="40" t="s">
        <v>353</v>
      </c>
      <c r="B9" s="98"/>
      <c r="C9" s="100"/>
      <c r="D9" s="101"/>
      <c r="E9" s="101"/>
      <c r="G9" s="49"/>
    </row>
    <row r="10" spans="1:7" ht="15" customHeight="1">
      <c r="A10" s="43" t="s">
        <v>556</v>
      </c>
      <c r="B10" s="98"/>
      <c r="C10" s="102">
        <v>240.55772299999998</v>
      </c>
      <c r="D10" s="102">
        <v>474.37618099999992</v>
      </c>
      <c r="E10" s="102">
        <v>450.22530699999993</v>
      </c>
      <c r="G10" s="49"/>
    </row>
    <row r="11" spans="1:7" ht="14.1" customHeight="1">
      <c r="A11" s="43" t="s">
        <v>557</v>
      </c>
      <c r="B11" s="98"/>
      <c r="C11" s="103" t="s">
        <v>17</v>
      </c>
      <c r="D11" s="103" t="s">
        <v>17</v>
      </c>
      <c r="E11" s="103" t="s">
        <v>17</v>
      </c>
      <c r="G11" s="49"/>
    </row>
    <row r="12" spans="1:7" ht="14.1" customHeight="1">
      <c r="A12" s="43" t="s">
        <v>558</v>
      </c>
      <c r="B12" s="98"/>
      <c r="C12" s="102">
        <v>22.2</v>
      </c>
      <c r="D12" s="102">
        <v>26.799999999999997</v>
      </c>
      <c r="E12" s="102">
        <v>15</v>
      </c>
      <c r="G12" s="49"/>
    </row>
    <row r="13" spans="1:7" ht="14.1" customHeight="1">
      <c r="A13" s="43" t="s">
        <v>559</v>
      </c>
      <c r="B13" s="98"/>
      <c r="C13" s="103" t="s">
        <v>17</v>
      </c>
      <c r="D13" s="103" t="s">
        <v>17</v>
      </c>
      <c r="E13" s="103" t="s">
        <v>17</v>
      </c>
      <c r="G13" s="49"/>
    </row>
    <row r="14" spans="1:7" ht="14.1" customHeight="1">
      <c r="A14" s="43" t="s">
        <v>560</v>
      </c>
      <c r="B14" s="98"/>
      <c r="C14" s="103" t="s">
        <v>17</v>
      </c>
      <c r="D14" s="103" t="s">
        <v>17</v>
      </c>
      <c r="E14" s="103" t="s">
        <v>17</v>
      </c>
      <c r="G14" s="49"/>
    </row>
    <row r="15" spans="1:7" ht="14.1" customHeight="1">
      <c r="A15" s="43" t="s">
        <v>561</v>
      </c>
      <c r="B15" s="98"/>
      <c r="C15" s="103" t="s">
        <v>17</v>
      </c>
      <c r="D15" s="103" t="s">
        <v>17</v>
      </c>
      <c r="E15" s="103" t="s">
        <v>17</v>
      </c>
      <c r="G15" s="49"/>
    </row>
    <row r="16" spans="1:7" ht="14.1" customHeight="1">
      <c r="A16" s="43" t="s">
        <v>67</v>
      </c>
      <c r="B16" s="98"/>
      <c r="C16" s="103" t="s">
        <v>17</v>
      </c>
      <c r="D16" s="103" t="s">
        <v>17</v>
      </c>
      <c r="E16" s="103" t="s">
        <v>17</v>
      </c>
      <c r="G16" s="49"/>
    </row>
    <row r="17" spans="1:7" ht="14.1" customHeight="1">
      <c r="A17" s="40"/>
      <c r="B17" s="98"/>
      <c r="C17" s="100"/>
      <c r="D17" s="101"/>
      <c r="E17" s="101"/>
      <c r="G17" s="49"/>
    </row>
    <row r="18" spans="1:7" ht="14.1" customHeight="1">
      <c r="A18" s="36" t="s">
        <v>113</v>
      </c>
      <c r="B18" s="98"/>
      <c r="C18" s="99">
        <f>SUM(C20:C25)</f>
        <v>1899.7244709999998</v>
      </c>
      <c r="D18" s="99">
        <f>SUM(D20:D25)</f>
        <v>2202.7430439999998</v>
      </c>
      <c r="E18" s="99">
        <f>SUM(E20:E25)</f>
        <v>1764.9690769999995</v>
      </c>
      <c r="G18" s="49"/>
    </row>
    <row r="19" spans="1:7" ht="14.1" customHeight="1">
      <c r="A19" s="40" t="s">
        <v>354</v>
      </c>
      <c r="B19" s="98"/>
      <c r="C19" s="100"/>
      <c r="D19" s="101"/>
      <c r="E19" s="101"/>
      <c r="G19" s="49"/>
    </row>
    <row r="20" spans="1:7" ht="14.1" customHeight="1">
      <c r="A20" s="43" t="s">
        <v>556</v>
      </c>
      <c r="B20" s="98"/>
      <c r="C20" s="102">
        <v>1899.7244709999998</v>
      </c>
      <c r="D20" s="102">
        <v>2202.7430439999998</v>
      </c>
      <c r="E20" s="102">
        <v>1756.3690769999996</v>
      </c>
      <c r="G20" s="49"/>
    </row>
    <row r="21" spans="1:7" ht="14.1" customHeight="1">
      <c r="A21" s="43" t="s">
        <v>558</v>
      </c>
      <c r="B21" s="98"/>
      <c r="C21" s="103" t="s">
        <v>17</v>
      </c>
      <c r="D21" s="103" t="s">
        <v>17</v>
      </c>
      <c r="E21" s="103" t="s">
        <v>17</v>
      </c>
      <c r="G21" s="49"/>
    </row>
    <row r="22" spans="1:7" ht="14.1" customHeight="1">
      <c r="A22" s="43" t="s">
        <v>562</v>
      </c>
      <c r="B22" s="98"/>
      <c r="C22" s="103" t="s">
        <v>17</v>
      </c>
      <c r="D22" s="103" t="s">
        <v>17</v>
      </c>
      <c r="E22" s="103">
        <v>8.6000000000000014</v>
      </c>
      <c r="G22" s="49"/>
    </row>
    <row r="23" spans="1:7" ht="14.1" customHeight="1">
      <c r="A23" s="43" t="s">
        <v>563</v>
      </c>
      <c r="B23" s="98"/>
      <c r="C23" s="103" t="s">
        <v>17</v>
      </c>
      <c r="D23" s="103" t="s">
        <v>17</v>
      </c>
      <c r="E23" s="103" t="s">
        <v>17</v>
      </c>
      <c r="G23" s="49"/>
    </row>
    <row r="24" spans="1:7" ht="14.1" customHeight="1">
      <c r="A24" s="43" t="s">
        <v>564</v>
      </c>
      <c r="B24" s="98"/>
      <c r="C24" s="103" t="s">
        <v>17</v>
      </c>
      <c r="D24" s="103" t="s">
        <v>17</v>
      </c>
      <c r="E24" s="103" t="s">
        <v>17</v>
      </c>
      <c r="G24" s="49"/>
    </row>
    <row r="25" spans="1:7" ht="14.1" customHeight="1">
      <c r="A25" s="43" t="s">
        <v>565</v>
      </c>
      <c r="B25" s="98"/>
      <c r="C25" s="103" t="s">
        <v>17</v>
      </c>
      <c r="D25" s="103" t="s">
        <v>17</v>
      </c>
      <c r="E25" s="103" t="s">
        <v>17</v>
      </c>
      <c r="G25" s="49"/>
    </row>
    <row r="26" spans="1:7" ht="14.1" customHeight="1">
      <c r="A26" s="829"/>
      <c r="B26" s="829"/>
      <c r="C26" s="829"/>
      <c r="D26" s="829"/>
      <c r="E26" s="829"/>
      <c r="F26" s="829"/>
      <c r="G26" s="49"/>
    </row>
    <row r="27" spans="1:7" ht="14.1" customHeight="1">
      <c r="D27" s="49"/>
      <c r="E27" s="49"/>
      <c r="F27" s="23" t="s">
        <v>114</v>
      </c>
      <c r="G27" s="49"/>
    </row>
    <row r="28" spans="1:7" ht="14.1" customHeight="1">
      <c r="A28" s="50"/>
      <c r="B28" s="50"/>
      <c r="F28" s="25" t="s">
        <v>115</v>
      </c>
    </row>
    <row r="29" spans="1:7" ht="14.1" customHeight="1"/>
    <row r="30" spans="1:7" ht="14.1" customHeight="1"/>
    <row r="31" spans="1:7" ht="14.1" customHeight="1"/>
    <row r="32" spans="1:7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9.9499999999999993" customHeight="1"/>
  </sheetData>
  <mergeCells count="1">
    <mergeCell ref="D5:F5"/>
  </mergeCells>
  <conditionalFormatting sqref="A6:F6">
    <cfRule type="cellIs" dxfId="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15"/>
  <sheetViews>
    <sheetView tabSelected="1" view="pageBreakPreview" zoomScale="60" zoomScaleNormal="100" workbookViewId="0">
      <selection activeCell="G14" sqref="G14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7" t="s">
        <v>895</v>
      </c>
      <c r="B3" s="28"/>
    </row>
    <row r="4" spans="1:7" ht="16.5" customHeight="1">
      <c r="A4" s="29" t="s">
        <v>894</v>
      </c>
      <c r="B4" s="30"/>
    </row>
    <row r="5" spans="1:7" ht="15" customHeight="1" thickBot="1">
      <c r="A5" s="31"/>
      <c r="B5" s="31"/>
      <c r="C5" s="31"/>
      <c r="D5" s="31"/>
      <c r="E5" s="31"/>
      <c r="F5" s="31"/>
    </row>
    <row r="6" spans="1:7" ht="30" customHeight="1" thickBot="1">
      <c r="A6" s="828"/>
      <c r="B6" s="828"/>
      <c r="C6" s="828"/>
      <c r="D6" s="828"/>
      <c r="E6" s="828">
        <v>2015</v>
      </c>
      <c r="F6" s="828"/>
      <c r="G6" s="33"/>
    </row>
    <row r="7" spans="1:7" ht="15" customHeight="1">
      <c r="A7" s="32"/>
      <c r="B7" s="32"/>
      <c r="C7" s="34"/>
      <c r="D7" s="35"/>
      <c r="E7" s="34"/>
      <c r="G7" s="33"/>
    </row>
    <row r="8" spans="1:7" ht="15" customHeight="1">
      <c r="A8" s="36" t="s">
        <v>249</v>
      </c>
      <c r="B8" s="37"/>
      <c r="C8" s="47"/>
      <c r="D8" s="47"/>
      <c r="E8" s="47">
        <v>5</v>
      </c>
      <c r="G8" s="33"/>
    </row>
    <row r="9" spans="1:7" ht="15" customHeight="1">
      <c r="A9" s="40" t="s">
        <v>250</v>
      </c>
      <c r="B9" s="37"/>
      <c r="C9" s="47"/>
      <c r="D9" s="47"/>
      <c r="E9" s="47"/>
      <c r="G9" s="33"/>
    </row>
    <row r="10" spans="1:7" ht="15" customHeight="1">
      <c r="A10" s="829"/>
      <c r="B10" s="829"/>
      <c r="C10" s="829"/>
      <c r="D10" s="829"/>
      <c r="E10" s="829"/>
      <c r="F10" s="829"/>
      <c r="G10" s="49"/>
    </row>
    <row r="11" spans="1:7" ht="15" customHeight="1">
      <c r="F11" s="23" t="s">
        <v>13</v>
      </c>
      <c r="G11" s="49"/>
    </row>
    <row r="12" spans="1:7" ht="15" customHeight="1">
      <c r="A12" s="50"/>
      <c r="B12" s="50"/>
      <c r="F12" s="25" t="s">
        <v>14</v>
      </c>
    </row>
    <row r="13" spans="1:7" ht="15" customHeight="1">
      <c r="A13" s="51" t="s">
        <v>555</v>
      </c>
      <c r="B13" s="51"/>
    </row>
    <row r="14" spans="1:7" ht="15.75">
      <c r="A14" s="50" t="s">
        <v>237</v>
      </c>
    </row>
    <row r="15" spans="1:7">
      <c r="A15" s="97" t="s">
        <v>264</v>
      </c>
    </row>
  </sheetData>
  <conditionalFormatting sqref="A6:F6">
    <cfRule type="cellIs" dxfId="8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9"/>
  <sheetViews>
    <sheetView tabSelected="1" view="pageBreakPreview" topLeftCell="A10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802" t="s">
        <v>857</v>
      </c>
      <c r="B3" s="28"/>
    </row>
    <row r="4" spans="1:7" ht="16.5" customHeight="1">
      <c r="A4" s="805" t="s">
        <v>858</v>
      </c>
      <c r="B4" s="30"/>
    </row>
    <row r="5" spans="1:7" ht="15" customHeight="1" thickBot="1">
      <c r="A5" s="31"/>
      <c r="B5" s="31"/>
      <c r="C5" s="31"/>
      <c r="D5" s="31"/>
      <c r="E5" s="31"/>
      <c r="F5" s="31"/>
    </row>
    <row r="6" spans="1:7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769"/>
    </row>
    <row r="7" spans="1:7" ht="15" customHeight="1">
      <c r="A7" s="32"/>
      <c r="B7" s="32"/>
      <c r="C7" s="34"/>
      <c r="D7" s="34"/>
      <c r="E7" s="34"/>
      <c r="F7" s="34"/>
      <c r="G7" s="34"/>
    </row>
    <row r="8" spans="1:7" ht="15" customHeight="1">
      <c r="A8" s="104" t="s">
        <v>534</v>
      </c>
      <c r="B8" s="104"/>
      <c r="C8" s="770"/>
      <c r="D8" s="770"/>
      <c r="E8" s="126"/>
      <c r="F8" s="126"/>
    </row>
    <row r="9" spans="1:7" ht="15" customHeight="1">
      <c r="A9" s="107" t="s">
        <v>410</v>
      </c>
      <c r="B9" s="107"/>
      <c r="C9" s="771">
        <v>372000</v>
      </c>
      <c r="D9" s="771">
        <v>400000</v>
      </c>
      <c r="E9" s="771">
        <v>421000</v>
      </c>
      <c r="F9" s="126"/>
    </row>
    <row r="10" spans="1:7" ht="15" customHeight="1">
      <c r="A10" s="43" t="s">
        <v>818</v>
      </c>
      <c r="B10" s="113"/>
      <c r="C10" s="771">
        <v>320000</v>
      </c>
      <c r="D10" s="771">
        <v>317987</v>
      </c>
      <c r="E10" s="771">
        <v>338000</v>
      </c>
      <c r="F10" s="772"/>
    </row>
    <row r="11" spans="1:7" ht="15" customHeight="1">
      <c r="A11" s="43" t="s">
        <v>819</v>
      </c>
      <c r="B11" s="113"/>
      <c r="C11" s="771">
        <v>227000</v>
      </c>
      <c r="D11" s="771">
        <v>220000</v>
      </c>
      <c r="E11" s="771">
        <v>244000</v>
      </c>
      <c r="F11" s="773"/>
    </row>
    <row r="12" spans="1:7" ht="15" customHeight="1">
      <c r="A12" s="43" t="s">
        <v>820</v>
      </c>
      <c r="B12" s="113"/>
      <c r="C12" s="774" t="s">
        <v>17</v>
      </c>
      <c r="D12" s="771">
        <v>178000</v>
      </c>
      <c r="E12" s="774" t="s">
        <v>17</v>
      </c>
      <c r="F12" s="772"/>
      <c r="G12" s="135"/>
    </row>
    <row r="13" spans="1:7" ht="15" customHeight="1">
      <c r="A13" s="43" t="s">
        <v>821</v>
      </c>
      <c r="B13" s="113"/>
      <c r="C13" s="774" t="s">
        <v>17</v>
      </c>
      <c r="D13" s="774" t="s">
        <v>17</v>
      </c>
      <c r="E13" s="771">
        <v>310000</v>
      </c>
      <c r="F13" s="773"/>
    </row>
    <row r="14" spans="1:7" ht="15" customHeight="1">
      <c r="A14" s="43" t="s">
        <v>822</v>
      </c>
      <c r="B14" s="113"/>
      <c r="C14" s="771">
        <v>125000</v>
      </c>
      <c r="D14" s="771">
        <v>135000</v>
      </c>
      <c r="E14" s="771">
        <v>135000</v>
      </c>
      <c r="F14" s="775"/>
    </row>
    <row r="15" spans="1:7" ht="15" customHeight="1">
      <c r="A15" s="43" t="s">
        <v>823</v>
      </c>
      <c r="B15" s="113"/>
      <c r="C15" s="774" t="s">
        <v>17</v>
      </c>
      <c r="D15" s="774" t="s">
        <v>17</v>
      </c>
      <c r="E15" s="774" t="s">
        <v>17</v>
      </c>
      <c r="F15" s="772"/>
    </row>
    <row r="16" spans="1:7" ht="15" customHeight="1">
      <c r="A16" s="43" t="s">
        <v>824</v>
      </c>
      <c r="B16" s="113"/>
      <c r="C16" s="774" t="s">
        <v>17</v>
      </c>
      <c r="D16" s="774" t="s">
        <v>17</v>
      </c>
      <c r="E16" s="774" t="s">
        <v>17</v>
      </c>
      <c r="F16" s="776"/>
    </row>
    <row r="17" spans="1:7" ht="15" customHeight="1">
      <c r="A17" s="43" t="s">
        <v>825</v>
      </c>
      <c r="B17" s="113"/>
      <c r="C17" s="771">
        <v>260000</v>
      </c>
      <c r="D17" s="771">
        <v>300000</v>
      </c>
      <c r="E17" s="771">
        <v>260000</v>
      </c>
      <c r="F17" s="773"/>
    </row>
    <row r="18" spans="1:7" ht="15" customHeight="1">
      <c r="A18" s="43" t="s">
        <v>826</v>
      </c>
      <c r="B18" s="113"/>
      <c r="C18" s="777"/>
      <c r="D18" s="777"/>
      <c r="E18" s="772"/>
      <c r="F18" s="773"/>
    </row>
    <row r="19" spans="1:7" ht="15" customHeight="1">
      <c r="A19" s="43"/>
      <c r="B19" s="113"/>
      <c r="C19" s="777"/>
      <c r="D19" s="777"/>
      <c r="E19" s="772"/>
      <c r="F19" s="773"/>
    </row>
    <row r="20" spans="1:7" ht="15" customHeight="1">
      <c r="A20" s="104" t="s">
        <v>827</v>
      </c>
      <c r="B20" s="28"/>
      <c r="C20" s="46"/>
      <c r="D20" s="778"/>
      <c r="E20" s="778"/>
      <c r="F20" s="49"/>
      <c r="G20" s="49"/>
    </row>
    <row r="21" spans="1:7" ht="15" customHeight="1">
      <c r="A21" s="107" t="s">
        <v>467</v>
      </c>
      <c r="B21" s="30"/>
      <c r="F21" s="49"/>
      <c r="G21" s="49"/>
    </row>
    <row r="22" spans="1:7" ht="15" customHeight="1">
      <c r="A22" s="43" t="s">
        <v>828</v>
      </c>
      <c r="B22" s="30"/>
      <c r="C22" s="774" t="s">
        <v>17</v>
      </c>
      <c r="D22" s="774">
        <v>630</v>
      </c>
      <c r="E22" s="774" t="s">
        <v>17</v>
      </c>
      <c r="F22" s="49"/>
      <c r="G22" s="49"/>
    </row>
    <row r="23" spans="1:7" ht="15" customHeight="1">
      <c r="A23" s="43" t="s">
        <v>829</v>
      </c>
      <c r="B23" s="30"/>
      <c r="C23" s="774" t="s">
        <v>17</v>
      </c>
      <c r="D23" s="774" t="s">
        <v>17</v>
      </c>
      <c r="E23" s="774" t="s">
        <v>17</v>
      </c>
      <c r="F23" s="49"/>
      <c r="G23" s="49"/>
    </row>
    <row r="24" spans="1:7" ht="15" customHeight="1">
      <c r="A24" s="43"/>
      <c r="B24" s="30"/>
      <c r="C24" s="774"/>
      <c r="D24" s="774"/>
      <c r="E24" s="774"/>
      <c r="F24" s="49"/>
      <c r="G24" s="49"/>
    </row>
    <row r="25" spans="1:7" s="149" customFormat="1" ht="15" customHeight="1">
      <c r="A25" s="779" t="s">
        <v>440</v>
      </c>
      <c r="B25" s="779"/>
      <c r="C25" s="777" t="s">
        <v>116</v>
      </c>
      <c r="D25" s="777" t="s">
        <v>116</v>
      </c>
      <c r="E25" s="780">
        <v>30</v>
      </c>
      <c r="F25" s="780"/>
    </row>
    <row r="26" spans="1:7" s="149" customFormat="1" ht="15" customHeight="1">
      <c r="A26" s="781" t="s">
        <v>441</v>
      </c>
      <c r="B26" s="781"/>
      <c r="D26" s="774"/>
      <c r="E26" s="780"/>
      <c r="F26" s="780"/>
    </row>
    <row r="27" spans="1:7" ht="15" customHeight="1" thickBot="1">
      <c r="A27" s="782"/>
      <c r="B27" s="783"/>
      <c r="C27" s="784"/>
      <c r="D27" s="785"/>
      <c r="E27" s="785"/>
      <c r="F27" s="785"/>
      <c r="G27" s="311"/>
    </row>
    <row r="28" spans="1:7" ht="30" customHeight="1" thickBot="1">
      <c r="A28" s="828"/>
      <c r="B28" s="828"/>
      <c r="C28" s="828">
        <v>2014</v>
      </c>
      <c r="D28" s="828">
        <v>2016</v>
      </c>
      <c r="E28" s="828">
        <v>2019</v>
      </c>
      <c r="F28" s="828"/>
      <c r="G28" s="311"/>
    </row>
    <row r="29" spans="1:7" ht="15" customHeight="1">
      <c r="A29" s="108"/>
      <c r="B29" s="105"/>
      <c r="C29" s="104"/>
      <c r="D29" s="104"/>
      <c r="E29" s="104"/>
      <c r="F29" s="311"/>
      <c r="G29" s="311"/>
    </row>
    <row r="30" spans="1:7" ht="15" customHeight="1">
      <c r="A30" s="104" t="s">
        <v>830</v>
      </c>
      <c r="B30" s="28"/>
      <c r="C30" s="786"/>
      <c r="D30" s="786"/>
      <c r="E30" s="772"/>
      <c r="F30" s="311"/>
      <c r="G30" s="311"/>
    </row>
    <row r="31" spans="1:7" ht="15" customHeight="1">
      <c r="A31" s="107" t="s">
        <v>26</v>
      </c>
      <c r="B31" s="28"/>
      <c r="C31" s="786"/>
      <c r="D31" s="786"/>
      <c r="E31" s="772"/>
      <c r="F31" s="311"/>
      <c r="G31" s="311"/>
    </row>
    <row r="32" spans="1:7" ht="15" customHeight="1">
      <c r="A32" s="43" t="s">
        <v>828</v>
      </c>
      <c r="B32" s="124"/>
      <c r="C32" s="787">
        <v>86.29</v>
      </c>
      <c r="D32" s="788">
        <v>86.48</v>
      </c>
      <c r="E32" s="787">
        <v>84.4</v>
      </c>
      <c r="F32" s="311"/>
      <c r="G32" s="311"/>
    </row>
    <row r="33" spans="1:7" ht="15" customHeight="1">
      <c r="A33" s="43" t="s">
        <v>829</v>
      </c>
      <c r="B33" s="124"/>
      <c r="C33" s="787">
        <v>9.9700000000000006</v>
      </c>
      <c r="D33" s="788">
        <v>11.48</v>
      </c>
      <c r="E33" s="787">
        <v>11.7</v>
      </c>
      <c r="F33" s="311"/>
      <c r="G33" s="311"/>
    </row>
    <row r="34" spans="1:7" ht="15" customHeight="1">
      <c r="A34" s="43" t="s">
        <v>831</v>
      </c>
      <c r="B34" s="124"/>
      <c r="C34" s="787">
        <v>3.74</v>
      </c>
      <c r="D34" s="788">
        <v>2.04</v>
      </c>
      <c r="E34" s="787">
        <v>3.9</v>
      </c>
      <c r="F34" s="789"/>
      <c r="G34" s="789"/>
    </row>
    <row r="35" spans="1:7" ht="15" customHeight="1">
      <c r="A35" s="829"/>
      <c r="B35" s="829"/>
      <c r="C35" s="829"/>
      <c r="D35" s="829"/>
      <c r="E35" s="829"/>
      <c r="F35" s="829"/>
      <c r="G35" s="49"/>
    </row>
    <row r="36" spans="1:7" ht="15" customHeight="1">
      <c r="A36" s="126"/>
      <c r="B36" s="126"/>
      <c r="C36" s="126"/>
      <c r="D36" s="126"/>
      <c r="E36" s="23" t="s">
        <v>24</v>
      </c>
      <c r="F36" s="126"/>
    </row>
    <row r="37" spans="1:7" ht="15" customHeight="1">
      <c r="A37" s="135"/>
      <c r="B37" s="135"/>
      <c r="C37" s="126"/>
      <c r="D37" s="126"/>
      <c r="E37" s="23" t="s">
        <v>341</v>
      </c>
      <c r="F37" s="126"/>
    </row>
    <row r="38" spans="1:7" ht="15" customHeight="1">
      <c r="A38" s="104"/>
      <c r="B38" s="104"/>
      <c r="C38" s="126"/>
      <c r="D38" s="126"/>
      <c r="E38" s="23" t="s">
        <v>28</v>
      </c>
      <c r="F38" s="126"/>
    </row>
    <row r="39" spans="1:7" ht="15" customHeight="1">
      <c r="A39" s="104"/>
      <c r="B39" s="104"/>
      <c r="C39" s="126"/>
      <c r="D39" s="126"/>
      <c r="E39" s="25" t="s">
        <v>25</v>
      </c>
      <c r="F39" s="126"/>
    </row>
    <row r="40" spans="1:7" ht="15" customHeight="1">
      <c r="A40" s="790"/>
      <c r="B40" s="790"/>
      <c r="C40" s="126"/>
      <c r="D40" s="126"/>
      <c r="E40" s="25" t="s">
        <v>269</v>
      </c>
      <c r="F40" s="126"/>
    </row>
    <row r="41" spans="1:7" ht="15" customHeight="1">
      <c r="A41" s="135"/>
      <c r="B41" s="135"/>
      <c r="C41" s="135"/>
      <c r="D41" s="135"/>
      <c r="E41" s="25" t="s">
        <v>30</v>
      </c>
    </row>
    <row r="42" spans="1:7" ht="8.1" customHeight="1">
      <c r="A42" s="135"/>
      <c r="B42" s="135"/>
      <c r="C42" s="135"/>
      <c r="D42" s="135"/>
      <c r="E42" s="135"/>
    </row>
    <row r="43" spans="1:7" ht="15" customHeight="1">
      <c r="A43" s="95" t="s">
        <v>548</v>
      </c>
      <c r="B43" s="135"/>
      <c r="C43" s="135"/>
      <c r="D43" s="135"/>
      <c r="E43" s="135"/>
    </row>
    <row r="44" spans="1:7" ht="15" customHeight="1">
      <c r="A44" s="258" t="s">
        <v>832</v>
      </c>
      <c r="B44" s="135"/>
      <c r="C44" s="135"/>
      <c r="D44" s="135"/>
      <c r="E44" s="135"/>
    </row>
    <row r="45" spans="1:7" ht="15" customHeight="1">
      <c r="A45" s="96" t="s">
        <v>411</v>
      </c>
      <c r="B45" s="135"/>
      <c r="C45" s="135"/>
      <c r="D45" s="135"/>
      <c r="E45" s="135"/>
    </row>
    <row r="46" spans="1:7" ht="15" customHeight="1">
      <c r="A46" s="258" t="s">
        <v>833</v>
      </c>
    </row>
    <row r="47" spans="1:7" ht="15" customHeight="1">
      <c r="A47" s="96" t="s">
        <v>466</v>
      </c>
    </row>
    <row r="48" spans="1:7" ht="15" customHeight="1">
      <c r="A48" s="95" t="s">
        <v>412</v>
      </c>
    </row>
    <row r="49" spans="1:1" ht="15" customHeight="1">
      <c r="A49" s="96" t="s">
        <v>413</v>
      </c>
    </row>
  </sheetData>
  <conditionalFormatting sqref="C9:E11 C14:E14 D12 E13 C17:E17">
    <cfRule type="cellIs" dxfId="118" priority="3" stopIfTrue="1" operator="lessThan">
      <formula>0</formula>
    </cfRule>
  </conditionalFormatting>
  <conditionalFormatting sqref="A6:F6 A28:F28">
    <cfRule type="cellIs" dxfId="117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47"/>
  <sheetViews>
    <sheetView tabSelected="1" view="pageBreakPreview" topLeftCell="A25" zoomScale="70" zoomScaleNormal="100" zoomScaleSheetLayoutView="70" workbookViewId="0">
      <selection activeCell="G14" sqref="G14"/>
    </sheetView>
  </sheetViews>
  <sheetFormatPr defaultColWidth="9.140625" defaultRowHeight="15"/>
  <cols>
    <col min="1" max="1" width="12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8" width="11.85546875" style="1" customWidth="1"/>
    <col min="9" max="16384" width="9.140625" style="1"/>
  </cols>
  <sheetData>
    <row r="1" spans="1:13" ht="8.1" customHeight="1"/>
    <row r="2" spans="1:13" ht="8.1" customHeight="1"/>
    <row r="3" spans="1:13" ht="16.5" customHeight="1">
      <c r="A3" s="27" t="s">
        <v>896</v>
      </c>
      <c r="B3" s="56"/>
      <c r="C3" s="56"/>
    </row>
    <row r="4" spans="1:13" ht="16.5" customHeight="1">
      <c r="A4" s="29" t="s">
        <v>897</v>
      </c>
      <c r="B4" s="58"/>
      <c r="C4" s="58"/>
    </row>
    <row r="5" spans="1:13" ht="15" customHeight="1" thickBot="1">
      <c r="A5" s="59"/>
      <c r="B5" s="60"/>
      <c r="C5" s="60"/>
      <c r="D5" s="4"/>
      <c r="E5" s="4"/>
      <c r="F5" s="4"/>
    </row>
    <row r="6" spans="1:13" ht="30" customHeight="1" thickBot="1">
      <c r="A6" s="828"/>
      <c r="B6" s="828"/>
      <c r="C6" s="828"/>
      <c r="D6" s="828"/>
      <c r="E6" s="828">
        <v>2015</v>
      </c>
      <c r="F6" s="828"/>
    </row>
    <row r="7" spans="1:13" ht="15" customHeight="1">
      <c r="A7" s="61"/>
      <c r="B7" s="62"/>
      <c r="C7" s="62"/>
      <c r="D7" s="63"/>
      <c r="E7" s="62"/>
      <c r="F7" s="63"/>
    </row>
    <row r="8" spans="1:13" ht="15" customHeight="1">
      <c r="A8" s="36" t="s">
        <v>249</v>
      </c>
      <c r="B8" s="62"/>
      <c r="C8" s="63"/>
      <c r="D8" s="63"/>
      <c r="E8" s="63">
        <v>318</v>
      </c>
      <c r="F8" s="63"/>
    </row>
    <row r="9" spans="1:13" ht="15" customHeight="1">
      <c r="A9" s="40" t="s">
        <v>250</v>
      </c>
      <c r="B9" s="62"/>
      <c r="C9" s="62"/>
      <c r="D9" s="63"/>
      <c r="E9" s="63"/>
      <c r="F9" s="63"/>
    </row>
    <row r="10" spans="1:13" ht="15" customHeight="1" thickBot="1">
      <c r="A10" s="59"/>
      <c r="B10" s="60"/>
      <c r="C10" s="60"/>
      <c r="D10" s="4"/>
      <c r="E10" s="4"/>
      <c r="F10" s="4"/>
    </row>
    <row r="11" spans="1:13" ht="30" customHeight="1" thickBot="1">
      <c r="A11" s="828"/>
      <c r="B11" s="828"/>
      <c r="C11" s="828">
        <v>2018</v>
      </c>
      <c r="D11" s="828">
        <v>2019</v>
      </c>
      <c r="E11" s="828">
        <v>2020</v>
      </c>
      <c r="F11" s="828"/>
      <c r="G11" s="66"/>
      <c r="H11" s="67"/>
      <c r="I11" s="68"/>
      <c r="J11" s="68"/>
      <c r="K11" s="69"/>
      <c r="L11" s="69"/>
      <c r="M11" s="70"/>
    </row>
    <row r="12" spans="1:13" ht="15" customHeight="1">
      <c r="A12" s="64"/>
      <c r="B12" s="64"/>
      <c r="C12" s="71"/>
      <c r="D12" s="72"/>
      <c r="E12" s="38"/>
      <c r="G12" s="66"/>
      <c r="H12" s="67"/>
      <c r="I12" s="68"/>
      <c r="J12" s="68"/>
      <c r="K12" s="69"/>
      <c r="L12" s="69"/>
      <c r="M12" s="69"/>
    </row>
    <row r="13" spans="1:13" ht="15" customHeight="1">
      <c r="A13" s="55" t="s">
        <v>551</v>
      </c>
      <c r="B13" s="73"/>
      <c r="C13" s="38">
        <f>SUM(C15,D17)</f>
        <v>0</v>
      </c>
      <c r="D13" s="38">
        <f>SUM(D15,E17)</f>
        <v>11260</v>
      </c>
      <c r="E13" s="38">
        <f>SUM(E15,F17)</f>
        <v>0</v>
      </c>
      <c r="F13" s="74"/>
      <c r="G13" s="66"/>
      <c r="H13" s="75"/>
      <c r="I13" s="67"/>
      <c r="J13" s="67"/>
      <c r="K13" s="69"/>
      <c r="L13" s="69"/>
      <c r="M13" s="74"/>
    </row>
    <row r="14" spans="1:13" ht="15" customHeight="1">
      <c r="A14" s="57" t="s">
        <v>238</v>
      </c>
      <c r="B14" s="73"/>
      <c r="C14" s="69"/>
      <c r="D14" s="69"/>
      <c r="E14" s="69"/>
      <c r="F14" s="74"/>
      <c r="G14" s="66"/>
      <c r="H14" s="75"/>
      <c r="I14" s="67"/>
      <c r="J14" s="67"/>
      <c r="K14" s="69"/>
      <c r="L14" s="69"/>
      <c r="M14" s="74"/>
    </row>
    <row r="15" spans="1:13" ht="15" customHeight="1">
      <c r="A15" s="67" t="s">
        <v>343</v>
      </c>
      <c r="B15" s="68"/>
      <c r="C15" s="76" t="s">
        <v>17</v>
      </c>
      <c r="D15" s="69">
        <v>11260</v>
      </c>
      <c r="E15" s="76" t="s">
        <v>17</v>
      </c>
      <c r="F15" s="77"/>
      <c r="G15" s="66"/>
      <c r="H15" s="78"/>
    </row>
    <row r="16" spans="1:13" ht="15" customHeight="1">
      <c r="A16" s="75" t="s">
        <v>239</v>
      </c>
      <c r="B16" s="68"/>
      <c r="C16" s="79"/>
      <c r="D16" s="79"/>
      <c r="E16" s="79"/>
      <c r="F16" s="77"/>
      <c r="G16" s="66"/>
      <c r="H16" s="78"/>
    </row>
    <row r="17" spans="1:8" ht="15" customHeight="1">
      <c r="A17" s="67" t="s">
        <v>344</v>
      </c>
      <c r="B17" s="68"/>
      <c r="C17" s="80" t="s">
        <v>17</v>
      </c>
      <c r="D17" s="76" t="s">
        <v>17</v>
      </c>
      <c r="E17" s="80" t="s">
        <v>17</v>
      </c>
      <c r="F17" s="70"/>
      <c r="G17" s="66"/>
      <c r="H17" s="78"/>
    </row>
    <row r="18" spans="1:8" ht="15" customHeight="1">
      <c r="A18" s="75" t="s">
        <v>240</v>
      </c>
      <c r="B18" s="67"/>
      <c r="C18" s="81"/>
      <c r="D18" s="69"/>
      <c r="E18" s="69"/>
      <c r="F18" s="74"/>
      <c r="G18" s="66"/>
      <c r="H18" s="78"/>
    </row>
    <row r="19" spans="1:8" ht="15" customHeight="1">
      <c r="A19" s="75"/>
      <c r="B19" s="67"/>
      <c r="C19" s="81"/>
      <c r="D19" s="69"/>
      <c r="E19" s="69"/>
      <c r="F19" s="74"/>
      <c r="G19" s="66"/>
      <c r="H19" s="78"/>
    </row>
    <row r="20" spans="1:8" ht="15" customHeight="1">
      <c r="A20" s="82" t="s">
        <v>263</v>
      </c>
      <c r="B20" s="73"/>
      <c r="C20" s="80">
        <v>11</v>
      </c>
      <c r="D20" s="76">
        <v>11</v>
      </c>
      <c r="E20" s="76">
        <v>11</v>
      </c>
      <c r="F20" s="70"/>
      <c r="G20" s="66"/>
      <c r="H20" s="78"/>
    </row>
    <row r="21" spans="1:8" ht="15" customHeight="1">
      <c r="A21" s="57" t="s">
        <v>552</v>
      </c>
      <c r="B21" s="73"/>
      <c r="C21" s="83"/>
      <c r="D21" s="84"/>
      <c r="E21" s="69"/>
      <c r="F21" s="70"/>
      <c r="G21" s="66"/>
      <c r="H21" s="78"/>
    </row>
    <row r="22" spans="1:8" ht="15" customHeight="1">
      <c r="A22" s="85" t="s">
        <v>414</v>
      </c>
      <c r="B22" s="73"/>
      <c r="C22" s="84" t="s">
        <v>116</v>
      </c>
      <c r="D22" s="86" t="s">
        <v>116</v>
      </c>
      <c r="E22" s="86" t="s">
        <v>116</v>
      </c>
      <c r="F22" s="70"/>
      <c r="G22" s="87"/>
      <c r="H22" s="88"/>
    </row>
    <row r="23" spans="1:8" ht="15" customHeight="1">
      <c r="A23" s="89" t="s">
        <v>415</v>
      </c>
      <c r="B23" s="73"/>
      <c r="D23" s="69"/>
      <c r="E23" s="69"/>
      <c r="F23" s="70"/>
      <c r="G23" s="87"/>
      <c r="H23" s="88"/>
    </row>
    <row r="24" spans="1:8" ht="15" customHeight="1">
      <c r="A24" s="85" t="s">
        <v>527</v>
      </c>
      <c r="B24" s="73"/>
      <c r="C24" s="84" t="s">
        <v>116</v>
      </c>
      <c r="D24" s="86" t="s">
        <v>116</v>
      </c>
      <c r="E24" s="86" t="s">
        <v>116</v>
      </c>
      <c r="F24" s="70"/>
      <c r="G24" s="87"/>
      <c r="H24" s="88"/>
    </row>
    <row r="25" spans="1:8" ht="15" customHeight="1">
      <c r="A25" s="89" t="s">
        <v>416</v>
      </c>
      <c r="B25" s="73"/>
      <c r="D25" s="69"/>
      <c r="E25" s="69"/>
      <c r="F25" s="70"/>
      <c r="G25" s="87"/>
      <c r="H25" s="88"/>
    </row>
    <row r="26" spans="1:8" ht="15" customHeight="1">
      <c r="A26" s="85" t="s">
        <v>528</v>
      </c>
      <c r="B26" s="73"/>
      <c r="C26" s="84" t="s">
        <v>116</v>
      </c>
      <c r="D26" s="86" t="s">
        <v>116</v>
      </c>
      <c r="E26" s="86" t="s">
        <v>116</v>
      </c>
      <c r="F26" s="70"/>
      <c r="G26" s="87"/>
      <c r="H26" s="88"/>
    </row>
    <row r="27" spans="1:8" ht="15" customHeight="1">
      <c r="A27" s="89" t="s">
        <v>417</v>
      </c>
      <c r="B27" s="73"/>
      <c r="D27" s="69"/>
      <c r="E27" s="69"/>
      <c r="F27" s="70"/>
      <c r="G27" s="87"/>
      <c r="H27" s="88"/>
    </row>
    <row r="28" spans="1:8" ht="15" customHeight="1">
      <c r="A28" s="85" t="s">
        <v>529</v>
      </c>
      <c r="B28" s="73"/>
      <c r="C28" s="84" t="s">
        <v>116</v>
      </c>
      <c r="D28" s="86" t="s">
        <v>116</v>
      </c>
      <c r="E28" s="86" t="s">
        <v>116</v>
      </c>
      <c r="F28" s="70"/>
      <c r="G28" s="87"/>
      <c r="H28" s="88"/>
    </row>
    <row r="29" spans="1:8" ht="15" customHeight="1">
      <c r="A29" s="89" t="s">
        <v>70</v>
      </c>
      <c r="B29" s="73"/>
      <c r="D29" s="69"/>
      <c r="E29" s="69"/>
      <c r="F29" s="70"/>
      <c r="G29" s="87"/>
      <c r="H29" s="88"/>
    </row>
    <row r="30" spans="1:8" ht="15" customHeight="1">
      <c r="A30" s="85" t="s">
        <v>418</v>
      </c>
      <c r="B30" s="73"/>
      <c r="C30" s="84" t="s">
        <v>116</v>
      </c>
      <c r="D30" s="86" t="s">
        <v>116</v>
      </c>
      <c r="E30" s="86" t="s">
        <v>116</v>
      </c>
      <c r="F30" s="70"/>
      <c r="G30" s="87"/>
      <c r="H30" s="88"/>
    </row>
    <row r="31" spans="1:8" ht="15" customHeight="1">
      <c r="A31" s="89" t="s">
        <v>419</v>
      </c>
      <c r="B31" s="73"/>
      <c r="D31" s="69"/>
      <c r="E31" s="69"/>
      <c r="F31" s="70"/>
      <c r="G31" s="87"/>
      <c r="H31" s="88"/>
    </row>
    <row r="32" spans="1:8" ht="15" customHeight="1">
      <c r="A32" s="85" t="s">
        <v>420</v>
      </c>
      <c r="B32" s="73"/>
      <c r="C32" s="80">
        <v>11</v>
      </c>
      <c r="D32" s="76">
        <v>11</v>
      </c>
      <c r="E32" s="76">
        <v>11</v>
      </c>
      <c r="F32" s="70"/>
      <c r="G32" s="87"/>
      <c r="H32" s="88"/>
    </row>
    <row r="33" spans="1:8" ht="15" customHeight="1">
      <c r="A33" s="89" t="s">
        <v>421</v>
      </c>
      <c r="B33" s="73"/>
      <c r="D33" s="69"/>
      <c r="E33" s="69"/>
      <c r="F33" s="70"/>
      <c r="G33" s="87"/>
      <c r="H33" s="88"/>
    </row>
    <row r="34" spans="1:8" ht="15" customHeight="1">
      <c r="A34" s="829"/>
      <c r="B34" s="829"/>
      <c r="C34" s="829"/>
      <c r="D34" s="829"/>
      <c r="E34" s="829"/>
      <c r="F34" s="829"/>
      <c r="G34" s="66"/>
      <c r="H34" s="78"/>
    </row>
    <row r="35" spans="1:8" ht="15" customHeight="1">
      <c r="D35" s="90"/>
      <c r="E35" s="90"/>
      <c r="F35" s="23" t="s">
        <v>13</v>
      </c>
      <c r="G35" s="91"/>
      <c r="H35" s="91"/>
    </row>
    <row r="36" spans="1:8" ht="15" customHeight="1">
      <c r="D36" s="90"/>
      <c r="E36" s="90"/>
      <c r="F36" s="23" t="s">
        <v>241</v>
      </c>
      <c r="G36" s="91"/>
      <c r="H36" s="91"/>
    </row>
    <row r="37" spans="1:8" ht="15" customHeight="1">
      <c r="D37" s="90"/>
      <c r="E37" s="90"/>
      <c r="F37" s="23" t="s">
        <v>242</v>
      </c>
      <c r="G37" s="91"/>
      <c r="H37" s="91"/>
    </row>
    <row r="38" spans="1:8" ht="15" customHeight="1">
      <c r="D38" s="90"/>
      <c r="E38" s="90"/>
      <c r="F38" s="25" t="s">
        <v>14</v>
      </c>
      <c r="G38" s="91"/>
      <c r="H38" s="91"/>
    </row>
    <row r="39" spans="1:8" ht="15" customHeight="1">
      <c r="D39" s="90"/>
      <c r="E39" s="90"/>
      <c r="F39" s="25" t="s">
        <v>244</v>
      </c>
      <c r="G39" s="91"/>
      <c r="H39" s="91"/>
    </row>
    <row r="40" spans="1:8" ht="15" customHeight="1">
      <c r="D40" s="90"/>
      <c r="E40" s="90"/>
      <c r="F40" s="25" t="s">
        <v>245</v>
      </c>
      <c r="G40" s="91"/>
      <c r="H40" s="91"/>
    </row>
    <row r="41" spans="1:8" ht="8.1" customHeight="1"/>
    <row r="42" spans="1:8" ht="15" customHeight="1">
      <c r="A42" s="92" t="s">
        <v>553</v>
      </c>
    </row>
    <row r="43" spans="1:8" ht="15" customHeight="1">
      <c r="A43" s="93" t="s">
        <v>554</v>
      </c>
    </row>
    <row r="44" spans="1:8" ht="15" customHeight="1">
      <c r="A44" s="94" t="s">
        <v>466</v>
      </c>
    </row>
    <row r="45" spans="1:8" ht="15" customHeight="1">
      <c r="A45" s="95" t="s">
        <v>412</v>
      </c>
    </row>
    <row r="46" spans="1:8" ht="15" customHeight="1">
      <c r="A46" s="96" t="s">
        <v>413</v>
      </c>
    </row>
    <row r="47" spans="1:8" ht="15" customHeight="1"/>
  </sheetData>
  <conditionalFormatting sqref="L11:L12 D15">
    <cfRule type="cellIs" dxfId="7" priority="6" stopIfTrue="1" operator="lessThan">
      <formula>0</formula>
    </cfRule>
  </conditionalFormatting>
  <conditionalFormatting sqref="K13:L14">
    <cfRule type="cellIs" dxfId="6" priority="5" stopIfTrue="1" operator="lessThan">
      <formula>0</formula>
    </cfRule>
  </conditionalFormatting>
  <conditionalFormatting sqref="C14:D14 D18:E19">
    <cfRule type="cellIs" dxfId="5" priority="4" stopIfTrue="1" operator="lessThan">
      <formula>0</formula>
    </cfRule>
  </conditionalFormatting>
  <conditionalFormatting sqref="E14">
    <cfRule type="cellIs" dxfId="4" priority="3" stopIfTrue="1" operator="lessThan">
      <formula>0</formula>
    </cfRule>
  </conditionalFormatting>
  <conditionalFormatting sqref="A6:F6 A11:F11">
    <cfRule type="cellIs" dxfId="3" priority="2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12"/>
  <sheetViews>
    <sheetView tabSelected="1" view="pageBreakPreview" zoomScale="70" zoomScaleNormal="100" zoomScaleSheetLayoutView="70" workbookViewId="0">
      <selection activeCell="G14" sqref="G14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55" t="s">
        <v>898</v>
      </c>
      <c r="B3" s="28"/>
    </row>
    <row r="4" spans="1:7" ht="16.5" customHeight="1">
      <c r="A4" s="57" t="s">
        <v>899</v>
      </c>
      <c r="B4" s="30"/>
    </row>
    <row r="5" spans="1:7" ht="15" customHeight="1" thickBot="1">
      <c r="A5" s="31"/>
      <c r="B5" s="31"/>
      <c r="C5" s="31"/>
      <c r="D5" s="31"/>
      <c r="E5" s="31"/>
      <c r="F5" s="31"/>
    </row>
    <row r="6" spans="1:7" ht="30" customHeight="1" thickBot="1">
      <c r="A6" s="828"/>
      <c r="B6" s="828"/>
      <c r="C6" s="828"/>
      <c r="D6" s="828"/>
      <c r="E6" s="828">
        <v>2015</v>
      </c>
      <c r="F6" s="828"/>
      <c r="G6" s="33"/>
    </row>
    <row r="7" spans="1:7" ht="15" customHeight="1">
      <c r="A7" s="32"/>
      <c r="B7" s="32"/>
      <c r="C7" s="34"/>
      <c r="D7" s="35"/>
      <c r="E7" s="34"/>
      <c r="G7" s="33"/>
    </row>
    <row r="8" spans="1:7" ht="15" customHeight="1">
      <c r="A8" s="36" t="s">
        <v>249</v>
      </c>
      <c r="B8" s="37"/>
      <c r="C8" s="47"/>
      <c r="D8" s="47"/>
      <c r="E8" s="47">
        <v>117</v>
      </c>
      <c r="G8" s="33"/>
    </row>
    <row r="9" spans="1:7" ht="15" customHeight="1">
      <c r="A9" s="40" t="s">
        <v>250</v>
      </c>
      <c r="B9" s="37"/>
      <c r="C9" s="47"/>
      <c r="D9" s="47"/>
      <c r="E9" s="47"/>
      <c r="G9" s="33"/>
    </row>
    <row r="10" spans="1:7" ht="15" customHeight="1">
      <c r="A10" s="829"/>
      <c r="B10" s="829"/>
      <c r="C10" s="829"/>
      <c r="D10" s="829"/>
      <c r="E10" s="829"/>
      <c r="F10" s="829"/>
      <c r="G10" s="49"/>
    </row>
    <row r="11" spans="1:7" ht="15" customHeight="1">
      <c r="F11" s="23" t="s">
        <v>13</v>
      </c>
      <c r="G11" s="49"/>
    </row>
    <row r="12" spans="1:7" ht="15" customHeight="1">
      <c r="A12" s="50"/>
      <c r="B12" s="50"/>
      <c r="F12" s="25" t="s">
        <v>14</v>
      </c>
    </row>
  </sheetData>
  <conditionalFormatting sqref="A6:F6">
    <cfRule type="cellIs" dxfId="2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65"/>
  <sheetViews>
    <sheetView tabSelected="1" view="pageBreakPreview" topLeftCell="A37" zoomScale="96" zoomScaleNormal="100" zoomScaleSheetLayoutView="96" workbookViewId="0">
      <selection activeCell="G14" sqref="G14"/>
    </sheetView>
  </sheetViews>
  <sheetFormatPr defaultColWidth="9.140625" defaultRowHeight="15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7" t="s">
        <v>900</v>
      </c>
      <c r="B3" s="28"/>
    </row>
    <row r="4" spans="1:7" ht="16.5" customHeight="1">
      <c r="A4" s="29" t="s">
        <v>901</v>
      </c>
      <c r="B4" s="30"/>
    </row>
    <row r="5" spans="1:7" ht="15" customHeight="1" thickBot="1">
      <c r="A5" s="31"/>
      <c r="B5" s="31"/>
      <c r="C5" s="31"/>
      <c r="D5" s="31"/>
      <c r="E5" s="31"/>
      <c r="F5" s="31"/>
    </row>
    <row r="6" spans="1:7" ht="30" customHeight="1" thickBot="1">
      <c r="A6" s="828"/>
      <c r="B6" s="828"/>
      <c r="C6" s="828"/>
      <c r="D6" s="828"/>
      <c r="E6" s="828">
        <v>2015</v>
      </c>
      <c r="F6" s="828"/>
      <c r="G6" s="33"/>
    </row>
    <row r="7" spans="1:7" ht="15" customHeight="1">
      <c r="A7" s="32"/>
      <c r="B7" s="32"/>
      <c r="C7" s="34"/>
      <c r="D7" s="35"/>
      <c r="E7" s="34"/>
      <c r="G7" s="33"/>
    </row>
    <row r="8" spans="1:7" ht="15" customHeight="1">
      <c r="A8" s="36" t="s">
        <v>249</v>
      </c>
      <c r="B8" s="37"/>
      <c r="C8" s="38"/>
      <c r="D8" s="39"/>
      <c r="E8" s="38">
        <v>4426</v>
      </c>
      <c r="G8" s="33"/>
    </row>
    <row r="9" spans="1:7" ht="15" customHeight="1">
      <c r="A9" s="40" t="s">
        <v>250</v>
      </c>
      <c r="B9" s="37"/>
      <c r="C9" s="41"/>
      <c r="D9" s="42"/>
      <c r="E9" s="41"/>
      <c r="G9" s="33"/>
    </row>
    <row r="10" spans="1:7" ht="8.1" customHeight="1">
      <c r="A10" s="29"/>
      <c r="B10" s="37"/>
      <c r="C10" s="41"/>
      <c r="D10" s="42"/>
      <c r="E10" s="42"/>
      <c r="G10" s="33"/>
    </row>
    <row r="11" spans="1:7" ht="15" customHeight="1">
      <c r="A11" s="43" t="s">
        <v>546</v>
      </c>
      <c r="B11" s="37"/>
      <c r="C11" s="41"/>
      <c r="D11" s="42"/>
      <c r="E11" s="42">
        <v>6</v>
      </c>
      <c r="G11" s="33"/>
    </row>
    <row r="12" spans="1:7" ht="15" customHeight="1">
      <c r="A12" s="44" t="s">
        <v>532</v>
      </c>
      <c r="B12" s="37"/>
      <c r="C12" s="41"/>
      <c r="D12" s="42"/>
      <c r="E12" s="42"/>
      <c r="G12" s="33"/>
    </row>
    <row r="13" spans="1:7" ht="8.1" customHeight="1">
      <c r="A13" s="45"/>
      <c r="B13" s="37"/>
      <c r="C13" s="41"/>
      <c r="D13" s="42"/>
      <c r="E13" s="42"/>
      <c r="G13" s="33"/>
    </row>
    <row r="14" spans="1:7" ht="15" customHeight="1">
      <c r="A14" s="43" t="s">
        <v>547</v>
      </c>
      <c r="B14" s="37"/>
      <c r="C14" s="41"/>
      <c r="D14" s="42"/>
      <c r="E14" s="42">
        <v>3</v>
      </c>
      <c r="G14" s="33"/>
    </row>
    <row r="15" spans="1:7" ht="15" customHeight="1">
      <c r="A15" s="44" t="s">
        <v>533</v>
      </c>
      <c r="B15" s="37"/>
      <c r="C15" s="41"/>
      <c r="D15" s="42"/>
      <c r="E15" s="42"/>
      <c r="G15" s="33"/>
    </row>
    <row r="16" spans="1:7" ht="8.1" customHeight="1">
      <c r="A16" s="45"/>
      <c r="B16" s="37"/>
      <c r="C16" s="41"/>
      <c r="D16" s="42"/>
      <c r="E16" s="42"/>
      <c r="G16" s="33"/>
    </row>
    <row r="17" spans="1:7" ht="15" customHeight="1">
      <c r="A17" s="43" t="s">
        <v>356</v>
      </c>
      <c r="B17" s="37"/>
      <c r="C17" s="41"/>
      <c r="D17" s="42"/>
      <c r="E17" s="42">
        <v>1922</v>
      </c>
      <c r="G17" s="33"/>
    </row>
    <row r="18" spans="1:7" ht="15" customHeight="1">
      <c r="A18" s="44" t="s">
        <v>357</v>
      </c>
      <c r="B18" s="37"/>
      <c r="C18" s="41"/>
      <c r="D18" s="42"/>
      <c r="E18" s="42"/>
      <c r="G18" s="33"/>
    </row>
    <row r="19" spans="1:7" ht="8.1" customHeight="1">
      <c r="A19" s="44"/>
      <c r="B19" s="37"/>
      <c r="C19" s="41"/>
      <c r="D19" s="42"/>
      <c r="E19" s="42"/>
      <c r="G19" s="33"/>
    </row>
    <row r="20" spans="1:7" ht="15" customHeight="1">
      <c r="A20" s="43" t="s">
        <v>358</v>
      </c>
      <c r="B20" s="37"/>
      <c r="C20" s="41"/>
      <c r="D20" s="42"/>
      <c r="E20" s="42">
        <v>362</v>
      </c>
      <c r="G20" s="33"/>
    </row>
    <row r="21" spans="1:7" ht="15" customHeight="1">
      <c r="A21" s="44" t="s">
        <v>359</v>
      </c>
      <c r="B21" s="37"/>
      <c r="C21" s="41"/>
      <c r="D21" s="42"/>
      <c r="E21" s="42"/>
      <c r="G21" s="33"/>
    </row>
    <row r="22" spans="1:7" ht="8.1" customHeight="1">
      <c r="A22" s="44"/>
      <c r="B22" s="37"/>
      <c r="C22" s="41"/>
      <c r="D22" s="42"/>
      <c r="E22" s="42"/>
      <c r="G22" s="33"/>
    </row>
    <row r="23" spans="1:7" ht="15" customHeight="1">
      <c r="A23" s="43" t="s">
        <v>360</v>
      </c>
      <c r="B23" s="37"/>
      <c r="C23" s="41"/>
      <c r="D23" s="42"/>
      <c r="E23" s="42">
        <v>17</v>
      </c>
      <c r="G23" s="33"/>
    </row>
    <row r="24" spans="1:7" ht="15" customHeight="1">
      <c r="A24" s="44" t="s">
        <v>361</v>
      </c>
      <c r="B24" s="37"/>
      <c r="C24" s="41"/>
      <c r="D24" s="42"/>
      <c r="E24" s="42"/>
      <c r="G24" s="33"/>
    </row>
    <row r="25" spans="1:7" ht="8.1" customHeight="1">
      <c r="A25" s="44"/>
      <c r="B25" s="37"/>
      <c r="C25" s="41"/>
      <c r="D25" s="42"/>
      <c r="E25" s="42"/>
      <c r="G25" s="33"/>
    </row>
    <row r="26" spans="1:7" ht="15" customHeight="1">
      <c r="A26" s="43" t="s">
        <v>362</v>
      </c>
      <c r="B26" s="37"/>
      <c r="C26" s="41"/>
      <c r="D26" s="42"/>
      <c r="E26" s="42">
        <v>1591</v>
      </c>
      <c r="G26" s="33"/>
    </row>
    <row r="27" spans="1:7" ht="15" customHeight="1">
      <c r="A27" s="44" t="s">
        <v>363</v>
      </c>
      <c r="B27" s="37"/>
      <c r="C27" s="41"/>
      <c r="D27" s="42"/>
      <c r="E27" s="42"/>
      <c r="G27" s="33"/>
    </row>
    <row r="28" spans="1:7" ht="8.1" customHeight="1">
      <c r="A28" s="44"/>
      <c r="B28" s="37"/>
      <c r="C28" s="41"/>
      <c r="D28" s="42"/>
      <c r="E28" s="42"/>
      <c r="G28" s="33"/>
    </row>
    <row r="29" spans="1:7" ht="15" customHeight="1">
      <c r="A29" s="43" t="s">
        <v>364</v>
      </c>
      <c r="B29" s="37"/>
      <c r="C29" s="41"/>
      <c r="D29" s="42"/>
      <c r="E29" s="42">
        <v>3</v>
      </c>
      <c r="G29" s="33"/>
    </row>
    <row r="30" spans="1:7" ht="15" customHeight="1">
      <c r="A30" s="44" t="s">
        <v>365</v>
      </c>
      <c r="B30" s="37"/>
      <c r="C30" s="41"/>
      <c r="D30" s="42"/>
      <c r="E30" s="42"/>
      <c r="G30" s="33"/>
    </row>
    <row r="31" spans="1:7" ht="8.1" customHeight="1">
      <c r="A31" s="44"/>
      <c r="B31" s="37"/>
      <c r="C31" s="41"/>
      <c r="D31" s="42"/>
      <c r="E31" s="42"/>
      <c r="G31" s="33"/>
    </row>
    <row r="32" spans="1:7" ht="15" customHeight="1">
      <c r="A32" s="43" t="s">
        <v>366</v>
      </c>
      <c r="B32" s="37"/>
      <c r="C32" s="41"/>
      <c r="D32" s="42"/>
      <c r="E32" s="42">
        <v>31</v>
      </c>
      <c r="G32" s="33"/>
    </row>
    <row r="33" spans="1:7" ht="15" customHeight="1">
      <c r="A33" s="44" t="s">
        <v>367</v>
      </c>
      <c r="B33" s="37"/>
      <c r="C33" s="41"/>
      <c r="D33" s="42"/>
      <c r="E33" s="42"/>
      <c r="G33" s="33"/>
    </row>
    <row r="34" spans="1:7" ht="8.1" customHeight="1">
      <c r="A34" s="44"/>
      <c r="B34" s="37"/>
      <c r="C34" s="41"/>
      <c r="D34" s="42"/>
      <c r="E34" s="42"/>
      <c r="G34" s="33"/>
    </row>
    <row r="35" spans="1:7" ht="15" customHeight="1">
      <c r="A35" s="43" t="s">
        <v>368</v>
      </c>
      <c r="B35" s="37"/>
      <c r="C35" s="41"/>
      <c r="D35" s="42"/>
      <c r="E35" s="42">
        <v>17</v>
      </c>
      <c r="G35" s="33"/>
    </row>
    <row r="36" spans="1:7" ht="15" customHeight="1">
      <c r="A36" s="44" t="s">
        <v>369</v>
      </c>
      <c r="B36" s="37"/>
      <c r="C36" s="41"/>
      <c r="D36" s="42"/>
      <c r="E36" s="42"/>
      <c r="G36" s="33"/>
    </row>
    <row r="37" spans="1:7" ht="8.1" customHeight="1">
      <c r="A37" s="44"/>
      <c r="B37" s="37"/>
      <c r="C37" s="41"/>
      <c r="D37" s="42"/>
      <c r="E37" s="42"/>
      <c r="G37" s="33"/>
    </row>
    <row r="38" spans="1:7" ht="15" customHeight="1">
      <c r="A38" s="43" t="s">
        <v>370</v>
      </c>
      <c r="B38" s="37"/>
      <c r="C38" s="41"/>
      <c r="D38" s="42"/>
      <c r="E38" s="42">
        <v>30</v>
      </c>
      <c r="G38" s="33"/>
    </row>
    <row r="39" spans="1:7" ht="15" customHeight="1">
      <c r="A39" s="44" t="s">
        <v>371</v>
      </c>
      <c r="B39" s="37"/>
      <c r="C39" s="41"/>
      <c r="D39" s="42"/>
      <c r="E39" s="42"/>
      <c r="G39" s="33"/>
    </row>
    <row r="40" spans="1:7" ht="8.1" customHeight="1">
      <c r="A40" s="44"/>
      <c r="B40" s="37"/>
      <c r="C40" s="41"/>
      <c r="D40" s="42"/>
      <c r="E40" s="42"/>
      <c r="G40" s="33"/>
    </row>
    <row r="41" spans="1:7" ht="15" customHeight="1">
      <c r="A41" s="43" t="s">
        <v>372</v>
      </c>
      <c r="B41" s="37"/>
      <c r="C41" s="41"/>
      <c r="D41" s="42"/>
      <c r="E41" s="42">
        <v>71</v>
      </c>
      <c r="G41" s="33"/>
    </row>
    <row r="42" spans="1:7" ht="15" customHeight="1">
      <c r="A42" s="44" t="s">
        <v>390</v>
      </c>
      <c r="B42" s="37"/>
      <c r="C42" s="41"/>
      <c r="D42" s="42"/>
      <c r="E42" s="42"/>
      <c r="G42" s="33"/>
    </row>
    <row r="43" spans="1:7" ht="8.1" customHeight="1">
      <c r="A43" s="44"/>
      <c r="B43" s="37"/>
      <c r="C43" s="41"/>
      <c r="D43" s="42"/>
      <c r="E43" s="42"/>
      <c r="G43" s="33"/>
    </row>
    <row r="44" spans="1:7" ht="15" customHeight="1">
      <c r="A44" s="43" t="s">
        <v>47</v>
      </c>
      <c r="B44" s="37"/>
      <c r="C44" s="41"/>
      <c r="D44" s="42"/>
      <c r="E44" s="42">
        <v>81</v>
      </c>
      <c r="G44" s="33"/>
    </row>
    <row r="45" spans="1:7" ht="15" customHeight="1">
      <c r="A45" s="44" t="s">
        <v>48</v>
      </c>
      <c r="B45" s="37"/>
      <c r="C45" s="41"/>
      <c r="D45" s="42"/>
      <c r="E45" s="42"/>
      <c r="G45" s="33"/>
    </row>
    <row r="46" spans="1:7" ht="8.1" customHeight="1">
      <c r="A46" s="44"/>
      <c r="B46" s="37"/>
      <c r="C46" s="41"/>
      <c r="D46" s="42"/>
      <c r="E46" s="42"/>
      <c r="G46" s="33"/>
    </row>
    <row r="47" spans="1:7" ht="15" customHeight="1">
      <c r="A47" s="43" t="s">
        <v>373</v>
      </c>
      <c r="B47" s="37"/>
      <c r="C47" s="41"/>
      <c r="D47" s="42"/>
      <c r="E47" s="42">
        <v>61</v>
      </c>
      <c r="G47" s="33"/>
    </row>
    <row r="48" spans="1:7" ht="15" customHeight="1">
      <c r="A48" s="44" t="s">
        <v>374</v>
      </c>
      <c r="B48" s="37"/>
      <c r="C48" s="46"/>
      <c r="D48" s="42"/>
      <c r="E48" s="18"/>
      <c r="G48" s="33"/>
    </row>
    <row r="49" spans="1:7" ht="8.1" customHeight="1">
      <c r="A49" s="44"/>
      <c r="B49" s="37"/>
      <c r="C49" s="46"/>
      <c r="D49" s="42"/>
      <c r="E49" s="18"/>
      <c r="G49" s="33"/>
    </row>
    <row r="50" spans="1:7" ht="15" customHeight="1">
      <c r="A50" s="43" t="s">
        <v>375</v>
      </c>
      <c r="B50" s="37"/>
      <c r="C50" s="46"/>
      <c r="D50" s="42"/>
      <c r="E50" s="18">
        <v>19</v>
      </c>
      <c r="G50" s="33"/>
    </row>
    <row r="51" spans="1:7" ht="15" customHeight="1">
      <c r="A51" s="44" t="s">
        <v>376</v>
      </c>
      <c r="B51" s="37"/>
      <c r="C51" s="41"/>
      <c r="D51" s="42"/>
      <c r="E51" s="42"/>
      <c r="G51" s="33"/>
    </row>
    <row r="52" spans="1:7" ht="8.1" customHeight="1">
      <c r="A52" s="44"/>
      <c r="B52" s="37"/>
      <c r="C52" s="41"/>
      <c r="D52" s="42"/>
      <c r="E52" s="42"/>
      <c r="G52" s="33"/>
    </row>
    <row r="53" spans="1:7" ht="15" customHeight="1">
      <c r="A53" s="43" t="s">
        <v>377</v>
      </c>
      <c r="B53" s="37"/>
      <c r="C53" s="41"/>
      <c r="D53" s="42"/>
      <c r="E53" s="42">
        <v>218</v>
      </c>
      <c r="G53" s="33"/>
    </row>
    <row r="54" spans="1:7" ht="15" customHeight="1">
      <c r="A54" s="44" t="s">
        <v>378</v>
      </c>
      <c r="B54" s="37"/>
      <c r="C54" s="47"/>
      <c r="D54" s="47"/>
      <c r="E54" s="48"/>
      <c r="G54" s="33"/>
    </row>
    <row r="55" spans="1:7" ht="15" customHeight="1">
      <c r="A55" s="829"/>
      <c r="B55" s="829"/>
      <c r="C55" s="829"/>
      <c r="D55" s="829"/>
      <c r="E55" s="829"/>
      <c r="F55" s="829"/>
      <c r="G55" s="49"/>
    </row>
    <row r="56" spans="1:7" ht="15" customHeight="1">
      <c r="E56" s="18"/>
      <c r="F56" s="23" t="s">
        <v>13</v>
      </c>
      <c r="G56" s="49"/>
    </row>
    <row r="57" spans="1:7" ht="15" customHeight="1">
      <c r="A57" s="50"/>
      <c r="B57" s="50"/>
      <c r="E57" s="18"/>
      <c r="F57" s="25" t="s">
        <v>14</v>
      </c>
    </row>
    <row r="58" spans="1:7" ht="8.1" customHeight="1">
      <c r="A58" s="51"/>
      <c r="B58" s="51"/>
      <c r="E58" s="18"/>
    </row>
    <row r="59" spans="1:7" ht="15" customHeight="1">
      <c r="A59" s="52" t="s">
        <v>548</v>
      </c>
      <c r="E59" s="18"/>
    </row>
    <row r="60" spans="1:7" ht="15" customHeight="1">
      <c r="A60" s="53" t="s">
        <v>549</v>
      </c>
      <c r="E60" s="18"/>
    </row>
    <row r="61" spans="1:7" ht="15" customHeight="1">
      <c r="A61" s="54" t="s">
        <v>904</v>
      </c>
      <c r="E61" s="18"/>
    </row>
    <row r="62" spans="1:7" ht="18.75">
      <c r="A62" s="53" t="s">
        <v>550</v>
      </c>
      <c r="E62" s="18"/>
    </row>
    <row r="63" spans="1:7">
      <c r="A63" s="54" t="s">
        <v>905</v>
      </c>
      <c r="E63" s="18"/>
    </row>
    <row r="64" spans="1:7">
      <c r="E64" s="18"/>
    </row>
    <row r="65" spans="5:5">
      <c r="E65" s="18"/>
    </row>
  </sheetData>
  <conditionalFormatting sqref="A6:F6">
    <cfRule type="cellIs" dxfId="1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70"/>
  <sheetViews>
    <sheetView tabSelected="1" view="pageBreakPreview" topLeftCell="A43" zoomScale="93" zoomScaleNormal="100" zoomScaleSheetLayoutView="93" workbookViewId="0">
      <selection activeCell="G14" sqref="G14"/>
    </sheetView>
  </sheetViews>
  <sheetFormatPr defaultColWidth="9.140625" defaultRowHeight="15" customHeight="1"/>
  <cols>
    <col min="1" max="1" width="10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4.140625" style="1" customWidth="1"/>
    <col min="8" max="16384" width="9.140625" style="1"/>
  </cols>
  <sheetData>
    <row r="1" spans="1:7" ht="8.1" customHeight="1"/>
    <row r="2" spans="1:7" ht="8.1" customHeight="1"/>
    <row r="3" spans="1:7" ht="16.5" customHeight="1">
      <c r="A3" s="27" t="s">
        <v>902</v>
      </c>
      <c r="B3" s="2"/>
    </row>
    <row r="4" spans="1:7" ht="16.5" customHeight="1">
      <c r="A4" s="29" t="s">
        <v>903</v>
      </c>
      <c r="B4" s="3"/>
    </row>
    <row r="5" spans="1:7" ht="15" customHeight="1" thickBot="1">
      <c r="A5" s="5"/>
      <c r="B5" s="6"/>
      <c r="C5" s="7"/>
      <c r="D5" s="7"/>
      <c r="E5" s="7"/>
      <c r="F5" s="4"/>
      <c r="G5" s="8"/>
    </row>
    <row r="6" spans="1:7" ht="30" customHeight="1" thickBot="1">
      <c r="A6" s="828"/>
      <c r="B6" s="828"/>
      <c r="C6" s="828"/>
      <c r="D6" s="828"/>
      <c r="E6" s="828">
        <v>2018</v>
      </c>
      <c r="F6" s="828"/>
      <c r="G6" s="8"/>
    </row>
    <row r="7" spans="1:7" ht="15" customHeight="1">
      <c r="A7" s="9"/>
      <c r="B7" s="10"/>
      <c r="C7" s="11"/>
      <c r="D7" s="11"/>
      <c r="E7" s="11"/>
      <c r="G7" s="8"/>
    </row>
    <row r="8" spans="1:7" ht="15.75">
      <c r="A8" s="12" t="s">
        <v>530</v>
      </c>
      <c r="B8" s="10"/>
      <c r="C8" s="11"/>
      <c r="D8" s="11"/>
      <c r="E8" s="11"/>
      <c r="G8" s="8"/>
    </row>
    <row r="9" spans="1:7" ht="15.75">
      <c r="A9" s="13" t="s">
        <v>531</v>
      </c>
      <c r="B9" s="10"/>
      <c r="C9" s="11"/>
      <c r="D9" s="11"/>
      <c r="E9" s="11"/>
      <c r="G9" s="8"/>
    </row>
    <row r="10" spans="1:7" ht="15.75">
      <c r="A10" s="14" t="s">
        <v>249</v>
      </c>
      <c r="B10" s="10"/>
      <c r="C10" s="15"/>
      <c r="D10" s="11"/>
      <c r="E10" s="16">
        <v>1850</v>
      </c>
      <c r="G10" s="8"/>
    </row>
    <row r="11" spans="1:7" ht="15.75">
      <c r="A11" s="17" t="s">
        <v>250</v>
      </c>
      <c r="B11" s="10"/>
      <c r="C11" s="15"/>
      <c r="D11" s="11"/>
      <c r="E11" s="16"/>
      <c r="G11" s="8"/>
    </row>
    <row r="12" spans="1:7" ht="15.75">
      <c r="A12" s="14" t="s">
        <v>379</v>
      </c>
      <c r="B12" s="10"/>
      <c r="C12" s="15"/>
      <c r="D12" s="11"/>
      <c r="E12" s="16">
        <v>458580.91200000001</v>
      </c>
      <c r="G12" s="8"/>
    </row>
    <row r="13" spans="1:7" ht="15.75">
      <c r="A13" s="17" t="s">
        <v>251</v>
      </c>
      <c r="B13" s="10"/>
      <c r="C13" s="15"/>
      <c r="D13" s="11"/>
      <c r="E13" s="16"/>
      <c r="G13" s="8"/>
    </row>
    <row r="14" spans="1:7" ht="15.75">
      <c r="A14" s="14" t="s">
        <v>380</v>
      </c>
      <c r="B14" s="10"/>
      <c r="C14" s="15"/>
      <c r="D14" s="11"/>
      <c r="E14" s="16">
        <v>175045.20974891001</v>
      </c>
      <c r="G14" s="8"/>
    </row>
    <row r="15" spans="1:7" ht="15.75">
      <c r="A15" s="17" t="s">
        <v>252</v>
      </c>
      <c r="B15" s="10"/>
      <c r="C15" s="15"/>
      <c r="D15" s="11"/>
      <c r="E15" s="16"/>
      <c r="G15" s="8"/>
    </row>
    <row r="16" spans="1:7" ht="15.75">
      <c r="A16" s="14" t="s">
        <v>381</v>
      </c>
      <c r="B16" s="10"/>
      <c r="C16" s="15"/>
      <c r="D16" s="11"/>
      <c r="E16" s="16">
        <v>283535.70225109102</v>
      </c>
      <c r="G16" s="8"/>
    </row>
    <row r="17" spans="1:7" ht="15.75">
      <c r="A17" s="17" t="s">
        <v>253</v>
      </c>
      <c r="B17" s="10"/>
      <c r="C17" s="15"/>
      <c r="D17" s="11"/>
      <c r="E17" s="16"/>
      <c r="G17" s="8"/>
    </row>
    <row r="18" spans="1:7" ht="15.75">
      <c r="A18" s="14" t="s">
        <v>254</v>
      </c>
      <c r="B18" s="10"/>
      <c r="C18" s="15"/>
      <c r="D18" s="11"/>
      <c r="E18" s="16">
        <v>6380</v>
      </c>
      <c r="G18" s="8"/>
    </row>
    <row r="19" spans="1:7" ht="15.75">
      <c r="A19" s="17" t="s">
        <v>255</v>
      </c>
      <c r="B19" s="10"/>
      <c r="C19" s="15"/>
      <c r="D19" s="11"/>
      <c r="E19" s="16"/>
      <c r="G19" s="8"/>
    </row>
    <row r="20" spans="1:7" ht="15.75">
      <c r="A20" s="14" t="s">
        <v>382</v>
      </c>
      <c r="B20" s="10"/>
      <c r="C20" s="15"/>
      <c r="D20" s="11"/>
      <c r="E20" s="16">
        <v>113309.40700000001</v>
      </c>
      <c r="G20" s="8"/>
    </row>
    <row r="21" spans="1:7" ht="15.75">
      <c r="A21" s="17" t="s">
        <v>256</v>
      </c>
      <c r="B21" s="10"/>
      <c r="D21" s="11"/>
      <c r="E21" s="18"/>
      <c r="G21" s="8"/>
    </row>
    <row r="22" spans="1:7" ht="15" customHeight="1">
      <c r="A22" s="13"/>
      <c r="B22" s="10"/>
      <c r="C22" s="11"/>
      <c r="D22" s="11"/>
      <c r="E22" s="19"/>
      <c r="G22" s="8"/>
    </row>
    <row r="23" spans="1:7" ht="15.75">
      <c r="A23" s="14" t="s">
        <v>383</v>
      </c>
      <c r="B23" s="10"/>
      <c r="C23" s="11"/>
      <c r="D23" s="11"/>
      <c r="E23" s="19"/>
      <c r="G23" s="8"/>
    </row>
    <row r="24" spans="1:7" ht="15.75">
      <c r="A24" s="17" t="s">
        <v>384</v>
      </c>
      <c r="B24" s="10"/>
      <c r="C24" s="11"/>
      <c r="D24" s="11"/>
      <c r="E24" s="19"/>
      <c r="G24" s="8"/>
    </row>
    <row r="25" spans="1:7" ht="15.75">
      <c r="A25" s="20" t="s">
        <v>249</v>
      </c>
      <c r="B25" s="10"/>
      <c r="C25" s="15"/>
      <c r="D25" s="11"/>
      <c r="E25" s="16">
        <v>1364</v>
      </c>
      <c r="G25" s="8"/>
    </row>
    <row r="26" spans="1:7" ht="15.75">
      <c r="A26" s="21" t="s">
        <v>250</v>
      </c>
      <c r="B26" s="10"/>
      <c r="C26" s="15"/>
      <c r="D26" s="11"/>
      <c r="E26" s="16"/>
      <c r="G26" s="8"/>
    </row>
    <row r="27" spans="1:7" ht="15.75">
      <c r="A27" s="20" t="s">
        <v>379</v>
      </c>
      <c r="B27" s="10"/>
      <c r="C27" s="15"/>
      <c r="D27" s="11"/>
      <c r="E27" s="16">
        <v>279697.71899999998</v>
      </c>
      <c r="G27" s="8"/>
    </row>
    <row r="28" spans="1:7" ht="15.75">
      <c r="A28" s="21" t="s">
        <v>251</v>
      </c>
      <c r="B28" s="10"/>
      <c r="C28" s="15"/>
      <c r="D28" s="11"/>
      <c r="E28" s="16"/>
      <c r="G28" s="8"/>
    </row>
    <row r="29" spans="1:7" ht="15.75">
      <c r="A29" s="20" t="s">
        <v>380</v>
      </c>
      <c r="B29" s="10"/>
      <c r="C29" s="15"/>
      <c r="D29" s="11"/>
      <c r="E29" s="16">
        <v>98815.854000000007</v>
      </c>
      <c r="G29" s="8"/>
    </row>
    <row r="30" spans="1:7" ht="15.75">
      <c r="A30" s="21" t="s">
        <v>252</v>
      </c>
      <c r="B30" s="10"/>
      <c r="C30" s="15"/>
      <c r="D30" s="11"/>
      <c r="E30" s="16"/>
      <c r="G30" s="8"/>
    </row>
    <row r="31" spans="1:7" ht="15.75">
      <c r="A31" s="20" t="s">
        <v>381</v>
      </c>
      <c r="B31" s="10"/>
      <c r="C31" s="15"/>
      <c r="D31" s="11"/>
      <c r="E31" s="16">
        <v>180881.86499999999</v>
      </c>
      <c r="G31" s="8"/>
    </row>
    <row r="32" spans="1:7" ht="15.75">
      <c r="A32" s="21" t="s">
        <v>253</v>
      </c>
      <c r="B32" s="10"/>
      <c r="C32" s="15"/>
      <c r="D32" s="11"/>
      <c r="E32" s="16"/>
      <c r="G32" s="8"/>
    </row>
    <row r="33" spans="1:7" ht="15.75">
      <c r="A33" s="20" t="s">
        <v>254</v>
      </c>
      <c r="B33" s="10"/>
      <c r="C33" s="15"/>
      <c r="D33" s="11"/>
      <c r="E33" s="16">
        <v>4338</v>
      </c>
      <c r="G33" s="8"/>
    </row>
    <row r="34" spans="1:7" ht="15.75">
      <c r="A34" s="21" t="s">
        <v>255</v>
      </c>
      <c r="B34" s="10"/>
      <c r="C34" s="15"/>
      <c r="D34" s="11"/>
      <c r="E34" s="16"/>
      <c r="G34" s="8"/>
    </row>
    <row r="35" spans="1:7" ht="15.75">
      <c r="A35" s="20" t="s">
        <v>382</v>
      </c>
      <c r="B35" s="10"/>
      <c r="C35" s="15"/>
      <c r="D35" s="11"/>
      <c r="E35" s="16">
        <v>72157.201000000001</v>
      </c>
      <c r="G35" s="8"/>
    </row>
    <row r="36" spans="1:7" ht="15.75">
      <c r="A36" s="21" t="s">
        <v>256</v>
      </c>
      <c r="B36" s="10"/>
      <c r="D36" s="11"/>
      <c r="E36" s="18"/>
      <c r="G36" s="8"/>
    </row>
    <row r="37" spans="1:7" ht="15" customHeight="1">
      <c r="A37" s="13"/>
      <c r="B37" s="10"/>
      <c r="C37" s="11"/>
      <c r="D37" s="11"/>
      <c r="E37" s="19"/>
      <c r="G37" s="8"/>
    </row>
    <row r="38" spans="1:7" ht="15.75">
      <c r="A38" s="14" t="s">
        <v>385</v>
      </c>
      <c r="B38" s="10"/>
      <c r="C38" s="11"/>
      <c r="D38" s="11"/>
      <c r="E38" s="19"/>
      <c r="G38" s="8"/>
    </row>
    <row r="39" spans="1:7" ht="15.75">
      <c r="A39" s="17" t="s">
        <v>386</v>
      </c>
      <c r="B39" s="10"/>
      <c r="C39" s="11"/>
      <c r="D39" s="11"/>
      <c r="E39" s="19"/>
      <c r="G39" s="8"/>
    </row>
    <row r="40" spans="1:7" ht="15.75">
      <c r="A40" s="20" t="s">
        <v>249</v>
      </c>
      <c r="B40" s="10"/>
      <c r="C40" s="15"/>
      <c r="D40" s="11"/>
      <c r="E40" s="16">
        <v>1364</v>
      </c>
      <c r="G40" s="8"/>
    </row>
    <row r="41" spans="1:7" ht="15.75">
      <c r="A41" s="21" t="s">
        <v>250</v>
      </c>
      <c r="B41" s="10"/>
      <c r="C41" s="15"/>
      <c r="D41" s="11"/>
      <c r="E41" s="16"/>
      <c r="G41" s="8"/>
    </row>
    <row r="42" spans="1:7" ht="15.75">
      <c r="A42" s="20" t="s">
        <v>379</v>
      </c>
      <c r="B42" s="10"/>
      <c r="C42" s="15"/>
      <c r="D42" s="11"/>
      <c r="E42" s="16">
        <v>279697.71899999998</v>
      </c>
      <c r="G42" s="8"/>
    </row>
    <row r="43" spans="1:7" ht="15.75">
      <c r="A43" s="21" t="s">
        <v>251</v>
      </c>
      <c r="B43" s="10"/>
      <c r="C43" s="15"/>
      <c r="D43" s="11"/>
      <c r="E43" s="16"/>
      <c r="G43" s="8"/>
    </row>
    <row r="44" spans="1:7" ht="15.75">
      <c r="A44" s="20" t="s">
        <v>380</v>
      </c>
      <c r="B44" s="10"/>
      <c r="C44" s="15"/>
      <c r="D44" s="11"/>
      <c r="E44" s="16">
        <v>98815.854000000007</v>
      </c>
      <c r="G44" s="8"/>
    </row>
    <row r="45" spans="1:7" ht="15.75">
      <c r="A45" s="21" t="s">
        <v>252</v>
      </c>
      <c r="B45" s="10"/>
      <c r="C45" s="15"/>
      <c r="D45" s="11"/>
      <c r="E45" s="16"/>
      <c r="G45" s="8"/>
    </row>
    <row r="46" spans="1:7" ht="15.75">
      <c r="A46" s="20" t="s">
        <v>381</v>
      </c>
      <c r="B46" s="10"/>
      <c r="C46" s="15"/>
      <c r="D46" s="11"/>
      <c r="E46" s="16">
        <v>180881.86499999999</v>
      </c>
      <c r="G46" s="8"/>
    </row>
    <row r="47" spans="1:7" ht="15.75">
      <c r="A47" s="21" t="s">
        <v>253</v>
      </c>
      <c r="B47" s="10"/>
      <c r="C47" s="15"/>
      <c r="D47" s="11"/>
      <c r="E47" s="16"/>
      <c r="G47" s="8"/>
    </row>
    <row r="48" spans="1:7" ht="15.75">
      <c r="A48" s="20" t="s">
        <v>254</v>
      </c>
      <c r="B48" s="10"/>
      <c r="C48" s="15"/>
      <c r="D48" s="11"/>
      <c r="E48" s="16">
        <v>4338</v>
      </c>
      <c r="G48" s="8"/>
    </row>
    <row r="49" spans="1:7" ht="15.75">
      <c r="A49" s="21" t="s">
        <v>255</v>
      </c>
      <c r="B49" s="10"/>
      <c r="C49" s="15"/>
      <c r="D49" s="11"/>
      <c r="E49" s="16"/>
      <c r="G49" s="8"/>
    </row>
    <row r="50" spans="1:7" ht="15.75">
      <c r="A50" s="20" t="s">
        <v>382</v>
      </c>
      <c r="B50" s="10"/>
      <c r="C50" s="15"/>
      <c r="D50" s="11"/>
      <c r="E50" s="16">
        <v>72157.201000000001</v>
      </c>
      <c r="G50" s="8"/>
    </row>
    <row r="51" spans="1:7" ht="15.75">
      <c r="A51" s="21" t="s">
        <v>256</v>
      </c>
      <c r="B51" s="10"/>
      <c r="D51" s="11"/>
      <c r="E51" s="18"/>
      <c r="G51" s="8"/>
    </row>
    <row r="52" spans="1:7" ht="15" customHeight="1">
      <c r="A52" s="13"/>
      <c r="B52" s="10"/>
      <c r="C52" s="11"/>
      <c r="D52" s="11"/>
      <c r="E52" s="19"/>
      <c r="G52" s="8"/>
    </row>
    <row r="53" spans="1:7" ht="15.75">
      <c r="A53" s="14" t="s">
        <v>387</v>
      </c>
      <c r="B53" s="10"/>
      <c r="C53" s="11"/>
      <c r="D53" s="11"/>
      <c r="E53" s="19"/>
      <c r="G53" s="8"/>
    </row>
    <row r="54" spans="1:7" ht="15.75">
      <c r="A54" s="17" t="s">
        <v>388</v>
      </c>
      <c r="B54" s="10"/>
      <c r="C54" s="11"/>
      <c r="D54" s="11"/>
      <c r="E54" s="19"/>
      <c r="G54" s="8"/>
    </row>
    <row r="55" spans="1:7" ht="15.75">
      <c r="A55" s="20" t="s">
        <v>249</v>
      </c>
      <c r="B55" s="10"/>
      <c r="C55" s="15"/>
      <c r="D55" s="11"/>
      <c r="E55" s="16">
        <v>328</v>
      </c>
      <c r="G55" s="8"/>
    </row>
    <row r="56" spans="1:7" ht="15.75">
      <c r="A56" s="21" t="s">
        <v>250</v>
      </c>
      <c r="B56" s="10"/>
      <c r="C56" s="15"/>
      <c r="D56" s="11"/>
      <c r="E56" s="16"/>
      <c r="G56" s="8"/>
    </row>
    <row r="57" spans="1:7" ht="15.75">
      <c r="A57" s="20" t="s">
        <v>379</v>
      </c>
      <c r="B57" s="10"/>
      <c r="C57" s="15"/>
      <c r="D57" s="11"/>
      <c r="E57" s="16">
        <v>77327.367889184592</v>
      </c>
      <c r="G57" s="8"/>
    </row>
    <row r="58" spans="1:7" ht="15.75">
      <c r="A58" s="21" t="s">
        <v>251</v>
      </c>
      <c r="B58" s="10"/>
      <c r="C58" s="15"/>
      <c r="D58" s="11"/>
      <c r="E58" s="16"/>
      <c r="G58" s="8"/>
    </row>
    <row r="59" spans="1:7" ht="15.75">
      <c r="A59" s="20" t="s">
        <v>380</v>
      </c>
      <c r="B59" s="10"/>
      <c r="C59" s="15"/>
      <c r="D59" s="11"/>
      <c r="E59" s="16">
        <v>36844.393222707004</v>
      </c>
      <c r="G59" s="8"/>
    </row>
    <row r="60" spans="1:7" ht="15.75">
      <c r="A60" s="21" t="s">
        <v>252</v>
      </c>
      <c r="B60" s="10"/>
      <c r="C60" s="15"/>
      <c r="D60" s="11"/>
      <c r="E60" s="16"/>
      <c r="G60" s="8"/>
    </row>
    <row r="61" spans="1:7" ht="15.75">
      <c r="A61" s="20" t="s">
        <v>381</v>
      </c>
      <c r="B61" s="10"/>
      <c r="C61" s="15"/>
      <c r="D61" s="11"/>
      <c r="E61" s="16">
        <v>40482.974666477588</v>
      </c>
      <c r="G61" s="8"/>
    </row>
    <row r="62" spans="1:7" ht="15.75">
      <c r="A62" s="21" t="s">
        <v>253</v>
      </c>
      <c r="B62" s="10"/>
      <c r="C62" s="15"/>
      <c r="D62" s="11"/>
      <c r="E62" s="16"/>
      <c r="G62" s="8"/>
    </row>
    <row r="63" spans="1:7" ht="15.75">
      <c r="A63" s="20" t="s">
        <v>254</v>
      </c>
      <c r="B63" s="10"/>
      <c r="C63" s="15"/>
      <c r="D63" s="11"/>
      <c r="E63" s="16">
        <v>1037</v>
      </c>
      <c r="G63" s="8"/>
    </row>
    <row r="64" spans="1:7" ht="15.75">
      <c r="A64" s="21" t="s">
        <v>255</v>
      </c>
      <c r="B64" s="10"/>
      <c r="C64" s="15"/>
      <c r="D64" s="11"/>
      <c r="E64" s="16"/>
      <c r="G64" s="8"/>
    </row>
    <row r="65" spans="1:7" ht="15.75">
      <c r="A65" s="20" t="s">
        <v>382</v>
      </c>
      <c r="B65" s="10"/>
      <c r="C65" s="15"/>
      <c r="D65" s="11"/>
      <c r="E65" s="16">
        <v>16151.3160640106</v>
      </c>
      <c r="G65" s="8"/>
    </row>
    <row r="66" spans="1:7" ht="15.75">
      <c r="A66" s="21" t="s">
        <v>256</v>
      </c>
      <c r="B66" s="10"/>
      <c r="C66" s="11"/>
      <c r="D66" s="11"/>
      <c r="E66" s="11"/>
      <c r="G66" s="8"/>
    </row>
    <row r="67" spans="1:7" ht="15" customHeight="1">
      <c r="A67" s="829"/>
      <c r="B67" s="829"/>
      <c r="C67" s="829"/>
      <c r="D67" s="829"/>
      <c r="E67" s="829"/>
      <c r="F67" s="829"/>
      <c r="G67" s="22"/>
    </row>
    <row r="68" spans="1:7" ht="15" customHeight="1">
      <c r="F68" s="23" t="s">
        <v>13</v>
      </c>
      <c r="G68" s="22"/>
    </row>
    <row r="69" spans="1:7" ht="15" customHeight="1">
      <c r="A69" s="24"/>
      <c r="B69" s="24"/>
      <c r="F69" s="25" t="s">
        <v>14</v>
      </c>
    </row>
    <row r="70" spans="1:7" ht="15" customHeight="1">
      <c r="A70" s="26"/>
      <c r="B70" s="26"/>
    </row>
  </sheetData>
  <conditionalFormatting sqref="A6:F6">
    <cfRule type="cellIs" dxfId="0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0"/>
  <sheetViews>
    <sheetView tabSelected="1" view="pageBreakPreview" topLeftCell="A28" zoomScaleNormal="100" zoomScaleSheetLayoutView="100" workbookViewId="0">
      <selection activeCell="G14" sqref="G14"/>
    </sheetView>
  </sheetViews>
  <sheetFormatPr defaultColWidth="9.140625" defaultRowHeight="15"/>
  <cols>
    <col min="1" max="1" width="9.7109375" style="556" customWidth="1"/>
    <col min="2" max="2" width="60.7109375" style="556" customWidth="1"/>
    <col min="3" max="5" width="15.7109375" style="556" customWidth="1"/>
    <col min="6" max="6" width="1.7109375" style="556" customWidth="1"/>
    <col min="7" max="16384" width="9.140625" style="556"/>
  </cols>
  <sheetData>
    <row r="1" spans="1:6" ht="8.1" customHeight="1"/>
    <row r="2" spans="1:6" ht="8.1" customHeight="1"/>
    <row r="3" spans="1:6" ht="16.5" customHeight="1">
      <c r="A3" s="27" t="s">
        <v>859</v>
      </c>
      <c r="B3" s="564"/>
    </row>
    <row r="4" spans="1:6" ht="16.5" customHeight="1">
      <c r="A4" s="29" t="s">
        <v>860</v>
      </c>
      <c r="B4" s="565"/>
    </row>
    <row r="5" spans="1:6" ht="15" customHeight="1" thickBot="1">
      <c r="A5" s="748"/>
      <c r="B5" s="748"/>
      <c r="C5" s="748"/>
      <c r="D5" s="748"/>
      <c r="E5" s="748"/>
      <c r="F5" s="749"/>
    </row>
    <row r="6" spans="1:6" ht="30" customHeight="1" thickBot="1">
      <c r="A6" s="828"/>
      <c r="B6" s="828"/>
      <c r="C6" s="828" t="s">
        <v>841</v>
      </c>
      <c r="D6" s="828" t="s">
        <v>842</v>
      </c>
      <c r="E6" s="828" t="s">
        <v>843</v>
      </c>
      <c r="F6" s="828"/>
    </row>
    <row r="7" spans="1:6" ht="15" customHeight="1">
      <c r="A7" s="750"/>
      <c r="B7" s="750"/>
      <c r="C7" s="644"/>
      <c r="D7" s="644"/>
      <c r="E7" s="644"/>
      <c r="F7" s="751"/>
    </row>
    <row r="8" spans="1:6" ht="15" customHeight="1">
      <c r="A8" s="752" t="s">
        <v>283</v>
      </c>
      <c r="B8" s="752"/>
      <c r="C8" s="753"/>
      <c r="D8" s="753"/>
      <c r="E8" s="753"/>
      <c r="F8" s="754"/>
    </row>
    <row r="9" spans="1:6" ht="15" customHeight="1">
      <c r="A9" s="755" t="s">
        <v>284</v>
      </c>
      <c r="B9" s="755"/>
      <c r="C9" s="756"/>
      <c r="D9" s="756"/>
      <c r="E9" s="756"/>
      <c r="F9" s="754"/>
    </row>
    <row r="10" spans="1:6" ht="8.1" customHeight="1">
      <c r="A10" s="757"/>
      <c r="B10" s="757"/>
      <c r="C10" s="758"/>
      <c r="D10" s="758"/>
      <c r="E10" s="758"/>
      <c r="F10" s="488"/>
    </row>
    <row r="11" spans="1:6" ht="15" customHeight="1">
      <c r="A11" s="759" t="s">
        <v>31</v>
      </c>
      <c r="B11" s="759"/>
      <c r="C11" s="760">
        <v>100.2</v>
      </c>
      <c r="D11" s="760">
        <v>102.3</v>
      </c>
      <c r="E11" s="760">
        <v>105.3</v>
      </c>
      <c r="F11" s="488"/>
    </row>
    <row r="12" spans="1:6" ht="15" customHeight="1">
      <c r="A12" s="761" t="s">
        <v>32</v>
      </c>
      <c r="B12" s="761"/>
      <c r="C12" s="760"/>
      <c r="D12" s="760"/>
      <c r="E12" s="760"/>
      <c r="F12" s="491"/>
    </row>
    <row r="13" spans="1:6" ht="15" customHeight="1">
      <c r="A13" s="761"/>
      <c r="B13" s="761"/>
      <c r="C13" s="760"/>
      <c r="D13" s="760"/>
      <c r="E13" s="760"/>
      <c r="F13" s="491"/>
    </row>
    <row r="14" spans="1:6" ht="15" customHeight="1">
      <c r="A14" s="761"/>
      <c r="B14" s="761"/>
      <c r="C14" s="760"/>
      <c r="D14" s="760"/>
      <c r="E14" s="760"/>
      <c r="F14" s="491"/>
    </row>
    <row r="15" spans="1:6" ht="8.1" customHeight="1">
      <c r="A15" s="761"/>
      <c r="B15" s="761"/>
      <c r="C15" s="760"/>
      <c r="D15" s="760"/>
      <c r="E15" s="760"/>
      <c r="F15" s="491"/>
    </row>
    <row r="16" spans="1:6" ht="15" customHeight="1">
      <c r="A16" s="759" t="s">
        <v>33</v>
      </c>
      <c r="B16" s="759"/>
      <c r="C16" s="760">
        <v>97.6</v>
      </c>
      <c r="D16" s="760">
        <v>99.9</v>
      </c>
      <c r="E16" s="760">
        <v>101.3</v>
      </c>
      <c r="F16" s="488"/>
    </row>
    <row r="17" spans="1:6" ht="15" customHeight="1">
      <c r="A17" s="761" t="s">
        <v>34</v>
      </c>
      <c r="B17" s="761"/>
      <c r="C17" s="760"/>
      <c r="D17" s="760"/>
      <c r="E17" s="760"/>
      <c r="F17" s="491"/>
    </row>
    <row r="18" spans="1:6" ht="15" customHeight="1">
      <c r="A18" s="761"/>
      <c r="B18" s="761"/>
      <c r="C18" s="760"/>
      <c r="D18" s="760"/>
      <c r="E18" s="760"/>
      <c r="F18" s="491"/>
    </row>
    <row r="19" spans="1:6" ht="15" customHeight="1">
      <c r="A19" s="761"/>
      <c r="B19" s="761"/>
      <c r="C19" s="760"/>
      <c r="D19" s="760"/>
      <c r="E19" s="760"/>
      <c r="F19" s="491"/>
    </row>
    <row r="20" spans="1:6" ht="8.1" customHeight="1">
      <c r="A20" s="761"/>
      <c r="B20" s="761"/>
      <c r="C20" s="760"/>
      <c r="D20" s="760"/>
      <c r="E20" s="760"/>
      <c r="F20" s="491"/>
    </row>
    <row r="21" spans="1:6" ht="15" customHeight="1">
      <c r="A21" s="759" t="s">
        <v>35</v>
      </c>
      <c r="B21" s="761"/>
      <c r="C21" s="760">
        <v>2.6</v>
      </c>
      <c r="D21" s="760">
        <v>2.4</v>
      </c>
      <c r="E21" s="760">
        <v>4.0999999999999996</v>
      </c>
      <c r="F21" s="488"/>
    </row>
    <row r="22" spans="1:6" ht="15" customHeight="1">
      <c r="A22" s="761" t="s">
        <v>36</v>
      </c>
      <c r="B22" s="761"/>
      <c r="C22" s="760"/>
      <c r="D22" s="760"/>
      <c r="E22" s="760"/>
      <c r="F22" s="491"/>
    </row>
    <row r="23" spans="1:6" ht="15" customHeight="1">
      <c r="A23" s="761"/>
      <c r="B23" s="761"/>
      <c r="C23" s="760"/>
      <c r="D23" s="760"/>
      <c r="E23" s="760"/>
      <c r="F23" s="491"/>
    </row>
    <row r="24" spans="1:6" ht="15" customHeight="1">
      <c r="A24" s="761"/>
      <c r="B24" s="761"/>
      <c r="C24" s="760"/>
      <c r="D24" s="760"/>
      <c r="E24" s="760"/>
      <c r="F24" s="491"/>
    </row>
    <row r="25" spans="1:6" ht="8.1" customHeight="1">
      <c r="A25" s="761"/>
      <c r="B25" s="761"/>
      <c r="C25" s="760"/>
      <c r="D25" s="760"/>
      <c r="E25" s="760"/>
      <c r="F25" s="491"/>
    </row>
    <row r="26" spans="1:6" ht="15" customHeight="1">
      <c r="A26" s="759" t="s">
        <v>285</v>
      </c>
      <c r="B26" s="759"/>
      <c r="C26" s="760">
        <v>64.5</v>
      </c>
      <c r="D26" s="760">
        <v>65.8</v>
      </c>
      <c r="E26" s="760">
        <v>65.099999999999994</v>
      </c>
      <c r="F26" s="488"/>
    </row>
    <row r="27" spans="1:6" ht="15" customHeight="1">
      <c r="A27" s="761" t="s">
        <v>286</v>
      </c>
      <c r="B27" s="761"/>
      <c r="C27" s="760"/>
      <c r="D27" s="760"/>
      <c r="E27" s="760"/>
      <c r="F27" s="491"/>
    </row>
    <row r="28" spans="1:6" ht="15" customHeight="1">
      <c r="A28" s="761"/>
      <c r="B28" s="761"/>
      <c r="C28" s="760"/>
      <c r="D28" s="760"/>
      <c r="E28" s="760"/>
      <c r="F28" s="491"/>
    </row>
    <row r="29" spans="1:6" ht="15" customHeight="1">
      <c r="A29" s="761"/>
      <c r="B29" s="761"/>
      <c r="C29" s="760"/>
      <c r="D29" s="760"/>
      <c r="E29" s="760"/>
      <c r="F29" s="491"/>
    </row>
    <row r="30" spans="1:6" ht="8.1" customHeight="1">
      <c r="A30" s="761"/>
      <c r="B30" s="761"/>
      <c r="C30" s="760"/>
      <c r="D30" s="760"/>
      <c r="E30" s="760"/>
      <c r="F30" s="491"/>
    </row>
    <row r="31" spans="1:6" ht="15" customHeight="1">
      <c r="A31" s="759" t="s">
        <v>37</v>
      </c>
      <c r="B31" s="759"/>
      <c r="C31" s="760">
        <v>60.8</v>
      </c>
      <c r="D31" s="760">
        <v>60.8</v>
      </c>
      <c r="E31" s="760">
        <v>61.8</v>
      </c>
      <c r="F31" s="488"/>
    </row>
    <row r="32" spans="1:6" ht="15" customHeight="1">
      <c r="A32" s="761" t="s">
        <v>38</v>
      </c>
      <c r="B32" s="761"/>
      <c r="C32" s="760"/>
      <c r="D32" s="760"/>
      <c r="E32" s="760"/>
      <c r="F32" s="491"/>
    </row>
    <row r="33" spans="1:6" ht="15" customHeight="1">
      <c r="A33" s="761"/>
      <c r="B33" s="761"/>
      <c r="C33" s="760"/>
      <c r="D33" s="760"/>
      <c r="E33" s="760"/>
      <c r="F33" s="491"/>
    </row>
    <row r="34" spans="1:6" ht="15" customHeight="1">
      <c r="A34" s="761"/>
      <c r="B34" s="761"/>
      <c r="C34" s="760"/>
      <c r="D34" s="760"/>
      <c r="E34" s="760"/>
      <c r="F34" s="491"/>
    </row>
    <row r="35" spans="1:6" ht="7.9" customHeight="1">
      <c r="A35" s="761"/>
      <c r="B35" s="761"/>
      <c r="C35" s="760"/>
      <c r="D35" s="760"/>
      <c r="E35" s="760"/>
      <c r="F35" s="491"/>
    </row>
    <row r="36" spans="1:6" ht="15" customHeight="1">
      <c r="A36" s="759" t="s">
        <v>39</v>
      </c>
      <c r="B36" s="759"/>
      <c r="C36" s="760">
        <v>2.6</v>
      </c>
      <c r="D36" s="760">
        <v>2.2999999999999998</v>
      </c>
      <c r="E36" s="760">
        <v>3.9</v>
      </c>
      <c r="F36" s="491"/>
    </row>
    <row r="37" spans="1:6" ht="15" customHeight="1">
      <c r="A37" s="761" t="s">
        <v>40</v>
      </c>
      <c r="B37" s="761"/>
      <c r="C37" s="753"/>
      <c r="D37" s="753"/>
      <c r="E37" s="753"/>
      <c r="F37" s="491"/>
    </row>
    <row r="38" spans="1:6" ht="15" customHeight="1">
      <c r="A38" s="762"/>
      <c r="B38" s="763"/>
      <c r="C38" s="764"/>
      <c r="D38" s="764"/>
      <c r="E38" s="764"/>
      <c r="F38" s="491"/>
    </row>
    <row r="39" spans="1:6" ht="15" customHeight="1">
      <c r="A39" s="762"/>
      <c r="B39" s="763"/>
      <c r="C39" s="764"/>
      <c r="D39" s="764"/>
      <c r="E39" s="764"/>
      <c r="F39" s="491"/>
    </row>
    <row r="40" spans="1:6" ht="7.9" customHeight="1">
      <c r="A40" s="829"/>
      <c r="B40" s="829"/>
      <c r="C40" s="829"/>
      <c r="D40" s="829"/>
      <c r="E40" s="829"/>
      <c r="F40" s="829"/>
    </row>
    <row r="41" spans="1:6" ht="15" customHeight="1">
      <c r="D41" s="580"/>
      <c r="E41" s="580"/>
      <c r="F41" s="605" t="s">
        <v>13</v>
      </c>
    </row>
    <row r="42" spans="1:6" ht="15" customHeight="1">
      <c r="F42" s="606" t="s">
        <v>14</v>
      </c>
    </row>
    <row r="43" spans="1:6" ht="15" customHeight="1">
      <c r="A43" s="765" t="s">
        <v>553</v>
      </c>
      <c r="B43" s="583"/>
      <c r="C43" s="583"/>
      <c r="D43" s="583"/>
      <c r="E43" s="583"/>
      <c r="F43" s="583"/>
    </row>
    <row r="44" spans="1:6" ht="15" customHeight="1">
      <c r="A44" s="766" t="s">
        <v>816</v>
      </c>
      <c r="B44" s="583"/>
      <c r="C44" s="583"/>
      <c r="D44" s="583"/>
      <c r="E44" s="583"/>
      <c r="F44" s="583"/>
    </row>
    <row r="45" spans="1:6" ht="15" customHeight="1">
      <c r="A45" s="767" t="s">
        <v>543</v>
      </c>
      <c r="B45" s="583"/>
      <c r="C45" s="583"/>
      <c r="D45" s="583"/>
      <c r="E45" s="583"/>
      <c r="F45" s="583"/>
    </row>
    <row r="46" spans="1:6" ht="15" customHeight="1">
      <c r="A46" s="766" t="s">
        <v>817</v>
      </c>
    </row>
    <row r="47" spans="1:6" ht="15" customHeight="1">
      <c r="A47" s="767" t="s">
        <v>402</v>
      </c>
    </row>
    <row r="48" spans="1:6" ht="15" customHeight="1">
      <c r="A48" s="768" t="s">
        <v>846</v>
      </c>
    </row>
    <row r="49" spans="1:1" ht="15" customHeight="1">
      <c r="A49" s="768" t="s">
        <v>847</v>
      </c>
    </row>
    <row r="50" spans="1:1" ht="15" customHeight="1">
      <c r="A50" s="767" t="s">
        <v>403</v>
      </c>
    </row>
  </sheetData>
  <conditionalFormatting sqref="A43">
    <cfRule type="cellIs" dxfId="116" priority="2" stopIfTrue="1" operator="lessThan">
      <formula>0</formula>
    </cfRule>
  </conditionalFormatting>
  <conditionalFormatting sqref="A6:F6">
    <cfRule type="cellIs" dxfId="115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9"/>
  <sheetViews>
    <sheetView tabSelected="1" view="pageBreakPreview" topLeftCell="A55" zoomScale="115" zoomScaleNormal="100" zoomScaleSheetLayoutView="115" workbookViewId="0">
      <selection activeCell="G14" sqref="G14"/>
    </sheetView>
  </sheetViews>
  <sheetFormatPr defaultColWidth="9.140625" defaultRowHeight="15"/>
  <cols>
    <col min="1" max="1" width="9.7109375" style="1" customWidth="1"/>
    <col min="2" max="2" width="75.5703125" style="1" customWidth="1"/>
    <col min="3" max="5" width="12.7109375" style="1" customWidth="1"/>
    <col min="6" max="6" width="2.28515625" style="1" customWidth="1"/>
    <col min="7" max="16384" width="9.140625" style="1"/>
  </cols>
  <sheetData>
    <row r="1" spans="1:6" ht="8.1" customHeight="1"/>
    <row r="2" spans="1:6" ht="8.1" customHeight="1"/>
    <row r="3" spans="1:6" ht="16.5" customHeight="1">
      <c r="A3" s="27" t="s">
        <v>861</v>
      </c>
      <c r="B3" s="165"/>
    </row>
    <row r="4" spans="1:6" ht="16.5" customHeight="1">
      <c r="A4" s="29" t="s">
        <v>862</v>
      </c>
      <c r="B4" s="167"/>
    </row>
    <row r="5" spans="1:6" ht="15" customHeight="1" thickBot="1">
      <c r="A5" s="31"/>
      <c r="B5" s="31"/>
      <c r="C5" s="31"/>
      <c r="D5" s="31"/>
      <c r="E5" s="31"/>
      <c r="F5" s="112"/>
    </row>
    <row r="6" spans="1:6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</row>
    <row r="7" spans="1:6" ht="9.9499999999999993" customHeight="1">
      <c r="A7" s="162"/>
      <c r="B7" s="162"/>
      <c r="C7" s="164"/>
      <c r="D7" s="164"/>
      <c r="E7" s="164"/>
      <c r="F7" s="164"/>
    </row>
    <row r="8" spans="1:6" ht="15" customHeight="1">
      <c r="A8" s="165" t="s">
        <v>41</v>
      </c>
      <c r="B8" s="165"/>
      <c r="C8" s="483">
        <f>SUM(C11:C72)</f>
        <v>81</v>
      </c>
      <c r="D8" s="483">
        <f>SUM(D11:D72)</f>
        <v>22</v>
      </c>
      <c r="E8" s="483">
        <f>SUM(E11:E72)</f>
        <v>266</v>
      </c>
      <c r="F8" s="483"/>
    </row>
    <row r="9" spans="1:6" ht="15" customHeight="1">
      <c r="A9" s="167" t="s">
        <v>42</v>
      </c>
      <c r="B9" s="167"/>
      <c r="C9" s="51"/>
      <c r="D9" s="51"/>
      <c r="E9" s="51"/>
      <c r="F9" s="51"/>
    </row>
    <row r="10" spans="1:6" ht="5.0999999999999996" customHeight="1">
      <c r="A10" s="454"/>
      <c r="B10" s="454"/>
      <c r="C10" s="282"/>
      <c r="D10" s="267"/>
      <c r="E10" s="267"/>
      <c r="F10" s="267"/>
    </row>
    <row r="11" spans="1:6" ht="14.1" customHeight="1">
      <c r="A11" s="486" t="s">
        <v>290</v>
      </c>
      <c r="B11" s="486"/>
      <c r="C11" s="487" t="s">
        <v>17</v>
      </c>
      <c r="D11" s="487" t="s">
        <v>17</v>
      </c>
      <c r="E11" s="487" t="s">
        <v>17</v>
      </c>
      <c r="F11" s="487"/>
    </row>
    <row r="12" spans="1:6" ht="14.1" customHeight="1">
      <c r="A12" s="489" t="s">
        <v>291</v>
      </c>
      <c r="B12" s="489"/>
      <c r="C12" s="424"/>
      <c r="D12" s="424"/>
      <c r="E12" s="424"/>
      <c r="F12" s="424"/>
    </row>
    <row r="13" spans="1:6" ht="5.0999999999999996" customHeight="1">
      <c r="A13" s="489"/>
      <c r="B13" s="489"/>
      <c r="C13" s="487"/>
      <c r="D13" s="424"/>
      <c r="E13" s="424"/>
      <c r="F13" s="424"/>
    </row>
    <row r="14" spans="1:6" ht="14.1" customHeight="1">
      <c r="A14" s="486" t="s">
        <v>233</v>
      </c>
      <c r="B14" s="486"/>
      <c r="C14" s="487" t="s">
        <v>17</v>
      </c>
      <c r="D14" s="487">
        <v>15</v>
      </c>
      <c r="E14" s="487">
        <v>3</v>
      </c>
      <c r="F14" s="487"/>
    </row>
    <row r="15" spans="1:6" ht="14.1" customHeight="1">
      <c r="A15" s="489" t="s">
        <v>234</v>
      </c>
      <c r="B15" s="489"/>
      <c r="C15" s="424"/>
      <c r="D15" s="424"/>
      <c r="E15" s="424"/>
      <c r="F15" s="424"/>
    </row>
    <row r="16" spans="1:6" ht="5.0999999999999996" customHeight="1">
      <c r="A16" s="489"/>
      <c r="B16" s="489"/>
      <c r="C16" s="424"/>
      <c r="D16" s="424"/>
      <c r="E16" s="424"/>
      <c r="F16" s="424"/>
    </row>
    <row r="17" spans="1:6" ht="14.1" customHeight="1">
      <c r="A17" s="743" t="s">
        <v>43</v>
      </c>
      <c r="B17" s="743"/>
      <c r="C17" s="487">
        <v>77</v>
      </c>
      <c r="D17" s="487" t="s">
        <v>17</v>
      </c>
      <c r="E17" s="487" t="s">
        <v>17</v>
      </c>
      <c r="F17" s="487"/>
    </row>
    <row r="18" spans="1:6" ht="14.1" customHeight="1">
      <c r="A18" s="744" t="s">
        <v>44</v>
      </c>
      <c r="B18" s="744"/>
      <c r="C18" s="745"/>
      <c r="D18" s="279"/>
      <c r="E18" s="279"/>
      <c r="F18" s="279"/>
    </row>
    <row r="19" spans="1:6" ht="5.0999999999999996" customHeight="1">
      <c r="A19" s="744"/>
      <c r="B19" s="744"/>
      <c r="C19" s="745"/>
      <c r="D19" s="279"/>
      <c r="E19" s="279"/>
      <c r="F19" s="279"/>
    </row>
    <row r="20" spans="1:6" ht="14.1" customHeight="1">
      <c r="A20" s="168" t="s">
        <v>292</v>
      </c>
      <c r="B20" s="168"/>
      <c r="C20" s="487" t="s">
        <v>17</v>
      </c>
      <c r="D20" s="487" t="s">
        <v>17</v>
      </c>
      <c r="E20" s="487" t="s">
        <v>17</v>
      </c>
      <c r="F20" s="487"/>
    </row>
    <row r="21" spans="1:6" ht="14.1" customHeight="1">
      <c r="A21" s="454" t="s">
        <v>355</v>
      </c>
      <c r="B21" s="454"/>
      <c r="C21" s="496"/>
      <c r="D21" s="496"/>
      <c r="E21" s="496"/>
      <c r="F21" s="496"/>
    </row>
    <row r="22" spans="1:6" ht="5.0999999999999996" customHeight="1">
      <c r="A22" s="454"/>
      <c r="B22" s="454"/>
      <c r="C22" s="496"/>
      <c r="D22" s="496"/>
      <c r="E22" s="496"/>
      <c r="F22" s="496"/>
    </row>
    <row r="23" spans="1:6" ht="14.1" customHeight="1">
      <c r="A23" s="168" t="s">
        <v>293</v>
      </c>
      <c r="B23" s="168"/>
      <c r="C23" s="487" t="s">
        <v>17</v>
      </c>
      <c r="D23" s="487" t="s">
        <v>17</v>
      </c>
      <c r="E23" s="487" t="s">
        <v>17</v>
      </c>
      <c r="F23" s="487"/>
    </row>
    <row r="24" spans="1:6" ht="14.1" customHeight="1">
      <c r="A24" s="454" t="s">
        <v>391</v>
      </c>
      <c r="B24" s="454"/>
      <c r="C24" s="746"/>
      <c r="D24" s="746"/>
      <c r="E24" s="746"/>
      <c r="F24" s="746"/>
    </row>
    <row r="25" spans="1:6" ht="5.0999999999999996" customHeight="1">
      <c r="A25" s="454"/>
      <c r="B25" s="454"/>
      <c r="C25" s="747"/>
      <c r="D25" s="746"/>
      <c r="E25" s="746"/>
      <c r="F25" s="746"/>
    </row>
    <row r="26" spans="1:6" ht="14.1" customHeight="1">
      <c r="A26" s="168" t="s">
        <v>45</v>
      </c>
      <c r="B26" s="168"/>
      <c r="C26" s="487" t="s">
        <v>17</v>
      </c>
      <c r="D26" s="487" t="s">
        <v>17</v>
      </c>
      <c r="E26" s="487">
        <v>16</v>
      </c>
      <c r="F26" s="487"/>
    </row>
    <row r="27" spans="1:6" ht="14.1" customHeight="1">
      <c r="A27" s="454" t="s">
        <v>46</v>
      </c>
      <c r="B27" s="454"/>
      <c r="C27" s="493"/>
      <c r="D27" s="267"/>
      <c r="E27" s="267"/>
      <c r="F27" s="267"/>
    </row>
    <row r="28" spans="1:6" ht="5.0999999999999996" customHeight="1">
      <c r="A28" s="454"/>
      <c r="B28" s="454"/>
      <c r="C28" s="493"/>
      <c r="D28" s="267"/>
      <c r="E28" s="267"/>
      <c r="F28" s="267"/>
    </row>
    <row r="29" spans="1:6" ht="14.1" customHeight="1">
      <c r="A29" s="168" t="s">
        <v>294</v>
      </c>
      <c r="B29" s="168"/>
      <c r="C29" s="487" t="s">
        <v>17</v>
      </c>
      <c r="D29" s="487">
        <v>7</v>
      </c>
      <c r="E29" s="487">
        <v>24</v>
      </c>
      <c r="F29" s="487"/>
    </row>
    <row r="30" spans="1:6" ht="14.1" customHeight="1">
      <c r="A30" s="454" t="s">
        <v>295</v>
      </c>
      <c r="B30" s="454"/>
      <c r="C30" s="493"/>
      <c r="D30" s="493"/>
      <c r="E30" s="493"/>
      <c r="F30" s="493"/>
    </row>
    <row r="31" spans="1:6" ht="5.0999999999999996" customHeight="1">
      <c r="A31" s="454"/>
      <c r="B31" s="454"/>
      <c r="C31" s="496"/>
      <c r="D31" s="496"/>
      <c r="E31" s="496"/>
      <c r="F31" s="496"/>
    </row>
    <row r="32" spans="1:6" ht="14.1" customHeight="1">
      <c r="A32" s="168" t="s">
        <v>296</v>
      </c>
      <c r="B32" s="168"/>
      <c r="C32" s="487">
        <v>4</v>
      </c>
      <c r="D32" s="487" t="s">
        <v>17</v>
      </c>
      <c r="E32" s="487" t="s">
        <v>17</v>
      </c>
      <c r="F32" s="487"/>
    </row>
    <row r="33" spans="1:6" ht="14.1" customHeight="1">
      <c r="A33" s="454" t="s">
        <v>392</v>
      </c>
      <c r="B33" s="454"/>
      <c r="C33" s="496"/>
      <c r="D33" s="267"/>
      <c r="E33" s="267"/>
      <c r="F33" s="267"/>
    </row>
    <row r="34" spans="1:6" ht="5.0999999999999996" customHeight="1">
      <c r="A34" s="454"/>
      <c r="B34" s="454"/>
      <c r="C34" s="496"/>
      <c r="D34" s="267"/>
      <c r="E34" s="267"/>
      <c r="F34" s="267"/>
    </row>
    <row r="35" spans="1:6" ht="14.1" customHeight="1">
      <c r="A35" s="168" t="s">
        <v>393</v>
      </c>
      <c r="B35" s="168"/>
      <c r="C35" s="487" t="s">
        <v>17</v>
      </c>
      <c r="D35" s="487" t="s">
        <v>17</v>
      </c>
      <c r="E35" s="487" t="s">
        <v>17</v>
      </c>
      <c r="F35" s="487"/>
    </row>
    <row r="36" spans="1:6" ht="14.1" customHeight="1">
      <c r="A36" s="454" t="s">
        <v>297</v>
      </c>
      <c r="B36" s="454"/>
      <c r="C36" s="496"/>
      <c r="D36" s="496"/>
      <c r="E36" s="496"/>
      <c r="F36" s="496"/>
    </row>
    <row r="37" spans="1:6" ht="5.0999999999999996" customHeight="1">
      <c r="A37" s="454"/>
      <c r="B37" s="454"/>
      <c r="C37" s="496"/>
      <c r="D37" s="496"/>
      <c r="E37" s="496"/>
      <c r="F37" s="496"/>
    </row>
    <row r="38" spans="1:6" ht="14.1" customHeight="1">
      <c r="A38" s="168" t="s">
        <v>298</v>
      </c>
      <c r="B38" s="168"/>
      <c r="C38" s="487" t="s">
        <v>17</v>
      </c>
      <c r="D38" s="487" t="s">
        <v>17</v>
      </c>
      <c r="E38" s="487" t="s">
        <v>17</v>
      </c>
      <c r="F38" s="487"/>
    </row>
    <row r="39" spans="1:6" ht="14.1" customHeight="1">
      <c r="A39" s="454" t="s">
        <v>299</v>
      </c>
      <c r="B39" s="454"/>
      <c r="C39" s="496"/>
      <c r="D39" s="496"/>
      <c r="E39" s="496"/>
      <c r="F39" s="496"/>
    </row>
    <row r="40" spans="1:6" ht="5.0999999999999996" customHeight="1">
      <c r="A40" s="454"/>
      <c r="B40" s="454"/>
      <c r="C40" s="496"/>
      <c r="D40" s="496"/>
      <c r="E40" s="496"/>
      <c r="F40" s="496"/>
    </row>
    <row r="41" spans="1:6" ht="14.1" customHeight="1">
      <c r="A41" s="168" t="s">
        <v>468</v>
      </c>
      <c r="B41" s="168"/>
      <c r="C41" s="487" t="s">
        <v>17</v>
      </c>
      <c r="D41" s="487" t="s">
        <v>17</v>
      </c>
      <c r="E41" s="487" t="s">
        <v>17</v>
      </c>
      <c r="F41" s="487"/>
    </row>
    <row r="42" spans="1:6" ht="14.1" customHeight="1">
      <c r="A42" s="454" t="s">
        <v>469</v>
      </c>
      <c r="B42" s="454"/>
      <c r="C42" s="496"/>
      <c r="D42" s="267"/>
      <c r="E42" s="267"/>
      <c r="F42" s="267"/>
    </row>
    <row r="43" spans="1:6" ht="5.0999999999999996" customHeight="1">
      <c r="A43" s="454"/>
      <c r="B43" s="454"/>
      <c r="C43" s="496"/>
      <c r="D43" s="267"/>
      <c r="E43" s="267"/>
      <c r="F43" s="267"/>
    </row>
    <row r="44" spans="1:6" ht="14.1" customHeight="1">
      <c r="A44" s="168" t="s">
        <v>404</v>
      </c>
      <c r="B44" s="168"/>
      <c r="C44" s="487" t="s">
        <v>17</v>
      </c>
      <c r="D44" s="487" t="s">
        <v>17</v>
      </c>
      <c r="E44" s="487" t="s">
        <v>17</v>
      </c>
      <c r="F44" s="487"/>
    </row>
    <row r="45" spans="1:6" ht="14.1" customHeight="1">
      <c r="A45" s="454" t="s">
        <v>405</v>
      </c>
      <c r="B45" s="454"/>
      <c r="C45" s="500"/>
      <c r="D45" s="267"/>
      <c r="E45" s="267"/>
      <c r="F45" s="267"/>
    </row>
    <row r="46" spans="1:6" ht="5.0999999999999996" customHeight="1">
      <c r="A46" s="454"/>
      <c r="B46" s="454"/>
      <c r="C46" s="500"/>
      <c r="D46" s="267"/>
      <c r="E46" s="267"/>
      <c r="F46" s="267"/>
    </row>
    <row r="47" spans="1:6" ht="14.1" customHeight="1">
      <c r="A47" s="168" t="s">
        <v>406</v>
      </c>
      <c r="B47" s="168"/>
      <c r="C47" s="487" t="s">
        <v>17</v>
      </c>
      <c r="D47" s="487" t="s">
        <v>17</v>
      </c>
      <c r="E47" s="487">
        <v>1</v>
      </c>
      <c r="F47" s="487"/>
    </row>
    <row r="48" spans="1:6" ht="14.1" customHeight="1">
      <c r="A48" s="454" t="s">
        <v>407</v>
      </c>
      <c r="B48" s="454"/>
      <c r="C48" s="423"/>
      <c r="D48" s="267"/>
      <c r="E48" s="267"/>
      <c r="F48" s="267"/>
    </row>
    <row r="49" spans="1:6" ht="5.0999999999999996" customHeight="1">
      <c r="A49" s="454"/>
      <c r="B49" s="454"/>
      <c r="C49" s="501"/>
      <c r="D49" s="282"/>
      <c r="E49" s="282"/>
      <c r="F49" s="282"/>
    </row>
    <row r="50" spans="1:6" ht="14.1" customHeight="1">
      <c r="A50" s="168" t="s">
        <v>300</v>
      </c>
      <c r="B50" s="168"/>
      <c r="C50" s="487" t="s">
        <v>17</v>
      </c>
      <c r="D50" s="487" t="s">
        <v>17</v>
      </c>
      <c r="E50" s="487">
        <v>201</v>
      </c>
      <c r="F50" s="487"/>
    </row>
    <row r="51" spans="1:6" ht="14.1" customHeight="1">
      <c r="A51" s="454" t="s">
        <v>301</v>
      </c>
      <c r="B51" s="454"/>
      <c r="C51" s="423"/>
      <c r="D51" s="266"/>
      <c r="E51" s="266"/>
      <c r="F51" s="266"/>
    </row>
    <row r="52" spans="1:6" ht="5.0999999999999996" customHeight="1">
      <c r="A52" s="454"/>
      <c r="B52" s="454"/>
      <c r="C52" s="501"/>
      <c r="D52" s="266"/>
      <c r="E52" s="266"/>
      <c r="F52" s="266"/>
    </row>
    <row r="53" spans="1:6" ht="14.1" customHeight="1">
      <c r="A53" s="168" t="s">
        <v>302</v>
      </c>
      <c r="B53" s="168"/>
      <c r="C53" s="487" t="s">
        <v>17</v>
      </c>
      <c r="D53" s="487" t="s">
        <v>17</v>
      </c>
      <c r="E53" s="487" t="s">
        <v>17</v>
      </c>
      <c r="F53" s="487"/>
    </row>
    <row r="54" spans="1:6" ht="14.1" customHeight="1">
      <c r="A54" s="454" t="s">
        <v>470</v>
      </c>
      <c r="B54" s="454"/>
      <c r="C54" s="423"/>
      <c r="D54" s="166"/>
      <c r="E54" s="166"/>
      <c r="F54" s="166"/>
    </row>
    <row r="55" spans="1:6" ht="5.0999999999999996" customHeight="1">
      <c r="A55" s="454"/>
      <c r="B55" s="454"/>
      <c r="C55" s="501"/>
      <c r="D55" s="166"/>
      <c r="E55" s="166"/>
      <c r="F55" s="166"/>
    </row>
    <row r="56" spans="1:6" ht="14.1" customHeight="1">
      <c r="A56" s="168" t="s">
        <v>47</v>
      </c>
      <c r="B56" s="168"/>
      <c r="C56" s="487" t="s">
        <v>17</v>
      </c>
      <c r="D56" s="487" t="s">
        <v>17</v>
      </c>
      <c r="E56" s="487">
        <v>5</v>
      </c>
      <c r="F56" s="487"/>
    </row>
    <row r="57" spans="1:6" ht="14.1" customHeight="1">
      <c r="A57" s="454" t="s">
        <v>48</v>
      </c>
      <c r="B57" s="454"/>
      <c r="C57" s="501"/>
      <c r="D57" s="166"/>
      <c r="E57" s="166"/>
      <c r="F57" s="166"/>
    </row>
    <row r="58" spans="1:6" ht="5.0999999999999996" customHeight="1">
      <c r="A58" s="454"/>
      <c r="B58" s="454"/>
      <c r="C58" s="501"/>
      <c r="D58" s="166"/>
      <c r="E58" s="166"/>
      <c r="F58" s="166"/>
    </row>
    <row r="59" spans="1:6" ht="14.1" customHeight="1">
      <c r="A59" s="168" t="s">
        <v>303</v>
      </c>
      <c r="B59" s="168"/>
      <c r="C59" s="487" t="s">
        <v>17</v>
      </c>
      <c r="D59" s="487" t="s">
        <v>17</v>
      </c>
      <c r="E59" s="487" t="s">
        <v>17</v>
      </c>
      <c r="F59" s="487"/>
    </row>
    <row r="60" spans="1:6" ht="14.1" customHeight="1">
      <c r="A60" s="454" t="s">
        <v>394</v>
      </c>
      <c r="B60" s="454"/>
      <c r="C60" s="501"/>
      <c r="D60" s="166"/>
      <c r="E60" s="166"/>
      <c r="F60" s="166"/>
    </row>
    <row r="61" spans="1:6" ht="5.0999999999999996" customHeight="1">
      <c r="A61" s="454"/>
      <c r="B61" s="454"/>
      <c r="C61" s="501"/>
      <c r="D61" s="166"/>
      <c r="E61" s="166"/>
      <c r="F61" s="166"/>
    </row>
    <row r="62" spans="1:6" ht="14.1" customHeight="1">
      <c r="A62" s="168" t="s">
        <v>304</v>
      </c>
      <c r="B62" s="168"/>
      <c r="C62" s="487" t="s">
        <v>17</v>
      </c>
      <c r="D62" s="487" t="s">
        <v>17</v>
      </c>
      <c r="E62" s="487">
        <v>13</v>
      </c>
      <c r="F62" s="487"/>
    </row>
    <row r="63" spans="1:6" ht="14.1" customHeight="1">
      <c r="A63" s="454" t="s">
        <v>305</v>
      </c>
      <c r="B63" s="454"/>
      <c r="C63" s="423"/>
      <c r="D63" s="166"/>
      <c r="E63" s="166"/>
      <c r="F63" s="166"/>
    </row>
    <row r="64" spans="1:6" ht="5.0999999999999996" customHeight="1">
      <c r="A64" s="454"/>
      <c r="B64" s="454"/>
      <c r="C64" s="501"/>
      <c r="D64" s="166"/>
      <c r="E64" s="166"/>
      <c r="F64" s="166"/>
    </row>
    <row r="65" spans="1:6" ht="14.1" customHeight="1">
      <c r="A65" s="168" t="s">
        <v>49</v>
      </c>
      <c r="B65" s="168"/>
      <c r="C65" s="487" t="s">
        <v>17</v>
      </c>
      <c r="D65" s="487" t="s">
        <v>17</v>
      </c>
      <c r="E65" s="487">
        <v>3</v>
      </c>
      <c r="F65" s="487"/>
    </row>
    <row r="66" spans="1:6" ht="14.1" customHeight="1">
      <c r="A66" s="454" t="s">
        <v>50</v>
      </c>
      <c r="B66" s="454"/>
      <c r="C66" s="423"/>
      <c r="D66" s="166"/>
      <c r="E66" s="166"/>
      <c r="F66" s="166"/>
    </row>
    <row r="67" spans="1:6" ht="5.0999999999999996" customHeight="1">
      <c r="A67" s="454"/>
      <c r="B67" s="454"/>
      <c r="C67" s="501"/>
      <c r="D67" s="166"/>
      <c r="E67" s="166"/>
      <c r="F67" s="166"/>
    </row>
    <row r="68" spans="1:6" ht="14.1" customHeight="1">
      <c r="A68" s="168" t="s">
        <v>51</v>
      </c>
      <c r="B68" s="168"/>
      <c r="C68" s="487" t="s">
        <v>17</v>
      </c>
      <c r="D68" s="487" t="s">
        <v>17</v>
      </c>
      <c r="E68" s="487" t="s">
        <v>17</v>
      </c>
      <c r="F68" s="487"/>
    </row>
    <row r="69" spans="1:6" ht="14.1" customHeight="1">
      <c r="A69" s="454" t="s">
        <v>52</v>
      </c>
      <c r="B69" s="454"/>
      <c r="D69" s="166"/>
      <c r="E69" s="166"/>
      <c r="F69" s="166"/>
    </row>
    <row r="70" spans="1:6" ht="5.0999999999999996" customHeight="1">
      <c r="A70" s="454"/>
      <c r="B70" s="454"/>
      <c r="C70" s="501"/>
      <c r="D70" s="166"/>
      <c r="E70" s="166"/>
      <c r="F70" s="166"/>
    </row>
    <row r="71" spans="1:6" ht="14.1" customHeight="1">
      <c r="A71" s="168" t="s">
        <v>306</v>
      </c>
      <c r="B71" s="168"/>
      <c r="C71" s="487" t="s">
        <v>17</v>
      </c>
      <c r="D71" s="487" t="s">
        <v>17</v>
      </c>
      <c r="E71" s="487" t="s">
        <v>17</v>
      </c>
      <c r="F71" s="487"/>
    </row>
    <row r="72" spans="1:6" ht="14.1" customHeight="1">
      <c r="A72" s="454" t="s">
        <v>395</v>
      </c>
      <c r="B72" s="454"/>
      <c r="C72" s="166"/>
      <c r="D72" s="166"/>
      <c r="E72" s="166"/>
      <c r="F72" s="166"/>
    </row>
    <row r="73" spans="1:6" ht="9.9499999999999993" customHeight="1">
      <c r="A73" s="829"/>
      <c r="B73" s="829"/>
      <c r="C73" s="829"/>
      <c r="D73" s="829"/>
      <c r="E73" s="829"/>
      <c r="F73" s="829"/>
    </row>
    <row r="74" spans="1:6" ht="14.1" customHeight="1">
      <c r="A74" s="135"/>
      <c r="F74" s="833" t="s">
        <v>471</v>
      </c>
    </row>
    <row r="75" spans="1:6" ht="14.1" customHeight="1">
      <c r="A75" s="135"/>
      <c r="F75" s="834" t="s">
        <v>472</v>
      </c>
    </row>
    <row r="76" spans="1:6" ht="14.1" customHeight="1">
      <c r="A76" s="135"/>
    </row>
    <row r="77" spans="1:6" ht="14.1" customHeight="1">
      <c r="A77" s="95" t="s">
        <v>594</v>
      </c>
    </row>
    <row r="78" spans="1:6" ht="14.1" customHeight="1">
      <c r="A78" s="95" t="s">
        <v>53</v>
      </c>
    </row>
    <row r="79" spans="1:6" ht="14.1" customHeight="1">
      <c r="A79" s="96" t="s">
        <v>396</v>
      </c>
    </row>
  </sheetData>
  <conditionalFormatting sqref="C21:C22">
    <cfRule type="cellIs" dxfId="114" priority="7" stopIfTrue="1" operator="lessThan">
      <formula>0</formula>
    </cfRule>
  </conditionalFormatting>
  <conditionalFormatting sqref="A6:F6">
    <cfRule type="cellIs" dxfId="113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4"/>
  <sheetViews>
    <sheetView tabSelected="1" view="pageBreakPreview" topLeftCell="A16" zoomScaleNormal="100" zoomScaleSheetLayoutView="100" workbookViewId="0">
      <selection activeCell="G14" sqref="G14"/>
    </sheetView>
  </sheetViews>
  <sheetFormatPr defaultColWidth="9.140625" defaultRowHeight="15"/>
  <cols>
    <col min="1" max="1" width="9.7109375" style="1" customWidth="1"/>
    <col min="2" max="2" width="54.28515625" style="1" customWidth="1"/>
    <col min="3" max="4" width="22.7109375" style="1" customWidth="1"/>
    <col min="5" max="5" width="1.7109375" style="1" customWidth="1"/>
    <col min="6" max="6" width="11.85546875" style="1" customWidth="1"/>
    <col min="7" max="16384" width="9.140625" style="1"/>
  </cols>
  <sheetData>
    <row r="1" spans="1:7" ht="8.1" customHeight="1"/>
    <row r="2" spans="1:7" ht="8.1" customHeight="1"/>
    <row r="3" spans="1:7" ht="16.5" customHeight="1">
      <c r="A3" s="837" t="s">
        <v>863</v>
      </c>
      <c r="B3" s="831"/>
    </row>
    <row r="4" spans="1:7" ht="16.5" customHeight="1">
      <c r="A4" s="838" t="s">
        <v>864</v>
      </c>
      <c r="B4" s="832"/>
    </row>
    <row r="5" spans="1:7" ht="15" customHeight="1" thickBot="1">
      <c r="A5" s="31"/>
      <c r="B5" s="31"/>
      <c r="C5" s="31"/>
      <c r="D5" s="31"/>
      <c r="E5" s="31"/>
    </row>
    <row r="6" spans="1:7" ht="30" customHeight="1" thickBot="1">
      <c r="A6" s="828"/>
      <c r="B6" s="828"/>
      <c r="C6" s="828">
        <v>2016</v>
      </c>
      <c r="D6" s="828">
        <v>2019</v>
      </c>
      <c r="E6" s="828"/>
      <c r="F6" s="710"/>
    </row>
    <row r="7" spans="1:7" ht="15" customHeight="1">
      <c r="A7" s="843"/>
      <c r="B7" s="843"/>
      <c r="C7" s="711"/>
      <c r="D7" s="711"/>
      <c r="E7" s="711"/>
      <c r="F7" s="711"/>
    </row>
    <row r="8" spans="1:7" ht="15" customHeight="1">
      <c r="A8" s="712" t="s">
        <v>54</v>
      </c>
      <c r="B8" s="713"/>
      <c r="C8" s="711"/>
      <c r="D8" s="711"/>
      <c r="E8" s="711"/>
      <c r="F8" s="711"/>
    </row>
    <row r="9" spans="1:7" ht="15" customHeight="1">
      <c r="A9" s="714" t="s">
        <v>55</v>
      </c>
      <c r="B9" s="715"/>
      <c r="C9" s="711"/>
      <c r="D9" s="711"/>
      <c r="E9" s="711"/>
      <c r="F9" s="711"/>
    </row>
    <row r="10" spans="1:7" ht="15" customHeight="1">
      <c r="A10" s="716" t="s">
        <v>56</v>
      </c>
      <c r="B10" s="51"/>
      <c r="C10" s="717">
        <v>3674</v>
      </c>
      <c r="D10" s="717">
        <v>4814</v>
      </c>
      <c r="E10" s="718"/>
      <c r="F10" s="718"/>
    </row>
    <row r="11" spans="1:7" ht="15" customHeight="1">
      <c r="A11" s="719" t="s">
        <v>57</v>
      </c>
      <c r="B11" s="51"/>
      <c r="C11" s="717"/>
      <c r="D11" s="717"/>
      <c r="E11" s="718"/>
      <c r="F11" s="720"/>
    </row>
    <row r="12" spans="1:7" ht="15" customHeight="1">
      <c r="A12" s="716" t="s">
        <v>58</v>
      </c>
      <c r="B12" s="51"/>
      <c r="C12" s="717">
        <v>5513</v>
      </c>
      <c r="D12" s="717">
        <v>6291</v>
      </c>
      <c r="E12" s="718"/>
      <c r="F12" s="718"/>
    </row>
    <row r="13" spans="1:7" ht="15" customHeight="1">
      <c r="A13" s="719" t="s">
        <v>59</v>
      </c>
      <c r="B13" s="51"/>
      <c r="C13" s="721"/>
      <c r="D13" s="722"/>
      <c r="E13" s="718"/>
      <c r="F13" s="720"/>
      <c r="G13" s="135"/>
    </row>
    <row r="14" spans="1:7" ht="15" customHeight="1">
      <c r="A14" s="844"/>
      <c r="B14" s="844"/>
      <c r="C14" s="723"/>
      <c r="D14" s="724"/>
      <c r="E14" s="724"/>
      <c r="F14" s="724"/>
    </row>
    <row r="15" spans="1:7" ht="15" customHeight="1">
      <c r="A15" s="712" t="s">
        <v>473</v>
      </c>
      <c r="B15" s="725"/>
      <c r="C15" s="723"/>
      <c r="D15" s="724"/>
      <c r="E15" s="724"/>
      <c r="F15" s="724"/>
    </row>
    <row r="16" spans="1:7" ht="15" customHeight="1">
      <c r="A16" s="714" t="s">
        <v>474</v>
      </c>
      <c r="B16" s="725"/>
      <c r="C16" s="723"/>
      <c r="D16" s="724"/>
      <c r="E16" s="724"/>
      <c r="F16" s="724"/>
    </row>
    <row r="17" spans="1:6" ht="15" customHeight="1">
      <c r="A17" s="716" t="s">
        <v>56</v>
      </c>
      <c r="B17" s="725"/>
      <c r="C17" s="717">
        <v>2438</v>
      </c>
      <c r="D17" s="717">
        <v>3212</v>
      </c>
      <c r="E17" s="724"/>
      <c r="F17" s="724"/>
    </row>
    <row r="18" spans="1:6" ht="15" customHeight="1">
      <c r="A18" s="719" t="s">
        <v>57</v>
      </c>
      <c r="B18" s="725"/>
      <c r="C18" s="717"/>
      <c r="D18" s="717"/>
      <c r="E18" s="724"/>
      <c r="F18" s="724"/>
    </row>
    <row r="19" spans="1:6" ht="15" customHeight="1">
      <c r="A19" s="716" t="s">
        <v>58</v>
      </c>
      <c r="B19" s="725"/>
      <c r="C19" s="717">
        <v>2936</v>
      </c>
      <c r="D19" s="717">
        <v>4042</v>
      </c>
      <c r="E19" s="724"/>
      <c r="F19" s="724"/>
    </row>
    <row r="20" spans="1:6" ht="15" customHeight="1">
      <c r="A20" s="719" t="s">
        <v>59</v>
      </c>
      <c r="B20" s="725"/>
      <c r="C20" s="717"/>
      <c r="D20" s="717"/>
      <c r="E20" s="724"/>
      <c r="F20" s="724"/>
    </row>
    <row r="21" spans="1:6" ht="15" customHeight="1">
      <c r="A21" s="719"/>
      <c r="B21" s="725"/>
      <c r="C21" s="717"/>
      <c r="D21" s="717"/>
      <c r="E21" s="724"/>
      <c r="F21" s="724"/>
    </row>
    <row r="22" spans="1:6" ht="15" customHeight="1">
      <c r="A22" s="708" t="s">
        <v>60</v>
      </c>
      <c r="B22" s="708"/>
      <c r="C22" s="721"/>
      <c r="D22" s="722"/>
      <c r="E22" s="718"/>
      <c r="F22" s="726"/>
    </row>
    <row r="23" spans="1:6" ht="15" customHeight="1">
      <c r="A23" s="709" t="s">
        <v>61</v>
      </c>
      <c r="B23" s="709"/>
      <c r="C23" s="721"/>
      <c r="D23" s="722"/>
      <c r="E23" s="718"/>
      <c r="F23" s="720"/>
    </row>
    <row r="24" spans="1:6" ht="15" customHeight="1">
      <c r="A24" s="727" t="s">
        <v>62</v>
      </c>
      <c r="B24" s="708"/>
      <c r="C24" s="728">
        <v>0.44500000000000001</v>
      </c>
      <c r="D24" s="729">
        <v>0.36099999999999999</v>
      </c>
      <c r="E24" s="724"/>
      <c r="F24" s="730"/>
    </row>
    <row r="25" spans="1:6" ht="15" customHeight="1">
      <c r="A25" s="731" t="s">
        <v>63</v>
      </c>
      <c r="B25" s="709"/>
      <c r="D25" s="732"/>
      <c r="E25" s="733"/>
      <c r="F25" s="734"/>
    </row>
    <row r="26" spans="1:6" ht="15" customHeight="1">
      <c r="A26" s="727" t="s">
        <v>64</v>
      </c>
      <c r="B26" s="708"/>
      <c r="C26" s="735">
        <v>16.100000000000001</v>
      </c>
      <c r="D26" s="736">
        <v>4.8</v>
      </c>
      <c r="E26" s="718"/>
      <c r="F26" s="726"/>
    </row>
    <row r="27" spans="1:6" ht="15" customHeight="1">
      <c r="A27" s="731" t="s">
        <v>65</v>
      </c>
      <c r="B27" s="709"/>
      <c r="C27" s="737"/>
      <c r="D27" s="51"/>
      <c r="E27" s="733"/>
      <c r="F27" s="734"/>
    </row>
    <row r="28" spans="1:6" ht="15" customHeight="1">
      <c r="A28" s="829"/>
      <c r="B28" s="829"/>
      <c r="C28" s="829"/>
      <c r="D28" s="829"/>
      <c r="E28" s="829"/>
      <c r="F28" s="738"/>
    </row>
    <row r="29" spans="1:6" ht="15" customHeight="1">
      <c r="A29" s="738"/>
      <c r="B29" s="738"/>
      <c r="E29" s="23" t="s">
        <v>13</v>
      </c>
      <c r="F29" s="738"/>
    </row>
    <row r="30" spans="1:6" ht="15" customHeight="1">
      <c r="A30" s="739"/>
      <c r="B30" s="739"/>
      <c r="C30" s="112"/>
      <c r="D30" s="112"/>
      <c r="E30" s="25" t="s">
        <v>14</v>
      </c>
      <c r="F30" s="738"/>
    </row>
    <row r="31" spans="1:6" ht="8.1" customHeight="1">
      <c r="A31" s="740"/>
      <c r="B31" s="740"/>
      <c r="C31" s="112"/>
      <c r="D31" s="112"/>
      <c r="E31" s="738"/>
      <c r="F31" s="738"/>
    </row>
    <row r="32" spans="1:6" ht="15" customHeight="1">
      <c r="A32" s="741" t="s">
        <v>815</v>
      </c>
      <c r="B32" s="741"/>
      <c r="C32" s="147"/>
      <c r="D32" s="147"/>
      <c r="E32" s="147"/>
      <c r="F32" s="147"/>
    </row>
    <row r="33" spans="1:2" ht="15" customHeight="1">
      <c r="A33" s="741" t="s">
        <v>66</v>
      </c>
      <c r="B33" s="741"/>
    </row>
    <row r="34" spans="1:2" ht="15" customHeight="1">
      <c r="A34" s="742" t="s">
        <v>308</v>
      </c>
      <c r="B34" s="742"/>
    </row>
  </sheetData>
  <mergeCells count="2">
    <mergeCell ref="A7:B7"/>
    <mergeCell ref="A14:B14"/>
  </mergeCells>
  <conditionalFormatting sqref="E25">
    <cfRule type="cellIs" dxfId="112" priority="3" stopIfTrue="1" operator="lessThan">
      <formula>0</formula>
    </cfRule>
  </conditionalFormatting>
  <conditionalFormatting sqref="F25">
    <cfRule type="cellIs" dxfId="111" priority="5" stopIfTrue="1" operator="lessThan">
      <formula>0</formula>
    </cfRule>
  </conditionalFormatting>
  <conditionalFormatting sqref="C26">
    <cfRule type="cellIs" dxfId="110" priority="2" stopIfTrue="1" operator="lessThan">
      <formula>0</formula>
    </cfRule>
  </conditionalFormatting>
  <conditionalFormatting sqref="D26">
    <cfRule type="cellIs" dxfId="109" priority="6" stopIfTrue="1" operator="lessThan">
      <formula>0</formula>
    </cfRule>
  </conditionalFormatting>
  <conditionalFormatting sqref="E27:F27">
    <cfRule type="cellIs" dxfId="108" priority="4" stopIfTrue="1" operator="lessThan">
      <formula>0</formula>
    </cfRule>
  </conditionalFormatting>
  <conditionalFormatting sqref="D25">
    <cfRule type="cellIs" dxfId="107" priority="7" stopIfTrue="1" operator="lessThan">
      <formula>0</formula>
    </cfRule>
  </conditionalFormatting>
  <conditionalFormatting sqref="A6:E6">
    <cfRule type="cellIs" dxfId="106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2"/>
  <sheetViews>
    <sheetView tabSelected="1" view="pageBreakPreview" topLeftCell="A34" zoomScale="106" zoomScaleNormal="100" zoomScaleSheetLayoutView="106" workbookViewId="0">
      <selection activeCell="G14" sqref="G14"/>
    </sheetView>
  </sheetViews>
  <sheetFormatPr defaultColWidth="9.140625" defaultRowHeight="15" customHeight="1"/>
  <cols>
    <col min="1" max="1" width="9.7109375" style="1" customWidth="1"/>
    <col min="2" max="2" width="60.7109375" style="1" customWidth="1"/>
    <col min="3" max="5" width="15.7109375" style="1" customWidth="1"/>
    <col min="6" max="6" width="1.7109375" style="1" customWidth="1"/>
    <col min="7" max="7" width="11.85546875" style="1" customWidth="1"/>
    <col min="8" max="16384" width="9.140625" style="1"/>
  </cols>
  <sheetData>
    <row r="1" spans="1:8" ht="8.1" customHeight="1"/>
    <row r="2" spans="1:8" ht="8.1" customHeight="1"/>
    <row r="3" spans="1:8" ht="16.5" customHeight="1">
      <c r="A3" s="839" t="s">
        <v>865</v>
      </c>
      <c r="B3" s="165"/>
    </row>
    <row r="4" spans="1:8" ht="16.5" customHeight="1">
      <c r="A4" s="842" t="s">
        <v>866</v>
      </c>
      <c r="B4" s="167"/>
    </row>
    <row r="5" spans="1:8" ht="15" customHeight="1" thickBot="1">
      <c r="A5" s="699"/>
      <c r="B5" s="260"/>
      <c r="C5" s="260"/>
      <c r="D5" s="260"/>
      <c r="E5" s="260"/>
      <c r="F5" s="260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419"/>
    </row>
    <row r="7" spans="1:8" ht="30" customHeight="1">
      <c r="A7" s="162"/>
      <c r="B7" s="162"/>
      <c r="C7" s="511"/>
      <c r="D7" s="511"/>
      <c r="E7" s="511"/>
      <c r="F7" s="419"/>
      <c r="G7" s="419"/>
    </row>
    <row r="8" spans="1:8" ht="15" customHeight="1">
      <c r="A8" s="157" t="s">
        <v>813</v>
      </c>
      <c r="B8" s="420"/>
      <c r="D8" s="700"/>
      <c r="E8" s="700"/>
      <c r="F8" s="700"/>
    </row>
    <row r="9" spans="1:8" ht="15" customHeight="1">
      <c r="A9" s="162"/>
      <c r="B9" s="162"/>
      <c r="C9" s="164"/>
      <c r="D9" s="164"/>
      <c r="E9" s="164"/>
      <c r="F9" s="164"/>
      <c r="G9" s="164"/>
    </row>
    <row r="10" spans="1:8" ht="15" customHeight="1">
      <c r="A10" s="165" t="s">
        <v>117</v>
      </c>
      <c r="B10" s="648"/>
      <c r="C10" s="701"/>
      <c r="D10" s="702"/>
      <c r="E10" s="702"/>
      <c r="F10" s="166"/>
      <c r="G10" s="166"/>
    </row>
    <row r="11" spans="1:8" ht="15" customHeight="1">
      <c r="A11" s="167" t="s">
        <v>307</v>
      </c>
      <c r="B11" s="649"/>
      <c r="D11" s="703"/>
      <c r="E11" s="703"/>
      <c r="F11" s="166"/>
      <c r="G11" s="166"/>
    </row>
    <row r="12" spans="1:8" ht="8.1" customHeight="1">
      <c r="A12" s="159"/>
      <c r="B12" s="265"/>
      <c r="D12" s="271"/>
      <c r="E12" s="271"/>
      <c r="F12" s="267"/>
      <c r="G12" s="267"/>
    </row>
    <row r="13" spans="1:8" ht="15" customHeight="1">
      <c r="A13" s="168" t="s">
        <v>118</v>
      </c>
      <c r="B13" s="172"/>
      <c r="C13" s="704">
        <v>58</v>
      </c>
      <c r="D13" s="704">
        <v>58</v>
      </c>
      <c r="E13" s="704">
        <v>58</v>
      </c>
      <c r="F13" s="425"/>
      <c r="G13" s="269"/>
    </row>
    <row r="14" spans="1:8" ht="15" customHeight="1">
      <c r="A14" s="454" t="s">
        <v>119</v>
      </c>
      <c r="B14" s="265"/>
      <c r="C14" s="266"/>
      <c r="D14" s="271"/>
      <c r="E14" s="271"/>
      <c r="F14" s="267"/>
      <c r="G14" s="267"/>
    </row>
    <row r="15" spans="1:8" ht="8.1" customHeight="1">
      <c r="A15" s="454"/>
      <c r="B15" s="265"/>
      <c r="D15" s="271"/>
      <c r="E15" s="271"/>
      <c r="F15" s="267"/>
      <c r="G15" s="267"/>
      <c r="H15" s="135"/>
    </row>
    <row r="16" spans="1:8" ht="15" customHeight="1">
      <c r="A16" s="168" t="s">
        <v>120</v>
      </c>
      <c r="B16" s="172"/>
      <c r="C16" s="263">
        <v>24</v>
      </c>
      <c r="D16" s="428">
        <v>25</v>
      </c>
      <c r="E16" s="428">
        <v>25</v>
      </c>
      <c r="F16" s="267"/>
      <c r="G16" s="270"/>
    </row>
    <row r="17" spans="1:7" ht="15" customHeight="1">
      <c r="A17" s="454" t="s">
        <v>121</v>
      </c>
      <c r="B17" s="265"/>
      <c r="D17" s="271"/>
      <c r="E17" s="271"/>
      <c r="F17" s="267"/>
      <c r="G17" s="267"/>
    </row>
    <row r="18" spans="1:7" ht="15" customHeight="1">
      <c r="A18" s="284"/>
      <c r="B18" s="654"/>
      <c r="C18" s="705"/>
      <c r="D18" s="705"/>
      <c r="E18" s="705"/>
      <c r="F18" s="267"/>
      <c r="G18" s="270"/>
    </row>
    <row r="19" spans="1:7" ht="15" customHeight="1">
      <c r="A19" s="165" t="s">
        <v>122</v>
      </c>
      <c r="B19" s="648"/>
      <c r="C19" s="701"/>
      <c r="D19" s="701"/>
      <c r="E19" s="701"/>
      <c r="F19" s="166"/>
      <c r="G19" s="166"/>
    </row>
    <row r="20" spans="1:7" ht="15" customHeight="1">
      <c r="A20" s="167" t="s">
        <v>123</v>
      </c>
      <c r="B20" s="649"/>
      <c r="C20" s="263"/>
      <c r="D20" s="703"/>
      <c r="E20" s="703"/>
      <c r="F20" s="166"/>
      <c r="G20" s="166"/>
    </row>
    <row r="21" spans="1:7" ht="8.1" customHeight="1">
      <c r="A21" s="159"/>
      <c r="B21" s="286"/>
      <c r="C21" s="703"/>
      <c r="D21" s="271"/>
      <c r="E21" s="271"/>
      <c r="F21" s="267"/>
      <c r="G21" s="267"/>
    </row>
    <row r="22" spans="1:7" ht="15" customHeight="1">
      <c r="A22" s="168" t="s">
        <v>118</v>
      </c>
      <c r="B22" s="706"/>
      <c r="C22" s="701">
        <f>SUM(C24:C25)</f>
        <v>2009</v>
      </c>
      <c r="D22" s="701">
        <f t="shared" ref="D22:E22" si="0">SUM(D24:D25)</f>
        <v>2006</v>
      </c>
      <c r="E22" s="701">
        <f t="shared" si="0"/>
        <v>2006</v>
      </c>
      <c r="F22" s="425"/>
      <c r="G22" s="269"/>
    </row>
    <row r="23" spans="1:7" ht="15" customHeight="1">
      <c r="A23" s="454" t="s">
        <v>119</v>
      </c>
      <c r="B23" s="265"/>
      <c r="D23" s="271"/>
      <c r="E23" s="271"/>
      <c r="F23" s="267"/>
      <c r="G23" s="267"/>
    </row>
    <row r="24" spans="1:7" ht="15" customHeight="1">
      <c r="A24" s="172" t="s">
        <v>690</v>
      </c>
      <c r="B24" s="664"/>
      <c r="C24" s="703">
        <v>588</v>
      </c>
      <c r="D24" s="703">
        <v>579</v>
      </c>
      <c r="E24" s="703">
        <v>591</v>
      </c>
      <c r="F24" s="267"/>
      <c r="G24" s="267"/>
    </row>
    <row r="25" spans="1:7" ht="15" customHeight="1">
      <c r="A25" s="172" t="s">
        <v>801</v>
      </c>
      <c r="B25" s="664"/>
      <c r="C25" s="703">
        <v>1421</v>
      </c>
      <c r="D25" s="703">
        <v>1427</v>
      </c>
      <c r="E25" s="703">
        <v>1415</v>
      </c>
      <c r="F25" s="267"/>
      <c r="G25" s="267"/>
    </row>
    <row r="26" spans="1:7" ht="8.1" customHeight="1">
      <c r="A26" s="159"/>
      <c r="B26" s="265"/>
      <c r="C26" s="263"/>
      <c r="D26" s="271"/>
      <c r="E26" s="271"/>
      <c r="F26" s="267"/>
      <c r="G26" s="267"/>
    </row>
    <row r="27" spans="1:7" ht="15" customHeight="1">
      <c r="A27" s="168" t="s">
        <v>120</v>
      </c>
      <c r="B27" s="172"/>
      <c r="C27" s="701">
        <f t="shared" ref="C27:E27" si="1">SUM(C29:C30)</f>
        <v>1672</v>
      </c>
      <c r="D27" s="701">
        <f t="shared" si="1"/>
        <v>1684</v>
      </c>
      <c r="E27" s="701">
        <f t="shared" si="1"/>
        <v>1638</v>
      </c>
      <c r="F27" s="267"/>
      <c r="G27" s="270"/>
    </row>
    <row r="28" spans="1:7" ht="15" customHeight="1">
      <c r="A28" s="454" t="s">
        <v>121</v>
      </c>
      <c r="B28" s="265"/>
      <c r="D28" s="271"/>
      <c r="E28" s="271"/>
      <c r="F28" s="267"/>
      <c r="G28" s="267"/>
    </row>
    <row r="29" spans="1:7" ht="15" customHeight="1">
      <c r="A29" s="172" t="s">
        <v>690</v>
      </c>
      <c r="B29" s="664"/>
      <c r="C29" s="703">
        <v>532</v>
      </c>
      <c r="D29" s="703">
        <v>533</v>
      </c>
      <c r="E29" s="703">
        <v>505</v>
      </c>
      <c r="F29" s="267"/>
      <c r="G29" s="267"/>
    </row>
    <row r="30" spans="1:7" ht="15" customHeight="1">
      <c r="A30" s="172" t="s">
        <v>801</v>
      </c>
      <c r="B30" s="664"/>
      <c r="C30" s="703">
        <v>1140</v>
      </c>
      <c r="D30" s="703">
        <v>1151</v>
      </c>
      <c r="E30" s="703">
        <v>1133</v>
      </c>
      <c r="F30" s="267"/>
      <c r="G30" s="267"/>
    </row>
    <row r="31" spans="1:7" ht="8.1" customHeight="1">
      <c r="A31" s="159"/>
      <c r="B31" s="265"/>
      <c r="C31" s="703"/>
      <c r="D31" s="703"/>
      <c r="E31" s="703"/>
      <c r="F31" s="267"/>
      <c r="G31" s="267"/>
    </row>
    <row r="32" spans="1:7" ht="15" customHeight="1">
      <c r="A32" s="165" t="s">
        <v>124</v>
      </c>
      <c r="B32" s="648"/>
      <c r="C32" s="701"/>
      <c r="D32" s="702"/>
      <c r="E32" s="702"/>
      <c r="F32" s="166"/>
      <c r="G32" s="166"/>
    </row>
    <row r="33" spans="1:7" ht="15" customHeight="1">
      <c r="A33" s="167" t="s">
        <v>125</v>
      </c>
      <c r="B33" s="649"/>
      <c r="C33" s="263"/>
      <c r="D33" s="703"/>
      <c r="E33" s="703"/>
      <c r="F33" s="166"/>
      <c r="G33" s="166"/>
    </row>
    <row r="34" spans="1:7" ht="8.1" customHeight="1">
      <c r="A34" s="159"/>
      <c r="B34" s="265"/>
      <c r="C34" s="263"/>
      <c r="D34" s="271"/>
      <c r="E34" s="271"/>
      <c r="F34" s="267"/>
      <c r="G34" s="267"/>
    </row>
    <row r="35" spans="1:7" ht="15" customHeight="1">
      <c r="A35" s="168" t="s">
        <v>118</v>
      </c>
      <c r="B35" s="172"/>
      <c r="C35" s="701">
        <f>SUM(C37:C38)</f>
        <v>21721</v>
      </c>
      <c r="D35" s="701">
        <f>SUM(D37:D38)</f>
        <v>21857</v>
      </c>
      <c r="E35" s="701">
        <f>SUM(E37:E38)</f>
        <v>22010</v>
      </c>
      <c r="F35" s="425"/>
      <c r="G35" s="269"/>
    </row>
    <row r="36" spans="1:7" ht="15" customHeight="1">
      <c r="A36" s="454" t="s">
        <v>119</v>
      </c>
      <c r="B36" s="265"/>
      <c r="C36" s="263"/>
      <c r="D36" s="271"/>
      <c r="E36" s="271"/>
      <c r="F36" s="267"/>
      <c r="G36" s="267"/>
    </row>
    <row r="37" spans="1:7" ht="15" customHeight="1">
      <c r="A37" s="172" t="s">
        <v>690</v>
      </c>
      <c r="B37" s="664"/>
      <c r="C37" s="703">
        <v>11185</v>
      </c>
      <c r="D37" s="703">
        <v>11251</v>
      </c>
      <c r="E37" s="703">
        <v>11258</v>
      </c>
      <c r="F37" s="267"/>
      <c r="G37" s="267"/>
    </row>
    <row r="38" spans="1:7" ht="15" customHeight="1">
      <c r="A38" s="172" t="s">
        <v>801</v>
      </c>
      <c r="B38" s="664"/>
      <c r="C38" s="703">
        <v>10536</v>
      </c>
      <c r="D38" s="703">
        <v>10606</v>
      </c>
      <c r="E38" s="703">
        <v>10752</v>
      </c>
      <c r="F38" s="267"/>
      <c r="G38" s="267"/>
    </row>
    <row r="39" spans="1:7" ht="8.1" customHeight="1">
      <c r="A39" s="159"/>
      <c r="B39" s="265"/>
      <c r="C39" s="263"/>
      <c r="D39" s="271"/>
      <c r="E39" s="271"/>
      <c r="F39" s="267"/>
      <c r="G39" s="267"/>
    </row>
    <row r="40" spans="1:7" ht="15" customHeight="1">
      <c r="A40" s="168" t="s">
        <v>120</v>
      </c>
      <c r="B40" s="172"/>
      <c r="C40" s="702">
        <f>SUM(C42:C43)</f>
        <v>17193</v>
      </c>
      <c r="D40" s="702">
        <f>SUM(D42:D43)</f>
        <v>17147</v>
      </c>
      <c r="E40" s="702">
        <f>SUM(E42:E43)</f>
        <v>16763</v>
      </c>
      <c r="F40" s="267"/>
      <c r="G40" s="270"/>
    </row>
    <row r="41" spans="1:7" ht="15" customHeight="1">
      <c r="A41" s="454" t="s">
        <v>121</v>
      </c>
      <c r="B41" s="265"/>
      <c r="C41" s="263"/>
      <c r="D41" s="271"/>
      <c r="E41" s="271"/>
      <c r="F41" s="267"/>
      <c r="G41" s="267"/>
    </row>
    <row r="42" spans="1:7" ht="15" customHeight="1">
      <c r="A42" s="172" t="s">
        <v>690</v>
      </c>
      <c r="B42" s="664"/>
      <c r="C42" s="703">
        <v>8266</v>
      </c>
      <c r="D42" s="703">
        <v>8326</v>
      </c>
      <c r="E42" s="703">
        <v>8230</v>
      </c>
      <c r="F42" s="267"/>
      <c r="G42" s="267"/>
    </row>
    <row r="43" spans="1:7" ht="15" customHeight="1">
      <c r="A43" s="172" t="s">
        <v>801</v>
      </c>
      <c r="B43" s="664"/>
      <c r="C43" s="703">
        <v>8927</v>
      </c>
      <c r="D43" s="703">
        <v>8821</v>
      </c>
      <c r="E43" s="703">
        <v>8533</v>
      </c>
      <c r="F43" s="267"/>
      <c r="G43" s="267"/>
    </row>
    <row r="44" spans="1:7" ht="9.9499999999999993" customHeight="1">
      <c r="A44" s="829"/>
      <c r="B44" s="829"/>
      <c r="C44" s="829"/>
      <c r="D44" s="829"/>
      <c r="E44" s="829"/>
      <c r="F44" s="829"/>
      <c r="G44" s="166"/>
    </row>
    <row r="45" spans="1:7" ht="15" customHeight="1">
      <c r="A45" s="135"/>
      <c r="D45" s="707"/>
      <c r="E45" s="707"/>
      <c r="F45" s="23" t="s">
        <v>126</v>
      </c>
      <c r="G45" s="166"/>
    </row>
    <row r="46" spans="1:7" ht="15" customHeight="1">
      <c r="A46" s="135"/>
      <c r="F46" s="25" t="s">
        <v>127</v>
      </c>
    </row>
    <row r="47" spans="1:7" ht="8.1" customHeight="1">
      <c r="A47" s="135"/>
    </row>
    <row r="48" spans="1:7" ht="15" customHeight="1">
      <c r="A48" s="671" t="s">
        <v>814</v>
      </c>
    </row>
    <row r="49" spans="1:1" ht="15" customHeight="1">
      <c r="A49" s="672" t="s">
        <v>128</v>
      </c>
    </row>
    <row r="50" spans="1:1" ht="15" customHeight="1">
      <c r="A50" s="673" t="s">
        <v>803</v>
      </c>
    </row>
    <row r="51" spans="1:1" ht="15" customHeight="1">
      <c r="A51" s="672" t="s">
        <v>129</v>
      </c>
    </row>
    <row r="52" spans="1:1" ht="15" customHeight="1">
      <c r="A52" s="673" t="s">
        <v>130</v>
      </c>
    </row>
  </sheetData>
  <conditionalFormatting sqref="C16:D16 C24:E25 C29:E31 C37:E38 C35:E35 C22:E22 C27:E27 C19:E19">
    <cfRule type="cellIs" dxfId="105" priority="22" stopIfTrue="1" operator="lessThan">
      <formula>0</formula>
    </cfRule>
  </conditionalFormatting>
  <conditionalFormatting sqref="C40:E40">
    <cfRule type="cellIs" dxfId="104" priority="6" stopIfTrue="1" operator="lessThan">
      <formula>0</formula>
    </cfRule>
  </conditionalFormatting>
  <conditionalFormatting sqref="E16">
    <cfRule type="cellIs" dxfId="103" priority="7" stopIfTrue="1" operator="lessThan">
      <formula>0</formula>
    </cfRule>
  </conditionalFormatting>
  <conditionalFormatting sqref="C42:E43">
    <cfRule type="cellIs" dxfId="102" priority="4" stopIfTrue="1" operator="lessThan">
      <formula>0</formula>
    </cfRule>
  </conditionalFormatting>
  <conditionalFormatting sqref="C10">
    <cfRule type="cellIs" dxfId="101" priority="3" stopIfTrue="1" operator="lessThan">
      <formula>0</formula>
    </cfRule>
  </conditionalFormatting>
  <conditionalFormatting sqref="C32">
    <cfRule type="cellIs" dxfId="100" priority="2" stopIfTrue="1" operator="lessThan">
      <formula>0</formula>
    </cfRule>
  </conditionalFormatting>
  <conditionalFormatting sqref="A6:F6">
    <cfRule type="cellIs" dxfId="99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71"/>
  <sheetViews>
    <sheetView tabSelected="1" view="pageBreakPreview" topLeftCell="A43" zoomScale="80" zoomScaleNormal="100" zoomScaleSheetLayoutView="80" workbookViewId="0">
      <selection activeCell="G14" sqref="G14"/>
    </sheetView>
  </sheetViews>
  <sheetFormatPr defaultColWidth="9.140625" defaultRowHeight="15" customHeight="1"/>
  <cols>
    <col min="1" max="1" width="9.7109375" style="678" customWidth="1"/>
    <col min="2" max="2" width="63" style="678" customWidth="1"/>
    <col min="3" max="4" width="13.7109375" style="678" customWidth="1"/>
    <col min="5" max="5" width="15.85546875" style="678" customWidth="1"/>
    <col min="6" max="6" width="1.7109375" style="678" customWidth="1"/>
    <col min="7" max="7" width="11.85546875" style="678" customWidth="1"/>
    <col min="8" max="16384" width="9.140625" style="678"/>
  </cols>
  <sheetData>
    <row r="1" spans="1:7" ht="8.1" customHeight="1"/>
    <row r="2" spans="1:7" ht="8.1" customHeight="1"/>
    <row r="3" spans="1:7" ht="16.5" customHeight="1">
      <c r="A3" s="839" t="s">
        <v>867</v>
      </c>
      <c r="B3" s="610"/>
    </row>
    <row r="4" spans="1:7" ht="16.5" customHeight="1">
      <c r="A4" s="842" t="s">
        <v>868</v>
      </c>
      <c r="B4" s="612"/>
    </row>
    <row r="5" spans="1:7" ht="15" customHeight="1" thickBot="1">
      <c r="A5" s="679"/>
      <c r="B5" s="613"/>
      <c r="C5" s="613"/>
      <c r="D5" s="613"/>
      <c r="E5" s="613"/>
      <c r="F5" s="613"/>
    </row>
    <row r="6" spans="1:7" ht="30" customHeight="1" thickBot="1">
      <c r="A6" s="828"/>
      <c r="B6" s="828"/>
      <c r="C6" s="828"/>
      <c r="D6" s="828"/>
      <c r="E6" s="828">
        <v>2020</v>
      </c>
      <c r="F6" s="828"/>
      <c r="G6" s="615"/>
    </row>
    <row r="7" spans="1:7" ht="15" customHeight="1">
      <c r="A7" s="614"/>
      <c r="B7" s="614"/>
      <c r="C7" s="616"/>
      <c r="D7" s="616"/>
      <c r="E7" s="616"/>
      <c r="F7" s="616"/>
      <c r="G7" s="616"/>
    </row>
    <row r="8" spans="1:7" ht="15" customHeight="1">
      <c r="A8" s="609" t="s">
        <v>804</v>
      </c>
      <c r="B8" s="614"/>
      <c r="C8" s="616"/>
      <c r="D8" s="616"/>
      <c r="E8" s="616"/>
      <c r="F8" s="616"/>
      <c r="G8" s="616"/>
    </row>
    <row r="9" spans="1:7" ht="15" customHeight="1">
      <c r="A9" s="614"/>
      <c r="B9" s="614"/>
      <c r="C9" s="616"/>
      <c r="D9" s="616"/>
      <c r="E9" s="616"/>
      <c r="F9" s="616"/>
      <c r="G9" s="616"/>
    </row>
    <row r="10" spans="1:7" ht="15" customHeight="1">
      <c r="A10" s="610" t="s">
        <v>117</v>
      </c>
      <c r="B10" s="680"/>
      <c r="C10" s="619"/>
      <c r="D10" s="619"/>
      <c r="E10" s="681"/>
      <c r="F10" s="621"/>
      <c r="G10" s="621"/>
    </row>
    <row r="11" spans="1:7" ht="15" customHeight="1">
      <c r="A11" s="612" t="s">
        <v>307</v>
      </c>
      <c r="B11" s="682"/>
      <c r="F11" s="621"/>
      <c r="G11" s="621"/>
    </row>
    <row r="12" spans="1:7" ht="8.1" customHeight="1">
      <c r="A12" s="611"/>
      <c r="B12" s="618"/>
      <c r="F12" s="620"/>
      <c r="G12" s="620"/>
    </row>
    <row r="13" spans="1:7" ht="15" customHeight="1">
      <c r="A13" s="624" t="s">
        <v>118</v>
      </c>
      <c r="B13" s="625"/>
      <c r="C13" s="619"/>
      <c r="D13" s="619"/>
      <c r="E13" s="619">
        <f>SUM(E15:E16)</f>
        <v>1</v>
      </c>
      <c r="F13" s="683"/>
      <c r="G13" s="684"/>
    </row>
    <row r="14" spans="1:7" ht="15" customHeight="1">
      <c r="A14" s="623" t="s">
        <v>119</v>
      </c>
      <c r="B14" s="625"/>
      <c r="C14" s="619"/>
      <c r="D14" s="619"/>
      <c r="E14" s="619"/>
      <c r="F14" s="683"/>
      <c r="G14" s="684"/>
    </row>
    <row r="15" spans="1:7" ht="15" customHeight="1">
      <c r="A15" s="685" t="s">
        <v>805</v>
      </c>
      <c r="B15" s="618"/>
      <c r="C15" s="686"/>
      <c r="D15" s="686"/>
      <c r="E15" s="628" t="s">
        <v>17</v>
      </c>
      <c r="F15" s="620"/>
      <c r="G15" s="620"/>
    </row>
    <row r="16" spans="1:7" ht="15" customHeight="1">
      <c r="A16" s="685" t="s">
        <v>806</v>
      </c>
      <c r="B16" s="618"/>
      <c r="C16" s="686"/>
      <c r="D16" s="686"/>
      <c r="E16" s="578">
        <v>1</v>
      </c>
      <c r="F16" s="620"/>
      <c r="G16" s="620"/>
    </row>
    <row r="17" spans="1:8" ht="8.1" customHeight="1">
      <c r="A17" s="623"/>
      <c r="B17" s="618"/>
      <c r="C17" s="687"/>
      <c r="D17" s="687"/>
      <c r="E17" s="687"/>
      <c r="F17" s="620"/>
      <c r="G17" s="620"/>
      <c r="H17" s="688"/>
    </row>
    <row r="18" spans="1:8" ht="15" customHeight="1">
      <c r="A18" s="624" t="s">
        <v>120</v>
      </c>
      <c r="B18" s="625"/>
      <c r="C18" s="689"/>
      <c r="D18" s="689"/>
      <c r="E18" s="689">
        <f>SUM(E20:E22)</f>
        <v>1</v>
      </c>
      <c r="F18" s="620"/>
      <c r="G18" s="690"/>
    </row>
    <row r="19" spans="1:8" ht="15" customHeight="1">
      <c r="A19" s="623" t="s">
        <v>121</v>
      </c>
      <c r="B19" s="625"/>
      <c r="C19" s="689"/>
      <c r="D19" s="689"/>
      <c r="E19" s="689"/>
      <c r="F19" s="620"/>
      <c r="G19" s="690"/>
    </row>
    <row r="20" spans="1:8" ht="15" customHeight="1">
      <c r="A20" s="685" t="s">
        <v>805</v>
      </c>
      <c r="B20" s="627"/>
      <c r="C20" s="628"/>
      <c r="D20" s="628"/>
      <c r="E20" s="628" t="s">
        <v>17</v>
      </c>
      <c r="F20" s="620"/>
      <c r="G20" s="690"/>
    </row>
    <row r="21" spans="1:8" ht="15" customHeight="1">
      <c r="A21" s="685" t="s">
        <v>806</v>
      </c>
      <c r="B21" s="627"/>
      <c r="C21" s="628"/>
      <c r="D21" s="628"/>
      <c r="E21" s="628">
        <v>1</v>
      </c>
      <c r="F21" s="620"/>
      <c r="G21" s="690"/>
    </row>
    <row r="22" spans="1:8" ht="15" customHeight="1">
      <c r="A22" s="685" t="s">
        <v>807</v>
      </c>
      <c r="B22" s="627"/>
      <c r="C22" s="628"/>
      <c r="D22" s="628"/>
      <c r="E22" s="628" t="s">
        <v>17</v>
      </c>
      <c r="F22" s="620"/>
      <c r="G22" s="690"/>
    </row>
    <row r="23" spans="1:8" ht="7.9" customHeight="1">
      <c r="A23" s="685"/>
      <c r="B23" s="627"/>
      <c r="C23" s="628"/>
      <c r="D23" s="628"/>
      <c r="E23" s="628"/>
      <c r="F23" s="620"/>
      <c r="G23" s="690"/>
    </row>
    <row r="24" spans="1:8" ht="15" customHeight="1">
      <c r="A24" s="633" t="s">
        <v>808</v>
      </c>
      <c r="B24" s="627"/>
      <c r="C24" s="628"/>
      <c r="D24" s="628"/>
      <c r="E24" s="628" t="s">
        <v>17</v>
      </c>
      <c r="F24" s="620"/>
      <c r="G24" s="690"/>
    </row>
    <row r="25" spans="1:8" ht="15" customHeight="1">
      <c r="A25" s="633" t="s">
        <v>809</v>
      </c>
      <c r="B25" s="627"/>
      <c r="C25" s="628"/>
      <c r="D25" s="628"/>
      <c r="E25" s="628">
        <v>1</v>
      </c>
      <c r="F25" s="620"/>
      <c r="G25" s="690"/>
    </row>
    <row r="26" spans="1:8" ht="15" customHeight="1">
      <c r="A26" s="633" t="s">
        <v>810</v>
      </c>
      <c r="B26" s="627"/>
      <c r="C26" s="628"/>
      <c r="D26" s="628"/>
      <c r="E26" s="628" t="s">
        <v>17</v>
      </c>
      <c r="F26" s="620"/>
      <c r="G26" s="690"/>
    </row>
    <row r="27" spans="1:8" ht="15" customHeight="1">
      <c r="A27" s="691"/>
      <c r="B27" s="692"/>
      <c r="C27" s="693"/>
      <c r="D27" s="693"/>
      <c r="E27" s="693"/>
      <c r="F27" s="694"/>
      <c r="G27" s="694"/>
    </row>
    <row r="28" spans="1:8" ht="15" customHeight="1">
      <c r="A28" s="610" t="s">
        <v>122</v>
      </c>
      <c r="B28" s="680"/>
      <c r="C28" s="681"/>
      <c r="D28" s="681"/>
      <c r="E28" s="681"/>
      <c r="F28" s="621"/>
      <c r="G28" s="621"/>
    </row>
    <row r="29" spans="1:8" ht="15" customHeight="1">
      <c r="A29" s="612" t="s">
        <v>123</v>
      </c>
      <c r="B29" s="682"/>
      <c r="C29" s="628"/>
      <c r="D29" s="628"/>
      <c r="E29" s="628"/>
      <c r="F29" s="621"/>
      <c r="G29" s="621"/>
    </row>
    <row r="30" spans="1:8" ht="8.1" customHeight="1">
      <c r="A30" s="611"/>
      <c r="B30" s="618"/>
      <c r="C30" s="628"/>
      <c r="D30" s="628"/>
      <c r="E30" s="628"/>
      <c r="F30" s="620"/>
      <c r="G30" s="620"/>
    </row>
    <row r="31" spans="1:8" ht="15" customHeight="1">
      <c r="A31" s="624" t="s">
        <v>118</v>
      </c>
      <c r="B31" s="625"/>
      <c r="C31" s="619"/>
      <c r="D31" s="619"/>
      <c r="E31" s="619">
        <f>SUM(E33:E34)</f>
        <v>45</v>
      </c>
      <c r="F31" s="683"/>
      <c r="G31" s="684"/>
    </row>
    <row r="32" spans="1:8" ht="15" customHeight="1">
      <c r="A32" s="623" t="s">
        <v>119</v>
      </c>
      <c r="B32" s="625"/>
      <c r="C32" s="619"/>
      <c r="D32" s="619"/>
      <c r="E32" s="619"/>
      <c r="F32" s="683"/>
      <c r="G32" s="684"/>
    </row>
    <row r="33" spans="1:8" ht="15" customHeight="1">
      <c r="A33" s="685" t="s">
        <v>805</v>
      </c>
      <c r="B33" s="618"/>
      <c r="C33" s="686"/>
      <c r="D33" s="686"/>
      <c r="E33" s="628" t="s">
        <v>17</v>
      </c>
      <c r="F33" s="620"/>
      <c r="G33" s="620"/>
    </row>
    <row r="34" spans="1:8" ht="15" customHeight="1">
      <c r="A34" s="685" t="s">
        <v>806</v>
      </c>
      <c r="B34" s="618"/>
      <c r="C34" s="686"/>
      <c r="D34" s="686"/>
      <c r="E34" s="628">
        <v>45</v>
      </c>
      <c r="F34" s="620"/>
      <c r="G34" s="620"/>
    </row>
    <row r="35" spans="1:8" ht="8.1" customHeight="1">
      <c r="A35" s="623"/>
      <c r="B35" s="618"/>
      <c r="C35" s="687"/>
      <c r="D35" s="687"/>
      <c r="E35" s="687"/>
      <c r="F35" s="620"/>
      <c r="G35" s="620"/>
      <c r="H35" s="688"/>
    </row>
    <row r="36" spans="1:8" ht="15" customHeight="1">
      <c r="A36" s="624" t="s">
        <v>120</v>
      </c>
      <c r="B36" s="625"/>
      <c r="C36" s="689"/>
      <c r="D36" s="689"/>
      <c r="E36" s="689">
        <f>SUM(E38:E40)</f>
        <v>21</v>
      </c>
      <c r="F36" s="620"/>
      <c r="G36" s="690"/>
    </row>
    <row r="37" spans="1:8" ht="15" customHeight="1">
      <c r="A37" s="623" t="s">
        <v>121</v>
      </c>
      <c r="B37" s="625"/>
      <c r="C37" s="689"/>
      <c r="D37" s="689"/>
      <c r="E37" s="689"/>
      <c r="F37" s="620"/>
      <c r="G37" s="690"/>
    </row>
    <row r="38" spans="1:8" ht="15" customHeight="1">
      <c r="A38" s="685" t="s">
        <v>805</v>
      </c>
      <c r="B38" s="627"/>
      <c r="C38" s="628"/>
      <c r="D38" s="628"/>
      <c r="E38" s="628" t="s">
        <v>17</v>
      </c>
      <c r="F38" s="620"/>
      <c r="G38" s="690"/>
    </row>
    <row r="39" spans="1:8" ht="15" customHeight="1">
      <c r="A39" s="685" t="s">
        <v>806</v>
      </c>
      <c r="B39" s="627"/>
      <c r="C39" s="628"/>
      <c r="D39" s="628"/>
      <c r="E39" s="628">
        <v>21</v>
      </c>
      <c r="F39" s="620"/>
      <c r="G39" s="690"/>
    </row>
    <row r="40" spans="1:8" ht="15" customHeight="1">
      <c r="A40" s="685" t="s">
        <v>807</v>
      </c>
      <c r="B40" s="627"/>
      <c r="C40" s="628"/>
      <c r="D40" s="628"/>
      <c r="E40" s="628" t="s">
        <v>17</v>
      </c>
      <c r="F40" s="620"/>
      <c r="G40" s="690"/>
    </row>
    <row r="41" spans="1:8" ht="7.9" customHeight="1">
      <c r="A41" s="685"/>
      <c r="B41" s="627"/>
      <c r="C41" s="628"/>
      <c r="D41" s="628"/>
      <c r="E41" s="628"/>
      <c r="F41" s="620"/>
      <c r="G41" s="690"/>
    </row>
    <row r="42" spans="1:8" ht="15" customHeight="1">
      <c r="A42" s="633" t="s">
        <v>808</v>
      </c>
      <c r="B42" s="627"/>
      <c r="C42" s="628"/>
      <c r="D42" s="628"/>
      <c r="E42" s="628" t="s">
        <v>17</v>
      </c>
      <c r="F42" s="620"/>
      <c r="G42" s="690"/>
    </row>
    <row r="43" spans="1:8" ht="15" customHeight="1">
      <c r="A43" s="633" t="s">
        <v>809</v>
      </c>
      <c r="B43" s="627"/>
      <c r="C43" s="628"/>
      <c r="D43" s="628"/>
      <c r="E43" s="628">
        <v>15</v>
      </c>
      <c r="F43" s="620"/>
      <c r="G43" s="690"/>
    </row>
    <row r="44" spans="1:8" ht="15" customHeight="1">
      <c r="A44" s="633" t="s">
        <v>810</v>
      </c>
      <c r="B44" s="627"/>
      <c r="C44" s="628"/>
      <c r="D44" s="628"/>
      <c r="E44" s="628" t="s">
        <v>17</v>
      </c>
      <c r="F44" s="620"/>
      <c r="G44" s="690"/>
    </row>
    <row r="45" spans="1:8" ht="15" customHeight="1">
      <c r="A45" s="691"/>
      <c r="B45" s="692"/>
      <c r="C45" s="693"/>
      <c r="D45" s="693"/>
      <c r="E45" s="693"/>
      <c r="F45" s="694"/>
      <c r="G45" s="694"/>
    </row>
    <row r="46" spans="1:8" ht="15" customHeight="1">
      <c r="A46" s="610" t="s">
        <v>124</v>
      </c>
      <c r="B46" s="680"/>
      <c r="C46" s="681"/>
      <c r="D46" s="681"/>
      <c r="E46" s="681"/>
      <c r="F46" s="621"/>
      <c r="G46" s="621"/>
    </row>
    <row r="47" spans="1:8" ht="15" customHeight="1">
      <c r="A47" s="612" t="s">
        <v>125</v>
      </c>
      <c r="B47" s="682"/>
      <c r="C47" s="628"/>
      <c r="D47" s="628"/>
      <c r="E47" s="628"/>
      <c r="F47" s="621"/>
      <c r="G47" s="621"/>
    </row>
    <row r="48" spans="1:8" ht="8.1" customHeight="1">
      <c r="A48" s="611"/>
      <c r="B48" s="618"/>
      <c r="C48" s="628"/>
      <c r="D48" s="628"/>
      <c r="E48" s="628"/>
      <c r="F48" s="620"/>
      <c r="G48" s="620"/>
    </row>
    <row r="49" spans="1:8" ht="15" customHeight="1">
      <c r="A49" s="624" t="s">
        <v>118</v>
      </c>
      <c r="B49" s="625"/>
      <c r="C49" s="619"/>
      <c r="D49" s="619"/>
      <c r="E49" s="619">
        <f>SUM(E51:E52)</f>
        <v>503</v>
      </c>
      <c r="F49" s="683"/>
      <c r="G49" s="684"/>
    </row>
    <row r="50" spans="1:8" ht="15" customHeight="1">
      <c r="A50" s="623" t="s">
        <v>119</v>
      </c>
      <c r="B50" s="625"/>
      <c r="C50" s="619"/>
      <c r="D50" s="619"/>
      <c r="E50" s="619"/>
      <c r="F50" s="683"/>
      <c r="G50" s="684"/>
    </row>
    <row r="51" spans="1:8" ht="15" customHeight="1">
      <c r="A51" s="685" t="s">
        <v>805</v>
      </c>
      <c r="B51" s="618"/>
      <c r="C51" s="686"/>
      <c r="D51" s="686"/>
      <c r="E51" s="628" t="s">
        <v>17</v>
      </c>
      <c r="F51" s="620"/>
      <c r="G51" s="620"/>
    </row>
    <row r="52" spans="1:8" ht="15" customHeight="1">
      <c r="A52" s="685" t="s">
        <v>806</v>
      </c>
      <c r="B52" s="618"/>
      <c r="C52" s="686"/>
      <c r="D52" s="686"/>
      <c r="E52" s="628">
        <v>503</v>
      </c>
      <c r="F52" s="620"/>
      <c r="G52" s="620"/>
    </row>
    <row r="53" spans="1:8" ht="8.1" customHeight="1">
      <c r="A53" s="623"/>
      <c r="B53" s="618"/>
      <c r="C53" s="687"/>
      <c r="D53" s="687"/>
      <c r="E53" s="687"/>
      <c r="F53" s="620"/>
      <c r="G53" s="620"/>
      <c r="H53" s="688"/>
    </row>
    <row r="54" spans="1:8" ht="15" customHeight="1">
      <c r="A54" s="624" t="s">
        <v>120</v>
      </c>
      <c r="B54" s="625"/>
      <c r="C54" s="689"/>
      <c r="D54" s="689"/>
      <c r="E54" s="689">
        <f>SUM(E56:E58)</f>
        <v>106</v>
      </c>
      <c r="F54" s="620"/>
      <c r="G54" s="690"/>
    </row>
    <row r="55" spans="1:8" ht="15" customHeight="1">
      <c r="A55" s="623" t="s">
        <v>121</v>
      </c>
      <c r="B55" s="625"/>
      <c r="C55" s="689"/>
      <c r="D55" s="689"/>
      <c r="E55" s="689"/>
      <c r="F55" s="620"/>
      <c r="G55" s="690"/>
    </row>
    <row r="56" spans="1:8" ht="15" customHeight="1">
      <c r="A56" s="685" t="s">
        <v>805</v>
      </c>
      <c r="B56" s="627"/>
      <c r="C56" s="628"/>
      <c r="D56" s="628"/>
      <c r="E56" s="628" t="s">
        <v>17</v>
      </c>
      <c r="F56" s="620"/>
      <c r="G56" s="690"/>
    </row>
    <row r="57" spans="1:8" ht="15" customHeight="1">
      <c r="A57" s="685" t="s">
        <v>806</v>
      </c>
      <c r="B57" s="627"/>
      <c r="C57" s="628"/>
      <c r="D57" s="628"/>
      <c r="E57" s="628">
        <v>106</v>
      </c>
      <c r="F57" s="620"/>
      <c r="G57" s="690"/>
    </row>
    <row r="58" spans="1:8" ht="15" customHeight="1">
      <c r="A58" s="685" t="s">
        <v>807</v>
      </c>
      <c r="B58" s="627"/>
      <c r="C58" s="628"/>
      <c r="D58" s="628"/>
      <c r="E58" s="628" t="s">
        <v>17</v>
      </c>
      <c r="F58" s="620"/>
      <c r="G58" s="690"/>
    </row>
    <row r="59" spans="1:8" ht="7.9" customHeight="1">
      <c r="A59" s="685"/>
      <c r="B59" s="627"/>
      <c r="C59" s="628"/>
      <c r="D59" s="628"/>
      <c r="E59" s="628"/>
      <c r="F59" s="620"/>
      <c r="G59" s="690"/>
    </row>
    <row r="60" spans="1:8" ht="15" customHeight="1">
      <c r="A60" s="633" t="s">
        <v>808</v>
      </c>
      <c r="B60" s="627"/>
      <c r="C60" s="628"/>
      <c r="D60" s="628"/>
      <c r="E60" s="628" t="s">
        <v>17</v>
      </c>
      <c r="F60" s="620"/>
      <c r="G60" s="690"/>
    </row>
    <row r="61" spans="1:8" ht="15" customHeight="1">
      <c r="A61" s="633" t="s">
        <v>809</v>
      </c>
      <c r="B61" s="627"/>
      <c r="C61" s="628"/>
      <c r="D61" s="628"/>
      <c r="E61" s="628">
        <v>108</v>
      </c>
      <c r="F61" s="620"/>
      <c r="G61" s="690"/>
    </row>
    <row r="62" spans="1:8" ht="15" customHeight="1">
      <c r="A62" s="633" t="s">
        <v>810</v>
      </c>
      <c r="B62" s="627"/>
      <c r="C62" s="628"/>
      <c r="D62" s="628"/>
      <c r="E62" s="628" t="s">
        <v>17</v>
      </c>
      <c r="F62" s="620"/>
      <c r="G62" s="690"/>
    </row>
    <row r="63" spans="1:8" ht="15" customHeight="1">
      <c r="A63" s="829"/>
      <c r="B63" s="829"/>
      <c r="C63" s="829"/>
      <c r="D63" s="829"/>
      <c r="E63" s="829"/>
      <c r="F63" s="829"/>
      <c r="G63" s="621"/>
    </row>
    <row r="64" spans="1:8" ht="15" customHeight="1">
      <c r="A64" s="688"/>
      <c r="B64" s="688"/>
      <c r="C64" s="688"/>
      <c r="D64" s="636"/>
      <c r="E64" s="636"/>
      <c r="F64" s="695" t="s">
        <v>126</v>
      </c>
      <c r="G64" s="621"/>
    </row>
    <row r="65" spans="1:6" ht="15" customHeight="1">
      <c r="A65" s="688"/>
      <c r="B65" s="688"/>
      <c r="C65" s="688"/>
      <c r="D65" s="688"/>
      <c r="E65" s="688"/>
      <c r="F65" s="696" t="s">
        <v>127</v>
      </c>
    </row>
    <row r="66" spans="1:6" ht="8.1" customHeight="1">
      <c r="A66" s="688"/>
      <c r="B66" s="688"/>
      <c r="C66" s="688"/>
      <c r="D66" s="688"/>
      <c r="E66" s="688"/>
      <c r="F66" s="688"/>
    </row>
    <row r="67" spans="1:6" ht="15" customHeight="1">
      <c r="A67" s="639" t="s">
        <v>811</v>
      </c>
      <c r="B67" s="688"/>
      <c r="C67" s="688"/>
      <c r="D67" s="688"/>
      <c r="E67" s="688"/>
      <c r="F67" s="688"/>
    </row>
    <row r="68" spans="1:6" ht="15" customHeight="1">
      <c r="A68" s="640" t="s">
        <v>128</v>
      </c>
      <c r="B68" s="688"/>
      <c r="C68" s="688"/>
      <c r="D68" s="688"/>
      <c r="E68" s="688"/>
      <c r="F68" s="688"/>
    </row>
    <row r="69" spans="1:6" ht="15" customHeight="1">
      <c r="A69" s="641" t="s">
        <v>812</v>
      </c>
      <c r="B69" s="688"/>
      <c r="C69" s="688"/>
      <c r="D69" s="688"/>
      <c r="E69" s="688"/>
      <c r="F69" s="688"/>
    </row>
    <row r="70" spans="1:6" ht="15" customHeight="1">
      <c r="A70" s="697" t="s">
        <v>431</v>
      </c>
    </row>
    <row r="71" spans="1:6" ht="15" customHeight="1">
      <c r="A71" s="698" t="s">
        <v>432</v>
      </c>
    </row>
  </sheetData>
  <conditionalFormatting sqref="C18:E19">
    <cfRule type="cellIs" dxfId="98" priority="4" stopIfTrue="1" operator="lessThan">
      <formula>0</formula>
    </cfRule>
  </conditionalFormatting>
  <conditionalFormatting sqref="C36:E37">
    <cfRule type="cellIs" dxfId="97" priority="3" stopIfTrue="1" operator="lessThan">
      <formula>0</formula>
    </cfRule>
  </conditionalFormatting>
  <conditionalFormatting sqref="C54:E55">
    <cfRule type="cellIs" dxfId="96" priority="2" stopIfTrue="1" operator="lessThan">
      <formula>0</formula>
    </cfRule>
  </conditionalFormatting>
  <conditionalFormatting sqref="A6:F6">
    <cfRule type="cellIs" dxfId="95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9"/>
  <sheetViews>
    <sheetView tabSelected="1" view="pageBreakPreview" topLeftCell="A22" zoomScale="70" zoomScaleNormal="100" zoomScaleSheetLayoutView="70" workbookViewId="0">
      <selection activeCell="G14" sqref="G14"/>
    </sheetView>
  </sheetViews>
  <sheetFormatPr defaultColWidth="9.140625" defaultRowHeight="15" customHeight="1"/>
  <cols>
    <col min="1" max="1" width="9.7109375" style="556" customWidth="1"/>
    <col min="2" max="2" width="60.7109375" style="556" customWidth="1"/>
    <col min="3" max="5" width="15.7109375" style="556" customWidth="1"/>
    <col min="6" max="6" width="1.7109375" style="556" customWidth="1"/>
    <col min="7" max="7" width="11.85546875" style="556" customWidth="1"/>
    <col min="8" max="16384" width="9.140625" style="556"/>
  </cols>
  <sheetData>
    <row r="1" spans="1:8" ht="8.1" customHeight="1"/>
    <row r="2" spans="1:8" ht="8.1" customHeight="1"/>
    <row r="3" spans="1:8" ht="16.5" customHeight="1">
      <c r="A3" s="839" t="s">
        <v>867</v>
      </c>
      <c r="B3" s="564"/>
    </row>
    <row r="4" spans="1:8" ht="16.5" customHeight="1">
      <c r="A4" s="842" t="s">
        <v>868</v>
      </c>
      <c r="B4" s="565"/>
    </row>
    <row r="5" spans="1:8" ht="15" customHeight="1" thickBot="1">
      <c r="A5" s="643"/>
      <c r="B5" s="642"/>
      <c r="C5" s="642"/>
      <c r="D5" s="642"/>
      <c r="E5" s="642"/>
      <c r="F5" s="642"/>
    </row>
    <row r="6" spans="1:8" ht="30" customHeight="1" thickBot="1">
      <c r="A6" s="828"/>
      <c r="B6" s="828"/>
      <c r="C6" s="828">
        <v>2018</v>
      </c>
      <c r="D6" s="828">
        <v>2019</v>
      </c>
      <c r="E6" s="828">
        <v>2020</v>
      </c>
      <c r="F6" s="828"/>
      <c r="G6" s="569"/>
    </row>
    <row r="7" spans="1:8" ht="15" customHeight="1">
      <c r="A7" s="568"/>
      <c r="B7" s="568"/>
      <c r="C7" s="644"/>
      <c r="D7" s="571"/>
      <c r="E7" s="571"/>
      <c r="F7" s="571"/>
      <c r="G7" s="571"/>
    </row>
    <row r="8" spans="1:8" ht="15" customHeight="1">
      <c r="A8" s="157" t="s">
        <v>118</v>
      </c>
      <c r="B8" s="420"/>
      <c r="C8" s="644"/>
      <c r="D8" s="644"/>
      <c r="E8" s="644"/>
      <c r="F8" s="571"/>
      <c r="G8" s="571"/>
    </row>
    <row r="9" spans="1:8" ht="15" customHeight="1">
      <c r="A9" s="159" t="s">
        <v>119</v>
      </c>
      <c r="B9" s="420"/>
      <c r="C9" s="644"/>
      <c r="D9" s="644"/>
      <c r="E9" s="644"/>
      <c r="F9" s="571"/>
      <c r="G9" s="571"/>
    </row>
    <row r="10" spans="1:8" ht="15" customHeight="1">
      <c r="A10" s="420"/>
      <c r="B10" s="420"/>
      <c r="C10" s="644"/>
      <c r="D10" s="644"/>
      <c r="E10" s="644"/>
      <c r="F10" s="571"/>
      <c r="G10" s="571"/>
    </row>
    <row r="11" spans="1:8" ht="15" customHeight="1">
      <c r="A11" s="157" t="s">
        <v>117</v>
      </c>
      <c r="B11" s="648"/>
      <c r="C11" s="647"/>
      <c r="D11" s="647"/>
      <c r="E11" s="647"/>
      <c r="F11" s="580"/>
      <c r="G11" s="580"/>
    </row>
    <row r="12" spans="1:8" ht="15" customHeight="1">
      <c r="A12" s="159" t="s">
        <v>307</v>
      </c>
      <c r="B12" s="649"/>
      <c r="D12" s="650"/>
      <c r="E12" s="650"/>
      <c r="F12" s="580"/>
      <c r="G12" s="580"/>
    </row>
    <row r="13" spans="1:8" ht="15" customHeight="1">
      <c r="A13" s="168" t="s">
        <v>131</v>
      </c>
      <c r="B13" s="172"/>
      <c r="C13" s="651" t="s">
        <v>116</v>
      </c>
      <c r="D13" s="631" t="s">
        <v>17</v>
      </c>
      <c r="E13" s="651" t="s">
        <v>116</v>
      </c>
      <c r="F13" s="589"/>
      <c r="G13" s="590"/>
    </row>
    <row r="14" spans="1:8" ht="15" customHeight="1">
      <c r="A14" s="454" t="s">
        <v>132</v>
      </c>
      <c r="B14" s="172"/>
      <c r="C14" s="651"/>
      <c r="D14" s="631"/>
      <c r="E14" s="651"/>
      <c r="F14" s="589"/>
      <c r="G14" s="590"/>
    </row>
    <row r="15" spans="1:8" ht="15" customHeight="1">
      <c r="A15" s="168" t="s">
        <v>133</v>
      </c>
      <c r="B15" s="265"/>
      <c r="C15" s="651" t="s">
        <v>116</v>
      </c>
      <c r="D15" s="631">
        <v>2</v>
      </c>
      <c r="E15" s="651" t="s">
        <v>116</v>
      </c>
      <c r="F15" s="539"/>
      <c r="G15" s="539"/>
      <c r="H15" s="583"/>
    </row>
    <row r="16" spans="1:8" ht="15" customHeight="1">
      <c r="A16" s="454" t="s">
        <v>134</v>
      </c>
      <c r="B16" s="265"/>
      <c r="C16" s="651"/>
      <c r="D16" s="631"/>
      <c r="E16" s="651"/>
      <c r="F16" s="539"/>
      <c r="G16" s="539"/>
      <c r="H16" s="583"/>
    </row>
    <row r="17" spans="1:8" ht="15" customHeight="1">
      <c r="A17" s="280"/>
      <c r="B17" s="658"/>
      <c r="C17" s="659"/>
      <c r="D17" s="660"/>
      <c r="E17" s="659"/>
      <c r="F17" s="661"/>
      <c r="G17" s="661"/>
    </row>
    <row r="18" spans="1:8" ht="15" customHeight="1">
      <c r="A18" s="157" t="s">
        <v>122</v>
      </c>
      <c r="B18" s="648"/>
      <c r="C18" s="647"/>
      <c r="D18" s="647"/>
      <c r="E18" s="647"/>
      <c r="F18" s="580"/>
      <c r="G18" s="580"/>
    </row>
    <row r="19" spans="1:8" ht="15" customHeight="1">
      <c r="A19" s="159" t="s">
        <v>123</v>
      </c>
      <c r="B19" s="649"/>
      <c r="C19" s="662"/>
      <c r="D19" s="631"/>
      <c r="E19" s="662"/>
      <c r="F19" s="580"/>
      <c r="G19" s="580"/>
    </row>
    <row r="20" spans="1:8" ht="8.1" customHeight="1">
      <c r="A20" s="159"/>
      <c r="B20" s="265"/>
      <c r="C20" s="662"/>
      <c r="D20" s="663"/>
      <c r="E20" s="662"/>
      <c r="F20" s="539"/>
      <c r="G20" s="539"/>
    </row>
    <row r="21" spans="1:8" ht="15" customHeight="1">
      <c r="A21" s="168" t="s">
        <v>690</v>
      </c>
      <c r="B21" s="664"/>
      <c r="C21" s="651" t="s">
        <v>116</v>
      </c>
      <c r="D21" s="631" t="s">
        <v>17</v>
      </c>
      <c r="E21" s="651" t="s">
        <v>116</v>
      </c>
      <c r="F21" s="539"/>
      <c r="G21" s="539"/>
    </row>
    <row r="22" spans="1:8" ht="15" customHeight="1">
      <c r="A22" s="168" t="s">
        <v>801</v>
      </c>
      <c r="B22" s="664"/>
      <c r="C22" s="651" t="s">
        <v>116</v>
      </c>
      <c r="D22" s="631">
        <v>1</v>
      </c>
      <c r="E22" s="651" t="s">
        <v>116</v>
      </c>
      <c r="F22" s="539"/>
      <c r="G22" s="539"/>
    </row>
    <row r="23" spans="1:8" ht="8.1" customHeight="1">
      <c r="A23" s="159"/>
      <c r="B23" s="265"/>
      <c r="C23" s="662"/>
      <c r="D23" s="650"/>
      <c r="E23" s="662"/>
      <c r="F23" s="539"/>
      <c r="G23" s="539"/>
    </row>
    <row r="24" spans="1:8" ht="15" customHeight="1">
      <c r="A24" s="172" t="s">
        <v>131</v>
      </c>
      <c r="B24" s="172"/>
      <c r="C24" s="647" t="s">
        <v>116</v>
      </c>
      <c r="D24" s="646" t="s">
        <v>17</v>
      </c>
      <c r="E24" s="647" t="s">
        <v>116</v>
      </c>
      <c r="F24" s="539"/>
      <c r="G24" s="665"/>
      <c r="H24" s="666"/>
    </row>
    <row r="25" spans="1:8" ht="15" customHeight="1">
      <c r="A25" s="265" t="s">
        <v>132</v>
      </c>
      <c r="B25" s="172"/>
      <c r="C25" s="651"/>
      <c r="D25" s="631"/>
      <c r="E25" s="651"/>
      <c r="F25" s="539"/>
      <c r="G25" s="667"/>
      <c r="H25" s="668"/>
    </row>
    <row r="26" spans="1:8" ht="15" customHeight="1">
      <c r="A26" s="585" t="s">
        <v>690</v>
      </c>
      <c r="B26" s="664"/>
      <c r="C26" s="651" t="s">
        <v>116</v>
      </c>
      <c r="D26" s="631" t="s">
        <v>17</v>
      </c>
      <c r="E26" s="651" t="s">
        <v>116</v>
      </c>
      <c r="F26" s="539"/>
      <c r="G26" s="539"/>
    </row>
    <row r="27" spans="1:8" ht="15" customHeight="1">
      <c r="A27" s="585" t="s">
        <v>801</v>
      </c>
      <c r="B27" s="664"/>
      <c r="C27" s="651" t="s">
        <v>116</v>
      </c>
      <c r="D27" s="631" t="s">
        <v>17</v>
      </c>
      <c r="E27" s="651" t="s">
        <v>116</v>
      </c>
      <c r="F27" s="539"/>
      <c r="G27" s="539"/>
    </row>
    <row r="28" spans="1:8" ht="8.1" customHeight="1">
      <c r="A28" s="159"/>
      <c r="B28" s="265"/>
      <c r="C28" s="662"/>
      <c r="D28" s="650"/>
      <c r="E28" s="662"/>
      <c r="F28" s="539"/>
      <c r="G28" s="539"/>
    </row>
    <row r="29" spans="1:8" ht="15" customHeight="1">
      <c r="A29" s="172" t="s">
        <v>133</v>
      </c>
      <c r="B29" s="265"/>
      <c r="C29" s="647" t="s">
        <v>116</v>
      </c>
      <c r="D29" s="646">
        <v>1</v>
      </c>
      <c r="E29" s="647" t="s">
        <v>116</v>
      </c>
      <c r="F29" s="539"/>
      <c r="G29" s="667"/>
      <c r="H29" s="668"/>
    </row>
    <row r="30" spans="1:8" ht="15" customHeight="1">
      <c r="A30" s="265" t="s">
        <v>134</v>
      </c>
      <c r="B30" s="265"/>
      <c r="C30" s="651"/>
      <c r="D30" s="631"/>
      <c r="E30" s="651"/>
      <c r="F30" s="539"/>
      <c r="G30" s="667"/>
      <c r="H30" s="668"/>
    </row>
    <row r="31" spans="1:8" ht="15" customHeight="1">
      <c r="A31" s="585" t="s">
        <v>690</v>
      </c>
      <c r="B31" s="664"/>
      <c r="C31" s="651" t="s">
        <v>116</v>
      </c>
      <c r="D31" s="631" t="s">
        <v>17</v>
      </c>
      <c r="E31" s="651" t="s">
        <v>116</v>
      </c>
      <c r="F31" s="539"/>
      <c r="G31" s="539"/>
    </row>
    <row r="32" spans="1:8" ht="15" customHeight="1">
      <c r="A32" s="585" t="s">
        <v>801</v>
      </c>
      <c r="B32" s="664"/>
      <c r="C32" s="651" t="s">
        <v>116</v>
      </c>
      <c r="D32" s="631">
        <v>1</v>
      </c>
      <c r="E32" s="651" t="s">
        <v>116</v>
      </c>
      <c r="F32" s="539"/>
      <c r="G32" s="539"/>
    </row>
    <row r="33" spans="1:8" ht="15" customHeight="1">
      <c r="A33" s="280"/>
      <c r="B33" s="658"/>
      <c r="C33" s="659"/>
      <c r="D33" s="660"/>
      <c r="E33" s="659"/>
      <c r="F33" s="661"/>
      <c r="G33" s="661"/>
    </row>
    <row r="34" spans="1:8" ht="15" customHeight="1">
      <c r="A34" s="157" t="s">
        <v>124</v>
      </c>
      <c r="B34" s="648"/>
      <c r="C34" s="647"/>
      <c r="D34" s="647"/>
      <c r="E34" s="647"/>
      <c r="F34" s="580"/>
      <c r="G34" s="580"/>
    </row>
    <row r="35" spans="1:8" ht="15" customHeight="1">
      <c r="A35" s="159" t="s">
        <v>125</v>
      </c>
      <c r="B35" s="649"/>
      <c r="C35" s="662"/>
      <c r="D35" s="650"/>
      <c r="E35" s="662"/>
      <c r="F35" s="580"/>
      <c r="G35" s="580"/>
    </row>
    <row r="36" spans="1:8" ht="8.1" customHeight="1">
      <c r="A36" s="454"/>
      <c r="B36" s="649"/>
      <c r="C36" s="662"/>
      <c r="E36" s="662"/>
      <c r="F36" s="580"/>
      <c r="G36" s="580"/>
    </row>
    <row r="37" spans="1:8" ht="15" customHeight="1">
      <c r="A37" s="168" t="s">
        <v>690</v>
      </c>
      <c r="B37" s="664"/>
      <c r="C37" s="651" t="s">
        <v>116</v>
      </c>
      <c r="D37" s="631">
        <v>532</v>
      </c>
      <c r="E37" s="651" t="s">
        <v>116</v>
      </c>
      <c r="F37" s="539"/>
      <c r="G37" s="539"/>
    </row>
    <row r="38" spans="1:8" ht="15" customHeight="1">
      <c r="A38" s="168" t="s">
        <v>801</v>
      </c>
      <c r="B38" s="664"/>
      <c r="C38" s="651" t="s">
        <v>116</v>
      </c>
      <c r="D38" s="631">
        <v>384</v>
      </c>
      <c r="E38" s="651" t="s">
        <v>116</v>
      </c>
      <c r="F38" s="539"/>
      <c r="G38" s="539"/>
    </row>
    <row r="39" spans="1:8" ht="8.1" customHeight="1">
      <c r="A39" s="159"/>
      <c r="B39" s="265"/>
      <c r="C39" s="662"/>
      <c r="D39" s="650"/>
      <c r="E39" s="662"/>
      <c r="F39" s="539"/>
      <c r="G39" s="539"/>
    </row>
    <row r="40" spans="1:8" ht="15" customHeight="1">
      <c r="A40" s="172" t="s">
        <v>131</v>
      </c>
      <c r="B40" s="172"/>
      <c r="C40" s="647" t="s">
        <v>116</v>
      </c>
      <c r="D40" s="646" t="s">
        <v>17</v>
      </c>
      <c r="E40" s="647" t="s">
        <v>116</v>
      </c>
      <c r="F40" s="539"/>
      <c r="G40" s="665"/>
      <c r="H40" s="666"/>
    </row>
    <row r="41" spans="1:8" ht="15" customHeight="1">
      <c r="A41" s="265" t="s">
        <v>132</v>
      </c>
      <c r="B41" s="172"/>
      <c r="C41" s="651"/>
      <c r="D41" s="631"/>
      <c r="E41" s="651"/>
      <c r="F41" s="539"/>
      <c r="G41" s="667"/>
      <c r="H41" s="668"/>
    </row>
    <row r="42" spans="1:8" ht="15" customHeight="1">
      <c r="A42" s="585" t="s">
        <v>690</v>
      </c>
      <c r="B42" s="664"/>
      <c r="C42" s="651" t="s">
        <v>116</v>
      </c>
      <c r="D42" s="631" t="s">
        <v>17</v>
      </c>
      <c r="E42" s="651" t="s">
        <v>116</v>
      </c>
      <c r="F42" s="539"/>
      <c r="G42" s="539"/>
    </row>
    <row r="43" spans="1:8" ht="15" customHeight="1">
      <c r="A43" s="585" t="s">
        <v>801</v>
      </c>
      <c r="B43" s="664"/>
      <c r="C43" s="651" t="s">
        <v>116</v>
      </c>
      <c r="D43" s="631" t="s">
        <v>17</v>
      </c>
      <c r="E43" s="651" t="s">
        <v>116</v>
      </c>
      <c r="F43" s="539"/>
      <c r="G43" s="539"/>
    </row>
    <row r="44" spans="1:8" ht="8.1" customHeight="1">
      <c r="A44" s="159"/>
      <c r="B44" s="265"/>
      <c r="C44" s="662"/>
      <c r="D44" s="650"/>
      <c r="E44" s="662"/>
      <c r="F44" s="539"/>
      <c r="G44" s="539"/>
    </row>
    <row r="45" spans="1:8" ht="15" customHeight="1">
      <c r="A45" s="172" t="s">
        <v>133</v>
      </c>
      <c r="B45" s="265"/>
      <c r="C45" s="647" t="s">
        <v>116</v>
      </c>
      <c r="D45" s="647">
        <v>916</v>
      </c>
      <c r="E45" s="647" t="s">
        <v>116</v>
      </c>
      <c r="F45" s="539"/>
      <c r="G45" s="667"/>
      <c r="H45" s="668"/>
    </row>
    <row r="46" spans="1:8" ht="15" customHeight="1">
      <c r="A46" s="265" t="s">
        <v>134</v>
      </c>
      <c r="B46" s="265"/>
      <c r="C46" s="651"/>
      <c r="D46" s="631"/>
      <c r="E46" s="651"/>
      <c r="F46" s="539"/>
      <c r="G46" s="667"/>
      <c r="H46" s="668"/>
    </row>
    <row r="47" spans="1:8" ht="15" customHeight="1">
      <c r="A47" s="585" t="s">
        <v>690</v>
      </c>
      <c r="B47" s="664"/>
      <c r="C47" s="651" t="s">
        <v>116</v>
      </c>
      <c r="D47" s="631">
        <v>532</v>
      </c>
      <c r="E47" s="651" t="s">
        <v>116</v>
      </c>
      <c r="F47" s="539"/>
      <c r="G47" s="539"/>
    </row>
    <row r="48" spans="1:8" ht="15" customHeight="1">
      <c r="A48" s="585" t="s">
        <v>801</v>
      </c>
      <c r="B48" s="664"/>
      <c r="C48" s="651" t="s">
        <v>116</v>
      </c>
      <c r="D48" s="631">
        <v>384</v>
      </c>
      <c r="E48" s="651" t="s">
        <v>116</v>
      </c>
      <c r="F48" s="539"/>
      <c r="G48" s="539"/>
    </row>
    <row r="49" spans="1:7" ht="15" customHeight="1">
      <c r="A49" s="829"/>
      <c r="B49" s="829"/>
      <c r="C49" s="829"/>
      <c r="D49" s="829"/>
      <c r="E49" s="829"/>
      <c r="F49" s="829"/>
      <c r="G49" s="580"/>
    </row>
    <row r="50" spans="1:7" ht="15" customHeight="1">
      <c r="A50" s="1"/>
      <c r="B50" s="1"/>
      <c r="D50" s="670"/>
      <c r="E50" s="670"/>
      <c r="F50" s="605" t="s">
        <v>135</v>
      </c>
      <c r="G50" s="580"/>
    </row>
    <row r="51" spans="1:7" ht="15" customHeight="1">
      <c r="A51" s="1"/>
      <c r="B51" s="1"/>
      <c r="F51" s="606" t="s">
        <v>136</v>
      </c>
    </row>
    <row r="52" spans="1:7" ht="8.1" customHeight="1">
      <c r="A52" s="1"/>
      <c r="B52" s="1"/>
    </row>
    <row r="53" spans="1:7" ht="15" customHeight="1">
      <c r="A53" s="671" t="s">
        <v>802</v>
      </c>
      <c r="B53" s="1"/>
    </row>
    <row r="54" spans="1:7" ht="15" customHeight="1">
      <c r="A54" s="672" t="s">
        <v>128</v>
      </c>
      <c r="B54" s="1"/>
    </row>
    <row r="55" spans="1:7" ht="15" customHeight="1">
      <c r="A55" s="673" t="s">
        <v>803</v>
      </c>
      <c r="B55" s="1"/>
    </row>
    <row r="56" spans="1:7" ht="15" customHeight="1">
      <c r="A56" s="672" t="s">
        <v>137</v>
      </c>
      <c r="B56" s="1"/>
    </row>
    <row r="57" spans="1:7" ht="15" customHeight="1">
      <c r="A57" s="673" t="s">
        <v>138</v>
      </c>
      <c r="B57" s="1"/>
    </row>
    <row r="58" spans="1:7" ht="15" customHeight="1">
      <c r="A58" s="674" t="s">
        <v>288</v>
      </c>
      <c r="B58" s="675"/>
      <c r="C58" s="676"/>
    </row>
    <row r="59" spans="1:7" ht="15" customHeight="1">
      <c r="A59" s="677" t="s">
        <v>289</v>
      </c>
      <c r="B59" s="675"/>
      <c r="C59" s="676"/>
    </row>
  </sheetData>
  <conditionalFormatting sqref="A6:F6">
    <cfRule type="cellIs" dxfId="94" priority="1" operator="lessThan">
      <formula>0</formula>
    </cfRule>
  </conditionalFormatting>
  <printOptions horizontalCentered="1"/>
  <pageMargins left="0.59055118110236227" right="0.59055118110236227" top="0.59055118110236227" bottom="0.59055118110236227" header="0.59055118110236227" footer="0.59055118110236227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26</vt:i4>
      </vt:variant>
    </vt:vector>
  </HeadingPairs>
  <TitlesOfParts>
    <vt:vector size="59" baseType="lpstr">
      <vt:lpstr>1.0</vt:lpstr>
      <vt:lpstr>3.0</vt:lpstr>
      <vt:lpstr>3.0(2)</vt:lpstr>
      <vt:lpstr>4.0</vt:lpstr>
      <vt:lpstr>4.0(2)</vt:lpstr>
      <vt:lpstr>5.0</vt:lpstr>
      <vt:lpstr>6.0</vt:lpstr>
      <vt:lpstr>6.0 (2)</vt:lpstr>
      <vt:lpstr>6.0 (3)</vt:lpstr>
      <vt:lpstr>6.0 (4)</vt:lpstr>
      <vt:lpstr>6.0 (5)</vt:lpstr>
      <vt:lpstr>7.0</vt:lpstr>
      <vt:lpstr>7.0 (2)</vt:lpstr>
      <vt:lpstr>8.0</vt:lpstr>
      <vt:lpstr>9.0</vt:lpstr>
      <vt:lpstr>9.0 (2)</vt:lpstr>
      <vt:lpstr>9.0 (3)</vt:lpstr>
      <vt:lpstr>9.0 (4)</vt:lpstr>
      <vt:lpstr>10.0</vt:lpstr>
      <vt:lpstr>11.0</vt:lpstr>
      <vt:lpstr>12.0</vt:lpstr>
      <vt:lpstr>12.0 (2)</vt:lpstr>
      <vt:lpstr>15.0</vt:lpstr>
      <vt:lpstr>16.0 </vt:lpstr>
      <vt:lpstr>16.0 (2)</vt:lpstr>
      <vt:lpstr>16.0 (3)</vt:lpstr>
      <vt:lpstr>16.0 (4)</vt:lpstr>
      <vt:lpstr>16.0 (5)</vt:lpstr>
      <vt:lpstr>17.0</vt:lpstr>
      <vt:lpstr>18.0</vt:lpstr>
      <vt:lpstr>19.0</vt:lpstr>
      <vt:lpstr>20.0</vt:lpstr>
      <vt:lpstr>20.0 (2)</vt:lpstr>
      <vt:lpstr>'1.0'!Print_Area</vt:lpstr>
      <vt:lpstr>'10.0'!Print_Area</vt:lpstr>
      <vt:lpstr>'11.0'!Print_Area</vt:lpstr>
      <vt:lpstr>'12.0'!Print_Area</vt:lpstr>
      <vt:lpstr>'12.0 (2)'!Print_Area</vt:lpstr>
      <vt:lpstr>'16.0 '!Print_Area</vt:lpstr>
      <vt:lpstr>'16.0 (2)'!Print_Area</vt:lpstr>
      <vt:lpstr>'16.0 (3)'!Print_Area</vt:lpstr>
      <vt:lpstr>'16.0 (4)'!Print_Area</vt:lpstr>
      <vt:lpstr>'16.0 (5)'!Print_Area</vt:lpstr>
      <vt:lpstr>'20.0 (2)'!Print_Area</vt:lpstr>
      <vt:lpstr>'3.0'!Print_Area</vt:lpstr>
      <vt:lpstr>'3.0(2)'!Print_Area</vt:lpstr>
      <vt:lpstr>'4.0'!Print_Area</vt:lpstr>
      <vt:lpstr>'4.0(2)'!Print_Area</vt:lpstr>
      <vt:lpstr>'5.0'!Print_Area</vt:lpstr>
      <vt:lpstr>'6.0'!Print_Area</vt:lpstr>
      <vt:lpstr>'6.0 (2)'!Print_Area</vt:lpstr>
      <vt:lpstr>'6.0 (3)'!Print_Area</vt:lpstr>
      <vt:lpstr>'6.0 (4)'!Print_Area</vt:lpstr>
      <vt:lpstr>'6.0 (5)'!Print_Area</vt:lpstr>
      <vt:lpstr>'7.0 (2)'!Print_Area</vt:lpstr>
      <vt:lpstr>'9.0'!Print_Area</vt:lpstr>
      <vt:lpstr>'9.0 (2)'!Print_Area</vt:lpstr>
      <vt:lpstr>'9.0 (3)'!Print_Area</vt:lpstr>
      <vt:lpstr>'9.0 (4)'!Print_Area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Nastasa Nadia Abdullah</dc:creator>
  <cp:lastModifiedBy>Aina Syazwani Mohd Aizi</cp:lastModifiedBy>
  <cp:lastPrinted>2022-07-05T03:43:07Z</cp:lastPrinted>
  <dcterms:created xsi:type="dcterms:W3CDTF">2020-07-23T02:06:15Z</dcterms:created>
  <dcterms:modified xsi:type="dcterms:W3CDTF">2022-07-05T03:43:17Z</dcterms:modified>
</cp:coreProperties>
</file>