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a\Desktop\DOSM\SABAH_JADUAL NEGERI\"/>
    </mc:Choice>
  </mc:AlternateContent>
  <bookViews>
    <workbookView xWindow="0" yWindow="0" windowWidth="19200" windowHeight="7050" tabRatio="930"/>
  </bookViews>
  <sheets>
    <sheet name="34" sheetId="83" r:id="rId1"/>
    <sheet name="34 samb" sheetId="84" r:id="rId2"/>
    <sheet name="35" sheetId="87" r:id="rId3"/>
    <sheet name="35 samb" sheetId="88" r:id="rId4"/>
    <sheet name="36" sheetId="91" r:id="rId5"/>
    <sheet name="36 samb" sheetId="92" r:id="rId6"/>
    <sheet name="37" sheetId="64" r:id="rId7"/>
    <sheet name="37 samb" sheetId="65" r:id="rId8"/>
    <sheet name="38" sheetId="66" r:id="rId9"/>
    <sheet name="38 samb" sheetId="67" r:id="rId10"/>
    <sheet name="38 (i)" sheetId="70" r:id="rId11"/>
    <sheet name="38 (i) samb." sheetId="71" r:id="rId12"/>
    <sheet name="39" sheetId="72" r:id="rId13"/>
    <sheet name="39 samb" sheetId="73" r:id="rId14"/>
    <sheet name="39 (i) (2)" sheetId="102" r:id="rId15"/>
    <sheet name="39 (i) samb. (2)" sheetId="103" r:id="rId16"/>
    <sheet name="40" sheetId="93" r:id="rId17"/>
    <sheet name="40 samb" sheetId="95" r:id="rId18"/>
    <sheet name="41" sheetId="96" r:id="rId19"/>
    <sheet name="41 samb" sheetId="97" r:id="rId20"/>
    <sheet name="42" sheetId="98" r:id="rId21"/>
    <sheet name="42 samb" sheetId="99" r:id="rId22"/>
    <sheet name="43" sheetId="85" r:id="rId23"/>
    <sheet name="43 samb" sheetId="86" r:id="rId24"/>
    <sheet name="44" sheetId="100" r:id="rId25"/>
    <sheet name="44 samb" sheetId="101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10" hidden="1">'[1]4.9'!#REF!</definedName>
    <definedName name="__123Graph_A" localSheetId="11" hidden="1">#REF!</definedName>
    <definedName name="__123Graph_A" localSheetId="14" hidden="1">'[1]4.9'!#REF!</definedName>
    <definedName name="__123Graph_A" localSheetId="15" hidden="1">#REF!</definedName>
    <definedName name="__123Graph_A" localSheetId="13" hidden="1">#REF!</definedName>
    <definedName name="__123Graph_A" localSheetId="17" hidden="1">'[1]4.9'!#REF!</definedName>
    <definedName name="__123Graph_A" localSheetId="19" hidden="1">'[1]4.9'!#REF!</definedName>
    <definedName name="__123Graph_A" localSheetId="21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10">#REF!</definedName>
    <definedName name="__123Graph_A_4" localSheetId="11">#REF!</definedName>
    <definedName name="__123Graph_A_4" localSheetId="9">#REF!</definedName>
    <definedName name="__123Graph_A_4" localSheetId="12">#REF!</definedName>
    <definedName name="__123Graph_A_4" localSheetId="14">#REF!</definedName>
    <definedName name="__123Graph_A_4" localSheetId="15">#REF!</definedName>
    <definedName name="__123Graph_A_4" localSheetId="13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10" hidden="1">#REF!</definedName>
    <definedName name="__123Graph_C" localSheetId="11" hidden="1">#REF!</definedName>
    <definedName name="__123Graph_C" localSheetId="9" hidden="1">#REF!</definedName>
    <definedName name="__123Graph_C" localSheetId="12" hidden="1">#REF!</definedName>
    <definedName name="__123Graph_C" localSheetId="14" hidden="1">#REF!</definedName>
    <definedName name="__123Graph_C" localSheetId="15" hidden="1">#REF!</definedName>
    <definedName name="__123Graph_C" localSheetId="13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hidden="1">#REF!</definedName>
    <definedName name="__123Graph_D" localSheetId="10" hidden="1">'[1]4.3'!#REF!</definedName>
    <definedName name="__123Graph_D" localSheetId="14" hidden="1">'[1]4.3'!#REF!</definedName>
    <definedName name="__123Graph_D" localSheetId="13" hidden="1">#REF!</definedName>
    <definedName name="__123Graph_D" localSheetId="17" hidden="1">'[1]4.3'!#REF!</definedName>
    <definedName name="__123Graph_D" localSheetId="19" hidden="1">'[1]4.3'!#REF!</definedName>
    <definedName name="__123Graph_D" localSheetId="21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10" hidden="1">#REF!</definedName>
    <definedName name="__123Graph_E" localSheetId="11" hidden="1">#REF!</definedName>
    <definedName name="__123Graph_E" localSheetId="9" hidden="1">#REF!</definedName>
    <definedName name="__123Graph_E" localSheetId="12" hidden="1">#REF!</definedName>
    <definedName name="__123Graph_E" localSheetId="14" hidden="1">#REF!</definedName>
    <definedName name="__123Graph_E" localSheetId="15" hidden="1">#REF!</definedName>
    <definedName name="__123Graph_E" localSheetId="13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21" hidden="1">#REF!</definedName>
    <definedName name="__123Graph_E" localSheetId="22" hidden="1">#REF!</definedName>
    <definedName name="__123Graph_E" localSheetId="23" hidden="1">#REF!</definedName>
    <definedName name="__123Graph_E" localSheetId="24" hidden="1">#REF!</definedName>
    <definedName name="__123Graph_E" localSheetId="2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10" hidden="1">#REF!</definedName>
    <definedName name="__123Graph_F" localSheetId="11" hidden="1">#REF!</definedName>
    <definedName name="__123Graph_F" localSheetId="9" hidden="1">#REF!</definedName>
    <definedName name="__123Graph_F" localSheetId="12" hidden="1">#REF!</definedName>
    <definedName name="__123Graph_F" localSheetId="14" hidden="1">#REF!</definedName>
    <definedName name="__123Graph_F" localSheetId="15" hidden="1">#REF!</definedName>
    <definedName name="__123Graph_F" localSheetId="13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hidden="1">#REF!</definedName>
    <definedName name="__123Graph_X" localSheetId="10" hidden="1">'[1]4.9'!#REF!</definedName>
    <definedName name="__123Graph_X" localSheetId="14" hidden="1">'[1]4.9'!#REF!</definedName>
    <definedName name="__123Graph_X" localSheetId="17" hidden="1">'[1]4.9'!#REF!</definedName>
    <definedName name="__123Graph_X" localSheetId="19" hidden="1">'[1]4.9'!#REF!</definedName>
    <definedName name="__123Graph_X" localSheetId="21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10">#REF!</definedName>
    <definedName name="__123Graph_X_1" localSheetId="11">#REF!</definedName>
    <definedName name="__123Graph_X_1" localSheetId="9">#REF!</definedName>
    <definedName name="__123Graph_X_1" localSheetId="12">#REF!</definedName>
    <definedName name="__123Graph_X_1" localSheetId="14">#REF!</definedName>
    <definedName name="__123Graph_X_1" localSheetId="15">#REF!</definedName>
    <definedName name="__123Graph_X_1" localSheetId="13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>#REF!</definedName>
    <definedName name="_xlnm._FilterDatabase" localSheetId="8" hidden="1">'38'!$C$1:$C$98</definedName>
    <definedName name="_xlnm._FilterDatabase" localSheetId="10" hidden="1">'38 (i)'!$C$1:$C$80</definedName>
    <definedName name="_xlnm._FilterDatabase" localSheetId="11" hidden="1">'38 (i) samb.'!$D$1:$D$703</definedName>
    <definedName name="_xlnm._FilterDatabase" localSheetId="9" hidden="1">'38 samb'!$C$1:$C$95</definedName>
    <definedName name="_xlnm._FilterDatabase" localSheetId="12" hidden="1">'39'!$C$1:$C$78</definedName>
    <definedName name="_xlnm._FilterDatabase" localSheetId="14" hidden="1">'39 (i) (2)'!$C$1:$C$80</definedName>
    <definedName name="_xlnm._FilterDatabase" localSheetId="15" hidden="1">'39 (i) samb. (2)'!$C$1:$C$703</definedName>
    <definedName name="_xlnm._FilterDatabase" localSheetId="13" hidden="1">'39 samb'!$C$1:$C$628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10" hidden="1">#REF!</definedName>
    <definedName name="_Parse_Out" localSheetId="11" hidden="1">#REF!</definedName>
    <definedName name="_Parse_Out" localSheetId="9" hidden="1">#REF!</definedName>
    <definedName name="_Parse_Out" localSheetId="12" hidden="1">#REF!</definedName>
    <definedName name="_Parse_Out" localSheetId="14" hidden="1">#REF!</definedName>
    <definedName name="_Parse_Out" localSheetId="15" hidden="1">#REF!</definedName>
    <definedName name="_Parse_Out" localSheetId="13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10" hidden="1">#REF!</definedName>
    <definedName name="a" localSheetId="11" hidden="1">#REF!</definedName>
    <definedName name="a" localSheetId="9" hidden="1">#REF!</definedName>
    <definedName name="a" localSheetId="12" hidden="1">#REF!</definedName>
    <definedName name="a" localSheetId="14" hidden="1">#REF!</definedName>
    <definedName name="a" localSheetId="15" hidden="1">#REF!</definedName>
    <definedName name="a" localSheetId="13" hidden="1">#REF!</definedName>
    <definedName name="a" localSheetId="16" hidden="1">#REF!</definedName>
    <definedName name="a" localSheetId="17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10">#REF!</definedName>
    <definedName name="aaa" localSheetId="11">#REF!</definedName>
    <definedName name="aaa" localSheetId="9">#REF!</definedName>
    <definedName name="aaa" localSheetId="12">#REF!</definedName>
    <definedName name="aaa" localSheetId="14">#REF!</definedName>
    <definedName name="aaa" localSheetId="15">#REF!</definedName>
    <definedName name="aaa" localSheetId="13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10">#REF!</definedName>
    <definedName name="aaab" localSheetId="11">#REF!</definedName>
    <definedName name="aaab" localSheetId="9">#REF!</definedName>
    <definedName name="aaab" localSheetId="12">#REF!</definedName>
    <definedName name="aaab" localSheetId="14">#REF!</definedName>
    <definedName name="aaab" localSheetId="15">#REF!</definedName>
    <definedName name="aaab" localSheetId="13">#REF!</definedName>
    <definedName name="aaab" localSheetId="16">#REF!</definedName>
    <definedName name="aaab" localSheetId="17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>#REF!</definedName>
    <definedName name="abggg" localSheetId="10" hidden="1">'[1]4.9'!#REF!</definedName>
    <definedName name="abggg" localSheetId="14" hidden="1">'[1]4.9'!#REF!</definedName>
    <definedName name="abggg" localSheetId="17" hidden="1">'[1]4.9'!#REF!</definedName>
    <definedName name="abggg" localSheetId="19" hidden="1">'[1]4.9'!#REF!</definedName>
    <definedName name="abggg" localSheetId="21" hidden="1">'[1]4.9'!#REF!</definedName>
    <definedName name="abggg" hidden="1">'[1]4.9'!#REF!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10" hidden="1">#REF!</definedName>
    <definedName name="as" localSheetId="11" hidden="1">#REF!</definedName>
    <definedName name="as" localSheetId="9" hidden="1">#REF!</definedName>
    <definedName name="as" localSheetId="12" hidden="1">#REF!</definedName>
    <definedName name="as" localSheetId="14" hidden="1">#REF!</definedName>
    <definedName name="as" localSheetId="15" hidden="1">#REF!</definedName>
    <definedName name="as" localSheetId="13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hidden="1">#REF!</definedName>
    <definedName name="ass" localSheetId="10" hidden="1">'[2]4.8'!#REF!</definedName>
    <definedName name="ass" localSheetId="14" hidden="1">'[2]4.8'!#REF!</definedName>
    <definedName name="ass" localSheetId="17" hidden="1">'[2]4.8'!#REF!</definedName>
    <definedName name="ass" localSheetId="19" hidden="1">'[2]4.8'!#REF!</definedName>
    <definedName name="ass" localSheetId="21" hidden="1">'[2]4.8'!#REF!</definedName>
    <definedName name="ass" hidden="1">'[2]4.8'!#REF!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10">#REF!</definedName>
    <definedName name="Asset91" localSheetId="11">#REF!</definedName>
    <definedName name="Asset91" localSheetId="9">#REF!</definedName>
    <definedName name="Asset91" localSheetId="12">#REF!</definedName>
    <definedName name="Asset91" localSheetId="14">#REF!</definedName>
    <definedName name="Asset91" localSheetId="15">#REF!</definedName>
    <definedName name="Asset91" localSheetId="13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10">#REF!</definedName>
    <definedName name="Asset92" localSheetId="11">#REF!</definedName>
    <definedName name="Asset92" localSheetId="9">#REF!</definedName>
    <definedName name="Asset92" localSheetId="12">#REF!</definedName>
    <definedName name="Asset92" localSheetId="14">#REF!</definedName>
    <definedName name="Asset92" localSheetId="15">#REF!</definedName>
    <definedName name="Asset92" localSheetId="13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10" hidden="1">#REF!</definedName>
    <definedName name="b" localSheetId="11" hidden="1">#REF!</definedName>
    <definedName name="b" localSheetId="9" hidden="1">#REF!</definedName>
    <definedName name="b" localSheetId="12" hidden="1">#REF!</definedName>
    <definedName name="b" localSheetId="14" hidden="1">#REF!</definedName>
    <definedName name="b" localSheetId="15" hidden="1">#REF!</definedName>
    <definedName name="b" localSheetId="13" hidden="1">#REF!</definedName>
    <definedName name="b" localSheetId="16" hidden="1">#REF!</definedName>
    <definedName name="b" localSheetId="17" hidden="1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3" hidden="1">#REF!</definedName>
    <definedName name="b" localSheetId="24" hidden="1">#REF!</definedName>
    <definedName name="b" localSheetId="25" hidden="1">#REF!</definedName>
    <definedName name="b" hidden="1">#REF!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10">#REF!</definedName>
    <definedName name="cc" localSheetId="11">#REF!</definedName>
    <definedName name="cc" localSheetId="9">#REF!</definedName>
    <definedName name="cc" localSheetId="12">#REF!</definedName>
    <definedName name="cc" localSheetId="14">#REF!</definedName>
    <definedName name="cc" localSheetId="15">#REF!</definedName>
    <definedName name="cc" localSheetId="13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10">#REF!</definedName>
    <definedName name="con_05" localSheetId="11">#REF!</definedName>
    <definedName name="con_05" localSheetId="9">#REF!</definedName>
    <definedName name="con_05" localSheetId="12">#REF!</definedName>
    <definedName name="con_05" localSheetId="14">#REF!</definedName>
    <definedName name="con_05" localSheetId="15">#REF!</definedName>
    <definedName name="con_05" localSheetId="13">#REF!</definedName>
    <definedName name="con_05" localSheetId="16">#REF!</definedName>
    <definedName name="con_05" localSheetId="17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10">#REF!</definedName>
    <definedName name="con_06" localSheetId="11">#REF!</definedName>
    <definedName name="con_06" localSheetId="9">#REF!</definedName>
    <definedName name="con_06" localSheetId="12">#REF!</definedName>
    <definedName name="con_06" localSheetId="14">#REF!</definedName>
    <definedName name="con_06" localSheetId="15">#REF!</definedName>
    <definedName name="con_06" localSheetId="13">#REF!</definedName>
    <definedName name="con_06" localSheetId="16">#REF!</definedName>
    <definedName name="con_06" localSheetId="17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10">#REF!</definedName>
    <definedName name="con_07" localSheetId="11">#REF!</definedName>
    <definedName name="con_07" localSheetId="9">#REF!</definedName>
    <definedName name="con_07" localSheetId="12">#REF!</definedName>
    <definedName name="con_07" localSheetId="14">#REF!</definedName>
    <definedName name="con_07" localSheetId="15">#REF!</definedName>
    <definedName name="con_07" localSheetId="13">#REF!</definedName>
    <definedName name="con_07" localSheetId="16">#REF!</definedName>
    <definedName name="con_07" localSheetId="17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10">#REF!</definedName>
    <definedName name="con_08" localSheetId="11">#REF!</definedName>
    <definedName name="con_08" localSheetId="9">#REF!</definedName>
    <definedName name="con_08" localSheetId="12">#REF!</definedName>
    <definedName name="con_08" localSheetId="14">#REF!</definedName>
    <definedName name="con_08" localSheetId="15">#REF!</definedName>
    <definedName name="con_08" localSheetId="13">#REF!</definedName>
    <definedName name="con_08" localSheetId="16">#REF!</definedName>
    <definedName name="con_08" localSheetId="1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10">#REF!</definedName>
    <definedName name="con_09" localSheetId="11">#REF!</definedName>
    <definedName name="con_09" localSheetId="9">#REF!</definedName>
    <definedName name="con_09" localSheetId="12">#REF!</definedName>
    <definedName name="con_09" localSheetId="14">#REF!</definedName>
    <definedName name="con_09" localSheetId="15">#REF!</definedName>
    <definedName name="con_09" localSheetId="13">#REF!</definedName>
    <definedName name="con_09" localSheetId="16">#REF!</definedName>
    <definedName name="con_09" localSheetId="17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10">#REF!</definedName>
    <definedName name="con_10" localSheetId="11">#REF!</definedName>
    <definedName name="con_10" localSheetId="9">#REF!</definedName>
    <definedName name="con_10" localSheetId="12">#REF!</definedName>
    <definedName name="con_10" localSheetId="14">#REF!</definedName>
    <definedName name="con_10" localSheetId="15">#REF!</definedName>
    <definedName name="con_10" localSheetId="13">#REF!</definedName>
    <definedName name="con_10" localSheetId="16">#REF!</definedName>
    <definedName name="con_10" localSheetId="17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10">#REF!</definedName>
    <definedName name="con_11" localSheetId="11">#REF!</definedName>
    <definedName name="con_11" localSheetId="9">#REF!</definedName>
    <definedName name="con_11" localSheetId="12">#REF!</definedName>
    <definedName name="con_11" localSheetId="14">#REF!</definedName>
    <definedName name="con_11" localSheetId="15">#REF!</definedName>
    <definedName name="con_11" localSheetId="13">#REF!</definedName>
    <definedName name="con_11" localSheetId="16">#REF!</definedName>
    <definedName name="con_11" localSheetId="17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10">#REF!</definedName>
    <definedName name="cons_12p" localSheetId="11">#REF!</definedName>
    <definedName name="cons_12p" localSheetId="9">#REF!</definedName>
    <definedName name="cons_12p" localSheetId="12">#REF!</definedName>
    <definedName name="cons_12p" localSheetId="14">#REF!</definedName>
    <definedName name="cons_12p" localSheetId="15">#REF!</definedName>
    <definedName name="cons_12p" localSheetId="13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>#REF!</definedName>
    <definedName name="cons_2005">[3]VA_CONSTANT!$A$3:$Z$21</definedName>
    <definedName name="cons_2006">[3]VA_CONSTANT!$A$25:$Z$43</definedName>
    <definedName name="cons_2007">[3]VA_CONSTANT!$A$47:$Z$65</definedName>
    <definedName name="cons_2008">[3]VA_CONSTANT!$A$69:$Z$87</definedName>
    <definedName name="cons_2009">[3]VA_CONSTANT!$A$91:$Z$109</definedName>
    <definedName name="cons_2010">[3]VA_CONSTANT!$A$113:$Z$131</definedName>
    <definedName name="cons_2011">[3]VA_CONSTANT!$A$135:$Z$153</definedName>
    <definedName name="cons_2012">[3]VA_CONSTANT!$A$157:$Z$175</definedName>
    <definedName name="cons_2013">[3]VA_CONSTANT!$A$179:$Z$197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10">#REF!</definedName>
    <definedName name="cons_2013p" localSheetId="11">#REF!</definedName>
    <definedName name="cons_2013p" localSheetId="9">#REF!</definedName>
    <definedName name="cons_2013p" localSheetId="12">#REF!</definedName>
    <definedName name="cons_2013p" localSheetId="14">#REF!</definedName>
    <definedName name="cons_2013p" localSheetId="15">#REF!</definedName>
    <definedName name="cons_2013p" localSheetId="13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>#REF!</definedName>
    <definedName name="cons_data">[3]VA_CONSTANT!$A$1:$Z$197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10">#REF!</definedName>
    <definedName name="cur_0" localSheetId="11">#REF!</definedName>
    <definedName name="cur_0" localSheetId="9">#REF!</definedName>
    <definedName name="cur_0" localSheetId="12">#REF!</definedName>
    <definedName name="cur_0" localSheetId="14">#REF!</definedName>
    <definedName name="cur_0" localSheetId="15">#REF!</definedName>
    <definedName name="cur_0" localSheetId="13">#REF!</definedName>
    <definedName name="cur_0" localSheetId="16">#REF!</definedName>
    <definedName name="cur_0" localSheetId="17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10">#REF!</definedName>
    <definedName name="cur_05" localSheetId="11">#REF!</definedName>
    <definedName name="cur_05" localSheetId="9">#REF!</definedName>
    <definedName name="cur_05" localSheetId="12">#REF!</definedName>
    <definedName name="cur_05" localSheetId="14">#REF!</definedName>
    <definedName name="cur_05" localSheetId="15">#REF!</definedName>
    <definedName name="cur_05" localSheetId="13">#REF!</definedName>
    <definedName name="cur_05" localSheetId="16">#REF!</definedName>
    <definedName name="cur_05" localSheetId="17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10">#REF!</definedName>
    <definedName name="cur_06" localSheetId="11">#REF!</definedName>
    <definedName name="cur_06" localSheetId="9">#REF!</definedName>
    <definedName name="cur_06" localSheetId="12">#REF!</definedName>
    <definedName name="cur_06" localSheetId="14">#REF!</definedName>
    <definedName name="cur_06" localSheetId="15">#REF!</definedName>
    <definedName name="cur_06" localSheetId="13">#REF!</definedName>
    <definedName name="cur_06" localSheetId="16">#REF!</definedName>
    <definedName name="cur_06" localSheetId="17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10">#REF!</definedName>
    <definedName name="cur_07" localSheetId="11">#REF!</definedName>
    <definedName name="cur_07" localSheetId="9">#REF!</definedName>
    <definedName name="cur_07" localSheetId="12">#REF!</definedName>
    <definedName name="cur_07" localSheetId="14">#REF!</definedName>
    <definedName name="cur_07" localSheetId="15">#REF!</definedName>
    <definedName name="cur_07" localSheetId="13">#REF!</definedName>
    <definedName name="cur_07" localSheetId="16">#REF!</definedName>
    <definedName name="cur_07" localSheetId="17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10">#REF!</definedName>
    <definedName name="cur_08" localSheetId="11">#REF!</definedName>
    <definedName name="cur_08" localSheetId="9">#REF!</definedName>
    <definedName name="cur_08" localSheetId="12">#REF!</definedName>
    <definedName name="cur_08" localSheetId="14">#REF!</definedName>
    <definedName name="cur_08" localSheetId="15">#REF!</definedName>
    <definedName name="cur_08" localSheetId="13">#REF!</definedName>
    <definedName name="cur_08" localSheetId="16">#REF!</definedName>
    <definedName name="cur_08" localSheetId="1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10">#REF!</definedName>
    <definedName name="cur_09" localSheetId="11">#REF!</definedName>
    <definedName name="cur_09" localSheetId="9">#REF!</definedName>
    <definedName name="cur_09" localSheetId="12">#REF!</definedName>
    <definedName name="cur_09" localSheetId="14">#REF!</definedName>
    <definedName name="cur_09" localSheetId="15">#REF!</definedName>
    <definedName name="cur_09" localSheetId="13">#REF!</definedName>
    <definedName name="cur_09" localSheetId="16">#REF!</definedName>
    <definedName name="cur_09" localSheetId="17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10">#REF!</definedName>
    <definedName name="cur_10" localSheetId="11">#REF!</definedName>
    <definedName name="cur_10" localSheetId="9">#REF!</definedName>
    <definedName name="cur_10" localSheetId="12">#REF!</definedName>
    <definedName name="cur_10" localSheetId="14">#REF!</definedName>
    <definedName name="cur_10" localSheetId="15">#REF!</definedName>
    <definedName name="cur_10" localSheetId="13">#REF!</definedName>
    <definedName name="cur_10" localSheetId="16">#REF!</definedName>
    <definedName name="cur_10" localSheetId="17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10">#REF!</definedName>
    <definedName name="cur_11" localSheetId="11">#REF!</definedName>
    <definedName name="cur_11" localSheetId="9">#REF!</definedName>
    <definedName name="cur_11" localSheetId="12">#REF!</definedName>
    <definedName name="cur_11" localSheetId="14">#REF!</definedName>
    <definedName name="cur_11" localSheetId="15">#REF!</definedName>
    <definedName name="cur_11" localSheetId="13">#REF!</definedName>
    <definedName name="cur_11" localSheetId="16">#REF!</definedName>
    <definedName name="cur_11" localSheetId="17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10">#REF!</definedName>
    <definedName name="cur_12p" localSheetId="11">#REF!</definedName>
    <definedName name="cur_12p" localSheetId="9">#REF!</definedName>
    <definedName name="cur_12p" localSheetId="12">#REF!</definedName>
    <definedName name="cur_12p" localSheetId="14">#REF!</definedName>
    <definedName name="cur_12p" localSheetId="15">#REF!</definedName>
    <definedName name="cur_12p" localSheetId="13">#REF!</definedName>
    <definedName name="cur_12p" localSheetId="16">#REF!</definedName>
    <definedName name="cur_12p" localSheetId="17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10">#REF!</definedName>
    <definedName name="cur_2013p" localSheetId="11">#REF!</definedName>
    <definedName name="cur_2013p" localSheetId="9">#REF!</definedName>
    <definedName name="cur_2013p" localSheetId="12">#REF!</definedName>
    <definedName name="cur_2013p" localSheetId="14">#REF!</definedName>
    <definedName name="cur_2013p" localSheetId="15">#REF!</definedName>
    <definedName name="cur_2013p" localSheetId="13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10">#REF!</definedName>
    <definedName name="cur_45" localSheetId="11">#REF!</definedName>
    <definedName name="cur_45" localSheetId="9">#REF!</definedName>
    <definedName name="cur_45" localSheetId="12">#REF!</definedName>
    <definedName name="cur_45" localSheetId="14">#REF!</definedName>
    <definedName name="cur_45" localSheetId="15">#REF!</definedName>
    <definedName name="cur_45" localSheetId="13">#REF!</definedName>
    <definedName name="cur_45" localSheetId="16">#REF!</definedName>
    <definedName name="cur_45" localSheetId="17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10">#REF!</definedName>
    <definedName name="cur_52369" localSheetId="11">#REF!</definedName>
    <definedName name="cur_52369" localSheetId="9">#REF!</definedName>
    <definedName name="cur_52369" localSheetId="12">#REF!</definedName>
    <definedName name="cur_52369" localSheetId="14">#REF!</definedName>
    <definedName name="cur_52369" localSheetId="15">#REF!</definedName>
    <definedName name="cur_52369" localSheetId="13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10">#REF!</definedName>
    <definedName name="d" localSheetId="11">#REF!</definedName>
    <definedName name="d" localSheetId="9">#REF!</definedName>
    <definedName name="d" localSheetId="12">#REF!</definedName>
    <definedName name="d" localSheetId="14">#REF!</definedName>
    <definedName name="d" localSheetId="15">#REF!</definedName>
    <definedName name="d" localSheetId="13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10">#REF!</definedName>
    <definedName name="dasdasd" localSheetId="11">#REF!</definedName>
    <definedName name="dasdasd" localSheetId="9">#REF!</definedName>
    <definedName name="dasdasd" localSheetId="12">#REF!</definedName>
    <definedName name="dasdasd" localSheetId="14">#REF!</definedName>
    <definedName name="dasdasd" localSheetId="15">#REF!</definedName>
    <definedName name="dasdasd" localSheetId="13">#REF!</definedName>
    <definedName name="dasdasd" localSheetId="16">#REF!</definedName>
    <definedName name="dasdasd" localSheetId="17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10">#REF!</definedName>
    <definedName name="ddd" localSheetId="11">#REF!</definedName>
    <definedName name="ddd" localSheetId="9">#REF!</definedName>
    <definedName name="ddd" localSheetId="12">#REF!</definedName>
    <definedName name="ddd" localSheetId="14">#REF!</definedName>
    <definedName name="ddd" localSheetId="15">#REF!</definedName>
    <definedName name="ddd" localSheetId="13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>#REF!</definedName>
    <definedName name="ds" localSheetId="10" hidden="1">'[2]4.8'!#REF!</definedName>
    <definedName name="ds" localSheetId="14" hidden="1">'[2]4.8'!#REF!</definedName>
    <definedName name="ds" localSheetId="17" hidden="1">'[2]4.8'!#REF!</definedName>
    <definedName name="ds" localSheetId="19" hidden="1">'[2]4.8'!#REF!</definedName>
    <definedName name="ds" localSheetId="21" hidden="1">'[2]4.8'!#REF!</definedName>
    <definedName name="ds" hidden="1">'[2]4.8'!#REF!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10">#REF!</definedName>
    <definedName name="e" localSheetId="11">#REF!</definedName>
    <definedName name="e" localSheetId="9">#REF!</definedName>
    <definedName name="e" localSheetId="12">#REF!</definedName>
    <definedName name="e" localSheetId="14">#REF!</definedName>
    <definedName name="e" localSheetId="15">#REF!</definedName>
    <definedName name="e" localSheetId="13">#REF!</definedName>
    <definedName name="e" localSheetId="16">#REF!</definedName>
    <definedName name="e" localSheetId="17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>#REF!</definedName>
    <definedName name="EST" localSheetId="10" hidden="1">'[1]4.9'!#REF!</definedName>
    <definedName name="EST" localSheetId="14" hidden="1">'[1]4.9'!#REF!</definedName>
    <definedName name="EST" localSheetId="17" hidden="1">'[1]4.9'!#REF!</definedName>
    <definedName name="EST" localSheetId="19" hidden="1">'[1]4.9'!#REF!</definedName>
    <definedName name="EST" localSheetId="21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10">#REF!</definedName>
    <definedName name="f" localSheetId="11">#REF!</definedName>
    <definedName name="f" localSheetId="9">#REF!</definedName>
    <definedName name="f" localSheetId="12">#REF!</definedName>
    <definedName name="f" localSheetId="14">#REF!</definedName>
    <definedName name="f" localSheetId="15">#REF!</definedName>
    <definedName name="f" localSheetId="13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10">#REF!</definedName>
    <definedName name="ff" localSheetId="11">#REF!</definedName>
    <definedName name="ff" localSheetId="9">#REF!</definedName>
    <definedName name="ff" localSheetId="12">#REF!</definedName>
    <definedName name="ff" localSheetId="14">#REF!</definedName>
    <definedName name="ff" localSheetId="15">#REF!</definedName>
    <definedName name="ff" localSheetId="13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10">#REF!</definedName>
    <definedName name="g" localSheetId="11">#REF!</definedName>
    <definedName name="g" localSheetId="9">#REF!</definedName>
    <definedName name="g" localSheetId="12">#REF!</definedName>
    <definedName name="g" localSheetId="14">#REF!</definedName>
    <definedName name="g" localSheetId="15">#REF!</definedName>
    <definedName name="g" localSheetId="13">#REF!</definedName>
    <definedName name="g" localSheetId="16">#REF!</definedName>
    <definedName name="g" localSheetId="17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10">#REF!</definedName>
    <definedName name="ghfjk" localSheetId="11">#REF!</definedName>
    <definedName name="ghfjk" localSheetId="9">#REF!</definedName>
    <definedName name="ghfjk" localSheetId="12">#REF!</definedName>
    <definedName name="ghfjk" localSheetId="14">#REF!</definedName>
    <definedName name="ghfjk" localSheetId="15">#REF!</definedName>
    <definedName name="ghfjk" localSheetId="13">#REF!</definedName>
    <definedName name="ghfjk" localSheetId="16">#REF!</definedName>
    <definedName name="ghfjk" localSheetId="17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10">#REF!</definedName>
    <definedName name="h" localSheetId="11">#REF!</definedName>
    <definedName name="h" localSheetId="9">#REF!</definedName>
    <definedName name="h" localSheetId="12">#REF!</definedName>
    <definedName name="h" localSheetId="14">#REF!</definedName>
    <definedName name="h" localSheetId="15">#REF!</definedName>
    <definedName name="h" localSheetId="13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10">#REF!</definedName>
    <definedName name="head" localSheetId="11">#REF!</definedName>
    <definedName name="head" localSheetId="9">#REF!</definedName>
    <definedName name="head" localSheetId="12">#REF!</definedName>
    <definedName name="head" localSheetId="14">#REF!</definedName>
    <definedName name="head" localSheetId="15">#REF!</definedName>
    <definedName name="head" localSheetId="13">#REF!</definedName>
    <definedName name="head" localSheetId="16">#REF!</definedName>
    <definedName name="head" localSheetId="17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10">#REF!</definedName>
    <definedName name="iii" localSheetId="11">#REF!</definedName>
    <definedName name="iii" localSheetId="9">#REF!</definedName>
    <definedName name="iii" localSheetId="12">#REF!</definedName>
    <definedName name="iii" localSheetId="14">#REF!</definedName>
    <definedName name="iii" localSheetId="15">#REF!</definedName>
    <definedName name="iii" localSheetId="13">#REF!</definedName>
    <definedName name="iii" localSheetId="16">#REF!</definedName>
    <definedName name="iii" localSheetId="17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10">#REF!</definedName>
    <definedName name="j" localSheetId="11">#REF!</definedName>
    <definedName name="j" localSheetId="9">#REF!</definedName>
    <definedName name="j" localSheetId="12">#REF!</definedName>
    <definedName name="j" localSheetId="14">#REF!</definedName>
    <definedName name="j" localSheetId="15">#REF!</definedName>
    <definedName name="j" localSheetId="13">#REF!</definedName>
    <definedName name="j" localSheetId="16">#REF!</definedName>
    <definedName name="j" localSheetId="17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>#REF!</definedName>
    <definedName name="johor" localSheetId="10" hidden="1">'[4]7.6'!#REF!</definedName>
    <definedName name="johor" localSheetId="14" hidden="1">'[4]7.6'!#REF!</definedName>
    <definedName name="johor" localSheetId="17" hidden="1">'[4]7.6'!#REF!</definedName>
    <definedName name="johor" localSheetId="19" hidden="1">'[4]7.6'!#REF!</definedName>
    <definedName name="johor" localSheetId="21" hidden="1">'[4]7.6'!#REF!</definedName>
    <definedName name="johor" hidden="1">'[4]7.6'!#REF!</definedName>
    <definedName name="JOHOR1" localSheetId="10" hidden="1">'[5]4.9'!#REF!</definedName>
    <definedName name="JOHOR1" localSheetId="14" hidden="1">'[5]4.9'!#REF!</definedName>
    <definedName name="JOHOR1" localSheetId="17" hidden="1">'[5]4.9'!#REF!</definedName>
    <definedName name="JOHOR1" localSheetId="19" hidden="1">'[5]4.9'!#REF!</definedName>
    <definedName name="JOHOR1" localSheetId="21" hidden="1">'[5]4.9'!#REF!</definedName>
    <definedName name="JOHOR1" hidden="1">'[5]4.9'!#REF!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10">#REF!</definedName>
    <definedName name="k" localSheetId="11">#REF!</definedName>
    <definedName name="k" localSheetId="9">#REF!</definedName>
    <definedName name="k" localSheetId="12">#REF!</definedName>
    <definedName name="k" localSheetId="14">#REF!</definedName>
    <definedName name="k" localSheetId="15">#REF!</definedName>
    <definedName name="k" localSheetId="13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10">#REF!</definedName>
    <definedName name="Kod_01" localSheetId="11">#REF!</definedName>
    <definedName name="Kod_01" localSheetId="9">#REF!</definedName>
    <definedName name="Kod_01" localSheetId="12">#REF!</definedName>
    <definedName name="Kod_01" localSheetId="14">#REF!</definedName>
    <definedName name="Kod_01" localSheetId="15">#REF!</definedName>
    <definedName name="Kod_01" localSheetId="13">#REF!</definedName>
    <definedName name="Kod_01" localSheetId="16">#REF!</definedName>
    <definedName name="Kod_01" localSheetId="17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10" hidden="1">#REF!</definedName>
    <definedName name="l" localSheetId="11" hidden="1">#REF!</definedName>
    <definedName name="l" localSheetId="9" hidden="1">#REF!</definedName>
    <definedName name="l" localSheetId="12" hidden="1">#REF!</definedName>
    <definedName name="l" localSheetId="14" hidden="1">#REF!</definedName>
    <definedName name="l" localSheetId="15" hidden="1">#REF!</definedName>
    <definedName name="l" localSheetId="13" hidden="1">#REF!</definedName>
    <definedName name="l" localSheetId="16" hidden="1">#REF!</definedName>
    <definedName name="l" localSheetId="17" hidden="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3" hidden="1">#REF!</definedName>
    <definedName name="l" localSheetId="24" hidden="1">#REF!</definedName>
    <definedName name="l" localSheetId="25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10">#REF!</definedName>
    <definedName name="LINK_BORONG" localSheetId="11">#REF!</definedName>
    <definedName name="LINK_BORONG" localSheetId="9">#REF!</definedName>
    <definedName name="LINK_BORONG" localSheetId="12">#REF!</definedName>
    <definedName name="LINK_BORONG" localSheetId="14">#REF!</definedName>
    <definedName name="LINK_BORONG" localSheetId="15">#REF!</definedName>
    <definedName name="LINK_BORONG" localSheetId="13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10">#REF!</definedName>
    <definedName name="LINK_MOTOR" localSheetId="11">#REF!</definedName>
    <definedName name="LINK_MOTOR" localSheetId="9">#REF!</definedName>
    <definedName name="LINK_MOTOR" localSheetId="12">#REF!</definedName>
    <definedName name="LINK_MOTOR" localSheetId="14">#REF!</definedName>
    <definedName name="LINK_MOTOR" localSheetId="15">#REF!</definedName>
    <definedName name="LINK_MOTOR" localSheetId="13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10">#REF!</definedName>
    <definedName name="LINK_RUNCIT" localSheetId="11">#REF!</definedName>
    <definedName name="LINK_RUNCIT" localSheetId="9">#REF!</definedName>
    <definedName name="LINK_RUNCIT" localSheetId="12">#REF!</definedName>
    <definedName name="LINK_RUNCIT" localSheetId="14">#REF!</definedName>
    <definedName name="LINK_RUNCIT" localSheetId="15">#REF!</definedName>
    <definedName name="LINK_RUNCIT" localSheetId="13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10">#REF!</definedName>
    <definedName name="list_sehingga_18012011" localSheetId="11">#REF!</definedName>
    <definedName name="list_sehingga_18012011" localSheetId="9">#REF!</definedName>
    <definedName name="list_sehingga_18012011" localSheetId="12">#REF!</definedName>
    <definedName name="list_sehingga_18012011" localSheetId="14">#REF!</definedName>
    <definedName name="list_sehingga_18012011" localSheetId="15">#REF!</definedName>
    <definedName name="list_sehingga_18012011" localSheetId="13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10">#REF!</definedName>
    <definedName name="ll" localSheetId="11">#REF!</definedName>
    <definedName name="ll" localSheetId="9">#REF!</definedName>
    <definedName name="ll" localSheetId="12">#REF!</definedName>
    <definedName name="ll" localSheetId="14">#REF!</definedName>
    <definedName name="ll" localSheetId="15">#REF!</definedName>
    <definedName name="ll" localSheetId="13">#REF!</definedName>
    <definedName name="ll" localSheetId="16">#REF!</definedName>
    <definedName name="ll" localSheetId="17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>#REF!</definedName>
    <definedName name="malaysia3" localSheetId="10" hidden="1">'[4]7.6'!#REF!</definedName>
    <definedName name="malaysia3" localSheetId="14" hidden="1">'[4]7.6'!#REF!</definedName>
    <definedName name="malaysia3" localSheetId="17" hidden="1">'[4]7.6'!#REF!</definedName>
    <definedName name="malaysia3" localSheetId="19" hidden="1">'[4]7.6'!#REF!</definedName>
    <definedName name="malaysia3" localSheetId="21" hidden="1">'[4]7.6'!#REF!</definedName>
    <definedName name="malaysia3" hidden="1">'[4]7.6'!#REF!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10">#REF!</definedName>
    <definedName name="match_sampel_icdt" localSheetId="11">#REF!</definedName>
    <definedName name="match_sampel_icdt" localSheetId="9">#REF!</definedName>
    <definedName name="match_sampel_icdt" localSheetId="12">#REF!</definedName>
    <definedName name="match_sampel_icdt" localSheetId="14">#REF!</definedName>
    <definedName name="match_sampel_icdt" localSheetId="15">#REF!</definedName>
    <definedName name="match_sampel_icdt" localSheetId="13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10">#REF!</definedName>
    <definedName name="msic_complete" localSheetId="11">#REF!</definedName>
    <definedName name="msic_complete" localSheetId="9">#REF!</definedName>
    <definedName name="msic_complete" localSheetId="12">#REF!</definedName>
    <definedName name="msic_complete" localSheetId="14">#REF!</definedName>
    <definedName name="msic_complete" localSheetId="15">#REF!</definedName>
    <definedName name="msic_complete" localSheetId="13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10">#REF!</definedName>
    <definedName name="msic_complete_new" localSheetId="11">#REF!</definedName>
    <definedName name="msic_complete_new" localSheetId="9">#REF!</definedName>
    <definedName name="msic_complete_new" localSheetId="12">#REF!</definedName>
    <definedName name="msic_complete_new" localSheetId="14">#REF!</definedName>
    <definedName name="msic_complete_new" localSheetId="15">#REF!</definedName>
    <definedName name="msic_complete_new" localSheetId="13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>#REF!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10" hidden="1">#REF!</definedName>
    <definedName name="n" localSheetId="11" hidden="1">#REF!</definedName>
    <definedName name="n" localSheetId="9" hidden="1">#REF!</definedName>
    <definedName name="n" localSheetId="12" hidden="1">#REF!</definedName>
    <definedName name="n" localSheetId="14" hidden="1">#REF!</definedName>
    <definedName name="n" localSheetId="15" hidden="1">#REF!</definedName>
    <definedName name="n" localSheetId="13" hidden="1">#REF!</definedName>
    <definedName name="n" localSheetId="16" hidden="1">#REF!</definedName>
    <definedName name="n" localSheetId="17" hidden="1">#REF!</definedName>
    <definedName name="n" localSheetId="18" hidden="1">#REF!</definedName>
    <definedName name="n" localSheetId="19" hidden="1">#REF!</definedName>
    <definedName name="n" localSheetId="20" hidden="1">#REF!</definedName>
    <definedName name="n" localSheetId="21" hidden="1">#REF!</definedName>
    <definedName name="n" localSheetId="22" hidden="1">#REF!</definedName>
    <definedName name="n" localSheetId="23" hidden="1">#REF!</definedName>
    <definedName name="n" localSheetId="24" hidden="1">#REF!</definedName>
    <definedName name="n" localSheetId="25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10">#REF!</definedName>
    <definedName name="nama" localSheetId="11">#REF!</definedName>
    <definedName name="nama" localSheetId="9">#REF!</definedName>
    <definedName name="nama" localSheetId="12">#REF!</definedName>
    <definedName name="nama" localSheetId="14">#REF!</definedName>
    <definedName name="nama" localSheetId="15">#REF!</definedName>
    <definedName name="nama" localSheetId="13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10">#REF!</definedName>
    <definedName name="NGDBBP" localSheetId="11">#REF!</definedName>
    <definedName name="NGDBBP" localSheetId="9">#REF!</definedName>
    <definedName name="NGDBBP" localSheetId="12">#REF!</definedName>
    <definedName name="NGDBBP" localSheetId="14">#REF!</definedName>
    <definedName name="NGDBBP" localSheetId="15">#REF!</definedName>
    <definedName name="NGDBBP" localSheetId="13">#REF!</definedName>
    <definedName name="NGDBBP" localSheetId="16">#REF!</definedName>
    <definedName name="NGDBBP" localSheetId="17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10">#REF!</definedName>
    <definedName name="noorasiah91" localSheetId="11">#REF!</definedName>
    <definedName name="noorasiah91" localSheetId="9">#REF!</definedName>
    <definedName name="noorasiah91" localSheetId="12">#REF!</definedName>
    <definedName name="noorasiah91" localSheetId="14">#REF!</definedName>
    <definedName name="noorasiah91" localSheetId="15">#REF!</definedName>
    <definedName name="noorasiah91" localSheetId="13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>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10">#REF!</definedName>
    <definedName name="ok" localSheetId="11">#REF!</definedName>
    <definedName name="ok" localSheetId="9">#REF!</definedName>
    <definedName name="ok" localSheetId="12">#REF!</definedName>
    <definedName name="ok" localSheetId="14">#REF!</definedName>
    <definedName name="ok" localSheetId="15">#REF!</definedName>
    <definedName name="ok" localSheetId="13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10">#REF!</definedName>
    <definedName name="oooo" localSheetId="11">#REF!</definedName>
    <definedName name="oooo" localSheetId="9">#REF!</definedName>
    <definedName name="oooo" localSheetId="12">#REF!</definedName>
    <definedName name="oooo" localSheetId="14">#REF!</definedName>
    <definedName name="oooo" localSheetId="15">#REF!</definedName>
    <definedName name="oooo" localSheetId="13">#REF!</definedName>
    <definedName name="oooo" localSheetId="16">#REF!</definedName>
    <definedName name="oooo" localSheetId="17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10">#REF!</definedName>
    <definedName name="pendidikan" localSheetId="11">#REF!</definedName>
    <definedName name="pendidikan" localSheetId="9">#REF!</definedName>
    <definedName name="pendidikan" localSheetId="12">#REF!</definedName>
    <definedName name="pendidikan" localSheetId="14">#REF!</definedName>
    <definedName name="pendidikan" localSheetId="15">#REF!</definedName>
    <definedName name="pendidikan" localSheetId="13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10">#REF!</definedName>
    <definedName name="Perak" localSheetId="11">#REF!</definedName>
    <definedName name="Perak" localSheetId="9">#REF!</definedName>
    <definedName name="Perak" localSheetId="12">#REF!</definedName>
    <definedName name="Perak" localSheetId="14">#REF!</definedName>
    <definedName name="Perak" localSheetId="15">#REF!</definedName>
    <definedName name="Perak" localSheetId="13">#REF!</definedName>
    <definedName name="Perak" localSheetId="16">#REF!</definedName>
    <definedName name="Perak" localSheetId="17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10">#REF!</definedName>
    <definedName name="PERLIS" localSheetId="11">#REF!</definedName>
    <definedName name="PERLIS" localSheetId="9">#REF!</definedName>
    <definedName name="PERLIS" localSheetId="12">#REF!</definedName>
    <definedName name="PERLIS" localSheetId="14">#REF!</definedName>
    <definedName name="PERLIS" localSheetId="15">#REF!</definedName>
    <definedName name="PERLIS" localSheetId="13">#REF!</definedName>
    <definedName name="PERLIS" localSheetId="16">#REF!</definedName>
    <definedName name="PERLIS" localSheetId="17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10">#REF!</definedName>
    <definedName name="PERMINTAAN_DATA" localSheetId="11">#REF!</definedName>
    <definedName name="PERMINTAAN_DATA" localSheetId="9">#REF!</definedName>
    <definedName name="PERMINTAAN_DATA" localSheetId="12">#REF!</definedName>
    <definedName name="PERMINTAAN_DATA" localSheetId="14">#REF!</definedName>
    <definedName name="PERMINTAAN_DATA" localSheetId="15">#REF!</definedName>
    <definedName name="PERMINTAAN_DATA" localSheetId="13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10">#REF!</definedName>
    <definedName name="PERMINTAAN_DATA_KP335" localSheetId="11">#REF!</definedName>
    <definedName name="PERMINTAAN_DATA_KP335" localSheetId="9">#REF!</definedName>
    <definedName name="PERMINTAAN_DATA_KP335" localSheetId="12">#REF!</definedName>
    <definedName name="PERMINTAAN_DATA_KP335" localSheetId="14">#REF!</definedName>
    <definedName name="PERMINTAAN_DATA_KP335" localSheetId="15">#REF!</definedName>
    <definedName name="PERMINTAAN_DATA_KP335" localSheetId="13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10">#REF!</definedName>
    <definedName name="pilkjk" localSheetId="11">#REF!</definedName>
    <definedName name="pilkjk" localSheetId="9">#REF!</definedName>
    <definedName name="pilkjk" localSheetId="12">#REF!</definedName>
    <definedName name="pilkjk" localSheetId="14">#REF!</definedName>
    <definedName name="pilkjk" localSheetId="15">#REF!</definedName>
    <definedName name="pilkjk" localSheetId="13">#REF!</definedName>
    <definedName name="pilkjk" localSheetId="16">#REF!</definedName>
    <definedName name="pilkjk" localSheetId="17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>#REF!</definedName>
    <definedName name="_xlnm.Print_Area" localSheetId="0">'34'!$A$1:$F$71</definedName>
    <definedName name="_xlnm.Print_Area" localSheetId="1">'34 samb'!$A$1:$F$73</definedName>
    <definedName name="_xlnm.Print_Area" localSheetId="2">'35'!$A$1:$K$73</definedName>
    <definedName name="_xlnm.Print_Area" localSheetId="3">'35 samb'!$A$1:$K$75</definedName>
    <definedName name="_xlnm.Print_Area" localSheetId="4">'36'!$A$1:$K$73</definedName>
    <definedName name="_xlnm.Print_Area" localSheetId="5">'36 samb'!$A$1:$K$75</definedName>
    <definedName name="_xlnm.Print_Area" localSheetId="6">'37'!$A$1:$J$76</definedName>
    <definedName name="_xlnm.Print_Area" localSheetId="7">'37 samb'!$A$1:$J$75</definedName>
    <definedName name="_xlnm.Print_Area" localSheetId="8">'38'!$A$1:$O$77</definedName>
    <definedName name="_xlnm.Print_Area" localSheetId="10">'38 (i)'!$A$1:$K$77</definedName>
    <definedName name="_xlnm.Print_Area" localSheetId="11">'38 (i) samb.'!$A$1:$M$77</definedName>
    <definedName name="_xlnm.Print_Area" localSheetId="9">'38 samb'!$A$1:$O$77</definedName>
    <definedName name="_xlnm.Print_Area" localSheetId="12">'39'!$A$1:$O$77</definedName>
    <definedName name="_xlnm.Print_Area" localSheetId="14">'39 (i) (2)'!$A$1:$K$77</definedName>
    <definedName name="_xlnm.Print_Area" localSheetId="15">'39 (i) samb. (2)'!$A$1:$L$77</definedName>
    <definedName name="_xlnm.Print_Area" localSheetId="13">'39 samb'!$A$1:$O$77</definedName>
    <definedName name="_xlnm.Print_Area" localSheetId="16">'40'!$A$1:$L$103</definedName>
    <definedName name="_xlnm.Print_Area" localSheetId="17">'40 samb'!$A$1:$G$101</definedName>
    <definedName name="_xlnm.Print_Area" localSheetId="18">'41'!$A$1:$L$105</definedName>
    <definedName name="_xlnm.Print_Area" localSheetId="19">'41 samb'!$A$1:$G$101</definedName>
    <definedName name="_xlnm.Print_Area" localSheetId="20">'42'!$A$1:$L$105</definedName>
    <definedName name="_xlnm.Print_Area" localSheetId="21">'42 samb'!$A$1:$G$101</definedName>
    <definedName name="_xlnm.Print_Area" localSheetId="22">'43'!$A$1:$G$71</definedName>
    <definedName name="_xlnm.Print_Area" localSheetId="23">'43 samb'!$A$1:$G$73</definedName>
    <definedName name="_xlnm.Print_Area" localSheetId="24">'44'!$A$1:$G$71</definedName>
    <definedName name="_xlnm.Print_Area" localSheetId="25">'44 samb'!$A$1:$G$73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10">#REF!</definedName>
    <definedName name="q" localSheetId="11">#REF!</definedName>
    <definedName name="q" localSheetId="9">#REF!</definedName>
    <definedName name="q" localSheetId="12">#REF!</definedName>
    <definedName name="q" localSheetId="14">#REF!</definedName>
    <definedName name="q" localSheetId="15">#REF!</definedName>
    <definedName name="q" localSheetId="13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>#REF!</definedName>
    <definedName name="Region">[6]Sheet2!$B$2:$B$7</definedName>
    <definedName name="Region1">[7]Sheet1!$B$2:$B$19</definedName>
    <definedName name="row_no">[8]ref!$B$3:$K$20</definedName>
    <definedName name="row_no_head">[8]ref!$B$3:$K$3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10">#REF!</definedName>
    <definedName name="rrr" localSheetId="11">#REF!</definedName>
    <definedName name="rrr" localSheetId="9">#REF!</definedName>
    <definedName name="rrr" localSheetId="12">#REF!</definedName>
    <definedName name="rrr" localSheetId="14">#REF!</definedName>
    <definedName name="rrr" localSheetId="15">#REF!</definedName>
    <definedName name="rrr" localSheetId="13">#REF!</definedName>
    <definedName name="rrr" localSheetId="16">#REF!</definedName>
    <definedName name="rrr" localSheetId="17">#REF!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10">#REF!</definedName>
    <definedName name="s" localSheetId="11">#REF!</definedName>
    <definedName name="s" localSheetId="9">#REF!</definedName>
    <definedName name="s" localSheetId="12">#REF!</definedName>
    <definedName name="s" localSheetId="14">#REF!</definedName>
    <definedName name="s" localSheetId="15">#REF!</definedName>
    <definedName name="s" localSheetId="13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10">#REF!</definedName>
    <definedName name="sa" localSheetId="11">#REF!</definedName>
    <definedName name="sa" localSheetId="9">#REF!</definedName>
    <definedName name="sa" localSheetId="12">#REF!</definedName>
    <definedName name="sa" localSheetId="14">#REF!</definedName>
    <definedName name="sa" localSheetId="15">#REF!</definedName>
    <definedName name="sa" localSheetId="13">#REF!</definedName>
    <definedName name="sa" localSheetId="16">#REF!</definedName>
    <definedName name="sa" localSheetId="17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10">#REF!</definedName>
    <definedName name="saadqff" localSheetId="11">#REF!</definedName>
    <definedName name="saadqff" localSheetId="9">#REF!</definedName>
    <definedName name="saadqff" localSheetId="12">#REF!</definedName>
    <definedName name="saadqff" localSheetId="14">#REF!</definedName>
    <definedName name="saadqff" localSheetId="15">#REF!</definedName>
    <definedName name="saadqff" localSheetId="13">#REF!</definedName>
    <definedName name="saadqff" localSheetId="16">#REF!</definedName>
    <definedName name="saadqff" localSheetId="17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>#REF!</definedName>
    <definedName name="sabah" hidden="1">'[9]5.11'!$E$15:$J$15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10">#REF!</definedName>
    <definedName name="sasas" localSheetId="11">#REF!</definedName>
    <definedName name="sasas" localSheetId="9">#REF!</definedName>
    <definedName name="sasas" localSheetId="12">#REF!</definedName>
    <definedName name="sasas" localSheetId="14">#REF!</definedName>
    <definedName name="sasas" localSheetId="15">#REF!</definedName>
    <definedName name="sasas" localSheetId="13">#REF!</definedName>
    <definedName name="sasas" localSheetId="16">#REF!</definedName>
    <definedName name="sasas" localSheetId="17">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10" hidden="1">#REF!</definedName>
    <definedName name="sds" localSheetId="11" hidden="1">#REF!</definedName>
    <definedName name="sds" localSheetId="9" hidden="1">#REF!</definedName>
    <definedName name="sds" localSheetId="12" hidden="1">#REF!</definedName>
    <definedName name="sds" localSheetId="14" hidden="1">#REF!</definedName>
    <definedName name="sds" localSheetId="15" hidden="1">#REF!</definedName>
    <definedName name="sds" localSheetId="13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10">#REF!</definedName>
    <definedName name="sefdhdrtsg" localSheetId="11">#REF!</definedName>
    <definedName name="sefdhdrtsg" localSheetId="9">#REF!</definedName>
    <definedName name="sefdhdrtsg" localSheetId="12">#REF!</definedName>
    <definedName name="sefdhdrtsg" localSheetId="14">#REF!</definedName>
    <definedName name="sefdhdrtsg" localSheetId="15">#REF!</definedName>
    <definedName name="sefdhdrtsg" localSheetId="13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10">#REF!</definedName>
    <definedName name="sep" localSheetId="11">#REF!</definedName>
    <definedName name="sep" localSheetId="9">#REF!</definedName>
    <definedName name="sep" localSheetId="12">#REF!</definedName>
    <definedName name="sep" localSheetId="14">#REF!</definedName>
    <definedName name="sep" localSheetId="15">#REF!</definedName>
    <definedName name="sep" localSheetId="13">#REF!</definedName>
    <definedName name="sep" localSheetId="16">#REF!</definedName>
    <definedName name="sep" localSheetId="17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10" hidden="1">#REF!</definedName>
    <definedName name="slgr" localSheetId="11" hidden="1">#REF!</definedName>
    <definedName name="slgr" localSheetId="9" hidden="1">#REF!</definedName>
    <definedName name="slgr" localSheetId="12" hidden="1">#REF!</definedName>
    <definedName name="slgr" localSheetId="14" hidden="1">#REF!</definedName>
    <definedName name="slgr" localSheetId="15" hidden="1">#REF!</definedName>
    <definedName name="slgr" localSheetId="13" hidden="1">#REF!</definedName>
    <definedName name="slgr" localSheetId="16" hidden="1">#REF!</definedName>
    <definedName name="slgr" localSheetId="17" hidden="1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hidden="1">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10">#REF!</definedName>
    <definedName name="sss" localSheetId="11">#REF!</definedName>
    <definedName name="sss" localSheetId="9">#REF!</definedName>
    <definedName name="sss" localSheetId="12">#REF!</definedName>
    <definedName name="sss" localSheetId="14">#REF!</definedName>
    <definedName name="sss" localSheetId="15">#REF!</definedName>
    <definedName name="sss" localSheetId="13">#REF!</definedName>
    <definedName name="sss" localSheetId="16">#REF!</definedName>
    <definedName name="sss" localSheetId="17">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>#REF!</definedName>
    <definedName name="state">[8]ref!$B$23:$C$38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10" hidden="1">#REF!</definedName>
    <definedName name="t" localSheetId="11" hidden="1">#REF!</definedName>
    <definedName name="t" localSheetId="9" hidden="1">#REF!</definedName>
    <definedName name="t" localSheetId="12" hidden="1">#REF!</definedName>
    <definedName name="t" localSheetId="14" hidden="1">#REF!</definedName>
    <definedName name="t" localSheetId="15" hidden="1">#REF!</definedName>
    <definedName name="t" localSheetId="13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9" hidden="1">#REF!</definedName>
    <definedName name="t" localSheetId="20" hidden="1">#REF!</definedName>
    <definedName name="t" localSheetId="21" hidden="1">#REF!</definedName>
    <definedName name="t" localSheetId="22" hidden="1">#REF!</definedName>
    <definedName name="t" localSheetId="23" hidden="1">#REF!</definedName>
    <definedName name="t" localSheetId="24" hidden="1">#REF!</definedName>
    <definedName name="t" localSheetId="25" hidden="1">#REF!</definedName>
    <definedName name="t" hidden="1">#REF!</definedName>
    <definedName name="table_no">[8]ref!$B$23:$E$38</definedName>
    <definedName name="te" localSheetId="10" hidden="1">'[1]4.9'!#REF!</definedName>
    <definedName name="te" localSheetId="14" hidden="1">'[1]4.9'!#REF!</definedName>
    <definedName name="te" localSheetId="17" hidden="1">'[1]4.9'!#REF!</definedName>
    <definedName name="te" localSheetId="19" hidden="1">'[1]4.9'!#REF!</definedName>
    <definedName name="te" localSheetId="21" hidden="1">'[1]4.9'!#REF!</definedName>
    <definedName name="te" hidden="1">'[1]4.9'!#REF!</definedName>
    <definedName name="Ter_a" localSheetId="10" hidden="1">'[1]4.9'!#REF!</definedName>
    <definedName name="Ter_a" localSheetId="14" hidden="1">'[1]4.9'!#REF!</definedName>
    <definedName name="Ter_a" localSheetId="17" hidden="1">'[1]4.9'!#REF!</definedName>
    <definedName name="Ter_a" localSheetId="19" hidden="1">'[1]4.9'!#REF!</definedName>
    <definedName name="Ter_a" localSheetId="21" hidden="1">'[1]4.9'!#REF!</definedName>
    <definedName name="Ter_a" hidden="1">'[1]4.9'!#REF!</definedName>
    <definedName name="tes" localSheetId="10" hidden="1">'[1]4.9'!#REF!</definedName>
    <definedName name="tes" localSheetId="14" hidden="1">'[1]4.9'!#REF!</definedName>
    <definedName name="tes" localSheetId="17" hidden="1">'[1]4.9'!#REF!</definedName>
    <definedName name="tes" localSheetId="19" hidden="1">'[1]4.9'!#REF!</definedName>
    <definedName name="tes" localSheetId="21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10" hidden="1">#REF!</definedName>
    <definedName name="test" localSheetId="11" hidden="1">#REF!</definedName>
    <definedName name="test" localSheetId="9" hidden="1">#REF!</definedName>
    <definedName name="test" localSheetId="12" hidden="1">#REF!</definedName>
    <definedName name="test" localSheetId="14" hidden="1">#REF!</definedName>
    <definedName name="test" localSheetId="15" hidden="1">#REF!</definedName>
    <definedName name="test" localSheetId="13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10" hidden="1">#REF!</definedName>
    <definedName name="test3333333" localSheetId="11" hidden="1">#REF!</definedName>
    <definedName name="test3333333" localSheetId="9" hidden="1">#REF!</definedName>
    <definedName name="test3333333" localSheetId="12" hidden="1">#REF!</definedName>
    <definedName name="test3333333" localSheetId="14" hidden="1">#REF!</definedName>
    <definedName name="test3333333" localSheetId="15" hidden="1">#REF!</definedName>
    <definedName name="test3333333" localSheetId="13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hidden="1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10">#REF!</definedName>
    <definedName name="u" localSheetId="11">#REF!</definedName>
    <definedName name="u" localSheetId="9">#REF!</definedName>
    <definedName name="u" localSheetId="12">#REF!</definedName>
    <definedName name="u" localSheetId="14">#REF!</definedName>
    <definedName name="u" localSheetId="15">#REF!</definedName>
    <definedName name="u" localSheetId="13">#REF!</definedName>
    <definedName name="u" localSheetId="16">#REF!</definedName>
    <definedName name="u" localSheetId="17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10">#REF!</definedName>
    <definedName name="umum" localSheetId="11">#REF!</definedName>
    <definedName name="umum" localSheetId="9">#REF!</definedName>
    <definedName name="umum" localSheetId="12">#REF!</definedName>
    <definedName name="umum" localSheetId="14">#REF!</definedName>
    <definedName name="umum" localSheetId="15">#REF!</definedName>
    <definedName name="umum" localSheetId="13">#REF!</definedName>
    <definedName name="umum" localSheetId="16">#REF!</definedName>
    <definedName name="umum" localSheetId="17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10">#REF!</definedName>
    <definedName name="uuuuu" localSheetId="11">#REF!</definedName>
    <definedName name="uuuuu" localSheetId="9">#REF!</definedName>
    <definedName name="uuuuu" localSheetId="12">#REF!</definedName>
    <definedName name="uuuuu" localSheetId="14">#REF!</definedName>
    <definedName name="uuuuu" localSheetId="15">#REF!</definedName>
    <definedName name="uuuuu" localSheetId="13">#REF!</definedName>
    <definedName name="uuuuu" localSheetId="16">#REF!</definedName>
    <definedName name="uuuuu" localSheetId="17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10">#REF!</definedName>
    <definedName name="w" localSheetId="11">#REF!</definedName>
    <definedName name="w" localSheetId="9">#REF!</definedName>
    <definedName name="w" localSheetId="12">#REF!</definedName>
    <definedName name="w" localSheetId="14">#REF!</definedName>
    <definedName name="w" localSheetId="15">#REF!</definedName>
    <definedName name="w" localSheetId="13">#REF!</definedName>
    <definedName name="w" localSheetId="16">#REF!</definedName>
    <definedName name="w" localSheetId="17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10">#REF!</definedName>
    <definedName name="x" localSheetId="11">#REF!</definedName>
    <definedName name="x" localSheetId="9">#REF!</definedName>
    <definedName name="x" localSheetId="12">#REF!</definedName>
    <definedName name="x" localSheetId="14">#REF!</definedName>
    <definedName name="x" localSheetId="15">#REF!</definedName>
    <definedName name="x" localSheetId="13">#REF!</definedName>
    <definedName name="x" localSheetId="16">#REF!</definedName>
    <definedName name="x" localSheetId="17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10">#REF!</definedName>
    <definedName name="y" localSheetId="11">#REF!</definedName>
    <definedName name="y" localSheetId="9">#REF!</definedName>
    <definedName name="y" localSheetId="12">#REF!</definedName>
    <definedName name="y" localSheetId="14">#REF!</definedName>
    <definedName name="y" localSheetId="15">#REF!</definedName>
    <definedName name="y" localSheetId="13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10">#REF!</definedName>
    <definedName name="ya" localSheetId="11">#REF!</definedName>
    <definedName name="ya" localSheetId="9">#REF!</definedName>
    <definedName name="ya" localSheetId="12">#REF!</definedName>
    <definedName name="ya" localSheetId="14">#REF!</definedName>
    <definedName name="ya" localSheetId="15">#REF!</definedName>
    <definedName name="ya" localSheetId="13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10">#REF!</definedName>
    <definedName name="yaa" localSheetId="11">#REF!</definedName>
    <definedName name="yaa" localSheetId="9">#REF!</definedName>
    <definedName name="yaa" localSheetId="12">#REF!</definedName>
    <definedName name="yaa" localSheetId="14">#REF!</definedName>
    <definedName name="yaa" localSheetId="15">#REF!</definedName>
    <definedName name="yaa" localSheetId="13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10">#REF!</definedName>
    <definedName name="yaaa" localSheetId="11">#REF!</definedName>
    <definedName name="yaaa" localSheetId="9">#REF!</definedName>
    <definedName name="yaaa" localSheetId="12">#REF!</definedName>
    <definedName name="yaaa" localSheetId="14">#REF!</definedName>
    <definedName name="yaaa" localSheetId="15">#REF!</definedName>
    <definedName name="yaaa" localSheetId="13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10">#REF!</definedName>
    <definedName name="yi" localSheetId="11">#REF!</definedName>
    <definedName name="yi" localSheetId="9">#REF!</definedName>
    <definedName name="yi" localSheetId="12">#REF!</definedName>
    <definedName name="yi" localSheetId="14">#REF!</definedName>
    <definedName name="yi" localSheetId="15">#REF!</definedName>
    <definedName name="yi" localSheetId="13">#REF!</definedName>
    <definedName name="yi" localSheetId="16">#REF!</definedName>
    <definedName name="yi" localSheetId="17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11">#REF!</definedName>
    <definedName name="Z" localSheetId="9">#REF!</definedName>
    <definedName name="Z" localSheetId="12">#REF!</definedName>
    <definedName name="Z" localSheetId="14">#REF!</definedName>
    <definedName name="Z" localSheetId="15">#REF!</definedName>
    <definedName name="Z" localSheetId="13">#REF!</definedName>
    <definedName name="Z" localSheetId="16">#REF!</definedName>
    <definedName name="Z" localSheetId="17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D55" i="86" l="1"/>
  <c r="D24" i="92"/>
  <c r="D20" i="92"/>
  <c r="D60" i="91"/>
  <c r="D12" i="91"/>
  <c r="E10" i="99" l="1"/>
  <c r="F10" i="99"/>
  <c r="E11" i="99"/>
  <c r="F11" i="99"/>
  <c r="D11" i="99"/>
  <c r="D10" i="99"/>
  <c r="H70" i="98"/>
  <c r="H69" i="98"/>
  <c r="H61" i="98"/>
  <c r="H60" i="98"/>
  <c r="H55" i="98"/>
  <c r="H54" i="98"/>
  <c r="H52" i="98"/>
  <c r="H51" i="98"/>
  <c r="H49" i="98"/>
  <c r="H48" i="98"/>
  <c r="H43" i="98"/>
  <c r="H42" i="98"/>
  <c r="H40" i="98"/>
  <c r="H39" i="98"/>
  <c r="H34" i="98"/>
  <c r="H33" i="98"/>
  <c r="H25" i="98"/>
  <c r="H24" i="98"/>
  <c r="H19" i="98"/>
  <c r="H18" i="98"/>
  <c r="H16" i="98"/>
  <c r="H15" i="98"/>
  <c r="D70" i="98"/>
  <c r="D69" i="98"/>
  <c r="D61" i="98"/>
  <c r="D60" i="98"/>
  <c r="D55" i="98"/>
  <c r="D54" i="98"/>
  <c r="D52" i="98"/>
  <c r="D51" i="98"/>
  <c r="D49" i="98"/>
  <c r="D48" i="98"/>
  <c r="D43" i="98"/>
  <c r="D42" i="98"/>
  <c r="D40" i="98"/>
  <c r="D39" i="98"/>
  <c r="D34" i="98"/>
  <c r="D33" i="98"/>
  <c r="D25" i="98"/>
  <c r="D24" i="98"/>
  <c r="D19" i="98"/>
  <c r="D18" i="98"/>
  <c r="D16" i="98"/>
  <c r="D15" i="98"/>
  <c r="J12" i="98"/>
  <c r="K12" i="98"/>
  <c r="J13" i="98"/>
  <c r="K13" i="98"/>
  <c r="I13" i="98"/>
  <c r="H13" i="98" s="1"/>
  <c r="I12" i="98"/>
  <c r="H12" i="98" s="1"/>
  <c r="F12" i="98"/>
  <c r="F13" i="98"/>
  <c r="E13" i="98"/>
  <c r="D13" i="98" s="1"/>
  <c r="E12" i="98"/>
  <c r="D12" i="98" s="1"/>
  <c r="D10" i="97"/>
  <c r="F10" i="97"/>
  <c r="E10" i="97"/>
  <c r="H69" i="96"/>
  <c r="H60" i="96"/>
  <c r="H55" i="96"/>
  <c r="H54" i="96"/>
  <c r="H51" i="96"/>
  <c r="H48" i="96"/>
  <c r="H43" i="96"/>
  <c r="H42" i="96"/>
  <c r="H39" i="96"/>
  <c r="H33" i="96"/>
  <c r="H24" i="96"/>
  <c r="H18" i="96"/>
  <c r="H15" i="96"/>
  <c r="D69" i="96"/>
  <c r="D60" i="96"/>
  <c r="D55" i="96"/>
  <c r="D54" i="96"/>
  <c r="D51" i="96"/>
  <c r="D48" i="96"/>
  <c r="D43" i="96"/>
  <c r="D42" i="96"/>
  <c r="D39" i="96"/>
  <c r="D33" i="96"/>
  <c r="D24" i="96"/>
  <c r="D18" i="96"/>
  <c r="D15" i="96"/>
  <c r="J12" i="96"/>
  <c r="K12" i="96"/>
  <c r="I12" i="96"/>
  <c r="H12" i="96" s="1"/>
  <c r="F12" i="96"/>
  <c r="H70" i="93"/>
  <c r="H69" i="93"/>
  <c r="H61" i="93"/>
  <c r="H60" i="93"/>
  <c r="H55" i="93"/>
  <c r="H54" i="93"/>
  <c r="H52" i="93"/>
  <c r="H51" i="93"/>
  <c r="H49" i="93"/>
  <c r="H48" i="93"/>
  <c r="H43" i="93"/>
  <c r="H42" i="93"/>
  <c r="H40" i="93"/>
  <c r="H39" i="93"/>
  <c r="H34" i="93"/>
  <c r="H33" i="93"/>
  <c r="H25" i="93"/>
  <c r="H24" i="93"/>
  <c r="H19" i="93"/>
  <c r="H18" i="93"/>
  <c r="H16" i="93"/>
  <c r="H15" i="93"/>
  <c r="D70" i="93"/>
  <c r="D69" i="93"/>
  <c r="D61" i="93"/>
  <c r="D60" i="93"/>
  <c r="D55" i="93"/>
  <c r="D54" i="93"/>
  <c r="D52" i="93"/>
  <c r="D51" i="93"/>
  <c r="D49" i="93"/>
  <c r="D48" i="93"/>
  <c r="D43" i="93"/>
  <c r="D42" i="93"/>
  <c r="D40" i="93"/>
  <c r="D39" i="93"/>
  <c r="D34" i="93"/>
  <c r="D33" i="93"/>
  <c r="D25" i="93"/>
  <c r="D24" i="93"/>
  <c r="D19" i="93"/>
  <c r="D18" i="93"/>
  <c r="D16" i="93"/>
  <c r="D15" i="93"/>
  <c r="E12" i="96"/>
  <c r="E10" i="95"/>
  <c r="F10" i="95"/>
  <c r="E11" i="95"/>
  <c r="F11" i="95"/>
  <c r="D11" i="95"/>
  <c r="D10" i="95"/>
  <c r="J12" i="93"/>
  <c r="K12" i="93"/>
  <c r="J13" i="93"/>
  <c r="K13" i="93"/>
  <c r="I13" i="93"/>
  <c r="H13" i="93" s="1"/>
  <c r="I12" i="93"/>
  <c r="H12" i="93" s="1"/>
  <c r="F12" i="93"/>
  <c r="F13" i="93"/>
  <c r="E13" i="93"/>
  <c r="D13" i="93" s="1"/>
  <c r="E12" i="93"/>
  <c r="D12" i="93" s="1"/>
  <c r="D12" i="96" l="1"/>
  <c r="D50" i="73"/>
  <c r="D46" i="73"/>
  <c r="D42" i="73"/>
  <c r="D38" i="73"/>
  <c r="D34" i="73"/>
  <c r="D30" i="73"/>
  <c r="D26" i="73"/>
  <c r="D22" i="73"/>
  <c r="D18" i="73"/>
  <c r="D14" i="73"/>
  <c r="D66" i="72" l="1"/>
  <c r="D62" i="72"/>
  <c r="D58" i="72"/>
  <c r="D54" i="72"/>
  <c r="D50" i="72"/>
  <c r="D46" i="72"/>
  <c r="D42" i="72"/>
  <c r="D38" i="72"/>
  <c r="D34" i="72"/>
  <c r="D30" i="72"/>
  <c r="D26" i="72"/>
  <c r="D22" i="72"/>
  <c r="D18" i="72"/>
  <c r="F14" i="72"/>
  <c r="E14" i="72"/>
  <c r="D14" i="72" l="1"/>
  <c r="I50" i="71"/>
  <c r="I46" i="71"/>
  <c r="I42" i="71"/>
  <c r="I38" i="71"/>
  <c r="I34" i="71"/>
  <c r="I30" i="71"/>
  <c r="I26" i="71"/>
  <c r="I22" i="71"/>
  <c r="I18" i="71"/>
  <c r="I14" i="71"/>
  <c r="E50" i="71"/>
  <c r="E46" i="71"/>
  <c r="E42" i="71"/>
  <c r="E38" i="71"/>
  <c r="E34" i="71"/>
  <c r="E30" i="71"/>
  <c r="E26" i="71"/>
  <c r="E22" i="71"/>
  <c r="E18" i="71"/>
  <c r="E14" i="71"/>
  <c r="H42" i="70"/>
  <c r="H66" i="70"/>
  <c r="H62" i="70"/>
  <c r="H58" i="70"/>
  <c r="H54" i="70"/>
  <c r="H50" i="70"/>
  <c r="H46" i="70"/>
  <c r="H38" i="70"/>
  <c r="H34" i="70"/>
  <c r="H30" i="70"/>
  <c r="H26" i="70"/>
  <c r="H22" i="70"/>
  <c r="H18" i="70"/>
  <c r="D66" i="70"/>
  <c r="D62" i="70"/>
  <c r="D58" i="70"/>
  <c r="D54" i="70"/>
  <c r="D50" i="70"/>
  <c r="D46" i="70"/>
  <c r="D42" i="70"/>
  <c r="D38" i="70"/>
  <c r="D34" i="70"/>
  <c r="D30" i="70"/>
  <c r="D26" i="70"/>
  <c r="D22" i="70"/>
  <c r="D18" i="70"/>
  <c r="J14" i="70"/>
  <c r="I14" i="70"/>
  <c r="F14" i="70"/>
  <c r="E14" i="70"/>
  <c r="D38" i="66"/>
  <c r="D50" i="67"/>
  <c r="D46" i="67"/>
  <c r="D42" i="67"/>
  <c r="D38" i="67"/>
  <c r="D34" i="67"/>
  <c r="D30" i="67"/>
  <c r="D26" i="67"/>
  <c r="D22" i="67"/>
  <c r="D18" i="67"/>
  <c r="D14" i="67"/>
  <c r="F14" i="66"/>
  <c r="E14" i="66"/>
  <c r="D14" i="66" l="1"/>
  <c r="H14" i="70"/>
  <c r="D14" i="70"/>
  <c r="D66" i="66"/>
  <c r="D62" i="66"/>
  <c r="D58" i="66"/>
  <c r="D54" i="66"/>
  <c r="D50" i="66"/>
  <c r="D46" i="66"/>
  <c r="D42" i="66"/>
  <c r="D34" i="66"/>
  <c r="D30" i="66"/>
  <c r="D26" i="66"/>
  <c r="D22" i="66"/>
  <c r="D18" i="66"/>
  <c r="I13" i="64" l="1"/>
  <c r="H13" i="64"/>
  <c r="D13" i="64" l="1"/>
  <c r="D36" i="101" l="1"/>
  <c r="D35" i="101"/>
  <c r="D36" i="86"/>
  <c r="D35" i="86"/>
  <c r="D56" i="101"/>
  <c r="D55" i="101"/>
  <c r="D52" i="101"/>
  <c r="D51" i="101"/>
  <c r="D48" i="101"/>
  <c r="D47" i="101"/>
  <c r="D44" i="101"/>
  <c r="D43" i="101"/>
  <c r="D40" i="101"/>
  <c r="D39" i="101"/>
  <c r="D32" i="101"/>
  <c r="D31" i="101"/>
  <c r="D28" i="101"/>
  <c r="D27" i="101"/>
  <c r="D24" i="101"/>
  <c r="D23" i="101"/>
  <c r="D20" i="101"/>
  <c r="D19" i="101"/>
  <c r="D16" i="101"/>
  <c r="D15" i="101"/>
  <c r="D12" i="101"/>
  <c r="D11" i="101"/>
  <c r="D64" i="100"/>
  <c r="D63" i="100"/>
  <c r="D60" i="100"/>
  <c r="D59" i="100"/>
  <c r="D56" i="100"/>
  <c r="D55" i="100"/>
  <c r="D52" i="100"/>
  <c r="D51" i="100"/>
  <c r="D48" i="100"/>
  <c r="D47" i="100"/>
  <c r="D44" i="100"/>
  <c r="D43" i="100"/>
  <c r="D40" i="100"/>
  <c r="D39" i="100"/>
  <c r="D36" i="100"/>
  <c r="D35" i="100"/>
  <c r="D32" i="100"/>
  <c r="D31" i="100"/>
  <c r="D28" i="100"/>
  <c r="D27" i="100"/>
  <c r="D24" i="100"/>
  <c r="D23" i="100"/>
  <c r="D20" i="100"/>
  <c r="D19" i="100"/>
  <c r="D16" i="100"/>
  <c r="D15" i="100"/>
  <c r="D56" i="86"/>
  <c r="D52" i="86"/>
  <c r="D51" i="86"/>
  <c r="D48" i="86"/>
  <c r="D47" i="86"/>
  <c r="D44" i="86"/>
  <c r="D43" i="86"/>
  <c r="D40" i="86"/>
  <c r="D39" i="86"/>
  <c r="D32" i="86"/>
  <c r="D31" i="86"/>
  <c r="D28" i="86"/>
  <c r="D27" i="86"/>
  <c r="D24" i="86"/>
  <c r="D23" i="86"/>
  <c r="D20" i="86"/>
  <c r="D19" i="86"/>
  <c r="D16" i="86"/>
  <c r="D15" i="86"/>
  <c r="D12" i="86"/>
  <c r="D11" i="86"/>
  <c r="D64" i="85"/>
  <c r="D63" i="85"/>
  <c r="D60" i="85"/>
  <c r="D59" i="85"/>
  <c r="D56" i="85"/>
  <c r="D55" i="85"/>
  <c r="D52" i="85"/>
  <c r="D51" i="85"/>
  <c r="D48" i="85"/>
  <c r="D47" i="85"/>
  <c r="D44" i="85"/>
  <c r="D43" i="85"/>
  <c r="D40" i="85"/>
  <c r="D39" i="85"/>
  <c r="D36" i="85"/>
  <c r="D35" i="85"/>
  <c r="D32" i="85"/>
  <c r="D31" i="85"/>
  <c r="D28" i="85"/>
  <c r="D27" i="85"/>
  <c r="D24" i="85"/>
  <c r="D23" i="85"/>
  <c r="D20" i="85"/>
  <c r="D19" i="85"/>
  <c r="D16" i="85"/>
  <c r="D15" i="85"/>
  <c r="F12" i="100" l="1"/>
  <c r="F11" i="100"/>
  <c r="E12" i="100"/>
  <c r="E11" i="100"/>
  <c r="D11" i="100" s="1"/>
  <c r="F12" i="85"/>
  <c r="F11" i="85"/>
  <c r="E12" i="85"/>
  <c r="E11" i="85"/>
  <c r="D12" i="100" l="1"/>
  <c r="D11" i="85"/>
  <c r="D12" i="85"/>
  <c r="H62" i="92"/>
  <c r="H61" i="92"/>
  <c r="H58" i="92"/>
  <c r="H57" i="92"/>
  <c r="H54" i="92"/>
  <c r="H53" i="92"/>
  <c r="H50" i="92"/>
  <c r="H49" i="92"/>
  <c r="H46" i="92"/>
  <c r="H45" i="92"/>
  <c r="H42" i="92"/>
  <c r="H41" i="92"/>
  <c r="H38" i="92"/>
  <c r="H37" i="92"/>
  <c r="H34" i="92"/>
  <c r="H33" i="92"/>
  <c r="H30" i="92"/>
  <c r="H29" i="92"/>
  <c r="H26" i="92"/>
  <c r="H25" i="92"/>
  <c r="H22" i="92"/>
  <c r="H21" i="92"/>
  <c r="H18" i="92"/>
  <c r="H17" i="92"/>
  <c r="H14" i="92"/>
  <c r="H13" i="92"/>
  <c r="D62" i="92"/>
  <c r="D61" i="92"/>
  <c r="D58" i="92"/>
  <c r="D57" i="92"/>
  <c r="D54" i="92"/>
  <c r="D53" i="92"/>
  <c r="D50" i="92"/>
  <c r="D49" i="92"/>
  <c r="D46" i="92"/>
  <c r="D45" i="92"/>
  <c r="D42" i="92"/>
  <c r="D41" i="92"/>
  <c r="D38" i="92"/>
  <c r="D37" i="92"/>
  <c r="D34" i="92"/>
  <c r="D33" i="92"/>
  <c r="D30" i="92"/>
  <c r="D29" i="92"/>
  <c r="D26" i="92"/>
  <c r="D25" i="92"/>
  <c r="D22" i="92"/>
  <c r="D21" i="92"/>
  <c r="D18" i="92"/>
  <c r="D17" i="92"/>
  <c r="D14" i="92"/>
  <c r="D13" i="92"/>
  <c r="D13" i="88"/>
  <c r="H66" i="91"/>
  <c r="H65" i="91"/>
  <c r="H62" i="91"/>
  <c r="H61" i="91"/>
  <c r="H58" i="91"/>
  <c r="H57" i="91"/>
  <c r="H54" i="91"/>
  <c r="H53" i="91"/>
  <c r="H50" i="91"/>
  <c r="H49" i="91"/>
  <c r="H46" i="91"/>
  <c r="H45" i="91"/>
  <c r="H42" i="91"/>
  <c r="H41" i="91"/>
  <c r="H38" i="91"/>
  <c r="H37" i="91"/>
  <c r="H34" i="91"/>
  <c r="H33" i="91"/>
  <c r="H30" i="91"/>
  <c r="H29" i="91"/>
  <c r="H26" i="91"/>
  <c r="H25" i="91"/>
  <c r="H22" i="91"/>
  <c r="H21" i="91"/>
  <c r="H18" i="91"/>
  <c r="H17" i="91"/>
  <c r="D66" i="91"/>
  <c r="D65" i="91"/>
  <c r="D62" i="91"/>
  <c r="D61" i="91"/>
  <c r="D58" i="91"/>
  <c r="D57" i="91"/>
  <c r="D54" i="91"/>
  <c r="D53" i="91"/>
  <c r="D50" i="91"/>
  <c r="D49" i="91"/>
  <c r="D46" i="91"/>
  <c r="D45" i="91"/>
  <c r="D42" i="91"/>
  <c r="D41" i="91"/>
  <c r="D38" i="91"/>
  <c r="D37" i="91"/>
  <c r="D34" i="91"/>
  <c r="D33" i="91"/>
  <c r="D30" i="91"/>
  <c r="D29" i="91"/>
  <c r="D26" i="91"/>
  <c r="D25" i="91"/>
  <c r="D22" i="91"/>
  <c r="D21" i="91"/>
  <c r="D18" i="91"/>
  <c r="D17" i="91"/>
  <c r="J14" i="91"/>
  <c r="J13" i="91"/>
  <c r="I14" i="91"/>
  <c r="I13" i="91"/>
  <c r="F14" i="91"/>
  <c r="F13" i="91"/>
  <c r="E14" i="91"/>
  <c r="E13" i="91"/>
  <c r="H13" i="88"/>
  <c r="H62" i="88"/>
  <c r="H61" i="88"/>
  <c r="H58" i="88"/>
  <c r="H57" i="88"/>
  <c r="H54" i="88"/>
  <c r="H53" i="88"/>
  <c r="H50" i="88"/>
  <c r="H49" i="88"/>
  <c r="H46" i="88"/>
  <c r="H45" i="88"/>
  <c r="H42" i="88"/>
  <c r="H41" i="88"/>
  <c r="H38" i="88"/>
  <c r="H37" i="88"/>
  <c r="H34" i="88"/>
  <c r="H33" i="88"/>
  <c r="H30" i="88"/>
  <c r="H29" i="88"/>
  <c r="H26" i="88"/>
  <c r="H25" i="88"/>
  <c r="H22" i="88"/>
  <c r="H21" i="88"/>
  <c r="H18" i="88"/>
  <c r="H17" i="88"/>
  <c r="H14" i="88"/>
  <c r="D61" i="88"/>
  <c r="D62" i="88"/>
  <c r="D58" i="88"/>
  <c r="D57" i="88"/>
  <c r="D54" i="88"/>
  <c r="D53" i="88"/>
  <c r="D50" i="88"/>
  <c r="D49" i="88"/>
  <c r="D46" i="88"/>
  <c r="D45" i="88"/>
  <c r="D42" i="88"/>
  <c r="D41" i="88"/>
  <c r="D38" i="88"/>
  <c r="D37" i="88"/>
  <c r="D34" i="88"/>
  <c r="D33" i="88"/>
  <c r="D30" i="88"/>
  <c r="D29" i="88"/>
  <c r="D26" i="88"/>
  <c r="D25" i="88"/>
  <c r="D22" i="88"/>
  <c r="D21" i="88"/>
  <c r="D18" i="88"/>
  <c r="D17" i="88"/>
  <c r="D14" i="88"/>
  <c r="H66" i="87"/>
  <c r="H65" i="87"/>
  <c r="H62" i="87"/>
  <c r="H61" i="87"/>
  <c r="H58" i="87"/>
  <c r="H57" i="87"/>
  <c r="H54" i="87"/>
  <c r="H53" i="87"/>
  <c r="H50" i="87"/>
  <c r="H49" i="87"/>
  <c r="H46" i="87"/>
  <c r="H45" i="87"/>
  <c r="H42" i="87"/>
  <c r="H41" i="87"/>
  <c r="H38" i="87"/>
  <c r="H37" i="87"/>
  <c r="H34" i="87"/>
  <c r="H33" i="87"/>
  <c r="H30" i="87"/>
  <c r="H29" i="87"/>
  <c r="H26" i="87"/>
  <c r="H25" i="87"/>
  <c r="H22" i="87"/>
  <c r="H21" i="87"/>
  <c r="H18" i="87"/>
  <c r="H17" i="87"/>
  <c r="D66" i="87"/>
  <c r="D65" i="87"/>
  <c r="D62" i="87"/>
  <c r="D61" i="87"/>
  <c r="D58" i="87"/>
  <c r="D57" i="87"/>
  <c r="D54" i="87"/>
  <c r="D53" i="87"/>
  <c r="D50" i="87"/>
  <c r="D49" i="87"/>
  <c r="D46" i="87"/>
  <c r="D45" i="87"/>
  <c r="D42" i="87"/>
  <c r="D41" i="87"/>
  <c r="D38" i="87"/>
  <c r="D37" i="87"/>
  <c r="D34" i="87"/>
  <c r="D33" i="87"/>
  <c r="D30" i="87"/>
  <c r="D29" i="87"/>
  <c r="D26" i="87"/>
  <c r="D25" i="87"/>
  <c r="D22" i="87"/>
  <c r="D21" i="87"/>
  <c r="D18" i="87"/>
  <c r="D17" i="87"/>
  <c r="D14" i="91" l="1"/>
  <c r="H14" i="91"/>
  <c r="D13" i="91"/>
  <c r="H13" i="91"/>
  <c r="J14" i="87"/>
  <c r="I14" i="87"/>
  <c r="J13" i="87"/>
  <c r="I13" i="87"/>
  <c r="F14" i="87"/>
  <c r="F13" i="87"/>
  <c r="E14" i="87"/>
  <c r="E13" i="87"/>
  <c r="H14" i="87" l="1"/>
  <c r="D13" i="87"/>
  <c r="H13" i="87"/>
  <c r="D14" i="87"/>
  <c r="E11" i="83"/>
  <c r="E12" i="83"/>
  <c r="D12" i="83"/>
  <c r="D11" i="83"/>
  <c r="H42" i="102" l="1"/>
  <c r="H50" i="103"/>
  <c r="H46" i="103"/>
  <c r="H42" i="103"/>
  <c r="D50" i="103"/>
  <c r="D46" i="103"/>
  <c r="D42" i="103"/>
  <c r="H38" i="103"/>
  <c r="D38" i="103"/>
  <c r="D34" i="103"/>
  <c r="H34" i="103"/>
  <c r="H30" i="103"/>
  <c r="D30" i="103"/>
  <c r="H26" i="103"/>
  <c r="D26" i="103"/>
  <c r="H22" i="103"/>
  <c r="D22" i="103"/>
  <c r="D18" i="103"/>
  <c r="H18" i="103"/>
  <c r="H14" i="103"/>
  <c r="D66" i="102"/>
  <c r="H66" i="102"/>
  <c r="H62" i="102"/>
  <c r="D62" i="102"/>
  <c r="H58" i="102"/>
  <c r="D58" i="102"/>
  <c r="D54" i="102"/>
  <c r="H54" i="102"/>
  <c r="H50" i="102"/>
  <c r="D50" i="102"/>
  <c r="H46" i="102"/>
  <c r="D46" i="102"/>
  <c r="D42" i="102"/>
  <c r="H38" i="102"/>
  <c r="D38" i="102"/>
  <c r="H34" i="102"/>
  <c r="D34" i="102"/>
  <c r="H30" i="102"/>
  <c r="D30" i="102"/>
  <c r="D26" i="102"/>
  <c r="H26" i="102"/>
  <c r="H22" i="102"/>
  <c r="D22" i="102"/>
  <c r="H18" i="102"/>
  <c r="D18" i="102"/>
  <c r="D14" i="103"/>
  <c r="J14" i="102" l="1"/>
  <c r="I14" i="102"/>
  <c r="F14" i="102"/>
  <c r="E14" i="102"/>
  <c r="D14" i="102" l="1"/>
  <c r="H14" i="102"/>
</calcChain>
</file>

<file path=xl/comments1.xml><?xml version="1.0" encoding="utf-8"?>
<comments xmlns="http://schemas.openxmlformats.org/spreadsheetml/2006/main">
  <authors>
    <author>Nur Izzati Ilias</author>
  </authors>
  <commentList>
    <comment ref="A20" authorId="0" shapeId="0">
      <text>
        <r>
          <rPr>
            <b/>
            <sz val="9"/>
            <color indexed="81"/>
            <rFont val="Tahoma"/>
            <charset val="1"/>
          </rPr>
          <t>Nur Izzati Ilias:</t>
        </r>
        <r>
          <rPr>
            <sz val="9"/>
            <color indexed="81"/>
            <rFont val="Tahoma"/>
            <charset val="1"/>
          </rPr>
          <t xml:space="preserve">
Beaufort+Membakut</t>
        </r>
      </text>
    </comment>
    <comment ref="A24" authorId="0" shapeId="0">
      <text>
        <r>
          <rPr>
            <b/>
            <sz val="9"/>
            <color indexed="81"/>
            <rFont val="Tahoma"/>
            <charset val="1"/>
          </rPr>
          <t>Nur Izzati Ilias:</t>
        </r>
        <r>
          <rPr>
            <sz val="9"/>
            <color indexed="81"/>
            <rFont val="Tahoma"/>
            <charset val="1"/>
          </rPr>
          <t xml:space="preserve">
K.Penyu+Menumbok</t>
        </r>
      </text>
    </comment>
  </commentList>
</comments>
</file>

<file path=xl/comments2.xml><?xml version="1.0" encoding="utf-8"?>
<comments xmlns="http://schemas.openxmlformats.org/spreadsheetml/2006/main">
  <authors>
    <author>Nur Izzati Ilias</author>
  </authors>
  <commentList>
    <comment ref="A20" authorId="0" shapeId="0">
      <text>
        <r>
          <rPr>
            <b/>
            <sz val="9"/>
            <color indexed="81"/>
            <rFont val="Tahoma"/>
            <charset val="1"/>
          </rPr>
          <t>Nur Izzati Ilias:</t>
        </r>
        <r>
          <rPr>
            <sz val="9"/>
            <color indexed="81"/>
            <rFont val="Tahoma"/>
            <charset val="1"/>
          </rPr>
          <t xml:space="preserve">
Beaufort+Membakut</t>
        </r>
      </text>
    </comment>
    <comment ref="A24" authorId="0" shapeId="0">
      <text>
        <r>
          <rPr>
            <b/>
            <sz val="9"/>
            <color indexed="81"/>
            <rFont val="Tahoma"/>
            <charset val="1"/>
          </rPr>
          <t>Nur Izzati Ilias:</t>
        </r>
        <r>
          <rPr>
            <sz val="9"/>
            <color indexed="81"/>
            <rFont val="Tahoma"/>
            <charset val="1"/>
          </rPr>
          <t xml:space="preserve">
K.Penyu+Menumbok</t>
        </r>
      </text>
    </comment>
  </commentList>
</comments>
</file>

<file path=xl/comments3.xml><?xml version="1.0" encoding="utf-8"?>
<comments xmlns="http://schemas.openxmlformats.org/spreadsheetml/2006/main">
  <authors>
    <author>Nur Izzati Ilias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Lahad Datu+Tungku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Tuaran+Tamparuli</t>
        </r>
      </text>
    </comment>
  </commentList>
</comments>
</file>

<file path=xl/comments4.xml><?xml version="1.0" encoding="utf-8"?>
<comments xmlns="http://schemas.openxmlformats.org/spreadsheetml/2006/main">
  <authors>
    <author>Nur Izzati Ilias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Beaufort+Membakut</t>
        </r>
      </text>
    </comment>
  </commentList>
</comments>
</file>

<file path=xl/comments5.xml><?xml version="1.0" encoding="utf-8"?>
<comments xmlns="http://schemas.openxmlformats.org/spreadsheetml/2006/main">
  <authors>
    <author>Nur Izzati Ilias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Lahad Datu+Tungku</t>
        </r>
      </text>
    </comment>
  </commentList>
</comments>
</file>

<file path=xl/comments6.xml><?xml version="1.0" encoding="utf-8"?>
<comments xmlns="http://schemas.openxmlformats.org/spreadsheetml/2006/main">
  <authors>
    <author>Nur Izzati Ilias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Beaufort+Membakut</t>
        </r>
      </text>
    </comment>
  </commentList>
</comments>
</file>

<file path=xl/comments7.xml><?xml version="1.0" encoding="utf-8"?>
<comments xmlns="http://schemas.openxmlformats.org/spreadsheetml/2006/main">
  <authors>
    <author>Nur Izzati Ilias</author>
  </authors>
  <commentList>
    <comment ref="A54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Tuaran+Tamparuli</t>
        </r>
      </text>
    </comment>
  </commentList>
</comments>
</file>

<file path=xl/comments8.xml><?xml version="1.0" encoding="utf-8"?>
<comments xmlns="http://schemas.openxmlformats.org/spreadsheetml/2006/main">
  <authors>
    <author>Nur Izzati Ilias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Beaufort+Membakut</t>
        </r>
      </text>
    </comment>
  </commentList>
</comments>
</file>

<file path=xl/comments9.xml><?xml version="1.0" encoding="utf-8"?>
<comments xmlns="http://schemas.openxmlformats.org/spreadsheetml/2006/main">
  <authors>
    <author>Nur Izzati Ilias</author>
  </authors>
  <commentList>
    <comment ref="A54" authorId="0" shapeId="0">
      <text>
        <r>
          <rPr>
            <b/>
            <sz val="9"/>
            <color indexed="81"/>
            <rFont val="Tahoma"/>
            <family val="2"/>
          </rPr>
          <t>Nur Izzati Ilias:</t>
        </r>
        <r>
          <rPr>
            <sz val="9"/>
            <color indexed="81"/>
            <rFont val="Tahoma"/>
            <family val="2"/>
          </rPr>
          <t xml:space="preserve">
Tuaran+Tamparuli</t>
        </r>
      </text>
    </comment>
  </commentList>
</comments>
</file>

<file path=xl/sharedStrings.xml><?xml version="1.0" encoding="utf-8"?>
<sst xmlns="http://schemas.openxmlformats.org/spreadsheetml/2006/main" count="3383" uniqueCount="162">
  <si>
    <t>Tahun</t>
  </si>
  <si>
    <t>Jumlah</t>
  </si>
  <si>
    <t>Year</t>
  </si>
  <si>
    <t>Total</t>
  </si>
  <si>
    <t>Sumber: Kementerian Pendidikan Malaysia</t>
  </si>
  <si>
    <t>1. Data seperti pada 30 Jun</t>
  </si>
  <si>
    <t>SABAH</t>
  </si>
  <si>
    <t>Beaufort</t>
  </si>
  <si>
    <t>Keningau</t>
  </si>
  <si>
    <t>Kinabatangan</t>
  </si>
  <si>
    <t>Kota Belud</t>
  </si>
  <si>
    <t>Kota Kinabalu</t>
  </si>
  <si>
    <t>Kota Marudu</t>
  </si>
  <si>
    <t>Kuala Penyu</t>
  </si>
  <si>
    <t>Kudat</t>
  </si>
  <si>
    <t>Kunak</t>
  </si>
  <si>
    <t>Lahad Datu</t>
  </si>
  <si>
    <t>Source: Ministry of Education, Malaysia</t>
  </si>
  <si>
    <t>Papar</t>
  </si>
  <si>
    <t>Penampang</t>
  </si>
  <si>
    <t>Pitas</t>
  </si>
  <si>
    <t>Ranau</t>
  </si>
  <si>
    <t>Sandakan</t>
  </si>
  <si>
    <t>Semporna</t>
  </si>
  <si>
    <t>Sipitang</t>
  </si>
  <si>
    <t>Tambunan</t>
  </si>
  <si>
    <t>Tawau</t>
  </si>
  <si>
    <t>Tenom</t>
  </si>
  <si>
    <t>Tuaran</t>
  </si>
  <si>
    <t>Lelaki</t>
  </si>
  <si>
    <t>Perempuan</t>
  </si>
  <si>
    <t>Male</t>
  </si>
  <si>
    <t>Female</t>
  </si>
  <si>
    <t xml:space="preserve"> 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</si>
  <si>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</si>
  <si>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</si>
  <si>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</si>
  <si>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</si>
  <si>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</si>
  <si>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</si>
  <si>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</si>
  <si>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</si>
  <si>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</si>
  <si>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</si>
  <si>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</si>
  <si>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</si>
  <si>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</si>
  <si>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</si>
  <si>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>Daerah pentadbiran</t>
  </si>
  <si>
    <t>Administrative district</t>
  </si>
  <si>
    <t>Menengah</t>
  </si>
  <si>
    <t>Secondary</t>
  </si>
  <si>
    <t>Sumber: Jabatan Kemajuan Islam Malaysia</t>
  </si>
  <si>
    <t>Source: Department of Islamic Development Malaysia</t>
  </si>
  <si>
    <t>Beluran</t>
  </si>
  <si>
    <t>Telupid</t>
  </si>
  <si>
    <t>Putatan</t>
  </si>
  <si>
    <t>Kalabakan</t>
  </si>
  <si>
    <t>Tongod</t>
  </si>
  <si>
    <t xml:space="preserve"> -</t>
  </si>
  <si>
    <t xml:space="preserve">                       -</t>
  </si>
  <si>
    <t>Nabawan</t>
  </si>
  <si>
    <t>n.a</t>
  </si>
  <si>
    <t>Rendah</t>
  </si>
  <si>
    <t>Primary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</si>
  <si>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</si>
  <si>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</si>
  <si>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</si>
  <si>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</si>
  <si>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Source: Ministry of Education Malaysia</t>
  </si>
  <si>
    <t>Sekolah rendah</t>
  </si>
  <si>
    <t>Sekolah menengah</t>
  </si>
  <si>
    <t>Primary school</t>
  </si>
  <si>
    <t>Secondary school</t>
  </si>
  <si>
    <t>Akademik</t>
  </si>
  <si>
    <t>Agama</t>
  </si>
  <si>
    <t>MP Cina</t>
  </si>
  <si>
    <t>Academic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</si>
  <si>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</si>
  <si>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</si>
  <si>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</si>
  <si>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</si>
  <si>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Sepitang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</si>
  <si>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</si>
  <si>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</si>
  <si>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</si>
  <si>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</si>
  <si>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</si>
  <si>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</si>
  <si>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Data seperti pada 30 Jun</t>
  </si>
  <si>
    <t xml:space="preserve">        Data is not available/ applicable</t>
  </si>
  <si>
    <t>-</t>
  </si>
  <si>
    <t>n.a - Data tidak tersedia/ berkenaan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</si>
  <si>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</si>
  <si>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</si>
  <si>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</si>
  <si>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</si>
  <si>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</si>
  <si>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</si>
  <si>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</si>
  <si>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t>Jadual 33:</t>
  </si>
  <si>
    <t>Table 33:</t>
  </si>
  <si>
    <t xml:space="preserve">  </t>
  </si>
  <si>
    <t>Bilangan sekolah rendah dan menengah kerajaan &amp; bantuan kerajaan mengikut daerah pentadbiran, Sabah, 2018-2020</t>
  </si>
  <si>
    <t>Number of primary and secondary schools at government &amp; government-aided schools by administrative district, Sabah, 2018-2020</t>
  </si>
  <si>
    <t>Bilangan sekolah rendah dan menengah kerajaan &amp; bantuan kerajaan mengikut daerah pentadbiran, Sabah, 2018-2020 (samb.)</t>
  </si>
  <si>
    <t>Jadual 34:</t>
  </si>
  <si>
    <t>Table 34:</t>
  </si>
  <si>
    <t>Number of teachers in primary and secondary school at government &amp; government-aided schools teachers by administrative district, Sabah, 2018-2020</t>
  </si>
  <si>
    <t>Number of teachers in primary and secondary school at government &amp; government-aided schools teachers by administrative district, Sabah, 2018-2020 (cont'd)</t>
  </si>
  <si>
    <t>Jadual 35: Bilangan murid sekolah rendah dan menengah kerajaan &amp; bantuan kerajaan mengikut daerah pentadbiran, Sabah, 2018-2020</t>
  </si>
  <si>
    <t>Table 35: Number of pupils in primary and secondary school at government &amp; government-aided schools by administrative district, Sabah, 2018-2020</t>
  </si>
  <si>
    <t>Jadual 35: Bilangan murid sekolah rendah dan menengah kerajaan &amp; bantuan kerajaan mengikut daerah pentadbiran, Sabah, 2018-2020 (samb.)</t>
  </si>
  <si>
    <t>Table 35: Number of pupils in primary and secondary school at government &amp; government-aided schools by administrative district, Sabah, 2018-2020 (cont'd)</t>
  </si>
  <si>
    <t>Jadual 36:</t>
  </si>
  <si>
    <t>Table 36:</t>
  </si>
  <si>
    <t>Bilangan sekolah rendah dan menengah agama di bawah seliaan Jabatan Agama Islam Negeri mengikut daerah pentadbiran, Sabah, 2019 dan 2020</t>
  </si>
  <si>
    <t>Number of primary and secondary religious schools under State Islamic Religious Department  by administrative district, Sabah, 2019 and 2020</t>
  </si>
  <si>
    <t>Bilangan sekolah rendah dan menengah agama di bawah seliaan Jabatan Agama Islam Negeri mengikut daerah pentadbiran, Sabah, 2019 dan 2020 (samb.)</t>
  </si>
  <si>
    <t>Number of primary and secondary religious schools under State Islamic Religious Department by administrative district, Sabah, 2019 and 2020 (cont'd)</t>
  </si>
  <si>
    <t>Jadual 37:</t>
  </si>
  <si>
    <t>Table 37:</t>
  </si>
  <si>
    <t>Number of teachers in primary and secondary religious school under State Islamic Religious Department by administrative district, Sabah, 2019-2021</t>
  </si>
  <si>
    <t>Bilangan guru sekolah rendah dan menengah agama di bawah seliaan Jabatan Agama Islam Negeri mengikut daerah pentadbiran, Sabah, 2019-2021</t>
  </si>
  <si>
    <t>Bilangan guru sekolah rendah dan menengah agama di bawah seliaan Jabatan Agama Islam Negeri mengikut daerah pentadbiran, Sabah, 2019 dan 2020 (samb.)</t>
  </si>
  <si>
    <t>Number of teachers in primary and secondary religious school under State Islamic Religious Department by administrative district, Sabah, 2019 and 2020 (cont'd)</t>
  </si>
  <si>
    <t>Number of teachers in primary and secondary religious school under State Islamic Religious Department by administrative  district, Sabah, 2019 and 2020 (cont'd)</t>
  </si>
  <si>
    <t>Jadual 38:</t>
  </si>
  <si>
    <t>Table 38:</t>
  </si>
  <si>
    <t>Bilangan murid sekolah rendah dan menengah agama di bawah seliaan Jabatan Agama Islam Negeri mengikut daerah pentadbiran, Sabah, 2019 dan 2020</t>
  </si>
  <si>
    <t>Number of pupils in primary and secondary religious school under State Islamic Religious Department by administrative district, Sabah, 2019 and 2020</t>
  </si>
  <si>
    <t>Bilangan murid sekolah rendah dan menengah agama di bawah seliaan Jabatan Agama Islam Negeri mengikut daerah pentadbiran, Sabah, 2019 dan 2020 (samb.)</t>
  </si>
  <si>
    <t>Number of pupils in primary and secondary religious school under State Islamic Religious Department by administrative district, Sabah, 2019 and 2020 (cont'd)</t>
  </si>
  <si>
    <t>Number of pupils in primary and secondary religious school under State Islamic Religious Department  by administrative district, Sabah, 2019 and 2020 (cont'd)</t>
  </si>
  <si>
    <t>Bilangan murid sekolah rendah dan menengah agama di bawah seliaan Jabatan Agama Islam Negeri mengikut daerah pentadbiran,Sabah, 2019 dan 2020 (samb.)</t>
  </si>
  <si>
    <t>Jadual 39: Bilangan sekolah rendah dan menengah swasta mengikut daerah pentadbiran, Sabah, 2020</t>
  </si>
  <si>
    <t>Table 39: Number of private primary and secondary schools by administrative district, Sabah, 2020</t>
  </si>
  <si>
    <t>Jadual 39: Bilangan sekolah rendah dan menengah swasta mengikut daerah pentadbiran, Sabah, 2020 (samb.)</t>
  </si>
  <si>
    <t>Table 39: Number of private primary and secondary schools by administrative district, Sabah, 2020 (cont'd)</t>
  </si>
  <si>
    <t>Jadual 40: Bilangan guru sekolah rendah dan menengah swasta mengikut daerah pentadbiran, Sabah, 2020</t>
  </si>
  <si>
    <t>Table 40: Number of teachers in private primary and secondary schools by administrative district, Sabah, 2020</t>
  </si>
  <si>
    <t>Jadual 40: Bilangan guru sekolah rendah dan menengah swasta mengikut daerah pentadbiran, Sabah, 2020 (samb.)</t>
  </si>
  <si>
    <t>Jadual 41: Bilangan murid sekolah rendah dan menengah swasta mengikut daerah pentadbiran, Sabah, 2020</t>
  </si>
  <si>
    <t xml:space="preserve">Table 41: Number of pupils in private primary and secondary school by administrative district, Sabah, 2020 </t>
  </si>
  <si>
    <t>Table 41: Number of pupils in private primary and secondary school by administrative district, Sabah, 2020 (cont'd)</t>
  </si>
  <si>
    <t>Jadual 41: Bilangan murid sekolah rendah dan menengah swasta mengikut daerah pentadbiran, Sabah, 2020 (samb.)</t>
  </si>
  <si>
    <t>Jadual 42:</t>
  </si>
  <si>
    <t>Table 42:</t>
  </si>
  <si>
    <t>Jadual 43:</t>
  </si>
  <si>
    <t>Table 43:</t>
  </si>
  <si>
    <t>Bilangan graduan institusi pendidikan tinggi (warganegara) yang belum bekerja mengikut daerah pentadbiran, Sabah, 2018-2020 (samb.)</t>
  </si>
  <si>
    <t>Number of unemployed higher education institution graduates (citizens) by administrative district, Sabah,                 2018-2020 (cont'd)</t>
  </si>
  <si>
    <t>Bilangan guru sekolah rendah dan menengah  kerajaan &amp; bantuan kerajaan mengikut daerah pentadbiran,Sabah,        2018-2020</t>
  </si>
  <si>
    <t>Bilangan guru sekolah rendah dan menengah  kerajaan &amp; bantuan kerajaan mengikut daerah pentadbiran,Sabah,                                                               2018-2020 (samb.)</t>
  </si>
  <si>
    <t>Table 40: Number of teachers in private primary and secondary school by administrative district, Sabah, 2020  (cont'd)</t>
  </si>
  <si>
    <t>Table 42: Number of employed higher education institution graduates (citizens) by administrative district, Sabah, 2018-2020</t>
  </si>
  <si>
    <t>Number of employed higher education institution graduates (citizens) by administrative district,  Sabah, 2018-2020 (cont'd)</t>
  </si>
  <si>
    <t>Bilangan graduan institusi pendidikan tinggi (warganegara) yang bekerja mengikut daerah pentadbiran, Sabah,           2018-2020 (samb.)</t>
  </si>
  <si>
    <t>Table 43: Number of unemployed higher education institution graduates (citizens) by administrative district, Sabah, 2018-2020</t>
  </si>
  <si>
    <t>Number of primary and secondary schools at government &amp; government-aided schools by administrative district, Sabah,                2018-2020 (cont'd)</t>
  </si>
  <si>
    <t>Bilangan graduan institusi pendidikan tinggi (warganegara) yang bekerja mengikut daerah pentadbiran, Sabah, 2018-2020</t>
  </si>
  <si>
    <t>Bilangan graduan institusi pendidikan tinggi (warganegara) yang belum bekerja mengikut daerah pentadbiran, Sabah,              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</si>
</sst>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mmm\-yy;@"/>
    <numFmt numFmtId="167" formatCode="General_)"/>
    <numFmt numFmtId="168" formatCode="_(* #,##0_);_(* \(#,##0\);_(* &quot;-&quot;??_);_(@_)"/>
    <numFmt numFmtId="169" formatCode="0;[Red]0"/>
    <numFmt numFmtId="170" formatCode="#,##0.0_);\(#,##0.0\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Helv"/>
      <charset val="134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charset val="134"/>
    </font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/>
      <name val="Arial"/>
      <family val="2"/>
    </font>
    <font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AB8AF"/>
        <bgColor indexed="64"/>
      </patternFill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89013336588644"/>
      </patternFill>
    </fill>
  </fills>
  <borders count="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36">
    <xf numFmtId="0" fontId="0" fillId="0" borderId="0"/>
    <xf numFmtId="165" fontId="9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2" fillId="0" borderId="0"/>
    <xf numFmtId="0" fontId="3" fillId="0" borderId="0"/>
    <xf numFmtId="167" fontId="3" fillId="0" borderId="0"/>
    <xf numFmtId="0" fontId="4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" fillId="0" borderId="0"/>
    <xf numFmtId="165" fontId="9" fillId="0" borderId="0" applyFont="0" applyFill="0" applyBorder="0" applyAlignment="0" applyProtection="0"/>
    <xf numFmtId="0" fontId="3" fillId="0" borderId="0"/>
    <xf numFmtId="0" fontId="3" fillId="0" borderId="0"/>
    <xf numFmtId="166" fontId="8" fillId="0" borderId="0"/>
    <xf numFmtId="0" fontId="7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8" fillId="0" borderId="0"/>
    <xf numFmtId="166" fontId="8" fillId="0" borderId="0"/>
    <xf numFmtId="0" fontId="4" fillId="0" borderId="0"/>
    <xf numFmtId="0" fontId="3" fillId="0" borderId="0"/>
    <xf numFmtId="166" fontId="10" fillId="0" borderId="0"/>
    <xf numFmtId="166" fontId="10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166" fontId="11" fillId="0" borderId="0"/>
  </cellStyleXfs>
  <cellXfs count="535">
    <xf numFmtId="0" fontId="0" fillId="0" borderId="0" xfId="0"/>
    <xf numFmtId="0" fontId="17" fillId="0" borderId="0" xfId="5" applyFont="1"/>
    <xf numFmtId="168" fontId="17" fillId="0" borderId="0" xfId="1" applyNumberFormat="1" applyFont="1" applyAlignment="1">
      <alignment horizontal="right" wrapText="1"/>
    </xf>
    <xf numFmtId="0" fontId="17" fillId="0" borderId="0" xfId="5" applyFont="1" applyAlignment="1"/>
    <xf numFmtId="0" fontId="17" fillId="0" borderId="0" xfId="5" applyFont="1" applyAlignment="1">
      <alignment horizontal="center"/>
    </xf>
    <xf numFmtId="0" fontId="17" fillId="0" borderId="0" xfId="21" applyFont="1" applyFill="1" applyAlignment="1"/>
    <xf numFmtId="0" fontId="17" fillId="0" borderId="0" xfId="21" applyFont="1" applyAlignment="1"/>
    <xf numFmtId="0" fontId="17" fillId="0" borderId="0" xfId="21" applyFont="1"/>
    <xf numFmtId="0" fontId="18" fillId="0" borderId="0" xfId="24" applyFont="1" applyFill="1"/>
    <xf numFmtId="0" fontId="18" fillId="0" borderId="0" xfId="24" applyFont="1" applyAlignment="1">
      <alignment horizontal="center"/>
    </xf>
    <xf numFmtId="0" fontId="19" fillId="0" borderId="0" xfId="9" applyFont="1" applyAlignment="1">
      <alignment horizontal="left" vertical="center"/>
    </xf>
    <xf numFmtId="0" fontId="20" fillId="0" borderId="0" xfId="9" applyFont="1" applyAlignment="1">
      <alignment horizontal="left" vertical="center"/>
    </xf>
    <xf numFmtId="0" fontId="21" fillId="0" borderId="0" xfId="9" applyFont="1" applyFill="1" applyAlignment="1">
      <alignment vertical="top"/>
    </xf>
    <xf numFmtId="0" fontId="20" fillId="0" borderId="0" xfId="24" applyFont="1" applyFill="1" applyAlignment="1">
      <alignment vertical="top"/>
    </xf>
    <xf numFmtId="0" fontId="18" fillId="0" borderId="0" xfId="24" applyFont="1" applyFill="1" applyAlignment="1">
      <alignment vertical="center"/>
    </xf>
    <xf numFmtId="0" fontId="18" fillId="3" borderId="0" xfId="16" applyNumberFormat="1" applyFont="1" applyFill="1" applyAlignment="1">
      <alignment vertical="center"/>
    </xf>
    <xf numFmtId="0" fontId="20" fillId="0" borderId="0" xfId="24" applyFont="1" applyFill="1" applyBorder="1" applyAlignment="1">
      <alignment vertical="top"/>
    </xf>
    <xf numFmtId="0" fontId="19" fillId="0" borderId="0" xfId="16" applyNumberFormat="1" applyFont="1" applyFill="1" applyBorder="1" applyAlignment="1">
      <alignment horizontal="left" vertical="center" wrapText="1"/>
    </xf>
    <xf numFmtId="0" fontId="19" fillId="0" borderId="0" xfId="16" applyNumberFormat="1" applyFont="1" applyFill="1" applyBorder="1" applyAlignment="1">
      <alignment horizontal="center" vertical="center" wrapText="1"/>
    </xf>
    <xf numFmtId="0" fontId="20" fillId="0" borderId="0" xfId="16" applyNumberFormat="1" applyFont="1" applyFill="1" applyBorder="1" applyAlignment="1">
      <alignment horizontal="right" vertical="top" wrapText="1"/>
    </xf>
    <xf numFmtId="0" fontId="18" fillId="0" borderId="0" xfId="16" applyNumberFormat="1" applyFont="1" applyFill="1"/>
    <xf numFmtId="0" fontId="19" fillId="0" borderId="0" xfId="24" applyFont="1"/>
    <xf numFmtId="0" fontId="19" fillId="0" borderId="0" xfId="24" applyFont="1" applyAlignment="1">
      <alignment horizontal="center"/>
    </xf>
    <xf numFmtId="168" fontId="19" fillId="0" borderId="0" xfId="1" applyNumberFormat="1" applyFont="1" applyFill="1" applyBorder="1" applyAlignment="1">
      <alignment horizontal="right" wrapText="1"/>
    </xf>
    <xf numFmtId="3" fontId="18" fillId="0" borderId="0" xfId="24" applyNumberFormat="1" applyFont="1"/>
    <xf numFmtId="0" fontId="18" fillId="0" borderId="0" xfId="24" applyFont="1"/>
    <xf numFmtId="168" fontId="18" fillId="0" borderId="0" xfId="24" applyNumberFormat="1" applyFont="1"/>
    <xf numFmtId="0" fontId="19" fillId="0" borderId="0" xfId="24" applyFont="1" applyFill="1" applyBorder="1" applyAlignment="1">
      <alignment horizontal="left"/>
    </xf>
    <xf numFmtId="0" fontId="19" fillId="0" borderId="0" xfId="24" applyNumberFormat="1" applyFont="1" applyFill="1" applyBorder="1"/>
    <xf numFmtId="3" fontId="18" fillId="0" borderId="0" xfId="24" applyNumberFormat="1" applyFont="1" applyFill="1"/>
    <xf numFmtId="168" fontId="18" fillId="0" borderId="0" xfId="24" applyNumberFormat="1" applyFont="1" applyFill="1"/>
    <xf numFmtId="0" fontId="18" fillId="0" borderId="0" xfId="24" applyNumberFormat="1" applyFont="1" applyFill="1" applyBorder="1"/>
    <xf numFmtId="168" fontId="18" fillId="0" borderId="0" xfId="1" applyNumberFormat="1" applyFont="1" applyFill="1" applyAlignment="1">
      <alignment horizontal="right" wrapText="1"/>
    </xf>
    <xf numFmtId="0" fontId="18" fillId="0" borderId="0" xfId="24" applyFont="1" applyAlignment="1">
      <alignment horizontal="left"/>
    </xf>
    <xf numFmtId="0" fontId="18" fillId="0" borderId="0" xfId="24" applyFont="1" applyFill="1" applyBorder="1" applyAlignment="1">
      <alignment horizontal="left"/>
    </xf>
    <xf numFmtId="168" fontId="18" fillId="0" borderId="0" xfId="1" applyNumberFormat="1" applyFont="1" applyFill="1" applyBorder="1" applyAlignment="1">
      <alignment horizontal="right" wrapText="1"/>
    </xf>
    <xf numFmtId="0" fontId="18" fillId="0" borderId="7" xfId="24" applyFont="1" applyFill="1" applyBorder="1"/>
    <xf numFmtId="0" fontId="17" fillId="0" borderId="0" xfId="24" applyFont="1" applyAlignment="1">
      <alignment vertical="center"/>
    </xf>
    <xf numFmtId="0" fontId="17" fillId="0" borderId="0" xfId="24" applyFont="1" applyAlignment="1">
      <alignment horizontal="center" vertical="center"/>
    </xf>
    <xf numFmtId="0" fontId="22" fillId="0" borderId="0" xfId="24" applyFont="1" applyBorder="1" applyAlignment="1">
      <alignment horizontal="right" vertical="center"/>
    </xf>
    <xf numFmtId="0" fontId="23" fillId="0" borderId="0" xfId="24" applyFont="1" applyBorder="1" applyAlignment="1">
      <alignment horizontal="right" vertical="center"/>
    </xf>
    <xf numFmtId="0" fontId="24" fillId="0" borderId="0" xfId="4" applyFont="1" applyBorder="1" applyAlignment="1">
      <alignment horizontal="left" vertical="center"/>
    </xf>
    <xf numFmtId="0" fontId="20" fillId="0" borderId="0" xfId="16" applyNumberFormat="1" applyFont="1" applyFill="1" applyAlignment="1">
      <alignment horizontal="left" vertical="top" indent="1"/>
    </xf>
    <xf numFmtId="0" fontId="22" fillId="0" borderId="0" xfId="31" applyNumberFormat="1" applyFont="1" applyFill="1" applyAlignment="1">
      <alignment horizontal="left" vertical="center"/>
    </xf>
    <xf numFmtId="168" fontId="23" fillId="0" borderId="0" xfId="16" applyNumberFormat="1" applyFont="1" applyAlignment="1">
      <alignment vertical="center"/>
    </xf>
    <xf numFmtId="168" fontId="23" fillId="0" borderId="0" xfId="16" applyNumberFormat="1" applyFont="1" applyAlignment="1">
      <alignment horizontal="center" vertical="center"/>
    </xf>
    <xf numFmtId="168" fontId="17" fillId="0" borderId="0" xfId="16" applyNumberFormat="1" applyFont="1" applyBorder="1" applyAlignment="1">
      <alignment horizontal="right" vertical="center"/>
    </xf>
    <xf numFmtId="168" fontId="18" fillId="0" borderId="0" xfId="16" applyNumberFormat="1" applyFont="1" applyFill="1"/>
    <xf numFmtId="0" fontId="23" fillId="0" borderId="0" xfId="31" applyNumberFormat="1" applyFont="1" applyFill="1" applyAlignment="1">
      <alignment horizontal="left"/>
    </xf>
    <xf numFmtId="168" fontId="17" fillId="0" borderId="0" xfId="16" applyNumberFormat="1" applyFont="1" applyAlignment="1">
      <alignment vertical="center"/>
    </xf>
    <xf numFmtId="168" fontId="17" fillId="0" borderId="0" xfId="16" applyNumberFormat="1" applyFont="1" applyAlignment="1">
      <alignment horizontal="center" vertical="center"/>
    </xf>
    <xf numFmtId="168" fontId="17" fillId="0" borderId="0" xfId="16" applyNumberFormat="1" applyFont="1" applyAlignment="1">
      <alignment horizontal="right" vertical="center"/>
    </xf>
    <xf numFmtId="0" fontId="17" fillId="0" borderId="0" xfId="24" applyFont="1" applyAlignment="1">
      <alignment horizontal="center"/>
    </xf>
    <xf numFmtId="0" fontId="17" fillId="0" borderId="0" xfId="24" applyFont="1"/>
    <xf numFmtId="0" fontId="28" fillId="0" borderId="0" xfId="24" applyFont="1"/>
    <xf numFmtId="0" fontId="19" fillId="0" borderId="0" xfId="9" applyFont="1" applyAlignment="1">
      <alignment horizontal="right" vertical="center"/>
    </xf>
    <xf numFmtId="0" fontId="19" fillId="0" borderId="0" xfId="9" applyFont="1" applyAlignment="1">
      <alignment vertical="center"/>
    </xf>
    <xf numFmtId="0" fontId="23" fillId="0" borderId="0" xfId="24" applyFont="1" applyAlignment="1">
      <alignment vertical="center"/>
    </xf>
    <xf numFmtId="0" fontId="20" fillId="0" borderId="0" xfId="9" applyFont="1" applyAlignment="1">
      <alignment horizontal="right" vertical="center"/>
    </xf>
    <xf numFmtId="0" fontId="20" fillId="0" borderId="0" xfId="9" applyFont="1" applyAlignment="1">
      <alignment vertical="center"/>
    </xf>
    <xf numFmtId="0" fontId="23" fillId="0" borderId="0" xfId="24" applyFont="1" applyAlignment="1">
      <alignment horizontal="center" vertical="center"/>
    </xf>
    <xf numFmtId="0" fontId="21" fillId="0" borderId="0" xfId="9" applyFont="1" applyAlignment="1">
      <alignment horizontal="right" vertical="center"/>
    </xf>
    <xf numFmtId="0" fontId="21" fillId="0" borderId="0" xfId="9" applyFont="1" applyAlignment="1">
      <alignment vertical="center"/>
    </xf>
    <xf numFmtId="0" fontId="23" fillId="0" borderId="0" xfId="24" applyFont="1" applyFill="1" applyAlignment="1">
      <alignment vertical="center"/>
    </xf>
    <xf numFmtId="0" fontId="20" fillId="0" borderId="0" xfId="9" applyFont="1" applyFill="1" applyAlignment="1">
      <alignment horizontal="right" vertical="center"/>
    </xf>
    <xf numFmtId="0" fontId="21" fillId="0" borderId="0" xfId="9" applyFont="1" applyFill="1" applyAlignment="1">
      <alignment horizontal="right" vertical="center"/>
    </xf>
    <xf numFmtId="0" fontId="21" fillId="0" borderId="0" xfId="9" applyFont="1" applyFill="1" applyAlignment="1">
      <alignment vertical="center"/>
    </xf>
    <xf numFmtId="0" fontId="17" fillId="0" borderId="0" xfId="24" applyFont="1" applyFill="1" applyAlignment="1">
      <alignment vertical="center"/>
    </xf>
    <xf numFmtId="168" fontId="23" fillId="0" borderId="0" xfId="1" applyNumberFormat="1" applyFont="1" applyFill="1" applyBorder="1" applyAlignment="1">
      <alignment horizontal="right" vertical="top" wrapText="1"/>
    </xf>
    <xf numFmtId="0" fontId="29" fillId="0" borderId="0" xfId="16" applyNumberFormat="1" applyFont="1" applyFill="1" applyBorder="1" applyAlignment="1">
      <alignment horizontal="left" vertical="center" wrapText="1"/>
    </xf>
    <xf numFmtId="0" fontId="17" fillId="0" borderId="0" xfId="16" applyNumberFormat="1" applyFont="1" applyFill="1"/>
    <xf numFmtId="0" fontId="17" fillId="0" borderId="0" xfId="24" applyNumberFormat="1" applyFont="1" applyBorder="1"/>
    <xf numFmtId="168" fontId="17" fillId="0" borderId="0" xfId="1" applyNumberFormat="1" applyFont="1" applyFill="1" applyBorder="1" applyAlignment="1" applyProtection="1">
      <alignment horizontal="right" wrapText="1"/>
    </xf>
    <xf numFmtId="0" fontId="28" fillId="0" borderId="0" xfId="24" applyNumberFormat="1" applyFont="1" applyBorder="1"/>
    <xf numFmtId="0" fontId="17" fillId="0" borderId="0" xfId="24" applyFont="1" applyAlignment="1">
      <alignment horizontal="right"/>
    </xf>
    <xf numFmtId="168" fontId="17" fillId="0" borderId="0" xfId="1" applyNumberFormat="1" applyFont="1" applyFill="1" applyBorder="1" applyAlignment="1" applyProtection="1">
      <alignment wrapText="1"/>
    </xf>
    <xf numFmtId="0" fontId="17" fillId="0" borderId="0" xfId="1" applyNumberFormat="1" applyFont="1" applyFill="1" applyBorder="1" applyAlignment="1" applyProtection="1">
      <alignment horizontal="center" wrapText="1"/>
    </xf>
    <xf numFmtId="0" fontId="22" fillId="0" borderId="7" xfId="24" applyNumberFormat="1" applyFont="1" applyBorder="1" applyAlignment="1">
      <alignment horizontal="center"/>
    </xf>
    <xf numFmtId="0" fontId="17" fillId="0" borderId="7" xfId="24" applyFont="1" applyBorder="1"/>
    <xf numFmtId="0" fontId="22" fillId="0" borderId="0" xfId="24" applyNumberFormat="1" applyFont="1" applyFill="1" applyBorder="1" applyAlignment="1">
      <alignment horizontal="right" vertical="center"/>
    </xf>
    <xf numFmtId="0" fontId="23" fillId="0" borderId="0" xfId="24" applyNumberFormat="1" applyFont="1" applyFill="1" applyBorder="1" applyAlignment="1">
      <alignment horizontal="right" vertical="center"/>
    </xf>
    <xf numFmtId="0" fontId="25" fillId="0" borderId="0" xfId="4" applyFont="1" applyBorder="1" applyAlignment="1">
      <alignment horizontal="left" vertical="center"/>
    </xf>
    <xf numFmtId="0" fontId="23" fillId="0" borderId="0" xfId="31" applyNumberFormat="1" applyFont="1" applyFill="1" applyAlignment="1">
      <alignment horizontal="left" vertical="center"/>
    </xf>
    <xf numFmtId="0" fontId="22" fillId="0" borderId="0" xfId="22" applyFont="1"/>
    <xf numFmtId="0" fontId="23" fillId="0" borderId="0" xfId="22" applyFont="1"/>
    <xf numFmtId="0" fontId="23" fillId="0" borderId="0" xfId="16" applyNumberFormat="1" applyFont="1" applyFill="1" applyBorder="1" applyAlignment="1">
      <alignment horizontal="right" vertical="top" wrapText="1"/>
    </xf>
    <xf numFmtId="0" fontId="22" fillId="0" borderId="0" xfId="24" applyFont="1" applyBorder="1" applyAlignment="1">
      <alignment horizontal="left"/>
    </xf>
    <xf numFmtId="0" fontId="22" fillId="0" borderId="0" xfId="24" applyNumberFormat="1" applyFont="1" applyBorder="1"/>
    <xf numFmtId="168" fontId="22" fillId="0" borderId="0" xfId="1" applyNumberFormat="1" applyFont="1" applyAlignment="1">
      <alignment horizontal="right" wrapText="1"/>
    </xf>
    <xf numFmtId="0" fontId="17" fillId="0" borderId="0" xfId="23" applyFont="1"/>
    <xf numFmtId="168" fontId="17" fillId="0" borderId="0" xfId="1" applyNumberFormat="1" applyFont="1" applyFill="1" applyBorder="1" applyAlignment="1" applyProtection="1"/>
    <xf numFmtId="0" fontId="17" fillId="0" borderId="0" xfId="24" applyFont="1" applyBorder="1" applyAlignment="1">
      <alignment horizontal="left"/>
    </xf>
    <xf numFmtId="0" fontId="17" fillId="0" borderId="0" xfId="22" applyFont="1"/>
    <xf numFmtId="0" fontId="17" fillId="0" borderId="0" xfId="24" applyFont="1" applyBorder="1" applyAlignment="1">
      <alignment horizontal="center"/>
    </xf>
    <xf numFmtId="168" fontId="17" fillId="0" borderId="0" xfId="1" applyNumberFormat="1" applyFont="1" applyFill="1" applyBorder="1" applyAlignment="1" applyProtection="1">
      <alignment horizontal="left"/>
    </xf>
    <xf numFmtId="168" fontId="17" fillId="0" borderId="0" xfId="1" applyNumberFormat="1" applyFont="1" applyAlignment="1">
      <alignment horizontal="center" wrapText="1"/>
    </xf>
    <xf numFmtId="0" fontId="23" fillId="0" borderId="0" xfId="31" applyNumberFormat="1" applyFont="1" applyFill="1" applyAlignment="1">
      <alignment horizontal="left" vertical="top"/>
    </xf>
    <xf numFmtId="3" fontId="17" fillId="0" borderId="0" xfId="24" applyNumberFormat="1" applyFont="1"/>
    <xf numFmtId="0" fontId="17" fillId="0" borderId="0" xfId="24" applyFont="1" applyBorder="1"/>
    <xf numFmtId="0" fontId="28" fillId="0" borderId="0" xfId="24" applyFont="1" applyBorder="1"/>
    <xf numFmtId="0" fontId="22" fillId="0" borderId="0" xfId="24" applyFont="1" applyAlignment="1">
      <alignment horizontal="center"/>
    </xf>
    <xf numFmtId="168" fontId="22" fillId="0" borderId="0" xfId="1" applyNumberFormat="1" applyFont="1" applyFill="1" applyBorder="1" applyAlignment="1">
      <alignment horizontal="right" wrapText="1"/>
    </xf>
    <xf numFmtId="0" fontId="29" fillId="0" borderId="0" xfId="24" applyNumberFormat="1" applyFont="1" applyBorder="1"/>
    <xf numFmtId="168" fontId="17" fillId="0" borderId="0" xfId="1" applyNumberFormat="1" applyFont="1" applyFill="1" applyBorder="1" applyAlignment="1">
      <alignment horizontal="right" wrapText="1"/>
    </xf>
    <xf numFmtId="168" fontId="17" fillId="0" borderId="0" xfId="1" applyNumberFormat="1" applyFont="1" applyFill="1" applyAlignment="1">
      <alignment horizontal="right" wrapText="1"/>
    </xf>
    <xf numFmtId="0" fontId="17" fillId="0" borderId="0" xfId="24" applyFont="1" applyBorder="1" applyAlignment="1">
      <alignment horizontal="left" wrapText="1"/>
    </xf>
    <xf numFmtId="0" fontId="22" fillId="0" borderId="0" xfId="24" applyFont="1" applyBorder="1" applyAlignment="1">
      <alignment horizontal="left" wrapText="1"/>
    </xf>
    <xf numFmtId="0" fontId="17" fillId="0" borderId="0" xfId="24" applyFont="1" applyAlignment="1"/>
    <xf numFmtId="0" fontId="17" fillId="0" borderId="0" xfId="22" applyFont="1" applyFill="1" applyAlignment="1">
      <alignment vertical="center"/>
    </xf>
    <xf numFmtId="0" fontId="19" fillId="0" borderId="0" xfId="2" applyFont="1" applyFill="1" applyAlignment="1">
      <alignment horizontal="right" vertical="center"/>
    </xf>
    <xf numFmtId="0" fontId="19" fillId="0" borderId="0" xfId="2" applyFont="1" applyFill="1" applyAlignment="1">
      <alignment vertical="center"/>
    </xf>
    <xf numFmtId="0" fontId="20" fillId="0" borderId="0" xfId="2" applyFont="1" applyFill="1" applyAlignment="1">
      <alignment horizontal="right" vertical="center"/>
    </xf>
    <xf numFmtId="0" fontId="20" fillId="0" borderId="0" xfId="2" applyFont="1" applyFill="1" applyAlignment="1">
      <alignment vertical="center"/>
    </xf>
    <xf numFmtId="0" fontId="23" fillId="0" borderId="0" xfId="22" applyFont="1" applyFill="1" applyAlignment="1">
      <alignment vertical="center"/>
    </xf>
    <xf numFmtId="0" fontId="17" fillId="0" borderId="5" xfId="22" applyFont="1" applyFill="1" applyBorder="1" applyAlignment="1">
      <alignment vertical="center"/>
    </xf>
    <xf numFmtId="0" fontId="20" fillId="0" borderId="5" xfId="2" applyFont="1" applyFill="1" applyBorder="1" applyAlignment="1">
      <alignment horizontal="right" vertical="center" wrapText="1"/>
    </xf>
    <xf numFmtId="0" fontId="18" fillId="3" borderId="0" xfId="1" applyNumberFormat="1" applyFont="1" applyFill="1" applyAlignment="1">
      <alignment vertical="center"/>
    </xf>
    <xf numFmtId="0" fontId="20" fillId="2" borderId="0" xfId="24" applyFont="1" applyFill="1" applyBorder="1" applyAlignment="1"/>
    <xf numFmtId="0" fontId="19" fillId="2" borderId="0" xfId="16" applyNumberFormat="1" applyFont="1" applyFill="1" applyBorder="1" applyAlignment="1">
      <alignment horizontal="left" wrapText="1"/>
    </xf>
    <xf numFmtId="0" fontId="19" fillId="2" borderId="0" xfId="16" applyNumberFormat="1" applyFont="1" applyFill="1" applyBorder="1" applyAlignment="1">
      <alignment horizontal="center" wrapText="1"/>
    </xf>
    <xf numFmtId="0" fontId="20" fillId="2" borderId="0" xfId="16" applyNumberFormat="1" applyFont="1" applyFill="1" applyBorder="1" applyAlignment="1">
      <alignment horizontal="right" wrapText="1"/>
    </xf>
    <xf numFmtId="0" fontId="18" fillId="2" borderId="0" xfId="16" applyNumberFormat="1" applyFont="1" applyFill="1" applyAlignment="1"/>
    <xf numFmtId="0" fontId="18" fillId="2" borderId="0" xfId="32" applyFont="1" applyFill="1" applyAlignment="1">
      <alignment vertical="center"/>
    </xf>
    <xf numFmtId="0" fontId="19" fillId="2" borderId="0" xfId="32" applyFont="1" applyFill="1" applyAlignment="1">
      <alignment vertical="center"/>
    </xf>
    <xf numFmtId="0" fontId="19" fillId="2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horizontal="center" vertical="center"/>
    </xf>
    <xf numFmtId="168" fontId="19" fillId="2" borderId="0" xfId="1" applyNumberFormat="1" applyFont="1" applyFill="1" applyBorder="1" applyAlignment="1" applyProtection="1">
      <alignment horizontal="right" vertical="center" wrapText="1"/>
    </xf>
    <xf numFmtId="165" fontId="19" fillId="2" borderId="0" xfId="1" applyFont="1" applyFill="1" applyBorder="1" applyAlignment="1" applyProtection="1">
      <alignment horizontal="right" vertical="center"/>
    </xf>
    <xf numFmtId="0" fontId="17" fillId="0" borderId="0" xfId="32" applyFont="1" applyFill="1" applyAlignment="1">
      <alignment vertical="center"/>
    </xf>
    <xf numFmtId="3" fontId="19" fillId="0" borderId="0" xfId="33" applyNumberFormat="1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3" fontId="19" fillId="0" borderId="0" xfId="27" applyNumberFormat="1" applyFont="1" applyFill="1" applyBorder="1" applyAlignment="1" applyProtection="1">
      <alignment horizontal="right" vertical="center"/>
    </xf>
    <xf numFmtId="168" fontId="19" fillId="0" borderId="0" xfId="1" applyNumberFormat="1" applyFont="1" applyFill="1" applyBorder="1" applyAlignment="1" applyProtection="1">
      <alignment horizontal="right" vertical="center" wrapText="1"/>
    </xf>
    <xf numFmtId="0" fontId="18" fillId="0" borderId="0" xfId="32" applyNumberFormat="1" applyFont="1" applyFill="1" applyBorder="1" applyAlignment="1">
      <alignment vertical="center"/>
    </xf>
    <xf numFmtId="0" fontId="18" fillId="0" borderId="0" xfId="32" applyFont="1" applyFill="1" applyBorder="1" applyAlignment="1">
      <alignment horizontal="center" vertical="center"/>
    </xf>
    <xf numFmtId="168" fontId="18" fillId="0" borderId="0" xfId="1" applyNumberFormat="1" applyFont="1" applyFill="1" applyBorder="1" applyAlignment="1" applyProtection="1">
      <alignment horizontal="right" vertical="center" wrapText="1"/>
    </xf>
    <xf numFmtId="168" fontId="17" fillId="0" borderId="0" xfId="1" applyNumberFormat="1" applyFont="1" applyFill="1" applyAlignment="1">
      <alignment horizontal="right" vertical="center"/>
    </xf>
    <xf numFmtId="0" fontId="18" fillId="0" borderId="0" xfId="32" applyFont="1" applyBorder="1" applyAlignment="1">
      <alignment vertical="center"/>
    </xf>
    <xf numFmtId="0" fontId="18" fillId="0" borderId="0" xfId="32" applyFont="1" applyFill="1" applyBorder="1" applyAlignment="1">
      <alignment horizontal="left" vertical="center" indent="2"/>
    </xf>
    <xf numFmtId="0" fontId="17" fillId="0" borderId="0" xfId="32" applyFont="1" applyFill="1" applyAlignment="1"/>
    <xf numFmtId="0" fontId="17" fillId="0" borderId="0" xfId="32" applyNumberFormat="1" applyFont="1" applyFill="1" applyBorder="1" applyAlignment="1">
      <alignment vertical="center"/>
    </xf>
    <xf numFmtId="168" fontId="17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Border="1" applyAlignment="1">
      <alignment horizontal="right" vertical="center" wrapText="1"/>
    </xf>
    <xf numFmtId="0" fontId="18" fillId="0" borderId="0" xfId="32" applyFont="1" applyFill="1" applyAlignment="1">
      <alignment vertical="center"/>
    </xf>
    <xf numFmtId="0" fontId="17" fillId="0" borderId="0" xfId="24" applyFont="1" applyBorder="1" applyAlignment="1"/>
    <xf numFmtId="0" fontId="24" fillId="0" borderId="0" xfId="4" applyFont="1" applyFill="1" applyBorder="1" applyAlignment="1">
      <alignment horizontal="left" vertical="center"/>
    </xf>
    <xf numFmtId="0" fontId="17" fillId="0" borderId="0" xfId="22" applyFont="1" applyFill="1" applyAlignment="1">
      <alignment horizontal="right" vertical="center"/>
    </xf>
    <xf numFmtId="0" fontId="22" fillId="0" borderId="0" xfId="22" applyFont="1" applyFill="1" applyAlignment="1">
      <alignment horizontal="right" vertical="center"/>
    </xf>
    <xf numFmtId="0" fontId="23" fillId="0" borderId="0" xfId="16" applyNumberFormat="1" applyFont="1" applyBorder="1" applyAlignment="1">
      <alignment horizontal="left"/>
    </xf>
    <xf numFmtId="0" fontId="23" fillId="0" borderId="0" xfId="16" applyNumberFormat="1" applyFont="1" applyAlignment="1">
      <alignment horizontal="left"/>
    </xf>
    <xf numFmtId="0" fontId="23" fillId="0" borderId="0" xfId="22" applyFont="1" applyFill="1" applyAlignment="1">
      <alignment horizontal="right" vertical="center"/>
    </xf>
    <xf numFmtId="0" fontId="23" fillId="0" borderId="0" xfId="24" applyFont="1" applyBorder="1" applyAlignment="1">
      <alignment horizontal="right"/>
    </xf>
    <xf numFmtId="168" fontId="17" fillId="0" borderId="0" xfId="16" applyNumberFormat="1" applyFont="1" applyBorder="1" applyAlignment="1"/>
    <xf numFmtId="168" fontId="17" fillId="0" borderId="0" xfId="16" applyNumberFormat="1" applyFont="1" applyAlignment="1"/>
    <xf numFmtId="0" fontId="25" fillId="0" borderId="0" xfId="4" applyFont="1" applyFill="1" applyBorder="1" applyAlignment="1">
      <alignment horizontal="left" vertical="center"/>
    </xf>
    <xf numFmtId="0" fontId="17" fillId="0" borderId="0" xfId="24" applyNumberFormat="1" applyFont="1" applyBorder="1" applyAlignment="1"/>
    <xf numFmtId="0" fontId="17" fillId="0" borderId="0" xfId="24" applyNumberFormat="1" applyFont="1" applyBorder="1" applyAlignment="1">
      <alignment horizontal="center"/>
    </xf>
    <xf numFmtId="0" fontId="17" fillId="0" borderId="0" xfId="24" applyFont="1" applyFill="1" applyAlignment="1"/>
    <xf numFmtId="168" fontId="17" fillId="0" borderId="0" xfId="1" applyNumberFormat="1" applyFont="1" applyFill="1" applyAlignment="1">
      <alignment vertical="center"/>
    </xf>
    <xf numFmtId="0" fontId="30" fillId="0" borderId="0" xfId="22" applyFont="1" applyFill="1" applyBorder="1" applyAlignment="1">
      <alignment vertical="center"/>
    </xf>
    <xf numFmtId="3" fontId="30" fillId="0" borderId="0" xfId="22" applyNumberFormat="1" applyFont="1" applyFill="1" applyBorder="1" applyAlignment="1">
      <alignment horizontal="right" vertical="center"/>
    </xf>
    <xf numFmtId="0" fontId="19" fillId="0" borderId="0" xfId="32" applyFont="1" applyFill="1" applyAlignment="1">
      <alignment vertical="center"/>
    </xf>
    <xf numFmtId="168" fontId="18" fillId="0" borderId="0" xfId="1" applyNumberFormat="1" applyFont="1" applyFill="1" applyAlignment="1">
      <alignment horizontal="right" vertical="center" wrapText="1"/>
    </xf>
    <xf numFmtId="0" fontId="22" fillId="0" borderId="0" xfId="22" applyFont="1" applyFill="1" applyAlignment="1">
      <alignment horizontal="left" vertical="center"/>
    </xf>
    <xf numFmtId="0" fontId="23" fillId="0" borderId="0" xfId="22" applyFont="1" applyFill="1" applyAlignment="1">
      <alignment horizontal="left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right" vertical="center"/>
    </xf>
    <xf numFmtId="168" fontId="22" fillId="0" borderId="0" xfId="1" applyNumberFormat="1" applyFont="1" applyFill="1" applyBorder="1" applyAlignment="1" applyProtection="1">
      <alignment horizontal="right" vertical="center" wrapText="1"/>
    </xf>
    <xf numFmtId="168" fontId="17" fillId="0" borderId="0" xfId="1" applyNumberFormat="1" applyFont="1" applyFill="1" applyBorder="1" applyAlignment="1" applyProtection="1">
      <alignment horizontal="right" vertical="center" wrapText="1"/>
    </xf>
    <xf numFmtId="168" fontId="17" fillId="0" borderId="0" xfId="1" applyNumberFormat="1" applyFont="1" applyFill="1" applyBorder="1" applyAlignment="1">
      <alignment horizontal="right" vertical="center" wrapText="1"/>
    </xf>
    <xf numFmtId="0" fontId="20" fillId="0" borderId="0" xfId="24" applyFont="1" applyFill="1" applyBorder="1" applyAlignment="1"/>
    <xf numFmtId="0" fontId="19" fillId="0" borderId="0" xfId="16" applyNumberFormat="1" applyFont="1" applyFill="1" applyBorder="1" applyAlignment="1">
      <alignment horizontal="left" wrapText="1"/>
    </xf>
    <xf numFmtId="0" fontId="19" fillId="0" borderId="0" xfId="16" applyNumberFormat="1" applyFont="1" applyFill="1" applyBorder="1" applyAlignment="1">
      <alignment horizontal="center" wrapText="1"/>
    </xf>
    <xf numFmtId="0" fontId="23" fillId="0" borderId="0" xfId="16" applyNumberFormat="1" applyFont="1" applyFill="1" applyBorder="1" applyAlignment="1">
      <alignment horizontal="right" wrapText="1"/>
    </xf>
    <xf numFmtId="0" fontId="17" fillId="0" borderId="0" xfId="16" applyNumberFormat="1" applyFont="1" applyFill="1" applyAlignment="1"/>
    <xf numFmtId="167" fontId="18" fillId="0" borderId="0" xfId="20" applyNumberFormat="1" applyFont="1"/>
    <xf numFmtId="167" fontId="18" fillId="0" borderId="0" xfId="20" applyNumberFormat="1" applyFont="1" applyAlignment="1">
      <alignment horizontal="center"/>
    </xf>
    <xf numFmtId="0" fontId="19" fillId="0" borderId="0" xfId="9" applyFont="1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17" fillId="0" borderId="0" xfId="24" applyFont="1" applyBorder="1" applyAlignment="1">
      <alignment vertical="center"/>
    </xf>
    <xf numFmtId="0" fontId="17" fillId="0" borderId="0" xfId="24" applyFont="1" applyBorder="1" applyAlignment="1">
      <alignment horizontal="center" vertical="center"/>
    </xf>
    <xf numFmtId="0" fontId="20" fillId="0" borderId="0" xfId="9" applyFont="1" applyBorder="1" applyAlignment="1">
      <alignment horizontal="right" vertical="center" wrapText="1"/>
    </xf>
    <xf numFmtId="167" fontId="20" fillId="2" borderId="0" xfId="18" applyNumberFormat="1" applyFont="1" applyFill="1" applyBorder="1" applyAlignment="1">
      <alignment horizontal="left" indent="1"/>
    </xf>
    <xf numFmtId="167" fontId="20" fillId="2" borderId="0" xfId="18" applyNumberFormat="1" applyFont="1" applyFill="1" applyBorder="1" applyAlignment="1">
      <alignment horizontal="left" vertical="center" indent="1"/>
    </xf>
    <xf numFmtId="167" fontId="19" fillId="2" borderId="0" xfId="18" applyNumberFormat="1" applyFont="1" applyFill="1" applyBorder="1" applyAlignment="1">
      <alignment horizontal="left" vertical="center"/>
    </xf>
    <xf numFmtId="167" fontId="18" fillId="2" borderId="0" xfId="18" applyNumberFormat="1" applyFont="1" applyFill="1" applyBorder="1" applyAlignment="1">
      <alignment horizontal="center" vertical="center"/>
    </xf>
    <xf numFmtId="168" fontId="18" fillId="0" borderId="0" xfId="1" applyNumberFormat="1" applyFont="1" applyBorder="1" applyAlignment="1">
      <alignment horizontal="right" vertical="center" wrapText="1"/>
    </xf>
    <xf numFmtId="168" fontId="18" fillId="2" borderId="0" xfId="1" applyNumberFormat="1" applyFont="1" applyFill="1" applyBorder="1" applyAlignment="1">
      <alignment horizontal="right" vertical="center" wrapText="1"/>
    </xf>
    <xf numFmtId="167" fontId="18" fillId="2" borderId="0" xfId="18" applyNumberFormat="1" applyFont="1" applyFill="1" applyBorder="1"/>
    <xf numFmtId="0" fontId="17" fillId="0" borderId="0" xfId="24" applyFont="1" applyBorder="1" applyAlignment="1">
      <alignment horizontal="left" vertical="top"/>
    </xf>
    <xf numFmtId="0" fontId="22" fillId="0" borderId="0" xfId="5" applyFont="1"/>
    <xf numFmtId="167" fontId="18" fillId="0" borderId="0" xfId="20" applyNumberFormat="1" applyFont="1" applyFill="1"/>
    <xf numFmtId="167" fontId="19" fillId="2" borderId="0" xfId="18" applyNumberFormat="1" applyFont="1" applyFill="1" applyBorder="1" applyAlignment="1">
      <alignment horizontal="left" indent="1"/>
    </xf>
    <xf numFmtId="0" fontId="17" fillId="0" borderId="0" xfId="24" applyFont="1" applyFill="1" applyBorder="1" applyAlignment="1">
      <alignment horizontal="center" vertical="center"/>
    </xf>
    <xf numFmtId="167" fontId="19" fillId="2" borderId="0" xfId="18" applyNumberFormat="1" applyFont="1" applyFill="1" applyBorder="1" applyAlignment="1">
      <alignment horizontal="left"/>
    </xf>
    <xf numFmtId="167" fontId="22" fillId="2" borderId="0" xfId="18" applyNumberFormat="1" applyFont="1" applyFill="1" applyBorder="1" applyAlignment="1">
      <alignment horizontal="left" indent="1"/>
    </xf>
    <xf numFmtId="167" fontId="23" fillId="2" borderId="0" xfId="18" applyNumberFormat="1" applyFont="1" applyFill="1" applyBorder="1" applyAlignment="1">
      <alignment horizontal="left" indent="1"/>
    </xf>
    <xf numFmtId="167" fontId="31" fillId="2" borderId="0" xfId="18" applyNumberFormat="1" applyFont="1" applyFill="1" applyBorder="1" applyAlignment="1">
      <alignment horizontal="left" indent="1"/>
    </xf>
    <xf numFmtId="167" fontId="20" fillId="0" borderId="0" xfId="18" applyNumberFormat="1" applyFont="1" applyFill="1" applyBorder="1" applyAlignment="1">
      <alignment horizontal="left"/>
    </xf>
    <xf numFmtId="167" fontId="19" fillId="0" borderId="0" xfId="3" applyNumberFormat="1" applyFont="1" applyFill="1" applyAlignment="1">
      <alignment horizontal="left"/>
    </xf>
    <xf numFmtId="167" fontId="20" fillId="0" borderId="0" xfId="3" applyNumberFormat="1" applyFont="1" applyFill="1" applyAlignment="1">
      <alignment horizontal="left"/>
    </xf>
    <xf numFmtId="0" fontId="22" fillId="0" borderId="0" xfId="24" applyFont="1" applyBorder="1" applyAlignment="1">
      <alignment vertical="center"/>
    </xf>
    <xf numFmtId="0" fontId="17" fillId="0" borderId="0" xfId="24" applyNumberFormat="1" applyFont="1" applyBorder="1" applyAlignment="1">
      <alignment horizontal="center" vertical="center"/>
    </xf>
    <xf numFmtId="0" fontId="17" fillId="0" borderId="7" xfId="24" applyFont="1" applyBorder="1" applyAlignment="1">
      <alignment vertical="center"/>
    </xf>
    <xf numFmtId="167" fontId="18" fillId="0" borderId="0" xfId="20" applyNumberFormat="1" applyFont="1" applyBorder="1"/>
    <xf numFmtId="168" fontId="18" fillId="0" borderId="0" xfId="1" applyNumberFormat="1" applyFont="1" applyBorder="1" applyAlignment="1">
      <alignment horizontal="right" wrapText="1"/>
    </xf>
    <xf numFmtId="3" fontId="17" fillId="0" borderId="0" xfId="24" applyNumberFormat="1" applyFont="1" applyBorder="1" applyAlignment="1">
      <alignment horizontal="left" vertical="top"/>
    </xf>
    <xf numFmtId="168" fontId="17" fillId="0" borderId="0" xfId="1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0" borderId="0" xfId="22" applyFont="1" applyAlignment="1">
      <alignment horizontal="left" vertical="center"/>
    </xf>
    <xf numFmtId="0" fontId="23" fillId="0" borderId="0" xfId="16" applyNumberFormat="1" applyFont="1" applyAlignment="1">
      <alignment horizontal="left" vertical="center"/>
    </xf>
    <xf numFmtId="0" fontId="23" fillId="0" borderId="0" xfId="16" applyNumberFormat="1" applyFont="1" applyAlignment="1">
      <alignment horizontal="center" vertical="center"/>
    </xf>
    <xf numFmtId="168" fontId="23" fillId="0" borderId="0" xfId="1" applyNumberFormat="1" applyFont="1" applyBorder="1" applyAlignment="1">
      <alignment horizontal="right" vertical="center" wrapText="1"/>
    </xf>
    <xf numFmtId="168" fontId="23" fillId="0" borderId="0" xfId="1" applyNumberFormat="1" applyFont="1" applyAlignment="1">
      <alignment horizontal="right" vertical="center" wrapText="1"/>
    </xf>
    <xf numFmtId="0" fontId="23" fillId="0" borderId="0" xfId="22" applyFont="1" applyAlignment="1">
      <alignment horizontal="left" vertical="center"/>
    </xf>
    <xf numFmtId="0" fontId="23" fillId="0" borderId="0" xfId="16" applyNumberFormat="1" applyFont="1" applyAlignment="1">
      <alignment vertical="center"/>
    </xf>
    <xf numFmtId="168" fontId="17" fillId="0" borderId="0" xfId="1" applyNumberFormat="1" applyFont="1" applyBorder="1" applyAlignment="1">
      <alignment horizontal="right" vertical="center" wrapText="1"/>
    </xf>
    <xf numFmtId="167" fontId="18" fillId="0" borderId="0" xfId="20" applyNumberFormat="1" applyFont="1" applyFill="1" applyBorder="1"/>
    <xf numFmtId="167" fontId="19" fillId="0" borderId="0" xfId="20" applyNumberFormat="1" applyFont="1" applyFill="1" applyBorder="1"/>
    <xf numFmtId="167" fontId="20" fillId="0" borderId="0" xfId="20" applyNumberFormat="1" applyFont="1" applyFill="1" applyBorder="1" applyAlignment="1">
      <alignment horizontal="center"/>
    </xf>
    <xf numFmtId="167" fontId="19" fillId="0" borderId="0" xfId="20" applyNumberFormat="1" applyFont="1" applyFill="1" applyBorder="1" applyAlignment="1">
      <alignment horizontal="left"/>
    </xf>
    <xf numFmtId="167" fontId="19" fillId="0" borderId="0" xfId="20" applyNumberFormat="1" applyFont="1" applyFill="1" applyBorder="1" applyAlignment="1">
      <alignment horizontal="center"/>
    </xf>
    <xf numFmtId="167" fontId="18" fillId="0" borderId="0" xfId="20" applyNumberFormat="1" applyFont="1" applyFill="1" applyBorder="1" applyAlignment="1">
      <alignment horizontal="center"/>
    </xf>
    <xf numFmtId="167" fontId="20" fillId="0" borderId="0" xfId="20" applyNumberFormat="1" applyFont="1" applyFill="1" applyBorder="1" applyAlignment="1">
      <alignment horizontal="left"/>
    </xf>
    <xf numFmtId="168" fontId="18" fillId="0" borderId="0" xfId="1" applyNumberFormat="1" applyFont="1" applyFill="1" applyBorder="1" applyAlignment="1" applyProtection="1">
      <alignment horizontal="right" wrapText="1"/>
    </xf>
    <xf numFmtId="37" fontId="18" fillId="0" borderId="0" xfId="20" applyNumberFormat="1" applyFont="1" applyFill="1" applyBorder="1" applyProtection="1"/>
    <xf numFmtId="167" fontId="18" fillId="0" borderId="0" xfId="20" applyNumberFormat="1" applyFont="1" applyFill="1" applyAlignment="1">
      <alignment horizontal="center"/>
    </xf>
    <xf numFmtId="3" fontId="18" fillId="0" borderId="0" xfId="18" applyNumberFormat="1" applyFont="1" applyBorder="1" applyAlignment="1">
      <alignment horizontal="right" vertical="center" wrapText="1"/>
    </xf>
    <xf numFmtId="3" fontId="18" fillId="2" borderId="0" xfId="18" applyNumberFormat="1" applyFont="1" applyFill="1" applyBorder="1" applyAlignment="1">
      <alignment horizontal="right" vertical="center" wrapText="1"/>
    </xf>
    <xf numFmtId="167" fontId="18" fillId="2" borderId="0" xfId="18" applyNumberFormat="1" applyFont="1" applyFill="1" applyBorder="1" applyAlignment="1">
      <alignment vertical="center" wrapText="1"/>
    </xf>
    <xf numFmtId="3" fontId="18" fillId="0" borderId="0" xfId="18" applyNumberFormat="1" applyFont="1" applyFill="1" applyBorder="1" applyAlignment="1">
      <alignment vertical="center" wrapText="1"/>
    </xf>
    <xf numFmtId="169" fontId="18" fillId="2" borderId="0" xfId="18" applyNumberFormat="1" applyFont="1" applyFill="1" applyBorder="1" applyAlignment="1">
      <alignment vertical="center" wrapText="1"/>
    </xf>
    <xf numFmtId="3" fontId="22" fillId="0" borderId="0" xfId="24" applyNumberFormat="1" applyFont="1" applyBorder="1" applyAlignment="1">
      <alignment horizontal="left" vertical="top"/>
    </xf>
    <xf numFmtId="0" fontId="22" fillId="0" borderId="0" xfId="24" applyFont="1" applyBorder="1" applyAlignment="1">
      <alignment horizontal="center" vertical="center"/>
    </xf>
    <xf numFmtId="168" fontId="19" fillId="0" borderId="0" xfId="1" applyNumberFormat="1" applyFont="1" applyFill="1" applyAlignment="1">
      <alignment horizontal="right" vertical="center" wrapText="1"/>
    </xf>
    <xf numFmtId="168" fontId="22" fillId="0" borderId="0" xfId="1" applyNumberFormat="1" applyFont="1" applyFill="1" applyAlignment="1">
      <alignment horizontal="right" vertical="center" wrapText="1"/>
    </xf>
    <xf numFmtId="0" fontId="22" fillId="0" borderId="0" xfId="24" applyFont="1" applyFill="1" applyBorder="1" applyAlignment="1">
      <alignment horizontal="center" vertical="center"/>
    </xf>
    <xf numFmtId="3" fontId="17" fillId="0" borderId="0" xfId="24" applyNumberFormat="1" applyFont="1" applyAlignment="1">
      <alignment vertical="top"/>
    </xf>
    <xf numFmtId="0" fontId="22" fillId="0" borderId="0" xfId="31" applyNumberFormat="1" applyFont="1" applyFill="1" applyAlignment="1">
      <alignment horizontal="left"/>
    </xf>
    <xf numFmtId="0" fontId="23" fillId="0" borderId="0" xfId="16" applyNumberFormat="1" applyFont="1" applyAlignment="1">
      <alignment horizontal="center"/>
    </xf>
    <xf numFmtId="0" fontId="23" fillId="0" borderId="0" xfId="16" applyNumberFormat="1" applyFont="1" applyAlignment="1"/>
    <xf numFmtId="0" fontId="17" fillId="0" borderId="0" xfId="16" applyNumberFormat="1" applyFont="1" applyBorder="1" applyAlignment="1">
      <alignment horizontal="right"/>
    </xf>
    <xf numFmtId="0" fontId="22" fillId="0" borderId="0" xfId="22" applyFont="1" applyAlignment="1"/>
    <xf numFmtId="0" fontId="23" fillId="0" borderId="0" xfId="22" applyFont="1" applyAlignment="1"/>
    <xf numFmtId="0" fontId="17" fillId="0" borderId="0" xfId="24" applyFont="1" applyAlignment="1">
      <alignment horizontal="right" vertical="center" wrapText="1"/>
    </xf>
    <xf numFmtId="0" fontId="20" fillId="0" borderId="0" xfId="24" applyFont="1" applyFill="1" applyBorder="1" applyAlignment="1">
      <alignment vertical="center"/>
    </xf>
    <xf numFmtId="0" fontId="23" fillId="0" borderId="0" xfId="16" applyNumberFormat="1" applyFont="1" applyFill="1" applyBorder="1" applyAlignment="1">
      <alignment horizontal="right" vertical="center" wrapText="1"/>
    </xf>
    <xf numFmtId="0" fontId="17" fillId="0" borderId="0" xfId="16" applyNumberFormat="1" applyFont="1" applyFill="1" applyAlignment="1">
      <alignment vertical="center"/>
    </xf>
    <xf numFmtId="3" fontId="17" fillId="0" borderId="0" xfId="24" applyNumberFormat="1" applyFont="1" applyFill="1" applyAlignment="1">
      <alignment vertical="center"/>
    </xf>
    <xf numFmtId="3" fontId="17" fillId="0" borderId="0" xfId="24" applyNumberFormat="1" applyFont="1" applyFill="1" applyBorder="1" applyAlignment="1">
      <alignment vertical="center"/>
    </xf>
    <xf numFmtId="3" fontId="17" fillId="0" borderId="0" xfId="24" applyNumberFormat="1" applyFont="1" applyFill="1" applyAlignment="1">
      <alignment horizontal="right" vertical="center"/>
    </xf>
    <xf numFmtId="3" fontId="17" fillId="0" borderId="0" xfId="24" applyNumberFormat="1" applyFont="1" applyFill="1" applyAlignment="1">
      <alignment horizontal="right" vertical="center" wrapText="1"/>
    </xf>
    <xf numFmtId="3" fontId="17" fillId="0" borderId="0" xfId="24" applyNumberFormat="1" applyFont="1" applyFill="1" applyBorder="1" applyAlignment="1">
      <alignment horizontal="right" vertical="center" wrapText="1"/>
    </xf>
    <xf numFmtId="168" fontId="17" fillId="0" borderId="0" xfId="24" applyNumberFormat="1" applyFont="1" applyFill="1" applyAlignment="1">
      <alignment horizontal="right" vertical="center" wrapText="1"/>
    </xf>
    <xf numFmtId="0" fontId="17" fillId="0" borderId="0" xfId="21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24" applyNumberFormat="1" applyFont="1" applyBorder="1" applyAlignment="1">
      <alignment vertical="center"/>
    </xf>
    <xf numFmtId="0" fontId="17" fillId="0" borderId="0" xfId="5" applyFont="1" applyBorder="1"/>
    <xf numFmtId="0" fontId="22" fillId="0" borderId="0" xfId="0" applyFont="1" applyBorder="1" applyAlignment="1">
      <alignment horizontal="right" vertical="center"/>
    </xf>
    <xf numFmtId="0" fontId="23" fillId="0" borderId="0" xfId="16" applyNumberFormat="1" applyFont="1" applyBorder="1" applyAlignment="1">
      <alignment horizontal="left" vertical="center"/>
    </xf>
    <xf numFmtId="0" fontId="17" fillId="0" borderId="0" xfId="16" applyNumberFormat="1" applyFont="1" applyBorder="1" applyAlignment="1">
      <alignment horizontal="right" vertical="center"/>
    </xf>
    <xf numFmtId="0" fontId="22" fillId="0" borderId="0" xfId="5" applyFont="1" applyAlignment="1">
      <alignment horizontal="center"/>
    </xf>
    <xf numFmtId="3" fontId="22" fillId="0" borderId="0" xfId="24" applyNumberFormat="1" applyFont="1" applyFill="1" applyAlignment="1">
      <alignment vertical="center"/>
    </xf>
    <xf numFmtId="3" fontId="22" fillId="0" borderId="0" xfId="24" applyNumberFormat="1" applyFont="1" applyFill="1" applyAlignment="1">
      <alignment horizontal="right" vertical="center" wrapText="1"/>
    </xf>
    <xf numFmtId="168" fontId="17" fillId="0" borderId="0" xfId="16" applyNumberFormat="1" applyFont="1" applyBorder="1" applyAlignment="1">
      <alignment vertical="center"/>
    </xf>
    <xf numFmtId="3" fontId="19" fillId="0" borderId="0" xfId="24" applyNumberFormat="1" applyFont="1" applyFill="1" applyAlignment="1">
      <alignment vertical="center"/>
    </xf>
    <xf numFmtId="3" fontId="18" fillId="0" borderId="0" xfId="24" applyNumberFormat="1" applyFont="1" applyFill="1" applyBorder="1" applyAlignment="1">
      <alignment vertical="center"/>
    </xf>
    <xf numFmtId="168" fontId="17" fillId="0" borderId="0" xfId="1" applyNumberFormat="1" applyFont="1"/>
    <xf numFmtId="168" fontId="17" fillId="0" borderId="0" xfId="1" applyNumberFormat="1" applyFont="1" applyAlignment="1">
      <alignment horizontal="right"/>
    </xf>
    <xf numFmtId="167" fontId="18" fillId="0" borderId="0" xfId="18" applyNumberFormat="1" applyFont="1"/>
    <xf numFmtId="0" fontId="17" fillId="0" borderId="0" xfId="5" applyFont="1" applyAlignment="1">
      <alignment horizontal="right"/>
    </xf>
    <xf numFmtId="168" fontId="18" fillId="0" borderId="0" xfId="5" applyNumberFormat="1" applyFont="1" applyAlignment="1">
      <alignment horizontal="right" wrapText="1"/>
    </xf>
    <xf numFmtId="0" fontId="18" fillId="0" borderId="0" xfId="5" applyFont="1" applyAlignment="1">
      <alignment horizontal="right"/>
    </xf>
    <xf numFmtId="0" fontId="18" fillId="0" borderId="0" xfId="5" applyFont="1"/>
    <xf numFmtId="0" fontId="17" fillId="0" borderId="0" xfId="5" applyFont="1" applyAlignment="1">
      <alignment horizontal="right" wrapText="1"/>
    </xf>
    <xf numFmtId="168" fontId="17" fillId="0" borderId="0" xfId="5" applyNumberFormat="1" applyFont="1" applyAlignment="1">
      <alignment horizontal="right" wrapText="1"/>
    </xf>
    <xf numFmtId="0" fontId="22" fillId="0" borderId="0" xfId="24" applyFont="1" applyBorder="1"/>
    <xf numFmtId="0" fontId="23" fillId="0" borderId="0" xfId="1" applyNumberFormat="1" applyFont="1" applyAlignment="1">
      <alignment horizontal="left" vertical="top" indent="1"/>
    </xf>
    <xf numFmtId="0" fontId="22" fillId="0" borderId="0" xfId="24" applyFont="1" applyBorder="1" applyAlignment="1">
      <alignment horizontal="right"/>
    </xf>
    <xf numFmtId="0" fontId="23" fillId="0" borderId="0" xfId="24" applyFont="1" applyBorder="1" applyAlignment="1">
      <alignment horizontal="right" vertical="top"/>
    </xf>
    <xf numFmtId="0" fontId="22" fillId="0" borderId="0" xfId="22" applyFont="1" applyFill="1" applyAlignment="1">
      <alignment vertical="center"/>
    </xf>
    <xf numFmtId="3" fontId="19" fillId="0" borderId="0" xfId="5" applyNumberFormat="1" applyFont="1"/>
    <xf numFmtId="0" fontId="19" fillId="0" borderId="0" xfId="5" applyFont="1"/>
    <xf numFmtId="0" fontId="19" fillId="0" borderId="0" xfId="5" applyFont="1" applyAlignment="1">
      <alignment horizontal="right"/>
    </xf>
    <xf numFmtId="0" fontId="22" fillId="0" borderId="0" xfId="5" applyFont="1" applyAlignment="1">
      <alignment horizontal="right"/>
    </xf>
    <xf numFmtId="0" fontId="22" fillId="0" borderId="0" xfId="5" applyFont="1" applyAlignment="1">
      <alignment horizontal="right" wrapText="1"/>
    </xf>
    <xf numFmtId="3" fontId="22" fillId="0" borderId="0" xfId="5" applyNumberFormat="1" applyFont="1" applyAlignment="1">
      <alignment horizontal="right" wrapText="1"/>
    </xf>
    <xf numFmtId="3" fontId="17" fillId="0" borderId="0" xfId="5" applyNumberFormat="1" applyFont="1"/>
    <xf numFmtId="3" fontId="17" fillId="0" borderId="0" xfId="5" applyNumberFormat="1" applyFont="1" applyAlignment="1">
      <alignment horizontal="right" wrapText="1"/>
    </xf>
    <xf numFmtId="2" fontId="17" fillId="0" borderId="0" xfId="5" quotePrefix="1" applyNumberFormat="1" applyFont="1" applyAlignment="1">
      <alignment horizontal="right"/>
    </xf>
    <xf numFmtId="0" fontId="17" fillId="0" borderId="0" xfId="5" quotePrefix="1" applyFont="1" applyAlignment="1">
      <alignment horizontal="right"/>
    </xf>
    <xf numFmtId="3" fontId="17" fillId="0" borderId="0" xfId="5" quotePrefix="1" applyNumberFormat="1" applyFont="1" applyAlignment="1">
      <alignment horizontal="right"/>
    </xf>
    <xf numFmtId="0" fontId="17" fillId="0" borderId="0" xfId="22" applyFont="1" applyAlignment="1">
      <alignment vertical="center"/>
    </xf>
    <xf numFmtId="0" fontId="19" fillId="0" borderId="0" xfId="2" applyFont="1" applyAlignment="1">
      <alignment horizontal="left" vertical="center"/>
    </xf>
    <xf numFmtId="0" fontId="23" fillId="0" borderId="0" xfId="2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7" fillId="0" borderId="0" xfId="24" applyFont="1" applyBorder="1" applyAlignment="1">
      <alignment horizontal="right" wrapText="1"/>
    </xf>
    <xf numFmtId="0" fontId="22" fillId="0" borderId="0" xfId="24" applyFont="1" applyBorder="1" applyAlignment="1">
      <alignment horizontal="right" wrapText="1"/>
    </xf>
    <xf numFmtId="0" fontId="17" fillId="0" borderId="0" xfId="24" applyFont="1" applyBorder="1" applyAlignment="1">
      <alignment horizontal="right" vertical="top" wrapText="1"/>
    </xf>
    <xf numFmtId="0" fontId="17" fillId="0" borderId="0" xfId="1" applyNumberFormat="1" applyFont="1" applyBorder="1" applyAlignment="1">
      <alignment horizontal="center" vertical="top"/>
    </xf>
    <xf numFmtId="168" fontId="17" fillId="0" borderId="0" xfId="1" applyNumberFormat="1" applyFont="1" applyBorder="1" applyAlignment="1">
      <alignment horizontal="right" vertical="top" wrapText="1"/>
    </xf>
    <xf numFmtId="0" fontId="22" fillId="0" borderId="0" xfId="24" applyFont="1" applyAlignment="1">
      <alignment vertical="center"/>
    </xf>
    <xf numFmtId="0" fontId="17" fillId="0" borderId="0" xfId="0" applyFont="1" applyAlignment="1">
      <alignment vertical="center"/>
    </xf>
    <xf numFmtId="0" fontId="23" fillId="0" borderId="0" xfId="1" applyNumberFormat="1" applyFont="1" applyAlignment="1">
      <alignment horizontal="left" vertical="center"/>
    </xf>
    <xf numFmtId="0" fontId="23" fillId="0" borderId="0" xfId="1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left" vertical="center"/>
    </xf>
    <xf numFmtId="168" fontId="17" fillId="0" borderId="0" xfId="1" applyNumberFormat="1" applyFont="1" applyAlignment="1">
      <alignment vertical="center"/>
    </xf>
    <xf numFmtId="0" fontId="23" fillId="0" borderId="0" xfId="1" applyNumberFormat="1" applyFont="1" applyAlignment="1">
      <alignment vertical="center"/>
    </xf>
    <xf numFmtId="0" fontId="17" fillId="0" borderId="0" xfId="1" applyNumberFormat="1" applyFont="1" applyBorder="1" applyAlignment="1">
      <alignment horizontal="right" vertical="center"/>
    </xf>
    <xf numFmtId="0" fontId="23" fillId="0" borderId="0" xfId="24" applyFont="1" applyBorder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/>
    </xf>
    <xf numFmtId="0" fontId="17" fillId="0" borderId="0" xfId="1" applyNumberFormat="1" applyFont="1" applyBorder="1" applyAlignment="1">
      <alignment horizontal="center" vertical="center"/>
    </xf>
    <xf numFmtId="0" fontId="17" fillId="0" borderId="0" xfId="24" applyFont="1" applyFill="1"/>
    <xf numFmtId="0" fontId="17" fillId="0" borderId="0" xfId="24" applyNumberFormat="1" applyFont="1" applyBorder="1" applyAlignment="1">
      <alignment vertical="top"/>
    </xf>
    <xf numFmtId="1" fontId="17" fillId="0" borderId="0" xfId="1" applyNumberFormat="1" applyFont="1" applyBorder="1" applyAlignment="1">
      <alignment horizontal="center" vertical="center" wrapText="1"/>
    </xf>
    <xf numFmtId="168" fontId="17" fillId="0" borderId="0" xfId="24" applyNumberFormat="1" applyFont="1"/>
    <xf numFmtId="168" fontId="17" fillId="0" borderId="0" xfId="1" quotePrefix="1" applyNumberFormat="1" applyFont="1" applyAlignment="1">
      <alignment horizontal="right" vertical="top"/>
    </xf>
    <xf numFmtId="168" fontId="17" fillId="0" borderId="0" xfId="1" applyNumberFormat="1" applyFont="1" applyAlignment="1">
      <alignment vertical="top"/>
    </xf>
    <xf numFmtId="168" fontId="17" fillId="0" borderId="0" xfId="1" applyNumberFormat="1" applyFont="1" applyAlignment="1">
      <alignment horizontal="right" vertical="top"/>
    </xf>
    <xf numFmtId="0" fontId="23" fillId="0" borderId="0" xfId="16" applyNumberFormat="1" applyFont="1" applyAlignment="1">
      <alignment horizontal="left" vertical="top" indent="1"/>
    </xf>
    <xf numFmtId="0" fontId="17" fillId="0" borderId="0" xfId="16" applyNumberFormat="1" applyFont="1" applyFill="1" applyBorder="1" applyAlignment="1">
      <alignment horizontal="right" vertical="center"/>
    </xf>
    <xf numFmtId="168" fontId="17" fillId="0" borderId="0" xfId="16" applyNumberFormat="1" applyFont="1"/>
    <xf numFmtId="0" fontId="19" fillId="0" borderId="0" xfId="24" applyFont="1" applyAlignment="1">
      <alignment horizontal="center" vertical="center"/>
    </xf>
    <xf numFmtId="168" fontId="22" fillId="0" borderId="0" xfId="1" applyNumberFormat="1" applyFont="1" applyBorder="1" applyAlignment="1">
      <alignment horizontal="right" vertical="center" wrapText="1"/>
    </xf>
    <xf numFmtId="168" fontId="22" fillId="0" borderId="0" xfId="1" applyNumberFormat="1" applyFont="1" applyAlignment="1">
      <alignment horizontal="right" vertical="center" wrapText="1"/>
    </xf>
    <xf numFmtId="3" fontId="22" fillId="0" borderId="0" xfId="24" applyNumberFormat="1" applyFont="1"/>
    <xf numFmtId="0" fontId="19" fillId="0" borderId="0" xfId="24" applyFont="1" applyBorder="1" applyAlignment="1">
      <alignment horizontal="left"/>
    </xf>
    <xf numFmtId="0" fontId="19" fillId="0" borderId="0" xfId="24" applyNumberFormat="1" applyFont="1" applyBorder="1" applyAlignment="1"/>
    <xf numFmtId="3" fontId="22" fillId="0" borderId="0" xfId="24" applyNumberFormat="1" applyFont="1" applyAlignment="1"/>
    <xf numFmtId="168" fontId="17" fillId="0" borderId="0" xfId="24" applyNumberFormat="1" applyFont="1" applyAlignment="1"/>
    <xf numFmtId="0" fontId="18" fillId="0" borderId="0" xfId="24" applyNumberFormat="1" applyFont="1" applyBorder="1" applyAlignment="1"/>
    <xf numFmtId="0" fontId="18" fillId="0" borderId="0" xfId="24" applyFont="1" applyAlignment="1">
      <alignment horizontal="center" vertical="center"/>
    </xf>
    <xf numFmtId="3" fontId="17" fillId="0" borderId="0" xfId="24" applyNumberFormat="1" applyFont="1" applyAlignment="1"/>
    <xf numFmtId="0" fontId="18" fillId="0" borderId="0" xfId="24" applyFont="1" applyBorder="1" applyAlignment="1">
      <alignment horizontal="left"/>
    </xf>
    <xf numFmtId="3" fontId="17" fillId="0" borderId="0" xfId="24" quotePrefix="1" applyNumberFormat="1" applyFont="1" applyAlignment="1">
      <alignment horizontal="right"/>
    </xf>
    <xf numFmtId="0" fontId="18" fillId="0" borderId="0" xfId="24" applyNumberFormat="1" applyFont="1" applyFill="1" applyBorder="1" applyAlignment="1"/>
    <xf numFmtId="3" fontId="17" fillId="0" borderId="0" xfId="24" applyNumberFormat="1" applyFont="1" applyAlignment="1">
      <alignment horizontal="right"/>
    </xf>
    <xf numFmtId="168" fontId="22" fillId="0" borderId="0" xfId="1" applyNumberFormat="1" applyFont="1" applyFill="1" applyBorder="1" applyAlignment="1">
      <alignment horizontal="right" vertical="center" wrapText="1"/>
    </xf>
    <xf numFmtId="3" fontId="17" fillId="0" borderId="0" xfId="24" applyNumberFormat="1" applyFont="1" applyBorder="1" applyAlignment="1"/>
    <xf numFmtId="0" fontId="17" fillId="0" borderId="7" xfId="24" applyFont="1" applyBorder="1" applyAlignment="1"/>
    <xf numFmtId="0" fontId="24" fillId="0" borderId="0" xfId="4" applyFont="1" applyBorder="1" applyAlignment="1">
      <alignment horizontal="left"/>
    </xf>
    <xf numFmtId="168" fontId="23" fillId="0" borderId="0" xfId="16" applyNumberFormat="1" applyFont="1" applyAlignment="1"/>
    <xf numFmtId="168" fontId="17" fillId="0" borderId="0" xfId="16" applyNumberFormat="1" applyFont="1" applyBorder="1" applyAlignment="1">
      <alignment horizontal="right"/>
    </xf>
    <xf numFmtId="168" fontId="17" fillId="0" borderId="0" xfId="16" applyNumberFormat="1" applyFont="1" applyFill="1" applyBorder="1" applyAlignment="1">
      <alignment horizontal="right"/>
    </xf>
    <xf numFmtId="168" fontId="17" fillId="0" borderId="0" xfId="16" applyNumberFormat="1" applyFont="1" applyAlignment="1">
      <alignment horizontal="right"/>
    </xf>
    <xf numFmtId="168" fontId="17" fillId="0" borderId="0" xfId="16" applyNumberFormat="1" applyFont="1" applyFill="1" applyAlignment="1">
      <alignment horizontal="right"/>
    </xf>
    <xf numFmtId="168" fontId="23" fillId="0" borderId="0" xfId="16" applyNumberFormat="1" applyFont="1" applyAlignment="1">
      <alignment horizontal="center"/>
    </xf>
    <xf numFmtId="168" fontId="17" fillId="0" borderId="0" xfId="16" applyNumberFormat="1" applyFont="1" applyAlignment="1">
      <alignment horizontal="center"/>
    </xf>
    <xf numFmtId="0" fontId="17" fillId="0" borderId="0" xfId="24" applyFont="1" applyAlignment="1">
      <alignment horizontal="left"/>
    </xf>
    <xf numFmtId="168" fontId="17" fillId="0" borderId="0" xfId="1" applyNumberFormat="1" applyFont="1" applyBorder="1" applyAlignment="1">
      <alignment horizontal="right" wrapText="1"/>
    </xf>
    <xf numFmtId="168" fontId="17" fillId="2" borderId="0" xfId="1" applyNumberFormat="1" applyFont="1" applyFill="1" applyBorder="1" applyAlignment="1">
      <alignment horizontal="right" wrapText="1"/>
    </xf>
    <xf numFmtId="0" fontId="22" fillId="0" borderId="0" xfId="24" applyFont="1" applyAlignment="1">
      <alignment horizontal="left"/>
    </xf>
    <xf numFmtId="0" fontId="22" fillId="0" borderId="0" xfId="24" applyFont="1"/>
    <xf numFmtId="168" fontId="22" fillId="0" borderId="0" xfId="1" applyNumberFormat="1" applyFont="1" applyBorder="1" applyAlignment="1">
      <alignment horizontal="right" wrapText="1"/>
    </xf>
    <xf numFmtId="168" fontId="17" fillId="0" borderId="0" xfId="24" applyNumberFormat="1" applyFont="1" applyFill="1"/>
    <xf numFmtId="0" fontId="17" fillId="0" borderId="7" xfId="24" applyFont="1" applyFill="1" applyBorder="1"/>
    <xf numFmtId="0" fontId="23" fillId="0" borderId="0" xfId="16" applyNumberFormat="1" applyFont="1" applyFill="1" applyAlignment="1">
      <alignment horizontal="left" vertical="top" indent="1"/>
    </xf>
    <xf numFmtId="0" fontId="23" fillId="0" borderId="0" xfId="24" applyFont="1" applyFill="1" applyAlignment="1">
      <alignment vertical="top"/>
    </xf>
    <xf numFmtId="168" fontId="17" fillId="0" borderId="0" xfId="16" applyNumberFormat="1" applyFont="1" applyFill="1"/>
    <xf numFmtId="3" fontId="17" fillId="0" borderId="0" xfId="24" applyNumberFormat="1" applyFont="1" applyFill="1"/>
    <xf numFmtId="0" fontId="17" fillId="0" borderId="0" xfId="24" applyFont="1" applyFill="1" applyBorder="1" applyAlignment="1">
      <alignment horizontal="left"/>
    </xf>
    <xf numFmtId="0" fontId="17" fillId="0" borderId="0" xfId="24" applyNumberFormat="1" applyFont="1" applyFill="1" applyBorder="1"/>
    <xf numFmtId="0" fontId="18" fillId="0" borderId="0" xfId="24" applyFont="1" applyFill="1" applyBorder="1" applyAlignment="1">
      <alignment vertical="center"/>
    </xf>
    <xf numFmtId="0" fontId="18" fillId="0" borderId="0" xfId="24" applyFont="1" applyBorder="1" applyAlignment="1">
      <alignment horizontal="center" vertical="center"/>
    </xf>
    <xf numFmtId="0" fontId="20" fillId="0" borderId="0" xfId="9" applyFont="1" applyFill="1" applyBorder="1" applyAlignment="1">
      <alignment horizontal="right" vertical="center" wrapText="1"/>
    </xf>
    <xf numFmtId="0" fontId="17" fillId="0" borderId="0" xfId="24" applyFont="1" applyFill="1" applyBorder="1" applyAlignment="1">
      <alignment vertical="center"/>
    </xf>
    <xf numFmtId="0" fontId="19" fillId="4" borderId="6" xfId="24" applyFont="1" applyFill="1" applyBorder="1" applyAlignment="1">
      <alignment vertical="center" wrapText="1"/>
    </xf>
    <xf numFmtId="0" fontId="19" fillId="4" borderId="6" xfId="16" applyNumberFormat="1" applyFont="1" applyFill="1" applyBorder="1" applyAlignment="1">
      <alignment horizontal="left" vertical="center" wrapText="1"/>
    </xf>
    <xf numFmtId="0" fontId="19" fillId="4" borderId="6" xfId="16" applyNumberFormat="1" applyFont="1" applyFill="1" applyBorder="1" applyAlignment="1">
      <alignment horizontal="center" vertical="center" wrapText="1"/>
    </xf>
    <xf numFmtId="0" fontId="19" fillId="4" borderId="6" xfId="16" applyNumberFormat="1" applyFont="1" applyFill="1" applyBorder="1" applyAlignment="1">
      <alignment horizontal="right" vertical="center"/>
    </xf>
    <xf numFmtId="0" fontId="19" fillId="4" borderId="0" xfId="24" applyFont="1" applyFill="1" applyBorder="1" applyAlignment="1">
      <alignment vertical="center"/>
    </xf>
    <xf numFmtId="0" fontId="19" fillId="4" borderId="0" xfId="16" applyNumberFormat="1" applyFont="1" applyFill="1" applyBorder="1" applyAlignment="1">
      <alignment horizontal="left" vertical="center" wrapText="1"/>
    </xf>
    <xf numFmtId="0" fontId="19" fillId="4" borderId="0" xfId="16" applyNumberFormat="1" applyFont="1" applyFill="1" applyBorder="1" applyAlignment="1">
      <alignment horizontal="center" vertical="center" wrapText="1"/>
    </xf>
    <xf numFmtId="0" fontId="19" fillId="4" borderId="0" xfId="16" applyNumberFormat="1" applyFont="1" applyFill="1" applyBorder="1" applyAlignment="1">
      <alignment horizontal="right" vertical="center" wrapText="1"/>
    </xf>
    <xf numFmtId="0" fontId="19" fillId="4" borderId="0" xfId="16" applyNumberFormat="1" applyFont="1" applyFill="1" applyBorder="1" applyAlignment="1">
      <alignment horizontal="right" vertical="center"/>
    </xf>
    <xf numFmtId="0" fontId="20" fillId="4" borderId="0" xfId="24" applyFont="1" applyFill="1" applyBorder="1" applyAlignment="1">
      <alignment vertical="center"/>
    </xf>
    <xf numFmtId="170" fontId="20" fillId="5" borderId="0" xfId="29" applyNumberFormat="1" applyFont="1" applyFill="1" applyBorder="1" applyAlignment="1">
      <alignment vertical="center"/>
    </xf>
    <xf numFmtId="0" fontId="20" fillId="4" borderId="0" xfId="16" applyNumberFormat="1" applyFont="1" applyFill="1" applyBorder="1" applyAlignment="1">
      <alignment horizontal="left" vertical="center" wrapText="1"/>
    </xf>
    <xf numFmtId="0" fontId="20" fillId="4" borderId="0" xfId="16" applyNumberFormat="1" applyFont="1" applyFill="1" applyBorder="1" applyAlignment="1">
      <alignment horizontal="center" vertical="center" wrapText="1"/>
    </xf>
    <xf numFmtId="0" fontId="20" fillId="4" borderId="0" xfId="16" applyNumberFormat="1" applyFont="1" applyFill="1" applyBorder="1" applyAlignment="1">
      <alignment horizontal="right" vertical="center" wrapText="1"/>
    </xf>
    <xf numFmtId="0" fontId="20" fillId="4" borderId="4" xfId="24" applyFont="1" applyFill="1" applyBorder="1" applyAlignment="1">
      <alignment vertical="center"/>
    </xf>
    <xf numFmtId="0" fontId="19" fillId="4" borderId="4" xfId="16" applyNumberFormat="1" applyFont="1" applyFill="1" applyBorder="1" applyAlignment="1">
      <alignment horizontal="center" vertical="center" wrapText="1"/>
    </xf>
    <xf numFmtId="0" fontId="20" fillId="4" borderId="4" xfId="16" applyNumberFormat="1" applyFont="1" applyFill="1" applyBorder="1" applyAlignment="1">
      <alignment horizontal="right" vertical="center" wrapText="1"/>
    </xf>
    <xf numFmtId="0" fontId="20" fillId="4" borderId="4" xfId="16" applyNumberFormat="1" applyFont="1" applyFill="1" applyBorder="1" applyAlignment="1">
      <alignment horizontal="center" vertical="center"/>
    </xf>
    <xf numFmtId="0" fontId="19" fillId="0" borderId="2" xfId="24" applyFont="1" applyFill="1" applyBorder="1"/>
    <xf numFmtId="0" fontId="19" fillId="0" borderId="2" xfId="24" applyFont="1" applyBorder="1" applyAlignment="1">
      <alignment horizontal="center"/>
    </xf>
    <xf numFmtId="0" fontId="18" fillId="0" borderId="2" xfId="24" applyNumberFormat="1" applyFont="1" applyFill="1" applyBorder="1"/>
    <xf numFmtId="0" fontId="18" fillId="0" borderId="2" xfId="24" applyFont="1" applyFill="1" applyBorder="1"/>
    <xf numFmtId="0" fontId="22" fillId="0" borderId="2" xfId="24" applyFont="1" applyFill="1" applyBorder="1"/>
    <xf numFmtId="0" fontId="17" fillId="0" borderId="2" xfId="24" applyFont="1" applyBorder="1"/>
    <xf numFmtId="0" fontId="22" fillId="0" borderId="2" xfId="24" applyNumberFormat="1" applyFont="1" applyFill="1" applyBorder="1"/>
    <xf numFmtId="0" fontId="20" fillId="4" borderId="0" xfId="16" applyNumberFormat="1" applyFont="1" applyFill="1" applyBorder="1" applyAlignment="1">
      <alignment horizontal="center" vertical="center"/>
    </xf>
    <xf numFmtId="0" fontId="20" fillId="4" borderId="0" xfId="16" applyNumberFormat="1" applyFont="1" applyFill="1" applyBorder="1" applyAlignment="1">
      <alignment horizontal="right" vertical="center"/>
    </xf>
    <xf numFmtId="0" fontId="19" fillId="4" borderId="4" xfId="16" applyNumberFormat="1" applyFont="1" applyFill="1" applyBorder="1" applyAlignment="1">
      <alignment horizontal="left" vertical="center" wrapText="1"/>
    </xf>
    <xf numFmtId="0" fontId="17" fillId="0" borderId="2" xfId="24" applyFont="1" applyBorder="1" applyAlignment="1">
      <alignment horizontal="center"/>
    </xf>
    <xf numFmtId="0" fontId="22" fillId="0" borderId="2" xfId="24" applyFont="1" applyBorder="1"/>
    <xf numFmtId="0" fontId="22" fillId="0" borderId="2" xfId="24" applyFont="1" applyBorder="1" applyAlignment="1">
      <alignment horizontal="center"/>
    </xf>
    <xf numFmtId="0" fontId="22" fillId="0" borderId="2" xfId="24" applyNumberFormat="1" applyFont="1" applyBorder="1"/>
    <xf numFmtId="0" fontId="17" fillId="0" borderId="2" xfId="24" applyNumberFormat="1" applyFont="1" applyBorder="1"/>
    <xf numFmtId="0" fontId="22" fillId="0" borderId="2" xfId="24" applyNumberFormat="1" applyFont="1" applyBorder="1" applyAlignment="1">
      <alignment horizontal="center"/>
    </xf>
    <xf numFmtId="0" fontId="18" fillId="5" borderId="6" xfId="16" applyNumberFormat="1" applyFont="1" applyFill="1" applyBorder="1" applyAlignment="1">
      <alignment vertical="center"/>
    </xf>
    <xf numFmtId="0" fontId="18" fillId="5" borderId="0" xfId="16" applyNumberFormat="1" applyFont="1" applyFill="1" applyBorder="1" applyAlignment="1">
      <alignment vertical="center"/>
    </xf>
    <xf numFmtId="0" fontId="18" fillId="5" borderId="4" xfId="16" applyNumberFormat="1" applyFont="1" applyFill="1" applyBorder="1" applyAlignment="1">
      <alignment vertical="center"/>
    </xf>
    <xf numFmtId="0" fontId="17" fillId="0" borderId="2" xfId="24" applyFont="1" applyBorder="1" applyAlignment="1"/>
    <xf numFmtId="0" fontId="17" fillId="0" borderId="2" xfId="24" applyFont="1" applyFill="1" applyBorder="1" applyAlignment="1"/>
    <xf numFmtId="0" fontId="22" fillId="0" borderId="2" xfId="24" applyNumberFormat="1" applyFont="1" applyFill="1" applyBorder="1" applyAlignment="1">
      <alignment horizontal="center"/>
    </xf>
    <xf numFmtId="0" fontId="19" fillId="6" borderId="0" xfId="1" applyNumberFormat="1" applyFont="1" applyFill="1" applyBorder="1" applyAlignment="1">
      <alignment horizontal="left" vertical="center" wrapText="1"/>
    </xf>
    <xf numFmtId="0" fontId="19" fillId="6" borderId="0" xfId="1" applyNumberFormat="1" applyFont="1" applyFill="1" applyBorder="1" applyAlignment="1">
      <alignment horizontal="right" vertical="center" wrapText="1"/>
    </xf>
    <xf numFmtId="0" fontId="20" fillId="6" borderId="0" xfId="22" applyFont="1" applyFill="1" applyBorder="1" applyAlignment="1">
      <alignment vertical="center"/>
    </xf>
    <xf numFmtId="0" fontId="20" fillId="6" borderId="0" xfId="1" applyNumberFormat="1" applyFont="1" applyFill="1" applyBorder="1" applyAlignment="1">
      <alignment horizontal="left" vertical="center" wrapText="1"/>
    </xf>
    <xf numFmtId="0" fontId="20" fillId="6" borderId="0" xfId="1" applyNumberFormat="1" applyFont="1" applyFill="1" applyBorder="1" applyAlignment="1">
      <alignment horizontal="right" vertical="center" wrapText="1"/>
    </xf>
    <xf numFmtId="0" fontId="20" fillId="6" borderId="0" xfId="1" applyNumberFormat="1" applyFont="1" applyFill="1" applyBorder="1" applyAlignment="1">
      <alignment horizontal="center" vertical="center" wrapText="1"/>
    </xf>
    <xf numFmtId="0" fontId="19" fillId="6" borderId="3" xfId="1" applyNumberFormat="1" applyFont="1" applyFill="1" applyBorder="1" applyAlignment="1">
      <alignment horizontal="right" vertical="center" wrapText="1"/>
    </xf>
    <xf numFmtId="0" fontId="17" fillId="0" borderId="0" xfId="22" applyFont="1" applyBorder="1" applyAlignment="1">
      <alignment vertical="center"/>
    </xf>
    <xf numFmtId="0" fontId="17" fillId="0" borderId="0" xfId="22" applyFont="1" applyBorder="1" applyAlignment="1">
      <alignment horizontal="center" vertical="center"/>
    </xf>
    <xf numFmtId="0" fontId="20" fillId="0" borderId="0" xfId="2" applyFont="1" applyBorder="1" applyAlignment="1">
      <alignment horizontal="right" vertical="center" wrapText="1"/>
    </xf>
    <xf numFmtId="0" fontId="19" fillId="6" borderId="6" xfId="22" applyFont="1" applyFill="1" applyBorder="1" applyAlignment="1">
      <alignment vertical="center" wrapText="1"/>
    </xf>
    <xf numFmtId="0" fontId="19" fillId="6" borderId="6" xfId="1" applyNumberFormat="1" applyFont="1" applyFill="1" applyBorder="1" applyAlignment="1">
      <alignment horizontal="left" vertical="center" wrapText="1"/>
    </xf>
    <xf numFmtId="0" fontId="19" fillId="6" borderId="6" xfId="1" applyNumberFormat="1" applyFont="1" applyFill="1" applyBorder="1" applyAlignment="1">
      <alignment horizontal="center" vertical="center" wrapText="1"/>
    </xf>
    <xf numFmtId="0" fontId="19" fillId="6" borderId="6" xfId="1" applyNumberFormat="1" applyFont="1" applyFill="1" applyBorder="1" applyAlignment="1">
      <alignment horizontal="right" vertical="center"/>
    </xf>
    <xf numFmtId="0" fontId="20" fillId="6" borderId="4" xfId="22" applyFont="1" applyFill="1" applyBorder="1" applyAlignment="1">
      <alignment vertical="center"/>
    </xf>
    <xf numFmtId="0" fontId="19" fillId="6" borderId="4" xfId="1" applyNumberFormat="1" applyFont="1" applyFill="1" applyBorder="1" applyAlignment="1">
      <alignment horizontal="left" vertical="center" wrapText="1"/>
    </xf>
    <xf numFmtId="0" fontId="19" fillId="6" borderId="4" xfId="1" applyNumberFormat="1" applyFont="1" applyFill="1" applyBorder="1" applyAlignment="1">
      <alignment horizontal="center" vertical="center" wrapText="1"/>
    </xf>
    <xf numFmtId="0" fontId="20" fillId="6" borderId="4" xfId="1" applyNumberFormat="1" applyFont="1" applyFill="1" applyBorder="1" applyAlignment="1">
      <alignment horizontal="right" vertical="center" wrapText="1"/>
    </xf>
    <xf numFmtId="0" fontId="17" fillId="0" borderId="2" xfId="5" applyFont="1" applyBorder="1"/>
    <xf numFmtId="0" fontId="19" fillId="4" borderId="1" xfId="24" applyFont="1" applyFill="1" applyBorder="1" applyAlignment="1">
      <alignment vertical="center" wrapText="1"/>
    </xf>
    <xf numFmtId="0" fontId="19" fillId="4" borderId="1" xfId="16" applyNumberFormat="1" applyFont="1" applyFill="1" applyBorder="1" applyAlignment="1">
      <alignment horizontal="left" vertical="center" wrapText="1"/>
    </xf>
    <xf numFmtId="0" fontId="19" fillId="4" borderId="1" xfId="16" applyNumberFormat="1" applyFont="1" applyFill="1" applyBorder="1" applyAlignment="1">
      <alignment horizontal="center" vertical="center" wrapText="1"/>
    </xf>
    <xf numFmtId="0" fontId="19" fillId="4" borderId="1" xfId="16" applyNumberFormat="1" applyFont="1" applyFill="1" applyBorder="1" applyAlignment="1">
      <alignment horizontal="right" vertical="center"/>
    </xf>
    <xf numFmtId="0" fontId="18" fillId="5" borderId="1" xfId="16" applyNumberFormat="1" applyFont="1" applyFill="1" applyBorder="1" applyAlignment="1">
      <alignment vertical="center"/>
    </xf>
    <xf numFmtId="0" fontId="19" fillId="4" borderId="0" xfId="16" applyNumberFormat="1" applyFont="1" applyFill="1" applyBorder="1" applyAlignment="1">
      <alignment horizontal="center" vertical="center"/>
    </xf>
    <xf numFmtId="0" fontId="20" fillId="4" borderId="2" xfId="24" applyFont="1" applyFill="1" applyBorder="1" applyAlignment="1">
      <alignment vertical="center"/>
    </xf>
    <xf numFmtId="0" fontId="19" fillId="4" borderId="2" xfId="16" applyNumberFormat="1" applyFont="1" applyFill="1" applyBorder="1" applyAlignment="1">
      <alignment horizontal="left" vertical="center" wrapText="1"/>
    </xf>
    <xf numFmtId="0" fontId="19" fillId="4" borderId="2" xfId="16" applyNumberFormat="1" applyFont="1" applyFill="1" applyBorder="1" applyAlignment="1">
      <alignment horizontal="center" vertical="center" wrapText="1"/>
    </xf>
    <xf numFmtId="0" fontId="20" fillId="4" borderId="2" xfId="16" applyNumberFormat="1" applyFont="1" applyFill="1" applyBorder="1" applyAlignment="1">
      <alignment horizontal="right" vertical="center" wrapText="1"/>
    </xf>
    <xf numFmtId="0" fontId="18" fillId="5" borderId="2" xfId="16" applyNumberFormat="1" applyFont="1" applyFill="1" applyBorder="1" applyAlignment="1">
      <alignment vertical="center"/>
    </xf>
    <xf numFmtId="0" fontId="18" fillId="5" borderId="0" xfId="16" applyNumberFormat="1" applyFont="1" applyFill="1" applyAlignment="1">
      <alignment vertical="center"/>
    </xf>
    <xf numFmtId="3" fontId="17" fillId="0" borderId="2" xfId="24" applyNumberFormat="1" applyFont="1" applyBorder="1" applyAlignment="1">
      <alignment horizontal="left" vertical="top"/>
    </xf>
    <xf numFmtId="0" fontId="17" fillId="0" borderId="2" xfId="24" applyFont="1" applyBorder="1" applyAlignment="1">
      <alignment vertical="center"/>
    </xf>
    <xf numFmtId="167" fontId="18" fillId="0" borderId="2" xfId="20" applyNumberFormat="1" applyFont="1" applyBorder="1"/>
    <xf numFmtId="0" fontId="17" fillId="0" borderId="2" xfId="5" applyFont="1" applyBorder="1" applyAlignment="1">
      <alignment vertical="center"/>
    </xf>
    <xf numFmtId="0" fontId="17" fillId="0" borderId="2" xfId="5" applyFont="1" applyBorder="1" applyAlignment="1">
      <alignment horizontal="center" vertical="center"/>
    </xf>
    <xf numFmtId="0" fontId="17" fillId="0" borderId="2" xfId="5" applyFont="1" applyBorder="1" applyAlignment="1">
      <alignment vertical="center" wrapText="1"/>
    </xf>
    <xf numFmtId="0" fontId="22" fillId="0" borderId="2" xfId="24" applyFont="1" applyBorder="1" applyAlignment="1">
      <alignment vertical="center"/>
    </xf>
    <xf numFmtId="0" fontId="22" fillId="0" borderId="2" xfId="24" applyNumberFormat="1" applyFont="1" applyBorder="1" applyAlignment="1">
      <alignment horizontal="center" vertical="center"/>
    </xf>
    <xf numFmtId="0" fontId="17" fillId="0" borderId="2" xfId="24" applyNumberFormat="1" applyFont="1" applyBorder="1" applyAlignment="1">
      <alignment vertical="center"/>
    </xf>
    <xf numFmtId="0" fontId="22" fillId="0" borderId="2" xfId="24" applyNumberFormat="1" applyFont="1" applyBorder="1" applyAlignment="1">
      <alignment vertical="center"/>
    </xf>
    <xf numFmtId="168" fontId="18" fillId="0" borderId="2" xfId="1" applyNumberFormat="1" applyFont="1" applyBorder="1" applyAlignment="1">
      <alignment horizontal="right" wrapText="1"/>
    </xf>
    <xf numFmtId="0" fontId="17" fillId="0" borderId="2" xfId="0" applyFont="1" applyBorder="1" applyAlignment="1">
      <alignment horizontal="left" vertical="center"/>
    </xf>
    <xf numFmtId="0" fontId="17" fillId="0" borderId="2" xfId="24" applyFont="1" applyFill="1" applyBorder="1" applyAlignment="1">
      <alignment horizontal="center" vertical="center"/>
    </xf>
    <xf numFmtId="3" fontId="17" fillId="0" borderId="2" xfId="24" applyNumberFormat="1" applyFont="1" applyFill="1" applyBorder="1" applyAlignment="1">
      <alignment vertical="center"/>
    </xf>
    <xf numFmtId="0" fontId="19" fillId="5" borderId="1" xfId="22" applyFont="1" applyFill="1" applyBorder="1" applyAlignment="1">
      <alignment vertical="center" wrapText="1"/>
    </xf>
    <xf numFmtId="0" fontId="19" fillId="5" borderId="0" xfId="22" applyFont="1" applyFill="1" applyBorder="1" applyAlignment="1">
      <alignment vertical="center" wrapText="1"/>
    </xf>
    <xf numFmtId="0" fontId="19" fillId="5" borderId="0" xfId="1" applyNumberFormat="1" applyFont="1" applyFill="1" applyBorder="1" applyAlignment="1">
      <alignment horizontal="left" vertical="center" wrapText="1"/>
    </xf>
    <xf numFmtId="0" fontId="19" fillId="5" borderId="0" xfId="1" applyNumberFormat="1" applyFont="1" applyFill="1" applyBorder="1" applyAlignment="1">
      <alignment horizontal="right" vertical="center"/>
    </xf>
    <xf numFmtId="0" fontId="19" fillId="5" borderId="0" xfId="22" applyFont="1" applyFill="1" applyBorder="1" applyAlignment="1">
      <alignment vertical="center"/>
    </xf>
    <xf numFmtId="0" fontId="19" fillId="5" borderId="0" xfId="24" applyFont="1" applyFill="1" applyBorder="1" applyAlignment="1">
      <alignment vertical="center"/>
    </xf>
    <xf numFmtId="0" fontId="19" fillId="5" borderId="0" xfId="1" applyNumberFormat="1" applyFont="1" applyFill="1" applyBorder="1" applyAlignment="1">
      <alignment horizontal="right" vertical="center" wrapText="1"/>
    </xf>
    <xf numFmtId="0" fontId="20" fillId="5" borderId="0" xfId="22" applyFont="1" applyFill="1" applyBorder="1" applyAlignment="1">
      <alignment vertical="center"/>
    </xf>
    <xf numFmtId="0" fontId="20" fillId="5" borderId="0" xfId="1" applyNumberFormat="1" applyFont="1" applyFill="1" applyBorder="1" applyAlignment="1">
      <alignment horizontal="left" vertical="center" wrapText="1"/>
    </xf>
    <xf numFmtId="0" fontId="20" fillId="5" borderId="0" xfId="1" applyNumberFormat="1" applyFont="1" applyFill="1" applyBorder="1" applyAlignment="1">
      <alignment horizontal="right" vertical="center" wrapText="1"/>
    </xf>
    <xf numFmtId="0" fontId="20" fillId="5" borderId="2" xfId="22" applyFont="1" applyFill="1" applyBorder="1" applyAlignment="1">
      <alignment vertical="center"/>
    </xf>
    <xf numFmtId="0" fontId="19" fillId="5" borderId="2" xfId="1" applyNumberFormat="1" applyFont="1" applyFill="1" applyBorder="1" applyAlignment="1">
      <alignment horizontal="left" vertical="center" wrapText="1"/>
    </xf>
    <xf numFmtId="0" fontId="20" fillId="5" borderId="2" xfId="1" applyNumberFormat="1" applyFont="1" applyFill="1" applyBorder="1" applyAlignment="1">
      <alignment horizontal="right" vertical="center" wrapText="1"/>
    </xf>
    <xf numFmtId="0" fontId="18" fillId="5" borderId="0" xfId="1" applyNumberFormat="1" applyFont="1" applyFill="1" applyAlignment="1">
      <alignment vertical="center"/>
    </xf>
    <xf numFmtId="0" fontId="20" fillId="5" borderId="0" xfId="16" applyNumberFormat="1" applyFont="1" applyFill="1" applyBorder="1" applyAlignment="1">
      <alignment horizontal="right" wrapText="1"/>
    </xf>
    <xf numFmtId="0" fontId="18" fillId="5" borderId="0" xfId="16" applyNumberFormat="1" applyFont="1" applyFill="1" applyAlignment="1"/>
    <xf numFmtId="0" fontId="18" fillId="5" borderId="0" xfId="32" applyFont="1" applyFill="1" applyAlignment="1">
      <alignment vertical="center"/>
    </xf>
    <xf numFmtId="0" fontId="17" fillId="0" borderId="0" xfId="22" applyFont="1" applyFill="1" applyBorder="1" applyAlignment="1">
      <alignment vertical="center"/>
    </xf>
    <xf numFmtId="0" fontId="20" fillId="0" borderId="0" xfId="2" applyFont="1" applyFill="1" applyBorder="1" applyAlignment="1">
      <alignment horizontal="right" vertical="center" wrapText="1"/>
    </xf>
    <xf numFmtId="0" fontId="19" fillId="5" borderId="6" xfId="22" applyFont="1" applyFill="1" applyBorder="1" applyAlignment="1">
      <alignment vertical="center" wrapText="1"/>
    </xf>
    <xf numFmtId="0" fontId="19" fillId="5" borderId="6" xfId="1" applyNumberFormat="1" applyFont="1" applyFill="1" applyBorder="1" applyAlignment="1">
      <alignment horizontal="left" vertical="center" wrapText="1"/>
    </xf>
    <xf numFmtId="0" fontId="19" fillId="5" borderId="6" xfId="1" applyNumberFormat="1" applyFont="1" applyFill="1" applyBorder="1" applyAlignment="1">
      <alignment horizontal="right" vertical="center"/>
    </xf>
    <xf numFmtId="0" fontId="20" fillId="5" borderId="4" xfId="22" applyFont="1" applyFill="1" applyBorder="1" applyAlignment="1">
      <alignment vertical="center"/>
    </xf>
    <xf numFmtId="0" fontId="19" fillId="5" borderId="4" xfId="1" applyNumberFormat="1" applyFont="1" applyFill="1" applyBorder="1" applyAlignment="1">
      <alignment horizontal="left" vertical="center" wrapText="1"/>
    </xf>
    <xf numFmtId="0" fontId="20" fillId="5" borderId="4" xfId="1" applyNumberFormat="1" applyFont="1" applyFill="1" applyBorder="1" applyAlignment="1">
      <alignment horizontal="right" vertical="center" wrapText="1"/>
    </xf>
    <xf numFmtId="0" fontId="17" fillId="0" borderId="0" xfId="22" applyFont="1" applyFill="1" applyBorder="1" applyAlignment="1">
      <alignment horizontal="right" vertical="center"/>
    </xf>
    <xf numFmtId="0" fontId="20" fillId="0" borderId="0" xfId="16" applyNumberFormat="1" applyFont="1" applyFill="1" applyBorder="1" applyAlignment="1">
      <alignment horizontal="right" wrapText="1"/>
    </xf>
    <xf numFmtId="165" fontId="19" fillId="0" borderId="0" xfId="1" applyFont="1" applyFill="1" applyBorder="1" applyAlignment="1" applyProtection="1">
      <alignment horizontal="right" vertical="center"/>
    </xf>
    <xf numFmtId="0" fontId="17" fillId="0" borderId="0" xfId="24" applyFont="1" applyBorder="1" applyAlignment="1">
      <alignment horizontal="right" vertical="center"/>
    </xf>
    <xf numFmtId="0" fontId="19" fillId="4" borderId="6" xfId="16" applyNumberFormat="1" applyFont="1" applyFill="1" applyBorder="1" applyAlignment="1">
      <alignment horizontal="right" vertical="center" wrapText="1"/>
    </xf>
    <xf numFmtId="0" fontId="29" fillId="0" borderId="2" xfId="24" applyFont="1" applyBorder="1"/>
    <xf numFmtId="168" fontId="20" fillId="4" borderId="4" xfId="1" applyNumberFormat="1" applyFont="1" applyFill="1" applyBorder="1" applyAlignment="1">
      <alignment horizontal="right" vertical="center" wrapText="1"/>
    </xf>
    <xf numFmtId="0" fontId="19" fillId="4" borderId="1" xfId="16" applyNumberFormat="1" applyFont="1" applyFill="1" applyBorder="1" applyAlignment="1">
      <alignment horizontal="right" vertical="center" wrapText="1"/>
    </xf>
    <xf numFmtId="0" fontId="19" fillId="4" borderId="2" xfId="16" applyNumberFormat="1" applyFont="1" applyFill="1" applyBorder="1" applyAlignment="1">
      <alignment horizontal="right" vertical="center" wrapText="1"/>
    </xf>
    <xf numFmtId="0" fontId="23" fillId="0" borderId="0" xfId="1" applyNumberFormat="1" applyFont="1" applyAlignment="1">
      <alignment horizontal="right" vertical="top"/>
    </xf>
    <xf numFmtId="0" fontId="17" fillId="0" borderId="0" xfId="24" applyFont="1" applyBorder="1" applyAlignment="1">
      <alignment horizontal="right"/>
    </xf>
    <xf numFmtId="0" fontId="17" fillId="0" borderId="2" xfId="24" applyNumberFormat="1" applyFont="1" applyBorder="1" applyAlignment="1">
      <alignment horizontal="right"/>
    </xf>
    <xf numFmtId="0" fontId="17" fillId="0" borderId="0" xfId="24" applyFont="1" applyAlignment="1">
      <alignment horizontal="right" vertical="center"/>
    </xf>
    <xf numFmtId="0" fontId="23" fillId="0" borderId="0" xfId="16" applyNumberFormat="1" applyFont="1" applyAlignment="1">
      <alignment horizontal="right" vertical="center"/>
    </xf>
    <xf numFmtId="0" fontId="19" fillId="4" borderId="0" xfId="16" applyNumberFormat="1" applyFont="1" applyFill="1" applyBorder="1" applyAlignment="1">
      <alignment horizontal="center" vertical="center" wrapText="1"/>
    </xf>
    <xf numFmtId="0" fontId="20" fillId="0" borderId="0" xfId="9" applyFont="1" applyFill="1" applyAlignment="1">
      <alignment horizontal="left" vertical="top"/>
    </xf>
    <xf numFmtId="0" fontId="19" fillId="0" borderId="0" xfId="9" applyFont="1" applyFill="1" applyAlignment="1">
      <alignment horizontal="left" vertical="top"/>
    </xf>
    <xf numFmtId="0" fontId="19" fillId="0" borderId="0" xfId="9" applyFont="1" applyFill="1" applyAlignment="1">
      <alignment vertical="top"/>
    </xf>
    <xf numFmtId="0" fontId="18" fillId="0" borderId="0" xfId="24" applyFont="1" applyFill="1" applyAlignment="1">
      <alignment vertical="top"/>
    </xf>
    <xf numFmtId="0" fontId="17" fillId="0" borderId="0" xfId="24" applyFont="1" applyFill="1" applyAlignment="1">
      <alignment vertical="top"/>
    </xf>
    <xf numFmtId="0" fontId="19" fillId="0" borderId="0" xfId="9" applyFont="1" applyAlignment="1">
      <alignment horizontal="left" vertical="top"/>
    </xf>
    <xf numFmtId="0" fontId="17" fillId="0" borderId="0" xfId="24" applyFont="1" applyAlignment="1">
      <alignment vertical="top"/>
    </xf>
    <xf numFmtId="0" fontId="20" fillId="0" borderId="0" xfId="9" applyFont="1" applyAlignment="1">
      <alignment horizontal="left" vertical="top"/>
    </xf>
    <xf numFmtId="0" fontId="23" fillId="0" borderId="0" xfId="24" applyFont="1" applyAlignment="1">
      <alignment vertical="top"/>
    </xf>
    <xf numFmtId="0" fontId="19" fillId="0" borderId="0" xfId="9" applyFont="1" applyAlignment="1">
      <alignment vertical="top"/>
    </xf>
    <xf numFmtId="0" fontId="20" fillId="0" borderId="0" xfId="9" applyFont="1" applyAlignment="1">
      <alignment vertical="top"/>
    </xf>
    <xf numFmtId="0" fontId="20" fillId="0" borderId="0" xfId="2" applyFont="1" applyAlignment="1">
      <alignment horizontal="left" vertical="top"/>
    </xf>
    <xf numFmtId="0" fontId="23" fillId="0" borderId="0" xfId="22" applyFont="1" applyAlignment="1">
      <alignment vertical="top"/>
    </xf>
    <xf numFmtId="0" fontId="19" fillId="0" borderId="0" xfId="2" applyFont="1" applyAlignment="1">
      <alignment horizontal="left" vertical="top"/>
    </xf>
    <xf numFmtId="0" fontId="17" fillId="0" borderId="0" xfId="22" applyFont="1" applyAlignment="1">
      <alignment vertical="top"/>
    </xf>
    <xf numFmtId="0" fontId="17" fillId="0" borderId="0" xfId="24" applyFont="1" applyAlignment="1">
      <alignment horizontal="left" vertical="center"/>
    </xf>
    <xf numFmtId="0" fontId="19" fillId="4" borderId="0" xfId="24" applyFont="1" applyFill="1" applyBorder="1" applyAlignment="1">
      <alignment vertical="center" wrapText="1"/>
    </xf>
    <xf numFmtId="0" fontId="20" fillId="0" borderId="2" xfId="9" applyFont="1" applyBorder="1" applyAlignment="1">
      <alignment horizontal="right" vertical="center"/>
    </xf>
    <xf numFmtId="0" fontId="20" fillId="0" borderId="2" xfId="2" applyFont="1" applyBorder="1" applyAlignment="1">
      <alignment vertical="center"/>
    </xf>
    <xf numFmtId="0" fontId="20" fillId="0" borderId="2" xfId="9" applyFont="1" applyBorder="1" applyAlignment="1">
      <alignment horizontal="center" vertical="center"/>
    </xf>
    <xf numFmtId="0" fontId="20" fillId="0" borderId="2" xfId="9" applyFont="1" applyBorder="1" applyAlignment="1">
      <alignment vertical="center"/>
    </xf>
    <xf numFmtId="0" fontId="23" fillId="0" borderId="2" xfId="24" applyFont="1" applyBorder="1" applyAlignment="1">
      <alignment vertical="center"/>
    </xf>
    <xf numFmtId="0" fontId="20" fillId="0" borderId="0" xfId="9" applyFont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1" fillId="0" borderId="0" xfId="9" applyFont="1" applyAlignment="1">
      <alignment vertical="top"/>
    </xf>
    <xf numFmtId="0" fontId="19" fillId="0" borderId="0" xfId="9" applyFont="1" applyAlignment="1">
      <alignment horizontal="justify" vertical="top"/>
    </xf>
    <xf numFmtId="0" fontId="20" fillId="0" borderId="0" xfId="9" applyFont="1" applyAlignment="1">
      <alignment horizontal="justify" vertical="top"/>
    </xf>
    <xf numFmtId="0" fontId="20" fillId="0" borderId="0" xfId="9" applyFont="1" applyAlignment="1">
      <alignment horizontal="justify" vertical="center"/>
    </xf>
    <xf numFmtId="0" fontId="19" fillId="4" borderId="0" xfId="16" applyNumberFormat="1" applyFont="1" applyFill="1" applyBorder="1" applyAlignment="1">
      <alignment horizontal="center" vertical="center" wrapText="1"/>
    </xf>
    <xf numFmtId="0" fontId="20" fillId="4" borderId="2" xfId="16" applyNumberFormat="1" applyFont="1" applyFill="1" applyBorder="1" applyAlignment="1">
      <alignment horizontal="center" vertical="center" wrapText="1"/>
    </xf>
    <xf numFmtId="0" fontId="20" fillId="6" borderId="0" xfId="1" applyNumberFormat="1" applyFont="1" applyFill="1" applyBorder="1" applyAlignment="1">
      <alignment horizontal="center" vertical="center" wrapText="1"/>
    </xf>
    <xf numFmtId="0" fontId="19" fillId="6" borderId="0" xfId="1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justify" vertical="top"/>
    </xf>
    <xf numFmtId="0" fontId="20" fillId="0" borderId="0" xfId="2" applyFont="1" applyAlignment="1">
      <alignment horizontal="justify" vertical="top"/>
    </xf>
    <xf numFmtId="0" fontId="20" fillId="6" borderId="2" xfId="1" applyNumberFormat="1" applyFont="1" applyFill="1" applyBorder="1" applyAlignment="1">
      <alignment horizontal="center" vertical="center"/>
    </xf>
    <xf numFmtId="0" fontId="20" fillId="6" borderId="2" xfId="1" applyNumberFormat="1" applyFont="1" applyFill="1" applyBorder="1" applyAlignment="1">
      <alignment horizontal="center" vertical="center" wrapText="1"/>
    </xf>
    <xf numFmtId="0" fontId="19" fillId="6" borderId="0" xfId="1" applyNumberFormat="1" applyFont="1" applyFill="1" applyBorder="1" applyAlignment="1">
      <alignment horizontal="center" vertical="center"/>
    </xf>
    <xf numFmtId="0" fontId="20" fillId="5" borderId="2" xfId="1" applyNumberFormat="1" applyFont="1" applyFill="1" applyBorder="1" applyAlignment="1">
      <alignment horizontal="center" vertical="center" wrapText="1"/>
    </xf>
    <xf numFmtId="0" fontId="19" fillId="5" borderId="0" xfId="1" applyNumberFormat="1" applyFont="1" applyFill="1" applyBorder="1" applyAlignment="1">
      <alignment horizontal="center" vertical="center" wrapText="1"/>
    </xf>
  </cellXfs>
  <cellStyles count="36">
    <cellStyle name="Comma" xfId="1" builtinId="3"/>
    <cellStyle name="Comma [0] 2" xfId="11"/>
    <cellStyle name="Comma 2" xfId="12"/>
    <cellStyle name="Comma 3" xfId="13"/>
    <cellStyle name="Comma 4" xfId="14"/>
    <cellStyle name="Comma 5" xfId="16"/>
    <cellStyle name="Comma 861" xfId="34"/>
    <cellStyle name="Normal" xfId="0" builtinId="0"/>
    <cellStyle name="Normal 13" xfId="15"/>
    <cellStyle name="Normal 13 2" xfId="4"/>
    <cellStyle name="Normal 13 2 6" xfId="30"/>
    <cellStyle name="Normal 2" xfId="5"/>
    <cellStyle name="Normal 2 2 2" xfId="2"/>
    <cellStyle name="Normal 2 2 2 2" xfId="9"/>
    <cellStyle name="Normal 2 3" xfId="33"/>
    <cellStyle name="Normal 20" xfId="3"/>
    <cellStyle name="Normal 21" xfId="17"/>
    <cellStyle name="Normal 22" xfId="18"/>
    <cellStyle name="Normal 25" xfId="6"/>
    <cellStyle name="Normal 26" xfId="8"/>
    <cellStyle name="Normal 26 2" xfId="28"/>
    <cellStyle name="Normal 28" xfId="10"/>
    <cellStyle name="Normal 29" xfId="19"/>
    <cellStyle name="Normal 29 2" xfId="20"/>
    <cellStyle name="Normal 3" xfId="21"/>
    <cellStyle name="Normal 3 2 3" xfId="22"/>
    <cellStyle name="Normal 3 2 3 2" xfId="23"/>
    <cellStyle name="Normal 3 2 3 3" xfId="24"/>
    <cellStyle name="Normal 3 2 3 3 3" xfId="31"/>
    <cellStyle name="Normal 31" xfId="7"/>
    <cellStyle name="Normal 32 3" xfId="25"/>
    <cellStyle name="Normal 51" xfId="26"/>
    <cellStyle name="Normal 51 2" xfId="27"/>
    <cellStyle name="Normal 51 2 2" xfId="35"/>
    <cellStyle name="Normal 7" xfId="29"/>
    <cellStyle name="Normal 728" xfId="32"/>
  </cellStyles>
  <dxfs count="0"/>
  <tableStyles count="0" defaultTableStyle="TableStyleMedium9" defaultPivotStyle="PivotStyleLight16"/>
  <colors>
    <mruColors>
      <color rgb="FF207D8B"/>
      <color rgb="FF20FF00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showGridLines="0" tabSelected="1" view="pageBreakPreview" zoomScaleNormal="100" zoomScaleSheetLayoutView="100" workbookViewId="0">
      <selection activeCell="A20" sqref="A20:XFD20"/>
    </sheetView>
  </sheetViews>
  <sheetFormatPr defaultColWidth="12.453125" defaultRowHeight="15" customHeight="1"/>
  <cols>
    <col min="1" max="1" width="10.90625" style="25" customWidth="1"/>
    <col min="2" max="2" width="28" style="25" customWidth="1"/>
    <col min="3" max="3" width="23.54296875" style="9" customWidth="1"/>
    <col min="4" max="4" width="31" style="25" customWidth="1"/>
    <col min="5" max="5" width="28.453125" style="25" customWidth="1"/>
    <col min="6" max="6" width="3.6328125" style="25" customWidth="1"/>
    <col min="7" max="16384" width="12.453125" style="25"/>
  </cols>
  <sheetData>
    <row r="1" spans="1:9" s="8" customFormat="1" ht="16.5" customHeight="1">
      <c r="C1" s="9"/>
    </row>
    <row r="2" spans="1:9" s="498" customFormat="1" ht="31" customHeight="1">
      <c r="A2" s="496" t="s">
        <v>100</v>
      </c>
      <c r="B2" s="521" t="s">
        <v>103</v>
      </c>
      <c r="C2" s="521"/>
      <c r="D2" s="521"/>
      <c r="E2" s="521"/>
      <c r="F2" s="521"/>
      <c r="G2" s="497"/>
      <c r="H2" s="497"/>
      <c r="I2" s="497"/>
    </row>
    <row r="3" spans="1:9" s="13" customFormat="1" ht="30.5" customHeight="1">
      <c r="A3" s="495" t="s">
        <v>101</v>
      </c>
      <c r="B3" s="522" t="s">
        <v>104</v>
      </c>
      <c r="C3" s="522"/>
      <c r="D3" s="522"/>
      <c r="E3" s="522"/>
      <c r="F3" s="522"/>
      <c r="G3" s="12"/>
      <c r="H3" s="12"/>
      <c r="I3" s="12"/>
    </row>
    <row r="4" spans="1:9" s="14" customFormat="1" ht="16" thickBot="1">
      <c r="A4" s="366"/>
      <c r="B4" s="366"/>
      <c r="C4" s="367"/>
      <c r="D4" s="368"/>
      <c r="E4" s="368"/>
    </row>
    <row r="5" spans="1:9" s="15" customFormat="1" ht="8.15" customHeight="1">
      <c r="A5" s="370"/>
      <c r="B5" s="371"/>
      <c r="C5" s="372"/>
      <c r="D5" s="373"/>
      <c r="E5" s="373"/>
      <c r="F5" s="373"/>
    </row>
    <row r="6" spans="1:9" s="15" customFormat="1" ht="15" customHeight="1">
      <c r="A6" s="374" t="s">
        <v>48</v>
      </c>
      <c r="B6" s="375"/>
      <c r="C6" s="376" t="s">
        <v>0</v>
      </c>
      <c r="D6" s="377" t="s">
        <v>63</v>
      </c>
      <c r="E6" s="378" t="s">
        <v>50</v>
      </c>
      <c r="F6" s="378"/>
    </row>
    <row r="7" spans="1:9" s="15" customFormat="1" ht="15" customHeight="1">
      <c r="A7" s="380" t="s">
        <v>49</v>
      </c>
      <c r="B7" s="381"/>
      <c r="C7" s="382" t="s">
        <v>2</v>
      </c>
      <c r="D7" s="383" t="s">
        <v>64</v>
      </c>
      <c r="E7" s="383" t="s">
        <v>51</v>
      </c>
      <c r="F7" s="383"/>
    </row>
    <row r="8" spans="1:9" s="15" customFormat="1" ht="8.15" customHeight="1" thickBot="1">
      <c r="A8" s="384"/>
      <c r="B8" s="384"/>
      <c r="C8" s="385"/>
      <c r="D8" s="386"/>
      <c r="E8" s="386"/>
      <c r="F8" s="387"/>
    </row>
    <row r="9" spans="1:9" s="20" customFormat="1" ht="8.15" customHeight="1">
      <c r="A9" s="16"/>
      <c r="B9" s="17"/>
      <c r="C9" s="18"/>
      <c r="D9" s="19"/>
      <c r="E9" s="19"/>
      <c r="F9" s="19"/>
    </row>
    <row r="10" spans="1:9" ht="15.5">
      <c r="A10" s="21" t="s">
        <v>6</v>
      </c>
      <c r="B10" s="21"/>
      <c r="C10" s="22">
        <v>2018</v>
      </c>
      <c r="D10" s="23">
        <v>1074</v>
      </c>
      <c r="E10" s="23">
        <v>222</v>
      </c>
      <c r="F10" s="24"/>
      <c r="H10" s="26"/>
    </row>
    <row r="11" spans="1:9" s="8" customFormat="1" ht="15" customHeight="1">
      <c r="A11" s="27"/>
      <c r="B11" s="28"/>
      <c r="C11" s="22">
        <v>2019</v>
      </c>
      <c r="D11" s="23">
        <f>SUM(D15,D19,D23,D27,D31,D35,D39,D43,D47,D51,D55,D59,D63,'34 samb'!D11,'34 samb'!D15,'34 samb'!D19,'34 samb'!D23,'34 samb'!D27,'34 samb'!D31,'34 samb'!D35,'34 samb'!D39,'34 samb'!D43,'34 samb'!D47,'34 samb'!D51,'34 samb'!D55,'34 samb'!D59,'34 samb'!D62)</f>
        <v>1072</v>
      </c>
      <c r="E11" s="23">
        <f>SUM(E15,E19,E23,E27,E31,E35,E39,E43,E47,E51,E55,E59,E63,'34 samb'!E11,'34 samb'!E15,'34 samb'!E19,'34 samb'!E23,'34 samb'!E27,'34 samb'!E31,'34 samb'!E35,'34 samb'!E39,'34 samb'!E43,'34 samb'!E47,'34 samb'!E51,'34 samb'!E55,'34 samb'!E59,'34 samb'!E62)</f>
        <v>222</v>
      </c>
      <c r="F11" s="29"/>
      <c r="H11" s="30"/>
    </row>
    <row r="12" spans="1:9" s="8" customFormat="1" ht="15" customHeight="1">
      <c r="A12" s="27"/>
      <c r="B12" s="28"/>
      <c r="C12" s="22">
        <v>2020</v>
      </c>
      <c r="D12" s="23">
        <f>SUM(D16,D20,D24,D28,D32,D36,D40,D44,D48,D52,D56,D60,D64,'34 samb'!D12,'34 samb'!D16,'34 samb'!D20,'34 samb'!D24,'34 samb'!D28,'34 samb'!D32,'34 samb'!D36,'34 samb'!D40,'34 samb'!D44,'34 samb'!D48,'34 samb'!D52,'34 samb'!D56,'34 samb'!D60,'34 samb'!D63)</f>
        <v>1073</v>
      </c>
      <c r="E12" s="23">
        <f>SUM(E16,E20,E24,E28,E32,E36,E40,E44,E48,E52,E56,E60,E64,'34 samb'!E12,'34 samb'!E16,'34 samb'!E20,'34 samb'!E24,'34 samb'!E28,'34 samb'!E32,'34 samb'!E36,'34 samb'!E40,'34 samb'!E44,'34 samb'!E48,'34 samb'!E52,'34 samb'!E56,'34 samb'!E60,'34 samb'!E63)</f>
        <v>222</v>
      </c>
      <c r="F12" s="29"/>
      <c r="H12" s="30"/>
    </row>
    <row r="13" spans="1:9" s="8" customFormat="1" ht="8.15" customHeight="1">
      <c r="A13" s="27"/>
      <c r="B13" s="31"/>
      <c r="C13" s="9"/>
      <c r="D13" s="32"/>
      <c r="E13" s="32"/>
      <c r="F13" s="29"/>
      <c r="H13" s="30"/>
    </row>
    <row r="14" spans="1:9" ht="15.5">
      <c r="A14" s="33" t="s">
        <v>26</v>
      </c>
      <c r="C14" s="9">
        <v>2018</v>
      </c>
      <c r="D14" s="32">
        <v>61</v>
      </c>
      <c r="E14" s="32">
        <v>22</v>
      </c>
      <c r="F14" s="24"/>
      <c r="H14" s="26"/>
    </row>
    <row r="15" spans="1:9" s="8" customFormat="1" ht="15" customHeight="1">
      <c r="A15" s="34"/>
      <c r="B15" s="31"/>
      <c r="C15" s="9">
        <v>2019</v>
      </c>
      <c r="D15" s="32">
        <v>60</v>
      </c>
      <c r="E15" s="32">
        <v>22</v>
      </c>
      <c r="F15" s="29"/>
      <c r="H15" s="30"/>
    </row>
    <row r="16" spans="1:9" s="8" customFormat="1" ht="15" customHeight="1">
      <c r="A16" s="34"/>
      <c r="B16" s="31"/>
      <c r="C16" s="9">
        <v>2020</v>
      </c>
      <c r="D16" s="32">
        <v>61</v>
      </c>
      <c r="E16" s="32">
        <v>22</v>
      </c>
      <c r="F16" s="29"/>
      <c r="H16" s="30"/>
    </row>
    <row r="17" spans="1:8" s="8" customFormat="1" ht="8.15" customHeight="1">
      <c r="A17" s="27"/>
      <c r="B17" s="31"/>
      <c r="C17" s="9"/>
      <c r="D17" s="32"/>
      <c r="E17" s="32"/>
      <c r="F17" s="29"/>
      <c r="H17" s="30"/>
    </row>
    <row r="18" spans="1:8" ht="15.5">
      <c r="A18" s="33" t="s">
        <v>16</v>
      </c>
      <c r="C18" s="9">
        <v>2018</v>
      </c>
      <c r="D18" s="32">
        <v>43</v>
      </c>
      <c r="E18" s="32">
        <v>10</v>
      </c>
      <c r="F18" s="24"/>
      <c r="H18" s="26"/>
    </row>
    <row r="19" spans="1:8" s="8" customFormat="1" ht="15" customHeight="1">
      <c r="A19" s="34"/>
      <c r="B19" s="31"/>
      <c r="C19" s="9">
        <v>2019</v>
      </c>
      <c r="D19" s="32">
        <v>43</v>
      </c>
      <c r="E19" s="32">
        <v>10</v>
      </c>
      <c r="F19" s="29"/>
      <c r="H19" s="30"/>
    </row>
    <row r="20" spans="1:8" s="8" customFormat="1" ht="15" customHeight="1">
      <c r="A20" s="34"/>
      <c r="B20" s="31"/>
      <c r="C20" s="9">
        <v>2020</v>
      </c>
      <c r="D20" s="32">
        <v>43</v>
      </c>
      <c r="E20" s="32">
        <v>10</v>
      </c>
      <c r="F20" s="29"/>
      <c r="H20" s="30"/>
    </row>
    <row r="21" spans="1:8" s="8" customFormat="1" ht="8.15" customHeight="1">
      <c r="A21" s="34"/>
      <c r="B21" s="31"/>
      <c r="C21" s="9"/>
      <c r="D21" s="32"/>
      <c r="E21" s="32"/>
      <c r="F21" s="29"/>
      <c r="H21" s="30"/>
    </row>
    <row r="22" spans="1:8" ht="15.5">
      <c r="A22" s="33" t="s">
        <v>23</v>
      </c>
      <c r="C22" s="9">
        <v>2018</v>
      </c>
      <c r="D22" s="32">
        <v>41</v>
      </c>
      <c r="E22" s="32">
        <v>9</v>
      </c>
      <c r="F22" s="24"/>
      <c r="H22" s="26"/>
    </row>
    <row r="23" spans="1:8" s="8" customFormat="1" ht="15" customHeight="1">
      <c r="A23" s="34"/>
      <c r="B23" s="31"/>
      <c r="C23" s="9">
        <v>2019</v>
      </c>
      <c r="D23" s="32">
        <v>41</v>
      </c>
      <c r="E23" s="32">
        <v>9</v>
      </c>
      <c r="F23" s="29"/>
      <c r="H23" s="30"/>
    </row>
    <row r="24" spans="1:8" s="8" customFormat="1" ht="15" customHeight="1">
      <c r="A24" s="34"/>
      <c r="B24" s="31"/>
      <c r="C24" s="9">
        <v>2020</v>
      </c>
      <c r="D24" s="32">
        <v>41</v>
      </c>
      <c r="E24" s="32">
        <v>9</v>
      </c>
      <c r="F24" s="29"/>
      <c r="H24" s="30"/>
    </row>
    <row r="25" spans="1:8" s="8" customFormat="1" ht="8.15" customHeight="1">
      <c r="A25" s="34"/>
      <c r="B25" s="31"/>
      <c r="C25" s="9"/>
      <c r="D25" s="32"/>
      <c r="E25" s="32"/>
      <c r="F25" s="29"/>
      <c r="H25" s="30"/>
    </row>
    <row r="26" spans="1:8" ht="15.5">
      <c r="A26" s="33" t="s">
        <v>22</v>
      </c>
      <c r="C26" s="9">
        <v>2018</v>
      </c>
      <c r="D26" s="32">
        <v>65</v>
      </c>
      <c r="E26" s="32">
        <v>21</v>
      </c>
      <c r="F26" s="24"/>
      <c r="H26" s="26"/>
    </row>
    <row r="27" spans="1:8" s="8" customFormat="1" ht="15" customHeight="1">
      <c r="A27" s="34"/>
      <c r="B27" s="31"/>
      <c r="C27" s="9">
        <v>2019</v>
      </c>
      <c r="D27" s="32">
        <v>65</v>
      </c>
      <c r="E27" s="32">
        <v>21</v>
      </c>
      <c r="F27" s="29"/>
      <c r="H27" s="30"/>
    </row>
    <row r="28" spans="1:8" s="8" customFormat="1" ht="15" customHeight="1">
      <c r="A28" s="34"/>
      <c r="B28" s="31"/>
      <c r="C28" s="9">
        <v>2020</v>
      </c>
      <c r="D28" s="32">
        <v>65</v>
      </c>
      <c r="E28" s="32">
        <v>21</v>
      </c>
      <c r="F28" s="29"/>
      <c r="H28" s="30"/>
    </row>
    <row r="29" spans="1:8" s="8" customFormat="1" ht="8.15" customHeight="1">
      <c r="A29" s="27"/>
      <c r="B29" s="31"/>
      <c r="C29" s="9"/>
      <c r="D29" s="32"/>
      <c r="E29" s="32"/>
      <c r="F29" s="29"/>
      <c r="H29" s="30"/>
    </row>
    <row r="30" spans="1:8" ht="15.5">
      <c r="A30" s="33" t="s">
        <v>9</v>
      </c>
      <c r="C30" s="9">
        <v>2018</v>
      </c>
      <c r="D30" s="32">
        <v>31</v>
      </c>
      <c r="E30" s="32">
        <v>4</v>
      </c>
      <c r="F30" s="24"/>
      <c r="H30" s="26"/>
    </row>
    <row r="31" spans="1:8" s="8" customFormat="1" ht="15" customHeight="1">
      <c r="A31" s="34"/>
      <c r="B31" s="31"/>
      <c r="C31" s="9">
        <v>2019</v>
      </c>
      <c r="D31" s="32">
        <v>31</v>
      </c>
      <c r="E31" s="32">
        <v>4</v>
      </c>
      <c r="F31" s="29"/>
      <c r="H31" s="30"/>
    </row>
    <row r="32" spans="1:8" s="8" customFormat="1" ht="15" customHeight="1">
      <c r="A32" s="34"/>
      <c r="B32" s="31"/>
      <c r="C32" s="9">
        <v>2020</v>
      </c>
      <c r="D32" s="32">
        <v>31</v>
      </c>
      <c r="E32" s="32">
        <v>4</v>
      </c>
      <c r="F32" s="29"/>
      <c r="H32" s="30"/>
    </row>
    <row r="33" spans="1:8" s="8" customFormat="1" ht="8.15" customHeight="1">
      <c r="A33" s="27"/>
      <c r="B33" s="31"/>
      <c r="C33" s="9"/>
      <c r="D33" s="32"/>
      <c r="E33" s="32"/>
      <c r="F33" s="29"/>
      <c r="H33" s="30"/>
    </row>
    <row r="34" spans="1:8" ht="15.5">
      <c r="A34" s="33" t="s">
        <v>54</v>
      </c>
      <c r="C34" s="9">
        <v>2018</v>
      </c>
      <c r="D34" s="32">
        <v>47</v>
      </c>
      <c r="E34" s="32" t="s">
        <v>59</v>
      </c>
      <c r="F34" s="24"/>
      <c r="H34" s="26"/>
    </row>
    <row r="35" spans="1:8" s="8" customFormat="1" ht="15" customHeight="1">
      <c r="A35" s="34"/>
      <c r="B35" s="31"/>
      <c r="C35" s="9">
        <v>2019</v>
      </c>
      <c r="D35" s="32">
        <v>47</v>
      </c>
      <c r="E35" s="32">
        <v>6</v>
      </c>
      <c r="F35" s="29"/>
      <c r="H35" s="30"/>
    </row>
    <row r="36" spans="1:8" s="8" customFormat="1" ht="15" customHeight="1">
      <c r="A36" s="34"/>
      <c r="B36" s="31"/>
      <c r="C36" s="9">
        <v>2020</v>
      </c>
      <c r="D36" s="32">
        <v>47</v>
      </c>
      <c r="E36" s="32">
        <v>6</v>
      </c>
      <c r="F36" s="29"/>
      <c r="H36" s="30"/>
    </row>
    <row r="37" spans="1:8" s="8" customFormat="1" ht="8.15" customHeight="1">
      <c r="A37" s="27"/>
      <c r="B37" s="31"/>
      <c r="C37" s="9"/>
      <c r="D37" s="32"/>
      <c r="E37" s="32"/>
      <c r="F37" s="29"/>
      <c r="H37" s="30"/>
    </row>
    <row r="38" spans="1:8" ht="15.5">
      <c r="A38" s="33" t="s">
        <v>11</v>
      </c>
      <c r="C38" s="9">
        <v>2018</v>
      </c>
      <c r="D38" s="32">
        <v>58</v>
      </c>
      <c r="E38" s="32">
        <v>24</v>
      </c>
      <c r="F38" s="24"/>
      <c r="H38" s="26"/>
    </row>
    <row r="39" spans="1:8" s="8" customFormat="1" ht="15" customHeight="1">
      <c r="A39" s="34"/>
      <c r="B39" s="31"/>
      <c r="C39" s="9">
        <v>2019</v>
      </c>
      <c r="D39" s="32">
        <v>58</v>
      </c>
      <c r="E39" s="32">
        <v>24</v>
      </c>
      <c r="F39" s="29"/>
      <c r="H39" s="30"/>
    </row>
    <row r="40" spans="1:8" s="8" customFormat="1" ht="15" customHeight="1">
      <c r="A40" s="34"/>
      <c r="B40" s="31"/>
      <c r="C40" s="9">
        <v>2020</v>
      </c>
      <c r="D40" s="32">
        <v>58</v>
      </c>
      <c r="E40" s="32">
        <v>24</v>
      </c>
      <c r="F40" s="29"/>
      <c r="H40" s="30"/>
    </row>
    <row r="41" spans="1:8" s="8" customFormat="1" ht="8.15" customHeight="1">
      <c r="A41" s="34"/>
      <c r="B41" s="31"/>
      <c r="C41" s="9"/>
      <c r="D41" s="32"/>
      <c r="E41" s="32"/>
      <c r="F41" s="29"/>
      <c r="H41" s="30"/>
    </row>
    <row r="42" spans="1:8" ht="15.5">
      <c r="A42" s="33" t="s">
        <v>21</v>
      </c>
      <c r="C42" s="9">
        <v>2018</v>
      </c>
      <c r="D42" s="32">
        <v>71</v>
      </c>
      <c r="E42" s="32">
        <v>11</v>
      </c>
      <c r="F42" s="24"/>
      <c r="H42" s="26"/>
    </row>
    <row r="43" spans="1:8" s="8" customFormat="1" ht="15" customHeight="1">
      <c r="A43" s="34"/>
      <c r="B43" s="31"/>
      <c r="C43" s="9">
        <v>2019</v>
      </c>
      <c r="D43" s="32">
        <v>71</v>
      </c>
      <c r="E43" s="32">
        <v>11</v>
      </c>
      <c r="F43" s="29"/>
      <c r="H43" s="30"/>
    </row>
    <row r="44" spans="1:8" s="8" customFormat="1" ht="15" customHeight="1">
      <c r="A44" s="34"/>
      <c r="B44" s="31"/>
      <c r="C44" s="9">
        <v>2020</v>
      </c>
      <c r="D44" s="32">
        <v>71</v>
      </c>
      <c r="E44" s="32">
        <v>11</v>
      </c>
      <c r="F44" s="29"/>
      <c r="H44" s="30"/>
    </row>
    <row r="45" spans="1:8" s="8" customFormat="1" ht="8.15" customHeight="1">
      <c r="A45" s="34"/>
      <c r="B45" s="31"/>
      <c r="C45" s="9"/>
      <c r="D45" s="32"/>
      <c r="E45" s="32"/>
      <c r="F45" s="29"/>
      <c r="H45" s="30"/>
    </row>
    <row r="46" spans="1:8" ht="15.5">
      <c r="A46" s="33" t="s">
        <v>10</v>
      </c>
      <c r="C46" s="9">
        <v>2018</v>
      </c>
      <c r="D46" s="32">
        <v>57</v>
      </c>
      <c r="E46" s="32">
        <v>9</v>
      </c>
      <c r="F46" s="24"/>
      <c r="H46" s="26"/>
    </row>
    <row r="47" spans="1:8" s="8" customFormat="1" ht="15" customHeight="1">
      <c r="A47" s="34"/>
      <c r="B47" s="31"/>
      <c r="C47" s="9">
        <v>2019</v>
      </c>
      <c r="D47" s="32">
        <v>57</v>
      </c>
      <c r="E47" s="32">
        <v>9</v>
      </c>
      <c r="F47" s="29"/>
      <c r="H47" s="30"/>
    </row>
    <row r="48" spans="1:8" s="8" customFormat="1" ht="15" customHeight="1">
      <c r="A48" s="34"/>
      <c r="B48" s="31"/>
      <c r="C48" s="9">
        <v>2020</v>
      </c>
      <c r="D48" s="32">
        <v>57</v>
      </c>
      <c r="E48" s="32">
        <v>9</v>
      </c>
      <c r="F48" s="29"/>
      <c r="H48" s="30"/>
    </row>
    <row r="49" spans="1:8" s="8" customFormat="1" ht="8.15" customHeight="1">
      <c r="A49" s="34"/>
      <c r="B49" s="31"/>
      <c r="C49" s="9"/>
      <c r="D49" s="32"/>
      <c r="E49" s="32"/>
      <c r="F49" s="29"/>
      <c r="H49" s="30"/>
    </row>
    <row r="50" spans="1:8" ht="15.5">
      <c r="A50" s="33" t="s">
        <v>28</v>
      </c>
      <c r="C50" s="9">
        <v>2018</v>
      </c>
      <c r="D50" s="32">
        <v>75</v>
      </c>
      <c r="E50" s="32">
        <v>10</v>
      </c>
      <c r="F50" s="24"/>
      <c r="H50" s="26"/>
    </row>
    <row r="51" spans="1:8" s="8" customFormat="1" ht="15" customHeight="1">
      <c r="A51" s="34"/>
      <c r="B51" s="31"/>
      <c r="C51" s="9">
        <v>2019</v>
      </c>
      <c r="D51" s="32">
        <v>75</v>
      </c>
      <c r="E51" s="32">
        <v>10</v>
      </c>
      <c r="F51" s="29"/>
      <c r="H51" s="30"/>
    </row>
    <row r="52" spans="1:8" s="8" customFormat="1" ht="15" customHeight="1">
      <c r="A52" s="34"/>
      <c r="B52" s="31"/>
      <c r="C52" s="9">
        <v>2020</v>
      </c>
      <c r="D52" s="32">
        <v>75</v>
      </c>
      <c r="E52" s="32">
        <v>10</v>
      </c>
      <c r="F52" s="29"/>
      <c r="H52" s="30"/>
    </row>
    <row r="53" spans="1:8" s="8" customFormat="1" ht="8.15" customHeight="1">
      <c r="A53" s="34"/>
      <c r="B53" s="31"/>
      <c r="C53" s="9"/>
      <c r="D53" s="32"/>
      <c r="E53" s="32"/>
      <c r="F53" s="29"/>
      <c r="H53" s="30"/>
    </row>
    <row r="54" spans="1:8" ht="15.5">
      <c r="A54" s="33" t="s">
        <v>19</v>
      </c>
      <c r="C54" s="9">
        <v>2018</v>
      </c>
      <c r="D54" s="32">
        <v>27</v>
      </c>
      <c r="E54" s="32">
        <v>6</v>
      </c>
      <c r="F54" s="24"/>
      <c r="H54" s="26"/>
    </row>
    <row r="55" spans="1:8" s="8" customFormat="1" ht="15" customHeight="1">
      <c r="A55" s="34"/>
      <c r="B55" s="31"/>
      <c r="C55" s="9">
        <v>2019</v>
      </c>
      <c r="D55" s="32">
        <v>27</v>
      </c>
      <c r="E55" s="32">
        <v>6</v>
      </c>
      <c r="F55" s="29"/>
      <c r="H55" s="30"/>
    </row>
    <row r="56" spans="1:8" s="8" customFormat="1" ht="15" customHeight="1">
      <c r="A56" s="34"/>
      <c r="B56" s="31"/>
      <c r="C56" s="9">
        <v>2020</v>
      </c>
      <c r="D56" s="32">
        <v>27</v>
      </c>
      <c r="E56" s="32">
        <v>6</v>
      </c>
      <c r="F56" s="29"/>
      <c r="H56" s="30"/>
    </row>
    <row r="57" spans="1:8" s="8" customFormat="1" ht="8.15" customHeight="1">
      <c r="A57" s="34"/>
      <c r="B57" s="31"/>
      <c r="C57" s="9"/>
      <c r="D57" s="35"/>
      <c r="E57" s="32"/>
      <c r="F57" s="29"/>
      <c r="H57" s="30"/>
    </row>
    <row r="58" spans="1:8" ht="15.5">
      <c r="A58" s="33" t="s">
        <v>18</v>
      </c>
      <c r="C58" s="9">
        <v>2018</v>
      </c>
      <c r="D58" s="35">
        <v>51</v>
      </c>
      <c r="E58" s="32" t="s">
        <v>59</v>
      </c>
      <c r="F58" s="24"/>
      <c r="H58" s="26"/>
    </row>
    <row r="59" spans="1:8" s="8" customFormat="1" ht="15" customHeight="1">
      <c r="A59" s="34"/>
      <c r="B59" s="31"/>
      <c r="C59" s="9">
        <v>2019</v>
      </c>
      <c r="D59" s="35">
        <v>49</v>
      </c>
      <c r="E59" s="32">
        <v>11</v>
      </c>
      <c r="F59" s="29"/>
      <c r="H59" s="30"/>
    </row>
    <row r="60" spans="1:8" s="8" customFormat="1" ht="15" customHeight="1">
      <c r="A60" s="34"/>
      <c r="B60" s="31"/>
      <c r="C60" s="9">
        <v>2020</v>
      </c>
      <c r="D60" s="35">
        <v>49</v>
      </c>
      <c r="E60" s="32">
        <v>11</v>
      </c>
      <c r="F60" s="29"/>
      <c r="H60" s="30"/>
    </row>
    <row r="61" spans="1:8" s="8" customFormat="1" ht="8.15" customHeight="1">
      <c r="A61" s="34"/>
      <c r="B61" s="31"/>
      <c r="C61" s="9"/>
      <c r="D61" s="32"/>
      <c r="E61" s="32"/>
      <c r="F61" s="29"/>
      <c r="H61" s="30"/>
    </row>
    <row r="62" spans="1:8" ht="15.5">
      <c r="A62" s="33" t="s">
        <v>14</v>
      </c>
      <c r="C62" s="9">
        <v>2018</v>
      </c>
      <c r="D62" s="32">
        <v>58</v>
      </c>
      <c r="E62" s="32">
        <v>12</v>
      </c>
      <c r="F62" s="24"/>
      <c r="H62" s="26"/>
    </row>
    <row r="63" spans="1:8" s="8" customFormat="1" ht="15" customHeight="1">
      <c r="A63" s="34"/>
      <c r="B63" s="31"/>
      <c r="C63" s="9">
        <v>2019</v>
      </c>
      <c r="D63" s="32">
        <v>58</v>
      </c>
      <c r="E63" s="32">
        <v>12</v>
      </c>
      <c r="F63" s="29"/>
      <c r="H63" s="30"/>
    </row>
    <row r="64" spans="1:8" s="8" customFormat="1" ht="15" customHeight="1">
      <c r="A64" s="34"/>
      <c r="B64" s="31"/>
      <c r="C64" s="9">
        <v>2020</v>
      </c>
      <c r="D64" s="32">
        <v>58</v>
      </c>
      <c r="E64" s="32">
        <v>12</v>
      </c>
      <c r="F64" s="29"/>
      <c r="H64" s="30"/>
    </row>
    <row r="65" spans="1:6" s="36" customFormat="1" ht="8.15" customHeight="1">
      <c r="A65" s="388"/>
      <c r="B65" s="388"/>
      <c r="C65" s="389"/>
      <c r="D65" s="390"/>
      <c r="E65" s="390"/>
      <c r="F65" s="391"/>
    </row>
    <row r="66" spans="1:6" s="8" customFormat="1" ht="15" customHeight="1">
      <c r="A66" s="37"/>
      <c r="B66" s="37"/>
      <c r="C66" s="38"/>
      <c r="D66" s="37"/>
      <c r="E66" s="37"/>
      <c r="F66" s="39" t="s">
        <v>4</v>
      </c>
    </row>
    <row r="67" spans="1:6" s="8" customFormat="1" ht="15" customHeight="1">
      <c r="A67" s="37"/>
      <c r="B67" s="37"/>
      <c r="C67" s="38"/>
      <c r="D67" s="37"/>
      <c r="E67" s="37"/>
      <c r="F67" s="40" t="s">
        <v>69</v>
      </c>
    </row>
    <row r="68" spans="1:6" s="8" customFormat="1" ht="8.15" customHeight="1">
      <c r="A68" s="37"/>
      <c r="B68" s="37"/>
      <c r="C68" s="38"/>
      <c r="D68" s="37"/>
      <c r="E68" s="37"/>
      <c r="F68" s="40"/>
    </row>
    <row r="69" spans="1:6" s="42" customFormat="1" ht="15" customHeight="1">
      <c r="A69" s="41" t="s">
        <v>93</v>
      </c>
      <c r="B69" s="37"/>
      <c r="C69" s="38"/>
      <c r="D69" s="37"/>
      <c r="E69" s="37"/>
      <c r="F69" s="37"/>
    </row>
    <row r="70" spans="1:6" s="47" customFormat="1" ht="15" customHeight="1">
      <c r="A70" s="43" t="s">
        <v>89</v>
      </c>
      <c r="B70" s="44"/>
      <c r="C70" s="45"/>
      <c r="D70" s="46"/>
      <c r="E70" s="46"/>
      <c r="F70" s="46"/>
    </row>
    <row r="71" spans="1:6" s="8" customFormat="1" ht="15" customHeight="1">
      <c r="A71" s="48" t="s">
        <v>94</v>
      </c>
      <c r="B71" s="49"/>
      <c r="C71" s="50"/>
      <c r="D71" s="51"/>
      <c r="E71" s="51"/>
      <c r="F71" s="51"/>
    </row>
    <row r="72" spans="1:6" s="8" customFormat="1" ht="15" customHeight="1">
      <c r="C72" s="9"/>
    </row>
    <row r="73" spans="1:6" s="8" customFormat="1" ht="15" customHeight="1">
      <c r="C73" s="9"/>
    </row>
    <row r="74" spans="1:6" s="8" customFormat="1" ht="15" customHeight="1">
      <c r="C74" s="9"/>
    </row>
    <row r="75" spans="1:6" s="8" customFormat="1" ht="15" customHeight="1">
      <c r="C75" s="9"/>
    </row>
    <row r="76" spans="1:6" s="8" customFormat="1" ht="15" customHeight="1">
      <c r="C76" s="9"/>
    </row>
    <row r="77" spans="1:6" s="8" customFormat="1" ht="15" customHeight="1">
      <c r="C77" s="9"/>
    </row>
    <row r="78" spans="1:6" s="8" customFormat="1" ht="15" customHeight="1">
      <c r="C78" s="9"/>
    </row>
    <row r="79" spans="1:6" s="8" customFormat="1" ht="15" customHeight="1">
      <c r="C79" s="9"/>
    </row>
    <row r="80" spans="1:6" s="8" customFormat="1" ht="15" customHeight="1">
      <c r="C80" s="9"/>
    </row>
    <row r="81" spans="3:3" s="8" customFormat="1" ht="15" customHeight="1">
      <c r="C81" s="9"/>
    </row>
    <row r="82" spans="3:3" s="8" customFormat="1" ht="15" customHeight="1">
      <c r="C82" s="9"/>
    </row>
    <row r="83" spans="3:3" s="8" customFormat="1" ht="15" customHeight="1">
      <c r="C83" s="9"/>
    </row>
    <row r="84" spans="3:3" s="8" customFormat="1" ht="15" customHeight="1">
      <c r="C84" s="9"/>
    </row>
    <row r="85" spans="3:3" s="8" customFormat="1" ht="15" customHeight="1">
      <c r="C85" s="9"/>
    </row>
    <row r="86" spans="3:3" s="8" customFormat="1" ht="15" customHeight="1">
      <c r="C86" s="9"/>
    </row>
    <row r="87" spans="3:3" s="8" customFormat="1" ht="15" customHeight="1">
      <c r="C87" s="9"/>
    </row>
    <row r="88" spans="3:3" s="8" customFormat="1" ht="15" customHeight="1">
      <c r="C88" s="9"/>
    </row>
    <row r="89" spans="3:3" s="8" customFormat="1" ht="15" customHeight="1">
      <c r="C89" s="9"/>
    </row>
    <row r="90" spans="3:3" s="8" customFormat="1" ht="15" customHeight="1">
      <c r="C90" s="9"/>
    </row>
    <row r="91" spans="3:3" s="8" customFormat="1" ht="15" customHeight="1">
      <c r="C91" s="9"/>
    </row>
    <row r="92" spans="3:3" s="8" customFormat="1" ht="15" customHeight="1">
      <c r="C92" s="9"/>
    </row>
    <row r="93" spans="3:3" s="8" customFormat="1" ht="15" customHeight="1">
      <c r="C93" s="9"/>
    </row>
    <row r="94" spans="3:3" s="8" customFormat="1" ht="15" customHeight="1">
      <c r="C94" s="9"/>
    </row>
  </sheetData>
  <mergeCells count="2">
    <mergeCell ref="B2:F2"/>
    <mergeCell ref="B3:F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36328125" style="1" customWidth="1"/>
    <col min="2" max="2" width="12.26953125" style="1" customWidth="1"/>
    <col min="3" max="3" width="8.6328125" style="273" customWidth="1"/>
    <col min="4" max="5" width="12.54296875" style="1"/>
    <col min="6" max="6" width="14.81640625" style="1" customWidth="1"/>
    <col min="7" max="7" width="1" style="1" customWidth="1"/>
    <col min="8" max="9" width="12.54296875" style="1"/>
    <col min="10" max="10" width="14.81640625" style="1" customWidth="1"/>
    <col min="11" max="11" width="1" style="1" customWidth="1"/>
    <col min="12" max="13" width="12.54296875" style="1"/>
    <col min="14" max="14" width="14.453125" style="1" customWidth="1"/>
    <col min="15" max="15" width="2" style="1" customWidth="1"/>
    <col min="16" max="16384" width="12.54296875" style="1"/>
  </cols>
  <sheetData>
    <row r="1" spans="1:22" s="272" customFormat="1" ht="6.75" customHeight="1">
      <c r="A1" s="270"/>
      <c r="B1" s="270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0"/>
    </row>
    <row r="2" spans="1:22" s="501" customFormat="1" ht="33.5" customHeight="1">
      <c r="A2" s="500" t="s">
        <v>120</v>
      </c>
      <c r="B2" s="528" t="s">
        <v>124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04"/>
      <c r="Q2" s="504"/>
      <c r="R2" s="504"/>
      <c r="S2" s="504"/>
      <c r="T2" s="504"/>
      <c r="U2" s="504"/>
      <c r="V2" s="504"/>
    </row>
    <row r="3" spans="1:22" s="503" customFormat="1" ht="29.5" customHeight="1">
      <c r="A3" s="502" t="s">
        <v>121</v>
      </c>
      <c r="B3" s="529" t="s">
        <v>125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05"/>
      <c r="Q3" s="505"/>
      <c r="R3" s="505"/>
      <c r="S3" s="505"/>
      <c r="T3" s="505"/>
      <c r="U3" s="505"/>
      <c r="V3" s="505"/>
    </row>
    <row r="4" spans="1:22" s="37" customFormat="1" ht="16" thickBot="1">
      <c r="A4" s="181"/>
      <c r="B4" s="181"/>
      <c r="C4" s="483"/>
      <c r="D4" s="183"/>
      <c r="E4" s="183"/>
      <c r="F4" s="183"/>
      <c r="G4" s="182"/>
      <c r="H4" s="183"/>
      <c r="I4" s="183"/>
      <c r="J4" s="183"/>
      <c r="K4" s="183"/>
      <c r="L4" s="183"/>
      <c r="M4" s="183"/>
      <c r="N4" s="183"/>
    </row>
    <row r="5" spans="1:22" s="15" customFormat="1" ht="8.15" customHeight="1" thickTop="1">
      <c r="A5" s="429"/>
      <c r="B5" s="430"/>
      <c r="C5" s="487"/>
      <c r="D5" s="432"/>
      <c r="E5" s="432"/>
      <c r="F5" s="432"/>
      <c r="G5" s="431"/>
      <c r="H5" s="432"/>
      <c r="I5" s="432"/>
      <c r="J5" s="432"/>
      <c r="K5" s="432"/>
      <c r="L5" s="432"/>
      <c r="M5" s="432"/>
      <c r="N5" s="432"/>
      <c r="O5" s="433"/>
    </row>
    <row r="6" spans="1:22" s="15" customFormat="1" ht="15" customHeight="1">
      <c r="A6" s="374" t="s">
        <v>48</v>
      </c>
      <c r="B6" s="375"/>
      <c r="C6" s="377" t="s">
        <v>0</v>
      </c>
      <c r="D6" s="527" t="s">
        <v>34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405"/>
    </row>
    <row r="7" spans="1:22" s="15" customFormat="1" ht="15" customHeight="1">
      <c r="A7" s="380" t="s">
        <v>49</v>
      </c>
      <c r="B7" s="381"/>
      <c r="C7" s="382" t="s">
        <v>2</v>
      </c>
      <c r="D7" s="531" t="s">
        <v>36</v>
      </c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405"/>
    </row>
    <row r="8" spans="1:22" s="15" customFormat="1" ht="15" customHeight="1">
      <c r="A8" s="380"/>
      <c r="B8" s="381"/>
      <c r="C8" s="383"/>
      <c r="D8" s="532" t="s">
        <v>38</v>
      </c>
      <c r="E8" s="532"/>
      <c r="F8" s="532"/>
      <c r="G8" s="395"/>
      <c r="H8" s="532" t="s">
        <v>39</v>
      </c>
      <c r="I8" s="532"/>
      <c r="J8" s="532"/>
      <c r="K8" s="434"/>
      <c r="L8" s="532" t="s">
        <v>40</v>
      </c>
      <c r="M8" s="532"/>
      <c r="N8" s="532"/>
      <c r="O8" s="405"/>
    </row>
    <row r="9" spans="1:22" s="15" customFormat="1" ht="15" customHeight="1">
      <c r="A9" s="380"/>
      <c r="B9" s="381"/>
      <c r="C9" s="383"/>
      <c r="D9" s="530" t="s">
        <v>43</v>
      </c>
      <c r="E9" s="530"/>
      <c r="F9" s="530"/>
      <c r="G9" s="395"/>
      <c r="H9" s="530" t="s">
        <v>44</v>
      </c>
      <c r="I9" s="530"/>
      <c r="J9" s="530"/>
      <c r="K9" s="395"/>
      <c r="L9" s="530" t="s">
        <v>45</v>
      </c>
      <c r="M9" s="530"/>
      <c r="N9" s="530"/>
      <c r="O9" s="405"/>
    </row>
    <row r="10" spans="1:22" s="15" customFormat="1" ht="15" customHeight="1">
      <c r="A10" s="379"/>
      <c r="B10" s="381"/>
      <c r="C10" s="383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378"/>
      <c r="L10" s="378" t="s">
        <v>1</v>
      </c>
      <c r="M10" s="378" t="s">
        <v>29</v>
      </c>
      <c r="N10" s="378" t="s">
        <v>30</v>
      </c>
      <c r="O10" s="405"/>
    </row>
    <row r="11" spans="1:22" s="15" customFormat="1" ht="15" customHeight="1">
      <c r="A11" s="379"/>
      <c r="B11" s="381"/>
      <c r="C11" s="383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396"/>
      <c r="L11" s="396" t="s">
        <v>3</v>
      </c>
      <c r="M11" s="396" t="s">
        <v>31</v>
      </c>
      <c r="N11" s="396" t="s">
        <v>32</v>
      </c>
      <c r="O11" s="405"/>
    </row>
    <row r="12" spans="1:22" s="15" customFormat="1" ht="8.15" customHeight="1">
      <c r="A12" s="435"/>
      <c r="B12" s="436"/>
      <c r="C12" s="488"/>
      <c r="D12" s="438"/>
      <c r="E12" s="438"/>
      <c r="F12" s="438"/>
      <c r="G12" s="437"/>
      <c r="H12" s="438"/>
      <c r="I12" s="438"/>
      <c r="J12" s="438"/>
      <c r="K12" s="438"/>
      <c r="L12" s="438"/>
      <c r="M12" s="438"/>
      <c r="N12" s="438"/>
      <c r="O12" s="439"/>
    </row>
    <row r="13" spans="1:22" ht="6.75" customHeight="1"/>
    <row r="14" spans="1:22" ht="15" customHeight="1">
      <c r="A14" s="191" t="s">
        <v>12</v>
      </c>
      <c r="C14" s="273">
        <v>2019</v>
      </c>
      <c r="D14" s="274">
        <f>SUM(E14:F14)</f>
        <v>0</v>
      </c>
      <c r="E14" s="275" t="s">
        <v>59</v>
      </c>
      <c r="F14" s="275" t="s">
        <v>59</v>
      </c>
      <c r="G14" s="276"/>
      <c r="H14" s="275" t="s">
        <v>59</v>
      </c>
      <c r="I14" s="275" t="s">
        <v>59</v>
      </c>
      <c r="J14" s="275" t="s">
        <v>59</v>
      </c>
      <c r="L14" s="273" t="s">
        <v>59</v>
      </c>
      <c r="M14" s="273" t="s">
        <v>59</v>
      </c>
      <c r="N14" s="273" t="s">
        <v>59</v>
      </c>
    </row>
    <row r="15" spans="1:22" ht="15" customHeight="1">
      <c r="A15" s="191"/>
      <c r="C15" s="273">
        <v>2020</v>
      </c>
      <c r="D15" s="277" t="s">
        <v>62</v>
      </c>
      <c r="E15" s="277" t="s">
        <v>62</v>
      </c>
      <c r="F15" s="277" t="s">
        <v>62</v>
      </c>
      <c r="G15" s="277"/>
      <c r="H15" s="277" t="s">
        <v>62</v>
      </c>
      <c r="I15" s="277" t="s">
        <v>62</v>
      </c>
      <c r="J15" s="277" t="s">
        <v>62</v>
      </c>
      <c r="K15" s="277"/>
      <c r="L15" s="277" t="s">
        <v>62</v>
      </c>
      <c r="M15" s="277" t="s">
        <v>62</v>
      </c>
      <c r="N15" s="277" t="s">
        <v>62</v>
      </c>
    </row>
    <row r="16" spans="1:22" ht="15" customHeight="1">
      <c r="A16" s="191"/>
    </row>
    <row r="17" spans="1:14" ht="8.15" customHeight="1">
      <c r="A17" s="191"/>
    </row>
    <row r="18" spans="1:14" ht="15" customHeight="1">
      <c r="A18" s="191" t="s">
        <v>20</v>
      </c>
      <c r="C18" s="273">
        <v>2019</v>
      </c>
      <c r="D18" s="278">
        <f>SUM(E18:F18)</f>
        <v>0</v>
      </c>
      <c r="E18" s="273" t="s">
        <v>59</v>
      </c>
      <c r="F18" s="273" t="s">
        <v>59</v>
      </c>
      <c r="H18" s="273" t="s">
        <v>59</v>
      </c>
      <c r="I18" s="273" t="s">
        <v>59</v>
      </c>
      <c r="J18" s="273" t="s">
        <v>59</v>
      </c>
      <c r="L18" s="273" t="s">
        <v>59</v>
      </c>
      <c r="M18" s="273" t="s">
        <v>59</v>
      </c>
      <c r="N18" s="273" t="s">
        <v>59</v>
      </c>
    </row>
    <row r="19" spans="1:14" ht="15" customHeight="1">
      <c r="A19" s="191"/>
      <c r="C19" s="273">
        <v>2020</v>
      </c>
      <c r="D19" s="277" t="s">
        <v>62</v>
      </c>
      <c r="E19" s="277" t="s">
        <v>62</v>
      </c>
      <c r="F19" s="277" t="s">
        <v>62</v>
      </c>
      <c r="G19" s="277"/>
      <c r="H19" s="277" t="s">
        <v>62</v>
      </c>
      <c r="I19" s="277" t="s">
        <v>62</v>
      </c>
      <c r="J19" s="277" t="s">
        <v>62</v>
      </c>
      <c r="K19" s="277"/>
      <c r="L19" s="277" t="s">
        <v>62</v>
      </c>
      <c r="M19" s="277" t="s">
        <v>62</v>
      </c>
      <c r="N19" s="277" t="s">
        <v>62</v>
      </c>
    </row>
    <row r="20" spans="1:14" ht="15" customHeight="1">
      <c r="A20" s="191"/>
    </row>
    <row r="21" spans="1:14" ht="8.15" customHeight="1">
      <c r="A21" s="191"/>
    </row>
    <row r="22" spans="1:14" ht="15" customHeight="1">
      <c r="A22" s="191" t="s">
        <v>7</v>
      </c>
      <c r="C22" s="273">
        <v>2019</v>
      </c>
      <c r="D22" s="1">
        <f>SUM(E22:F22)</f>
        <v>13</v>
      </c>
      <c r="E22" s="1">
        <v>3</v>
      </c>
      <c r="F22" s="1">
        <v>10</v>
      </c>
      <c r="H22" s="273" t="s">
        <v>59</v>
      </c>
      <c r="I22" s="273" t="s">
        <v>59</v>
      </c>
      <c r="J22" s="273" t="s">
        <v>59</v>
      </c>
      <c r="L22" s="273" t="s">
        <v>59</v>
      </c>
      <c r="M22" s="273" t="s">
        <v>59</v>
      </c>
      <c r="N22" s="273" t="s">
        <v>59</v>
      </c>
    </row>
    <row r="23" spans="1:14" ht="15" customHeight="1">
      <c r="A23" s="191"/>
      <c r="C23" s="273">
        <v>2020</v>
      </c>
      <c r="D23" s="277" t="s">
        <v>62</v>
      </c>
      <c r="E23" s="277" t="s">
        <v>62</v>
      </c>
      <c r="F23" s="277" t="s">
        <v>62</v>
      </c>
      <c r="G23" s="277"/>
      <c r="H23" s="277" t="s">
        <v>62</v>
      </c>
      <c r="I23" s="277" t="s">
        <v>62</v>
      </c>
      <c r="J23" s="277" t="s">
        <v>62</v>
      </c>
      <c r="K23" s="277"/>
      <c r="L23" s="277" t="s">
        <v>62</v>
      </c>
      <c r="M23" s="277" t="s">
        <v>62</v>
      </c>
      <c r="N23" s="277" t="s">
        <v>62</v>
      </c>
    </row>
    <row r="24" spans="1:14" ht="15" customHeight="1">
      <c r="A24" s="191"/>
    </row>
    <row r="25" spans="1:14" ht="8.15" customHeight="1">
      <c r="A25" s="191"/>
    </row>
    <row r="26" spans="1:14" ht="15" customHeight="1">
      <c r="A26" s="191" t="s">
        <v>13</v>
      </c>
      <c r="C26" s="273">
        <v>2019</v>
      </c>
      <c r="D26" s="1">
        <f>SUM(E26:F26)</f>
        <v>2</v>
      </c>
      <c r="E26" s="1">
        <v>2</v>
      </c>
      <c r="F26" s="273" t="s">
        <v>59</v>
      </c>
      <c r="H26" s="273" t="s">
        <v>59</v>
      </c>
      <c r="I26" s="273" t="s">
        <v>59</v>
      </c>
      <c r="J26" s="273" t="s">
        <v>59</v>
      </c>
      <c r="L26" s="273" t="s">
        <v>59</v>
      </c>
      <c r="M26" s="273" t="s">
        <v>59</v>
      </c>
      <c r="N26" s="273" t="s">
        <v>59</v>
      </c>
    </row>
    <row r="27" spans="1:14" ht="15" customHeight="1">
      <c r="A27" s="191"/>
      <c r="C27" s="273">
        <v>2020</v>
      </c>
      <c r="D27" s="277" t="s">
        <v>62</v>
      </c>
      <c r="E27" s="277" t="s">
        <v>62</v>
      </c>
      <c r="F27" s="277" t="s">
        <v>62</v>
      </c>
      <c r="G27" s="277"/>
      <c r="H27" s="277" t="s">
        <v>62</v>
      </c>
      <c r="I27" s="277" t="s">
        <v>62</v>
      </c>
      <c r="J27" s="277" t="s">
        <v>62</v>
      </c>
      <c r="K27" s="277"/>
      <c r="L27" s="277" t="s">
        <v>62</v>
      </c>
      <c r="M27" s="277" t="s">
        <v>62</v>
      </c>
      <c r="N27" s="277" t="s">
        <v>62</v>
      </c>
    </row>
    <row r="28" spans="1:14" ht="15" customHeight="1">
      <c r="A28" s="191"/>
    </row>
    <row r="29" spans="1:14" ht="8.15" customHeight="1">
      <c r="A29" s="191"/>
    </row>
    <row r="30" spans="1:14" ht="15" customHeight="1">
      <c r="A30" s="191" t="s">
        <v>24</v>
      </c>
      <c r="C30" s="273">
        <v>2019</v>
      </c>
      <c r="D30" s="278">
        <f>SUM(E30:F30)</f>
        <v>0</v>
      </c>
      <c r="E30" s="273" t="s">
        <v>59</v>
      </c>
      <c r="F30" s="273" t="s">
        <v>59</v>
      </c>
      <c r="G30" s="273"/>
      <c r="H30" s="273" t="s">
        <v>59</v>
      </c>
      <c r="I30" s="273" t="s">
        <v>59</v>
      </c>
      <c r="J30" s="273" t="s">
        <v>59</v>
      </c>
      <c r="L30" s="273" t="s">
        <v>59</v>
      </c>
      <c r="M30" s="273" t="s">
        <v>59</v>
      </c>
      <c r="N30" s="273" t="s">
        <v>59</v>
      </c>
    </row>
    <row r="31" spans="1:14" ht="15" customHeight="1">
      <c r="A31" s="191"/>
      <c r="C31" s="273">
        <v>2020</v>
      </c>
      <c r="D31" s="277" t="s">
        <v>62</v>
      </c>
      <c r="E31" s="277" t="s">
        <v>62</v>
      </c>
      <c r="F31" s="277" t="s">
        <v>62</v>
      </c>
      <c r="G31" s="277"/>
      <c r="H31" s="277" t="s">
        <v>62</v>
      </c>
      <c r="I31" s="277" t="s">
        <v>62</v>
      </c>
      <c r="J31" s="277" t="s">
        <v>62</v>
      </c>
      <c r="K31" s="277"/>
      <c r="L31" s="277" t="s">
        <v>62</v>
      </c>
      <c r="M31" s="277" t="s">
        <v>62</v>
      </c>
      <c r="N31" s="277" t="s">
        <v>62</v>
      </c>
    </row>
    <row r="32" spans="1:14" ht="15" customHeight="1">
      <c r="A32" s="191"/>
    </row>
    <row r="33" spans="1:14" ht="8.15" customHeight="1">
      <c r="A33" s="191"/>
    </row>
    <row r="34" spans="1:14" ht="15" customHeight="1">
      <c r="A34" s="191" t="s">
        <v>27</v>
      </c>
      <c r="C34" s="273">
        <v>2019</v>
      </c>
      <c r="D34" s="278">
        <f>SUM(E34:F34)</f>
        <v>0</v>
      </c>
      <c r="E34" s="273" t="s">
        <v>59</v>
      </c>
      <c r="F34" s="273" t="s">
        <v>59</v>
      </c>
      <c r="H34" s="273" t="s">
        <v>59</v>
      </c>
      <c r="I34" s="273" t="s">
        <v>59</v>
      </c>
      <c r="J34" s="273" t="s">
        <v>59</v>
      </c>
      <c r="L34" s="273" t="s">
        <v>59</v>
      </c>
      <c r="M34" s="273" t="s">
        <v>59</v>
      </c>
      <c r="N34" s="273" t="s">
        <v>59</v>
      </c>
    </row>
    <row r="35" spans="1:14" ht="15" customHeight="1">
      <c r="A35" s="191"/>
      <c r="C35" s="273">
        <v>2020</v>
      </c>
      <c r="D35" s="277" t="s">
        <v>62</v>
      </c>
      <c r="E35" s="277" t="s">
        <v>62</v>
      </c>
      <c r="F35" s="277" t="s">
        <v>62</v>
      </c>
      <c r="G35" s="277"/>
      <c r="H35" s="277" t="s">
        <v>62</v>
      </c>
      <c r="I35" s="277" t="s">
        <v>62</v>
      </c>
      <c r="J35" s="277" t="s">
        <v>62</v>
      </c>
      <c r="K35" s="277"/>
      <c r="L35" s="277" t="s">
        <v>62</v>
      </c>
      <c r="M35" s="277" t="s">
        <v>62</v>
      </c>
      <c r="N35" s="277" t="s">
        <v>62</v>
      </c>
    </row>
    <row r="36" spans="1:14" ht="15" customHeight="1">
      <c r="A36" s="191"/>
    </row>
    <row r="37" spans="1:14" ht="8.15" customHeight="1">
      <c r="A37" s="191"/>
    </row>
    <row r="38" spans="1:14" ht="15" customHeight="1">
      <c r="A38" s="191" t="s">
        <v>61</v>
      </c>
      <c r="C38" s="273">
        <v>2019</v>
      </c>
      <c r="D38" s="1">
        <f>SUM(E38:F38)</f>
        <v>5</v>
      </c>
      <c r="E38" s="1">
        <v>1</v>
      </c>
      <c r="F38" s="1">
        <v>4</v>
      </c>
      <c r="H38" s="273" t="s">
        <v>59</v>
      </c>
      <c r="I38" s="273" t="s">
        <v>59</v>
      </c>
      <c r="J38" s="273" t="s">
        <v>59</v>
      </c>
      <c r="L38" s="273" t="s">
        <v>59</v>
      </c>
      <c r="M38" s="273" t="s">
        <v>59</v>
      </c>
      <c r="N38" s="273" t="s">
        <v>59</v>
      </c>
    </row>
    <row r="39" spans="1:14" ht="15" customHeight="1">
      <c r="A39" s="191"/>
      <c r="C39" s="273">
        <v>2020</v>
      </c>
      <c r="D39" s="277" t="s">
        <v>62</v>
      </c>
      <c r="E39" s="277" t="s">
        <v>62</v>
      </c>
      <c r="F39" s="277" t="s">
        <v>62</v>
      </c>
      <c r="G39" s="277"/>
      <c r="H39" s="277" t="s">
        <v>62</v>
      </c>
      <c r="I39" s="277" t="s">
        <v>62</v>
      </c>
      <c r="J39" s="277" t="s">
        <v>62</v>
      </c>
      <c r="K39" s="277"/>
      <c r="L39" s="277" t="s">
        <v>62</v>
      </c>
      <c r="M39" s="277" t="s">
        <v>62</v>
      </c>
      <c r="N39" s="277" t="s">
        <v>62</v>
      </c>
    </row>
    <row r="40" spans="1:14" ht="15" customHeight="1">
      <c r="A40" s="191"/>
    </row>
    <row r="41" spans="1:14" ht="8.15" customHeight="1">
      <c r="A41" s="191"/>
    </row>
    <row r="42" spans="1:14" ht="15" customHeight="1">
      <c r="A42" s="191" t="s">
        <v>8</v>
      </c>
      <c r="C42" s="273">
        <v>2019</v>
      </c>
      <c r="D42" s="1">
        <f>SUM(E42:F42)</f>
        <v>16</v>
      </c>
      <c r="E42" s="1">
        <v>6</v>
      </c>
      <c r="F42" s="1">
        <v>10</v>
      </c>
      <c r="H42" s="273" t="s">
        <v>59</v>
      </c>
      <c r="I42" s="273" t="s">
        <v>59</v>
      </c>
      <c r="J42" s="273" t="s">
        <v>59</v>
      </c>
      <c r="L42" s="273" t="s">
        <v>59</v>
      </c>
      <c r="M42" s="273" t="s">
        <v>59</v>
      </c>
      <c r="N42" s="273" t="s">
        <v>59</v>
      </c>
    </row>
    <row r="43" spans="1:14" ht="15" customHeight="1">
      <c r="A43" s="191"/>
      <c r="C43" s="273">
        <v>2020</v>
      </c>
      <c r="D43" s="277" t="s">
        <v>62</v>
      </c>
      <c r="E43" s="277" t="s">
        <v>62</v>
      </c>
      <c r="F43" s="277" t="s">
        <v>62</v>
      </c>
      <c r="G43" s="277"/>
      <c r="H43" s="277" t="s">
        <v>62</v>
      </c>
      <c r="I43" s="277" t="s">
        <v>62</v>
      </c>
      <c r="J43" s="277" t="s">
        <v>62</v>
      </c>
      <c r="K43" s="277"/>
      <c r="L43" s="277" t="s">
        <v>62</v>
      </c>
      <c r="M43" s="277" t="s">
        <v>62</v>
      </c>
      <c r="N43" s="277" t="s">
        <v>62</v>
      </c>
    </row>
    <row r="44" spans="1:14" ht="15" customHeight="1">
      <c r="A44" s="191"/>
    </row>
    <row r="45" spans="1:14" ht="8.15" customHeight="1">
      <c r="A45" s="191"/>
    </row>
    <row r="46" spans="1:14" ht="15" customHeight="1">
      <c r="A46" s="191" t="s">
        <v>25</v>
      </c>
      <c r="C46" s="273">
        <v>2019</v>
      </c>
      <c r="D46" s="278">
        <f>SUM(E46:F46)</f>
        <v>0</v>
      </c>
      <c r="E46" s="273" t="s">
        <v>59</v>
      </c>
      <c r="F46" s="273" t="s">
        <v>59</v>
      </c>
      <c r="H46" s="273" t="s">
        <v>59</v>
      </c>
      <c r="I46" s="273" t="s">
        <v>59</v>
      </c>
      <c r="J46" s="273" t="s">
        <v>59</v>
      </c>
      <c r="L46" s="273" t="s">
        <v>59</v>
      </c>
      <c r="M46" s="273" t="s">
        <v>59</v>
      </c>
      <c r="N46" s="273" t="s">
        <v>59</v>
      </c>
    </row>
    <row r="47" spans="1:14" ht="15" customHeight="1">
      <c r="A47" s="191"/>
      <c r="C47" s="273">
        <v>2020</v>
      </c>
      <c r="D47" s="277" t="s">
        <v>62</v>
      </c>
      <c r="E47" s="277" t="s">
        <v>62</v>
      </c>
      <c r="F47" s="277" t="s">
        <v>62</v>
      </c>
      <c r="G47" s="277"/>
      <c r="H47" s="277" t="s">
        <v>62</v>
      </c>
      <c r="I47" s="277" t="s">
        <v>62</v>
      </c>
      <c r="J47" s="277" t="s">
        <v>62</v>
      </c>
      <c r="K47" s="277"/>
      <c r="L47" s="277" t="s">
        <v>62</v>
      </c>
      <c r="M47" s="277" t="s">
        <v>62</v>
      </c>
      <c r="N47" s="277" t="s">
        <v>62</v>
      </c>
    </row>
    <row r="48" spans="1:14" ht="15" customHeight="1">
      <c r="A48" s="191"/>
    </row>
    <row r="49" spans="1:15" ht="8.15" customHeight="1">
      <c r="A49" s="191"/>
      <c r="C49" s="281"/>
    </row>
    <row r="50" spans="1:15" ht="15" customHeight="1">
      <c r="A50" s="191" t="s">
        <v>15</v>
      </c>
      <c r="C50" s="273">
        <v>2019</v>
      </c>
      <c r="D50" s="278">
        <f>SUM(E50:F50)</f>
        <v>0</v>
      </c>
      <c r="E50" s="273" t="s">
        <v>59</v>
      </c>
      <c r="F50" s="273" t="s">
        <v>59</v>
      </c>
      <c r="H50" s="273" t="s">
        <v>59</v>
      </c>
      <c r="I50" s="273" t="s">
        <v>59</v>
      </c>
      <c r="J50" s="273" t="s">
        <v>59</v>
      </c>
      <c r="L50" s="273" t="s">
        <v>59</v>
      </c>
      <c r="M50" s="273" t="s">
        <v>59</v>
      </c>
      <c r="N50" s="273" t="s">
        <v>59</v>
      </c>
    </row>
    <row r="51" spans="1:15" ht="15" customHeight="1">
      <c r="A51" s="191"/>
      <c r="C51" s="273">
        <v>2020</v>
      </c>
      <c r="D51" s="277" t="s">
        <v>62</v>
      </c>
      <c r="E51" s="277" t="s">
        <v>62</v>
      </c>
      <c r="F51" s="277" t="s">
        <v>62</v>
      </c>
      <c r="G51" s="277"/>
      <c r="H51" s="277" t="s">
        <v>62</v>
      </c>
      <c r="I51" s="277" t="s">
        <v>62</v>
      </c>
      <c r="J51" s="277" t="s">
        <v>62</v>
      </c>
      <c r="K51" s="277"/>
      <c r="L51" s="277" t="s">
        <v>62</v>
      </c>
      <c r="M51" s="277" t="s">
        <v>62</v>
      </c>
      <c r="N51" s="277" t="s">
        <v>62</v>
      </c>
    </row>
    <row r="52" spans="1:15" ht="15" customHeight="1">
      <c r="A52" s="191"/>
    </row>
    <row r="53" spans="1:15" ht="8.15" customHeight="1">
      <c r="A53" s="191"/>
      <c r="C53" s="489"/>
    </row>
    <row r="54" spans="1:15" ht="15" customHeight="1">
      <c r="A54" s="191" t="s">
        <v>58</v>
      </c>
      <c r="C54" s="273">
        <v>2019</v>
      </c>
      <c r="D54" s="273" t="s">
        <v>62</v>
      </c>
      <c r="E54" s="273" t="s">
        <v>62</v>
      </c>
      <c r="F54" s="273" t="s">
        <v>62</v>
      </c>
      <c r="H54" s="273" t="s">
        <v>62</v>
      </c>
      <c r="I54" s="273" t="s">
        <v>62</v>
      </c>
      <c r="J54" s="273" t="s">
        <v>62</v>
      </c>
      <c r="L54" s="273" t="s">
        <v>62</v>
      </c>
      <c r="M54" s="273" t="s">
        <v>62</v>
      </c>
      <c r="N54" s="273" t="s">
        <v>62</v>
      </c>
    </row>
    <row r="55" spans="1:15" ht="15" customHeight="1">
      <c r="A55" s="191"/>
      <c r="C55" s="273">
        <v>2020</v>
      </c>
      <c r="D55" s="277" t="s">
        <v>62</v>
      </c>
      <c r="E55" s="277" t="s">
        <v>62</v>
      </c>
      <c r="F55" s="277" t="s">
        <v>62</v>
      </c>
      <c r="G55" s="277"/>
      <c r="H55" s="277" t="s">
        <v>62</v>
      </c>
      <c r="I55" s="277" t="s">
        <v>62</v>
      </c>
      <c r="J55" s="277" t="s">
        <v>62</v>
      </c>
      <c r="K55" s="277"/>
      <c r="L55" s="277" t="s">
        <v>62</v>
      </c>
      <c r="M55" s="277" t="s">
        <v>62</v>
      </c>
      <c r="N55" s="277" t="s">
        <v>62</v>
      </c>
    </row>
    <row r="56" spans="1:15" ht="15" customHeight="1">
      <c r="A56" s="191"/>
      <c r="D56" s="273"/>
      <c r="E56" s="273"/>
      <c r="F56" s="273"/>
      <c r="H56" s="273"/>
      <c r="I56" s="273"/>
      <c r="J56" s="273"/>
      <c r="L56" s="273"/>
      <c r="M56" s="273"/>
      <c r="N56" s="273"/>
    </row>
    <row r="57" spans="1:15" ht="8.15" customHeight="1">
      <c r="A57" s="191"/>
      <c r="D57" s="273"/>
      <c r="E57" s="273"/>
      <c r="F57" s="273"/>
      <c r="H57" s="273"/>
      <c r="I57" s="273"/>
      <c r="J57" s="273"/>
      <c r="L57" s="273"/>
      <c r="M57" s="273"/>
      <c r="N57" s="273"/>
    </row>
    <row r="58" spans="1:15" ht="15" customHeight="1">
      <c r="A58" s="191" t="s">
        <v>56</v>
      </c>
      <c r="C58" s="273">
        <v>2019</v>
      </c>
      <c r="D58" s="273" t="s">
        <v>62</v>
      </c>
      <c r="E58" s="273" t="s">
        <v>62</v>
      </c>
      <c r="F58" s="273" t="s">
        <v>62</v>
      </c>
      <c r="H58" s="273" t="s">
        <v>62</v>
      </c>
      <c r="I58" s="273" t="s">
        <v>62</v>
      </c>
      <c r="J58" s="273" t="s">
        <v>62</v>
      </c>
      <c r="L58" s="273" t="s">
        <v>62</v>
      </c>
      <c r="M58" s="273" t="s">
        <v>62</v>
      </c>
      <c r="N58" s="273" t="s">
        <v>62</v>
      </c>
    </row>
    <row r="59" spans="1:15" ht="15" customHeight="1">
      <c r="A59" s="191"/>
      <c r="C59" s="273">
        <v>2020</v>
      </c>
      <c r="D59" s="277" t="s">
        <v>62</v>
      </c>
      <c r="E59" s="277" t="s">
        <v>62</v>
      </c>
      <c r="F59" s="277" t="s">
        <v>62</v>
      </c>
      <c r="G59" s="277"/>
      <c r="H59" s="277" t="s">
        <v>62</v>
      </c>
      <c r="I59" s="277" t="s">
        <v>62</v>
      </c>
      <c r="J59" s="277" t="s">
        <v>62</v>
      </c>
      <c r="K59" s="277"/>
      <c r="L59" s="277" t="s">
        <v>62</v>
      </c>
      <c r="M59" s="277" t="s">
        <v>62</v>
      </c>
      <c r="N59" s="277" t="s">
        <v>62</v>
      </c>
    </row>
    <row r="60" spans="1:15" ht="15" customHeight="1">
      <c r="A60" s="191"/>
      <c r="D60" s="98"/>
      <c r="E60" s="260"/>
      <c r="F60" s="260"/>
      <c r="G60" s="260"/>
      <c r="H60" s="260"/>
      <c r="I60" s="260"/>
      <c r="J60" s="260"/>
      <c r="K60" s="260"/>
      <c r="L60" s="279"/>
      <c r="M60" s="98"/>
      <c r="N60" s="281"/>
    </row>
    <row r="61" spans="1:15" ht="8.15" customHeight="1">
      <c r="A61" s="191"/>
      <c r="D61" s="98"/>
      <c r="E61" s="260"/>
      <c r="F61" s="260"/>
      <c r="G61" s="260"/>
      <c r="H61" s="260"/>
      <c r="I61" s="260"/>
      <c r="J61" s="260"/>
      <c r="K61" s="260"/>
      <c r="L61" s="279"/>
      <c r="M61" s="98"/>
      <c r="N61" s="281"/>
    </row>
    <row r="62" spans="1:15" ht="15" customHeight="1">
      <c r="A62" s="208" t="s">
        <v>55</v>
      </c>
      <c r="C62" s="273">
        <v>2019</v>
      </c>
      <c r="D62" s="273" t="s">
        <v>62</v>
      </c>
      <c r="E62" s="273" t="s">
        <v>62</v>
      </c>
      <c r="F62" s="273" t="s">
        <v>62</v>
      </c>
      <c r="H62" s="273" t="s">
        <v>62</v>
      </c>
      <c r="I62" s="273" t="s">
        <v>62</v>
      </c>
      <c r="J62" s="273" t="s">
        <v>62</v>
      </c>
      <c r="L62" s="273" t="s">
        <v>62</v>
      </c>
      <c r="M62" s="273" t="s">
        <v>62</v>
      </c>
      <c r="N62" s="273" t="s">
        <v>62</v>
      </c>
      <c r="O62" s="273"/>
    </row>
    <row r="63" spans="1:15" ht="15" customHeight="1">
      <c r="A63" s="208"/>
      <c r="B63" s="273"/>
      <c r="C63" s="490">
        <v>2020</v>
      </c>
      <c r="D63" s="277" t="s">
        <v>62</v>
      </c>
      <c r="E63" s="277" t="s">
        <v>62</v>
      </c>
      <c r="F63" s="277" t="s">
        <v>62</v>
      </c>
      <c r="G63" s="277"/>
      <c r="H63" s="277" t="s">
        <v>62</v>
      </c>
      <c r="I63" s="277" t="s">
        <v>62</v>
      </c>
      <c r="J63" s="277" t="s">
        <v>62</v>
      </c>
      <c r="K63" s="277"/>
      <c r="L63" s="277" t="s">
        <v>62</v>
      </c>
      <c r="M63" s="277" t="s">
        <v>62</v>
      </c>
      <c r="N63" s="277" t="s">
        <v>62</v>
      </c>
    </row>
    <row r="64" spans="1:15" ht="15" customHeight="1">
      <c r="A64" s="208"/>
      <c r="B64" s="273"/>
      <c r="D64" s="98"/>
      <c r="E64" s="260"/>
      <c r="F64" s="260"/>
      <c r="G64" s="260"/>
      <c r="H64" s="260"/>
      <c r="I64" s="260"/>
      <c r="J64" s="260"/>
      <c r="K64" s="260"/>
      <c r="L64" s="98"/>
      <c r="M64" s="98"/>
      <c r="N64" s="282"/>
    </row>
    <row r="65" spans="1:16" ht="8.15" customHeight="1">
      <c r="A65" s="208"/>
      <c r="B65" s="273"/>
      <c r="C65" s="490"/>
      <c r="D65" s="98"/>
      <c r="E65" s="260"/>
      <c r="F65" s="260"/>
      <c r="G65" s="260"/>
      <c r="H65" s="260"/>
      <c r="I65" s="260"/>
      <c r="J65" s="260"/>
      <c r="K65" s="260"/>
      <c r="L65" s="98"/>
      <c r="M65" s="98"/>
      <c r="N65" s="282"/>
    </row>
    <row r="66" spans="1:16" ht="15" customHeight="1">
      <c r="A66" s="208" t="s">
        <v>57</v>
      </c>
      <c r="B66" s="273"/>
      <c r="C66" s="490">
        <v>2019</v>
      </c>
      <c r="D66" s="273" t="s">
        <v>62</v>
      </c>
      <c r="E66" s="273" t="s">
        <v>62</v>
      </c>
      <c r="F66" s="273" t="s">
        <v>62</v>
      </c>
      <c r="H66" s="273" t="s">
        <v>62</v>
      </c>
      <c r="I66" s="273" t="s">
        <v>62</v>
      </c>
      <c r="J66" s="273" t="s">
        <v>62</v>
      </c>
      <c r="L66" s="273" t="s">
        <v>62</v>
      </c>
      <c r="M66" s="273" t="s">
        <v>62</v>
      </c>
      <c r="N66" s="273" t="s">
        <v>62</v>
      </c>
    </row>
    <row r="67" spans="1:16" ht="15" customHeight="1">
      <c r="A67" s="208"/>
      <c r="B67" s="273"/>
      <c r="C67" s="490">
        <v>2020</v>
      </c>
      <c r="D67" s="277" t="s">
        <v>62</v>
      </c>
      <c r="E67" s="277" t="s">
        <v>62</v>
      </c>
      <c r="F67" s="277" t="s">
        <v>62</v>
      </c>
      <c r="G67" s="277"/>
      <c r="H67" s="277" t="s">
        <v>62</v>
      </c>
      <c r="I67" s="277" t="s">
        <v>62</v>
      </c>
      <c r="J67" s="277" t="s">
        <v>62</v>
      </c>
      <c r="K67" s="277"/>
      <c r="L67" s="277" t="s">
        <v>62</v>
      </c>
      <c r="M67" s="277" t="s">
        <v>62</v>
      </c>
      <c r="N67" s="277" t="s">
        <v>62</v>
      </c>
    </row>
    <row r="68" spans="1:16" ht="15" customHeight="1">
      <c r="A68" s="208"/>
      <c r="B68" s="273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</row>
    <row r="69" spans="1:16" ht="8.15" customHeight="1">
      <c r="A69" s="399"/>
      <c r="B69" s="401"/>
      <c r="C69" s="491"/>
      <c r="D69" s="402"/>
      <c r="E69" s="401"/>
      <c r="F69" s="393"/>
      <c r="G69" s="393"/>
      <c r="H69" s="428"/>
      <c r="I69" s="428"/>
      <c r="J69" s="428"/>
      <c r="K69" s="428"/>
      <c r="L69" s="428"/>
      <c r="M69" s="428"/>
      <c r="N69" s="428"/>
      <c r="O69" s="428"/>
    </row>
    <row r="70" spans="1:16" ht="15" customHeight="1">
      <c r="A70" s="37"/>
      <c r="B70" s="37"/>
      <c r="C70" s="492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10" t="s">
        <v>52</v>
      </c>
      <c r="P70" s="37"/>
    </row>
    <row r="71" spans="1:16" ht="15" customHeight="1">
      <c r="A71" s="37"/>
      <c r="B71" s="37"/>
      <c r="C71" s="492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11" t="s">
        <v>53</v>
      </c>
      <c r="P71" s="37"/>
    </row>
    <row r="72" spans="1:16" ht="8.15" customHeight="1">
      <c r="A72" s="37"/>
      <c r="B72" s="37"/>
      <c r="C72" s="492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0"/>
      <c r="P72" s="37"/>
    </row>
    <row r="73" spans="1:16" ht="15" customHeight="1">
      <c r="A73" s="41" t="s">
        <v>99</v>
      </c>
      <c r="B73" s="37"/>
      <c r="C73" s="492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ht="15" customHeight="1">
      <c r="A74" s="43" t="s">
        <v>89</v>
      </c>
      <c r="B74" s="213"/>
      <c r="C74" s="493"/>
      <c r="D74" s="262"/>
      <c r="E74" s="262"/>
      <c r="F74" s="262"/>
      <c r="G74" s="262"/>
      <c r="H74" s="262"/>
      <c r="I74" s="213"/>
      <c r="J74" s="213"/>
      <c r="K74" s="213"/>
      <c r="L74" s="213"/>
      <c r="M74" s="213"/>
      <c r="N74" s="213"/>
      <c r="O74" s="213"/>
      <c r="P74" s="213"/>
    </row>
    <row r="75" spans="1:16" ht="15" customHeight="1">
      <c r="A75" s="48" t="s">
        <v>94</v>
      </c>
      <c r="B75" s="218"/>
      <c r="C75" s="493"/>
      <c r="D75" s="263"/>
      <c r="E75" s="263"/>
      <c r="F75" s="263"/>
      <c r="G75" s="263"/>
      <c r="H75" s="263"/>
      <c r="I75" s="49"/>
      <c r="J75" s="49"/>
      <c r="K75" s="49"/>
      <c r="L75" s="49"/>
      <c r="M75" s="49"/>
      <c r="N75" s="49"/>
      <c r="O75" s="49"/>
      <c r="P75" s="49"/>
    </row>
    <row r="76" spans="1:16" ht="15" customHeight="1">
      <c r="A76" s="83" t="s">
        <v>92</v>
      </c>
      <c r="B76" s="108"/>
    </row>
    <row r="77" spans="1:16" ht="15" customHeight="1">
      <c r="A77" s="84" t="s">
        <v>90</v>
      </c>
      <c r="B77" s="283"/>
    </row>
    <row r="78" spans="1:16" ht="15.65" customHeight="1"/>
    <row r="79" spans="1:16" ht="15.65" customHeight="1"/>
    <row r="80" spans="1:16" ht="15.65" customHeight="1"/>
    <row r="81" ht="8.15" customHeight="1"/>
    <row r="82" ht="15.65" customHeight="1"/>
    <row r="83" ht="15.65" customHeight="1"/>
    <row r="84" ht="15.65" customHeight="1"/>
    <row r="85" ht="8.15" customHeight="1"/>
    <row r="86" ht="15.65" customHeight="1"/>
    <row r="87" ht="15.65" customHeight="1"/>
    <row r="88" ht="15.65" customHeight="1"/>
    <row r="89" ht="8.15" customHeight="1"/>
    <row r="91" ht="15" customHeight="1"/>
    <row r="92" ht="15" customHeight="1"/>
    <row r="93" ht="15" customHeight="1"/>
    <row r="94" ht="15" customHeight="1"/>
    <row r="95" ht="15" customHeight="1"/>
  </sheetData>
  <autoFilter ref="C1:C95"/>
  <mergeCells count="10">
    <mergeCell ref="B2:O2"/>
    <mergeCell ref="B3:O3"/>
    <mergeCell ref="D9:F9"/>
    <mergeCell ref="H9:J9"/>
    <mergeCell ref="L9:N9"/>
    <mergeCell ref="D6:N6"/>
    <mergeCell ref="D7:N7"/>
    <mergeCell ref="D8:F8"/>
    <mergeCell ref="H8:J8"/>
    <mergeCell ref="L8:N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36328125" style="1" customWidth="1"/>
    <col min="2" max="2" width="12.1796875" style="1" customWidth="1"/>
    <col min="3" max="3" width="8.7265625" style="4" customWidth="1"/>
    <col min="4" max="6" width="16.54296875" style="1" customWidth="1"/>
    <col min="7" max="7" width="1.1796875" style="1" customWidth="1"/>
    <col min="8" max="10" width="16.54296875" style="1" customWidth="1"/>
    <col min="11" max="11" width="1.7265625" style="1" customWidth="1"/>
    <col min="12" max="16384" width="12.54296875" style="1"/>
  </cols>
  <sheetData>
    <row r="1" spans="1:18" ht="9" customHeight="1"/>
    <row r="2" spans="1:18" s="501" customFormat="1" ht="31.5" customHeight="1">
      <c r="A2" s="500" t="s">
        <v>120</v>
      </c>
      <c r="B2" s="528" t="s">
        <v>124</v>
      </c>
      <c r="C2" s="528"/>
      <c r="D2" s="528"/>
      <c r="E2" s="528"/>
      <c r="F2" s="528"/>
      <c r="G2" s="528"/>
      <c r="H2" s="528"/>
      <c r="I2" s="528"/>
      <c r="J2" s="528"/>
      <c r="K2" s="528"/>
      <c r="L2" s="504"/>
      <c r="M2" s="504"/>
      <c r="N2" s="504"/>
      <c r="O2" s="504"/>
      <c r="P2" s="504"/>
      <c r="Q2" s="504"/>
      <c r="R2" s="504"/>
    </row>
    <row r="3" spans="1:18" s="503" customFormat="1" ht="29.5" customHeight="1">
      <c r="A3" s="502" t="s">
        <v>121</v>
      </c>
      <c r="B3" s="529" t="s">
        <v>126</v>
      </c>
      <c r="C3" s="529"/>
      <c r="D3" s="529"/>
      <c r="E3" s="529"/>
      <c r="F3" s="529"/>
      <c r="G3" s="529"/>
      <c r="H3" s="529"/>
      <c r="I3" s="529"/>
      <c r="J3" s="529"/>
      <c r="K3" s="529"/>
      <c r="L3" s="505"/>
      <c r="M3" s="505"/>
      <c r="N3" s="505"/>
      <c r="O3" s="505"/>
      <c r="P3" s="505"/>
      <c r="Q3" s="505"/>
      <c r="R3" s="505"/>
    </row>
    <row r="4" spans="1:18" s="57" customFormat="1" ht="16.5" customHeight="1" thickBot="1">
      <c r="A4" s="58"/>
      <c r="B4" s="167" t="s">
        <v>102</v>
      </c>
      <c r="C4" s="180"/>
      <c r="D4" s="58"/>
      <c r="E4" s="58"/>
      <c r="F4" s="58"/>
      <c r="G4" s="180"/>
      <c r="H4" s="58"/>
      <c r="I4" s="58"/>
      <c r="J4" s="58"/>
      <c r="K4" s="59"/>
      <c r="L4" s="59"/>
      <c r="M4" s="59"/>
      <c r="N4" s="59"/>
      <c r="O4" s="59"/>
      <c r="P4" s="59"/>
      <c r="Q4" s="59"/>
      <c r="R4" s="59"/>
    </row>
    <row r="5" spans="1:18" s="15" customFormat="1" ht="8.15" customHeight="1" thickTop="1">
      <c r="A5" s="429"/>
      <c r="B5" s="430"/>
      <c r="C5" s="431"/>
      <c r="D5" s="432"/>
      <c r="E5" s="432"/>
      <c r="F5" s="432"/>
      <c r="G5" s="431"/>
      <c r="H5" s="432"/>
      <c r="I5" s="432"/>
      <c r="J5" s="432"/>
      <c r="K5" s="433"/>
      <c r="L5" s="440"/>
      <c r="M5" s="440"/>
      <c r="N5" s="440"/>
      <c r="O5" s="440"/>
    </row>
    <row r="6" spans="1:18" s="15" customFormat="1" ht="15" customHeight="1">
      <c r="A6" s="374" t="s">
        <v>48</v>
      </c>
      <c r="B6" s="375"/>
      <c r="C6" s="376" t="s">
        <v>0</v>
      </c>
      <c r="D6" s="527" t="s">
        <v>35</v>
      </c>
      <c r="E6" s="527"/>
      <c r="F6" s="527"/>
      <c r="G6" s="527"/>
      <c r="H6" s="527"/>
      <c r="I6" s="527"/>
      <c r="J6" s="527"/>
      <c r="K6" s="405"/>
      <c r="L6" s="440"/>
      <c r="M6" s="440"/>
      <c r="N6" s="440"/>
      <c r="O6" s="440"/>
    </row>
    <row r="7" spans="1:18" s="15" customFormat="1" ht="15" customHeight="1">
      <c r="A7" s="380" t="s">
        <v>49</v>
      </c>
      <c r="B7" s="381"/>
      <c r="C7" s="382" t="s">
        <v>2</v>
      </c>
      <c r="D7" s="531" t="s">
        <v>37</v>
      </c>
      <c r="E7" s="531"/>
      <c r="F7" s="531"/>
      <c r="G7" s="531"/>
      <c r="H7" s="531"/>
      <c r="I7" s="531"/>
      <c r="J7" s="531"/>
      <c r="K7" s="405"/>
      <c r="L7" s="440"/>
      <c r="M7" s="440"/>
      <c r="N7" s="440"/>
      <c r="O7" s="440"/>
    </row>
    <row r="8" spans="1:18" s="15" customFormat="1" ht="15" customHeight="1">
      <c r="A8" s="380"/>
      <c r="B8" s="381"/>
      <c r="C8" s="382"/>
      <c r="D8" s="527" t="s">
        <v>41</v>
      </c>
      <c r="E8" s="527"/>
      <c r="F8" s="527"/>
      <c r="G8" s="395"/>
      <c r="H8" s="527" t="s">
        <v>42</v>
      </c>
      <c r="I8" s="527"/>
      <c r="J8" s="527"/>
      <c r="K8" s="405"/>
      <c r="L8" s="440"/>
      <c r="M8" s="440"/>
      <c r="N8" s="440"/>
      <c r="O8" s="440"/>
    </row>
    <row r="9" spans="1:18" s="15" customFormat="1" ht="15" customHeight="1">
      <c r="A9" s="380"/>
      <c r="B9" s="381"/>
      <c r="C9" s="382"/>
      <c r="D9" s="531" t="s">
        <v>46</v>
      </c>
      <c r="E9" s="531"/>
      <c r="F9" s="531"/>
      <c r="G9" s="395"/>
      <c r="H9" s="531" t="s">
        <v>47</v>
      </c>
      <c r="I9" s="531"/>
      <c r="J9" s="531"/>
      <c r="K9" s="405"/>
      <c r="L9" s="440"/>
      <c r="M9" s="440"/>
      <c r="N9" s="440"/>
      <c r="O9" s="440"/>
    </row>
    <row r="10" spans="1:18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405"/>
      <c r="L10" s="440"/>
      <c r="M10" s="440"/>
      <c r="N10" s="440"/>
      <c r="O10" s="440"/>
    </row>
    <row r="11" spans="1:18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405"/>
      <c r="L11" s="440"/>
      <c r="M11" s="440"/>
      <c r="N11" s="440"/>
      <c r="O11" s="440"/>
    </row>
    <row r="12" spans="1:18" s="15" customFormat="1" ht="8.15" customHeight="1">
      <c r="A12" s="435"/>
      <c r="B12" s="436"/>
      <c r="C12" s="437"/>
      <c r="D12" s="438"/>
      <c r="E12" s="438"/>
      <c r="F12" s="438"/>
      <c r="G12" s="437"/>
      <c r="H12" s="438"/>
      <c r="I12" s="438"/>
      <c r="J12" s="438"/>
      <c r="K12" s="439"/>
      <c r="L12" s="440"/>
      <c r="M12" s="440"/>
      <c r="N12" s="440"/>
      <c r="O12" s="440"/>
    </row>
    <row r="13" spans="1:18" ht="6" customHeight="1">
      <c r="A13" s="185"/>
      <c r="B13" s="186"/>
      <c r="C13" s="187"/>
      <c r="D13" s="230"/>
      <c r="E13" s="231"/>
      <c r="F13" s="231"/>
      <c r="G13" s="232"/>
      <c r="H13" s="233"/>
      <c r="I13" s="234"/>
      <c r="J13" s="234"/>
      <c r="K13" s="190"/>
    </row>
    <row r="14" spans="1:18" ht="15" customHeight="1">
      <c r="A14" s="235" t="s">
        <v>6</v>
      </c>
      <c r="B14" s="192"/>
      <c r="C14" s="236">
        <v>2019</v>
      </c>
      <c r="D14" s="268">
        <f>SUM(E14:F14)</f>
        <v>176</v>
      </c>
      <c r="E14" s="268">
        <f>SUM(E18,E22,E26,E30,E34,E38,E42,E46,E50,E54,E58,E62,E66,'38 (i) samb.'!F14,'38 (i) samb.'!F18,'38 (i) samb.'!F22,'38 (i) samb.'!F26,'38 (i) samb.'!F30,'38 (i) samb.'!F34,'38 (i) samb.'!F38,'38 (i) samb.'!F42,'38 (i) samb.'!F46,'38 (i) samb.'!F50,'38 (i) samb.'!F54,'38 (i) samb.'!F58,'38 (i) samb.'!F62,'38 (i) samb.'!F66)</f>
        <v>53</v>
      </c>
      <c r="F14" s="268">
        <f>SUM(F18,F22,F26,F30,F34,F38,F42,F46,F50,F54,F58,F62,F66,'38 (i) samb.'!G14,'38 (i) samb.'!G18,'38 (i) samb.'!G22,'38 (i) samb.'!G26,'38 (i) samb.'!G30,'38 (i) samb.'!G34,'38 (i) samb.'!G38,'38 (i) samb.'!G42,'38 (i) samb.'!G46,'38 (i) samb.'!G50,'38 (i) samb.'!G54,'38 (i) samb.'!G58,'38 (i) samb.'!G62,'38 (i) samb.'!G66)</f>
        <v>123</v>
      </c>
      <c r="G14" s="269"/>
      <c r="H14" s="268">
        <f>SUM(I14:J14)</f>
        <v>24</v>
      </c>
      <c r="I14" s="268">
        <f>SUM(I18,I22,I26,I30,I34,I38,I42,I46,I50,I54,I58,I62,I66,'38 (i) samb.'!J14,'38 (i) samb.'!J18,'38 (i) samb.'!J22,'38 (i) samb.'!J26,'38 (i) samb.'!J30,'38 (i) samb.'!J34,'38 (i) samb.'!J38,'38 (i) samb.'!J42,'38 (i) samb.'!J46,'38 (i) samb.'!J50,'38 (i) samb.'!J54,'38 (i) samb.'!J58,'38 (i) samb.'!J62,'38 (i) samb.'!J66)</f>
        <v>14</v>
      </c>
      <c r="J14" s="268">
        <f>SUM(J18,J22,J26,J30,J34,J38,J42,J46,J50,J54,J58,J62,J66,'38 (i) samb.'!K14,'38 (i) samb.'!K18,'38 (i) samb.'!K22,'38 (i) samb.'!K26,'38 (i) samb.'!K30,'38 (i) samb.'!K34,'38 (i) samb.'!K38,'38 (i) samb.'!K42,'38 (i) samb.'!K46,'38 (i) samb.'!K50,'38 (i) samb.'!K54,'38 (i) samb.'!K58,'38 (i) samb.'!K62,'38 (i) samb.'!K66)</f>
        <v>10</v>
      </c>
      <c r="K14" s="37"/>
    </row>
    <row r="15" spans="1:18" ht="15" customHeight="1">
      <c r="A15" s="235"/>
      <c r="B15" s="192"/>
      <c r="C15" s="236">
        <v>2020</v>
      </c>
      <c r="D15" s="266" t="s">
        <v>62</v>
      </c>
      <c r="E15" s="266" t="s">
        <v>62</v>
      </c>
      <c r="F15" s="266" t="s">
        <v>62</v>
      </c>
      <c r="G15" s="255"/>
      <c r="H15" s="266" t="s">
        <v>62</v>
      </c>
      <c r="I15" s="266" t="s">
        <v>62</v>
      </c>
      <c r="J15" s="266" t="s">
        <v>62</v>
      </c>
      <c r="K15" s="37"/>
    </row>
    <row r="16" spans="1:18" ht="15" customHeight="1">
      <c r="A16" s="235"/>
      <c r="C16" s="239"/>
      <c r="D16" s="251"/>
      <c r="E16" s="251"/>
      <c r="F16" s="251"/>
      <c r="G16" s="252"/>
      <c r="H16" s="251"/>
      <c r="I16" s="251"/>
      <c r="J16" s="251"/>
      <c r="K16" s="37"/>
    </row>
    <row r="17" spans="1:11" ht="8.15" customHeight="1">
      <c r="A17" s="235"/>
      <c r="C17" s="195"/>
      <c r="D17" s="251"/>
      <c r="E17" s="251"/>
      <c r="F17" s="251"/>
      <c r="G17" s="252"/>
      <c r="H17" s="251"/>
      <c r="I17" s="251"/>
      <c r="J17" s="251"/>
      <c r="K17" s="37"/>
    </row>
    <row r="18" spans="1:11" ht="15" customHeight="1">
      <c r="A18" s="208" t="s">
        <v>26</v>
      </c>
      <c r="C18" s="195">
        <v>2019</v>
      </c>
      <c r="D18" s="251">
        <f>SUM(E18:F18)</f>
        <v>8</v>
      </c>
      <c r="E18" s="251">
        <v>1</v>
      </c>
      <c r="F18" s="251">
        <v>7</v>
      </c>
      <c r="G18" s="252"/>
      <c r="H18" s="256">
        <f>SUM(I18:J18)</f>
        <v>0</v>
      </c>
      <c r="I18" s="253" t="s">
        <v>59</v>
      </c>
      <c r="J18" s="253" t="s">
        <v>59</v>
      </c>
      <c r="K18" s="67"/>
    </row>
    <row r="19" spans="1:11" ht="15" customHeight="1">
      <c r="A19" s="208"/>
      <c r="C19" s="195">
        <v>2020</v>
      </c>
      <c r="D19" s="254" t="s">
        <v>62</v>
      </c>
      <c r="E19" s="254" t="s">
        <v>62</v>
      </c>
      <c r="F19" s="254" t="s">
        <v>62</v>
      </c>
      <c r="G19" s="255"/>
      <c r="H19" s="254" t="s">
        <v>62</v>
      </c>
      <c r="I19" s="254" t="s">
        <v>62</v>
      </c>
      <c r="J19" s="254" t="s">
        <v>62</v>
      </c>
      <c r="K19" s="63"/>
    </row>
    <row r="20" spans="1:11" ht="15" customHeight="1">
      <c r="A20" s="208"/>
      <c r="C20" s="195"/>
      <c r="D20" s="251"/>
      <c r="E20" s="251"/>
      <c r="F20" s="251"/>
      <c r="G20" s="252"/>
      <c r="H20" s="251"/>
      <c r="I20" s="251"/>
      <c r="J20" s="251"/>
      <c r="K20" s="37"/>
    </row>
    <row r="21" spans="1:11" ht="8.15" customHeight="1">
      <c r="A21" s="208"/>
      <c r="C21" s="195"/>
      <c r="D21" s="251"/>
      <c r="E21" s="251"/>
      <c r="F21" s="251"/>
      <c r="G21" s="252"/>
      <c r="H21" s="251"/>
      <c r="I21" s="251"/>
      <c r="J21" s="251"/>
      <c r="K21" s="37"/>
    </row>
    <row r="22" spans="1:11" ht="15" customHeight="1">
      <c r="A22" s="208" t="s">
        <v>16</v>
      </c>
      <c r="C22" s="195">
        <v>2019</v>
      </c>
      <c r="D22" s="251">
        <f>SUM(E22:F22)</f>
        <v>7</v>
      </c>
      <c r="E22" s="251">
        <v>4</v>
      </c>
      <c r="F22" s="251">
        <v>3</v>
      </c>
      <c r="G22" s="252"/>
      <c r="H22" s="256">
        <f>SUM(I22:J22)</f>
        <v>0</v>
      </c>
      <c r="I22" s="253" t="s">
        <v>59</v>
      </c>
      <c r="J22" s="253" t="s">
        <v>59</v>
      </c>
      <c r="K22" s="57"/>
    </row>
    <row r="23" spans="1:11" ht="15" customHeight="1">
      <c r="A23" s="208"/>
      <c r="C23" s="195">
        <v>2020</v>
      </c>
      <c r="D23" s="254" t="s">
        <v>62</v>
      </c>
      <c r="E23" s="254" t="s">
        <v>62</v>
      </c>
      <c r="F23" s="254" t="s">
        <v>62</v>
      </c>
      <c r="G23" s="255"/>
      <c r="H23" s="254" t="s">
        <v>62</v>
      </c>
      <c r="I23" s="254" t="s">
        <v>62</v>
      </c>
      <c r="J23" s="254" t="s">
        <v>62</v>
      </c>
      <c r="K23" s="37"/>
    </row>
    <row r="24" spans="1:11" ht="15" customHeight="1">
      <c r="A24" s="208"/>
      <c r="C24" s="195"/>
      <c r="D24" s="251"/>
      <c r="E24" s="251"/>
      <c r="F24" s="251"/>
      <c r="G24" s="252"/>
      <c r="H24" s="251"/>
      <c r="I24" s="251"/>
      <c r="J24" s="251"/>
      <c r="K24" s="37"/>
    </row>
    <row r="25" spans="1:11" ht="8.15" customHeight="1">
      <c r="A25" s="208"/>
      <c r="C25" s="195"/>
      <c r="D25" s="251"/>
      <c r="E25" s="251"/>
      <c r="F25" s="251"/>
      <c r="G25" s="252"/>
      <c r="H25" s="251"/>
      <c r="I25" s="251"/>
      <c r="J25" s="251"/>
      <c r="K25" s="37"/>
    </row>
    <row r="26" spans="1:11" ht="15" customHeight="1">
      <c r="A26" s="208" t="s">
        <v>23</v>
      </c>
      <c r="C26" s="195">
        <v>2019</v>
      </c>
      <c r="D26" s="251">
        <f>SUM(E26:F26)</f>
        <v>1</v>
      </c>
      <c r="E26" s="251">
        <v>1</v>
      </c>
      <c r="F26" s="253" t="s">
        <v>59</v>
      </c>
      <c r="G26" s="252"/>
      <c r="H26" s="256">
        <f>SUM(I26:J26)</f>
        <v>0</v>
      </c>
      <c r="I26" s="253" t="s">
        <v>59</v>
      </c>
      <c r="J26" s="253" t="s">
        <v>59</v>
      </c>
      <c r="K26" s="37"/>
    </row>
    <row r="27" spans="1:11" ht="15" customHeight="1">
      <c r="A27" s="208"/>
      <c r="C27" s="195">
        <v>2020</v>
      </c>
      <c r="D27" s="254" t="s">
        <v>62</v>
      </c>
      <c r="E27" s="254" t="s">
        <v>62</v>
      </c>
      <c r="F27" s="254" t="s">
        <v>62</v>
      </c>
      <c r="G27" s="255"/>
      <c r="H27" s="254" t="s">
        <v>62</v>
      </c>
      <c r="I27" s="254" t="s">
        <v>62</v>
      </c>
      <c r="J27" s="254" t="s">
        <v>62</v>
      </c>
      <c r="K27" s="37"/>
    </row>
    <row r="28" spans="1:11" ht="15" customHeight="1">
      <c r="A28" s="208"/>
      <c r="C28" s="195"/>
      <c r="D28" s="251"/>
      <c r="E28" s="251"/>
      <c r="F28" s="251"/>
      <c r="G28" s="252"/>
      <c r="H28" s="251"/>
      <c r="I28" s="251"/>
      <c r="J28" s="251"/>
      <c r="K28" s="37"/>
    </row>
    <row r="29" spans="1:11" ht="8.15" customHeight="1">
      <c r="A29" s="208"/>
      <c r="C29" s="195"/>
      <c r="D29" s="251"/>
      <c r="E29" s="251"/>
      <c r="F29" s="251"/>
      <c r="G29" s="252"/>
      <c r="H29" s="251"/>
      <c r="I29" s="251"/>
      <c r="J29" s="251"/>
      <c r="K29" s="37"/>
    </row>
    <row r="30" spans="1:11" ht="15" customHeight="1">
      <c r="A30" s="208" t="s">
        <v>22</v>
      </c>
      <c r="C30" s="195">
        <v>2019</v>
      </c>
      <c r="D30" s="251">
        <f>SUM(E30:F30)</f>
        <v>7</v>
      </c>
      <c r="E30" s="251">
        <v>1</v>
      </c>
      <c r="F30" s="251">
        <v>6</v>
      </c>
      <c r="G30" s="252"/>
      <c r="H30" s="256">
        <f>SUM(I30:J30)</f>
        <v>0</v>
      </c>
      <c r="I30" s="253" t="s">
        <v>59</v>
      </c>
      <c r="J30" s="253" t="s">
        <v>59</v>
      </c>
      <c r="K30" s="37"/>
    </row>
    <row r="31" spans="1:11" ht="15" customHeight="1">
      <c r="A31" s="208"/>
      <c r="C31" s="195">
        <v>2020</v>
      </c>
      <c r="D31" s="254" t="s">
        <v>62</v>
      </c>
      <c r="E31" s="254" t="s">
        <v>62</v>
      </c>
      <c r="F31" s="254" t="s">
        <v>62</v>
      </c>
      <c r="G31" s="255"/>
      <c r="H31" s="254" t="s">
        <v>62</v>
      </c>
      <c r="I31" s="254" t="s">
        <v>62</v>
      </c>
      <c r="J31" s="254" t="s">
        <v>62</v>
      </c>
      <c r="K31" s="37"/>
    </row>
    <row r="32" spans="1:11" ht="15" customHeight="1">
      <c r="A32" s="208"/>
      <c r="C32" s="195"/>
      <c r="D32" s="251"/>
      <c r="E32" s="251"/>
      <c r="F32" s="251"/>
      <c r="G32" s="252"/>
      <c r="H32" s="251"/>
      <c r="I32" s="251"/>
      <c r="J32" s="251"/>
      <c r="K32" s="37"/>
    </row>
    <row r="33" spans="1:11" ht="8.15" customHeight="1">
      <c r="A33" s="208"/>
      <c r="C33" s="195"/>
      <c r="D33" s="251"/>
      <c r="E33" s="251"/>
      <c r="F33" s="251"/>
      <c r="G33" s="252"/>
      <c r="H33" s="251"/>
      <c r="I33" s="251"/>
      <c r="J33" s="251"/>
      <c r="K33" s="37"/>
    </row>
    <row r="34" spans="1:11" ht="15" customHeight="1">
      <c r="A34" s="208" t="s">
        <v>9</v>
      </c>
      <c r="C34" s="195">
        <v>2019</v>
      </c>
      <c r="D34" s="251">
        <f>SUM(E34:F34)</f>
        <v>2</v>
      </c>
      <c r="E34" s="251">
        <v>1</v>
      </c>
      <c r="F34" s="251">
        <v>1</v>
      </c>
      <c r="G34" s="252"/>
      <c r="H34" s="256">
        <f>SUM(I34:J34)</f>
        <v>0</v>
      </c>
      <c r="I34" s="253" t="s">
        <v>59</v>
      </c>
      <c r="J34" s="253" t="s">
        <v>59</v>
      </c>
      <c r="K34" s="37"/>
    </row>
    <row r="35" spans="1:11" ht="15" customHeight="1">
      <c r="A35" s="208"/>
      <c r="C35" s="195">
        <v>2020</v>
      </c>
      <c r="D35" s="254" t="s">
        <v>62</v>
      </c>
      <c r="E35" s="254" t="s">
        <v>62</v>
      </c>
      <c r="F35" s="254" t="s">
        <v>62</v>
      </c>
      <c r="G35" s="255"/>
      <c r="H35" s="254" t="s">
        <v>62</v>
      </c>
      <c r="I35" s="254" t="s">
        <v>62</v>
      </c>
      <c r="J35" s="254" t="s">
        <v>62</v>
      </c>
      <c r="K35" s="37"/>
    </row>
    <row r="36" spans="1:11" ht="15" customHeight="1">
      <c r="A36" s="208"/>
      <c r="C36" s="195"/>
      <c r="D36" s="251"/>
      <c r="E36" s="251"/>
      <c r="F36" s="251"/>
      <c r="G36" s="252"/>
      <c r="H36" s="251"/>
      <c r="I36" s="251"/>
      <c r="J36" s="251"/>
      <c r="K36" s="37"/>
    </row>
    <row r="37" spans="1:11" ht="8.15" customHeight="1">
      <c r="A37" s="208"/>
      <c r="C37" s="195"/>
      <c r="D37" s="251"/>
      <c r="E37" s="251"/>
      <c r="F37" s="251"/>
      <c r="G37" s="252"/>
      <c r="H37" s="251"/>
      <c r="I37" s="251"/>
      <c r="J37" s="251"/>
      <c r="K37" s="37"/>
    </row>
    <row r="38" spans="1:11" ht="15" customHeight="1">
      <c r="A38" s="208" t="s">
        <v>54</v>
      </c>
      <c r="C38" s="195">
        <v>2019</v>
      </c>
      <c r="D38" s="256">
        <f>SUM(E38:F38)</f>
        <v>0</v>
      </c>
      <c r="E38" s="253" t="s">
        <v>59</v>
      </c>
      <c r="F38" s="253" t="s">
        <v>59</v>
      </c>
      <c r="G38" s="252"/>
      <c r="H38" s="256">
        <f>SUM(I38:J38)</f>
        <v>0</v>
      </c>
      <c r="I38" s="253" t="s">
        <v>59</v>
      </c>
      <c r="J38" s="253" t="s">
        <v>59</v>
      </c>
      <c r="K38" s="37"/>
    </row>
    <row r="39" spans="1:11" ht="15" customHeight="1">
      <c r="A39" s="208"/>
      <c r="C39" s="195">
        <v>2020</v>
      </c>
      <c r="D39" s="254" t="s">
        <v>62</v>
      </c>
      <c r="E39" s="254" t="s">
        <v>62</v>
      </c>
      <c r="F39" s="254" t="s">
        <v>62</v>
      </c>
      <c r="G39" s="255"/>
      <c r="H39" s="254" t="s">
        <v>62</v>
      </c>
      <c r="I39" s="254" t="s">
        <v>62</v>
      </c>
      <c r="J39" s="254" t="s">
        <v>62</v>
      </c>
      <c r="K39" s="37"/>
    </row>
    <row r="40" spans="1:11" ht="15" customHeight="1">
      <c r="A40" s="208"/>
      <c r="C40" s="195"/>
      <c r="D40" s="251"/>
      <c r="E40" s="251"/>
      <c r="F40" s="251"/>
      <c r="G40" s="252"/>
      <c r="H40" s="251"/>
      <c r="I40" s="251"/>
      <c r="J40" s="251"/>
      <c r="K40" s="37"/>
    </row>
    <row r="41" spans="1:11" ht="8.15" customHeight="1">
      <c r="A41" s="208"/>
      <c r="C41" s="195"/>
      <c r="D41" s="251"/>
      <c r="E41" s="251"/>
      <c r="F41" s="251"/>
      <c r="G41" s="252"/>
      <c r="H41" s="251"/>
      <c r="I41" s="251"/>
      <c r="J41" s="251"/>
      <c r="K41" s="37"/>
    </row>
    <row r="42" spans="1:11" ht="15" customHeight="1">
      <c r="A42" s="208" t="s">
        <v>11</v>
      </c>
      <c r="C42" s="195">
        <v>2019</v>
      </c>
      <c r="D42" s="251">
        <f>SUM(E42:F42)</f>
        <v>16</v>
      </c>
      <c r="E42" s="251">
        <v>7</v>
      </c>
      <c r="F42" s="251">
        <v>9</v>
      </c>
      <c r="G42" s="252"/>
      <c r="H42" s="251">
        <f>SUM(I42:J42)</f>
        <v>11</v>
      </c>
      <c r="I42" s="251">
        <v>6</v>
      </c>
      <c r="J42" s="251">
        <v>5</v>
      </c>
      <c r="K42" s="37">
        <v>11</v>
      </c>
    </row>
    <row r="43" spans="1:11" ht="15" customHeight="1">
      <c r="A43" s="208"/>
      <c r="C43" s="195">
        <v>2020</v>
      </c>
      <c r="D43" s="254" t="s">
        <v>62</v>
      </c>
      <c r="E43" s="254" t="s">
        <v>62</v>
      </c>
      <c r="F43" s="254" t="s">
        <v>62</v>
      </c>
      <c r="G43" s="255"/>
      <c r="H43" s="254" t="s">
        <v>62</v>
      </c>
      <c r="I43" s="254" t="s">
        <v>62</v>
      </c>
      <c r="J43" s="254" t="s">
        <v>62</v>
      </c>
      <c r="K43" s="37"/>
    </row>
    <row r="44" spans="1:11" ht="15" customHeight="1">
      <c r="A44" s="208"/>
      <c r="C44" s="195"/>
      <c r="D44" s="251"/>
      <c r="E44" s="251"/>
      <c r="F44" s="251"/>
      <c r="G44" s="252"/>
      <c r="H44" s="251"/>
      <c r="I44" s="251"/>
      <c r="J44" s="251"/>
      <c r="K44" s="37"/>
    </row>
    <row r="45" spans="1:11" ht="8.15" customHeight="1">
      <c r="A45" s="208"/>
      <c r="C45" s="195"/>
      <c r="D45" s="251"/>
      <c r="E45" s="251"/>
      <c r="F45" s="251"/>
      <c r="G45" s="252"/>
      <c r="H45" s="251"/>
      <c r="I45" s="251"/>
      <c r="J45" s="251"/>
      <c r="K45" s="37"/>
    </row>
    <row r="46" spans="1:11" ht="15" customHeight="1">
      <c r="A46" s="208" t="s">
        <v>21</v>
      </c>
      <c r="C46" s="195">
        <v>2019</v>
      </c>
      <c r="D46" s="251">
        <f>SUM(E46:F46)</f>
        <v>11</v>
      </c>
      <c r="E46" s="251">
        <v>4</v>
      </c>
      <c r="F46" s="251">
        <v>7</v>
      </c>
      <c r="G46" s="252"/>
      <c r="H46" s="256">
        <f>SUM(I46:J46)</f>
        <v>0</v>
      </c>
      <c r="I46" s="253" t="s">
        <v>59</v>
      </c>
      <c r="J46" s="253" t="s">
        <v>59</v>
      </c>
      <c r="K46" s="37"/>
    </row>
    <row r="47" spans="1:11" ht="15" customHeight="1">
      <c r="A47" s="208"/>
      <c r="C47" s="195">
        <v>2020</v>
      </c>
      <c r="D47" s="254" t="s">
        <v>62</v>
      </c>
      <c r="E47" s="254" t="s">
        <v>62</v>
      </c>
      <c r="F47" s="254" t="s">
        <v>62</v>
      </c>
      <c r="G47" s="255"/>
      <c r="H47" s="254" t="s">
        <v>62</v>
      </c>
      <c r="I47" s="254" t="s">
        <v>62</v>
      </c>
      <c r="J47" s="254" t="s">
        <v>62</v>
      </c>
      <c r="K47" s="37"/>
    </row>
    <row r="48" spans="1:11" ht="15" customHeight="1">
      <c r="A48" s="208"/>
      <c r="C48" s="195"/>
      <c r="D48" s="251"/>
      <c r="E48" s="251"/>
      <c r="F48" s="251"/>
      <c r="G48" s="252"/>
      <c r="H48" s="251"/>
      <c r="I48" s="251"/>
      <c r="J48" s="251"/>
      <c r="K48" s="37"/>
    </row>
    <row r="49" spans="1:11" ht="8.15" customHeight="1">
      <c r="A49" s="208"/>
      <c r="C49" s="195"/>
      <c r="D49" s="251"/>
      <c r="E49" s="251"/>
      <c r="F49" s="251"/>
      <c r="G49" s="252"/>
      <c r="H49" s="251"/>
      <c r="I49" s="251"/>
      <c r="J49" s="251"/>
      <c r="K49" s="37"/>
    </row>
    <row r="50" spans="1:11" ht="15" customHeight="1">
      <c r="A50" s="208" t="s">
        <v>10</v>
      </c>
      <c r="C50" s="195">
        <v>2019</v>
      </c>
      <c r="D50" s="251">
        <f>SUM(E50:F50)</f>
        <v>7</v>
      </c>
      <c r="E50" s="251">
        <v>2</v>
      </c>
      <c r="F50" s="251">
        <v>5</v>
      </c>
      <c r="G50" s="252"/>
      <c r="H50" s="256">
        <f>SUM(I50:J50)</f>
        <v>0</v>
      </c>
      <c r="I50" s="253" t="s">
        <v>59</v>
      </c>
      <c r="J50" s="253" t="s">
        <v>59</v>
      </c>
      <c r="K50" s="37"/>
    </row>
    <row r="51" spans="1:11" ht="15" customHeight="1">
      <c r="A51" s="208"/>
      <c r="C51" s="195">
        <v>2020</v>
      </c>
      <c r="D51" s="254" t="s">
        <v>62</v>
      </c>
      <c r="E51" s="254" t="s">
        <v>62</v>
      </c>
      <c r="F51" s="254" t="s">
        <v>62</v>
      </c>
      <c r="G51" s="255"/>
      <c r="H51" s="254" t="s">
        <v>62</v>
      </c>
      <c r="I51" s="254" t="s">
        <v>62</v>
      </c>
      <c r="J51" s="254" t="s">
        <v>62</v>
      </c>
      <c r="K51" s="37"/>
    </row>
    <row r="52" spans="1:11" ht="15" customHeight="1">
      <c r="A52" s="208"/>
      <c r="C52" s="195"/>
      <c r="D52" s="251"/>
      <c r="E52" s="251"/>
      <c r="F52" s="251"/>
      <c r="G52" s="252"/>
      <c r="H52" s="251"/>
      <c r="I52" s="251"/>
      <c r="J52" s="251"/>
      <c r="K52" s="37"/>
    </row>
    <row r="53" spans="1:11" ht="8.15" customHeight="1">
      <c r="A53" s="208"/>
      <c r="C53" s="195"/>
      <c r="D53" s="251"/>
      <c r="E53" s="251"/>
      <c r="F53" s="251"/>
      <c r="G53" s="252"/>
      <c r="H53" s="251"/>
      <c r="I53" s="251"/>
      <c r="J53" s="251"/>
      <c r="K53" s="37"/>
    </row>
    <row r="54" spans="1:11" ht="15" customHeight="1">
      <c r="A54" s="208" t="s">
        <v>28</v>
      </c>
      <c r="C54" s="195">
        <v>2019</v>
      </c>
      <c r="D54" s="251">
        <f>SUM(E54:F54)</f>
        <v>15</v>
      </c>
      <c r="E54" s="251">
        <v>4</v>
      </c>
      <c r="F54" s="251">
        <v>11</v>
      </c>
      <c r="G54" s="252"/>
      <c r="H54" s="256">
        <f>SUM(I54:J54)</f>
        <v>0</v>
      </c>
      <c r="I54" s="253" t="s">
        <v>59</v>
      </c>
      <c r="J54" s="253" t="s">
        <v>59</v>
      </c>
      <c r="K54" s="37"/>
    </row>
    <row r="55" spans="1:11" ht="15" customHeight="1">
      <c r="A55" s="240"/>
      <c r="C55" s="195">
        <v>2020</v>
      </c>
      <c r="D55" s="254" t="s">
        <v>62</v>
      </c>
      <c r="E55" s="254" t="s">
        <v>62</v>
      </c>
      <c r="F55" s="254" t="s">
        <v>62</v>
      </c>
      <c r="G55" s="255"/>
      <c r="H55" s="254" t="s">
        <v>62</v>
      </c>
      <c r="I55" s="254" t="s">
        <v>62</v>
      </c>
      <c r="J55" s="254" t="s">
        <v>62</v>
      </c>
      <c r="K55" s="37"/>
    </row>
    <row r="56" spans="1:11" ht="15" customHeight="1">
      <c r="A56" s="240"/>
      <c r="C56" s="195"/>
      <c r="D56" s="251"/>
      <c r="E56" s="251"/>
      <c r="F56" s="251"/>
      <c r="G56" s="252"/>
      <c r="H56" s="251"/>
      <c r="I56" s="251"/>
      <c r="J56" s="251"/>
      <c r="K56" s="37"/>
    </row>
    <row r="57" spans="1:11" ht="8.15" customHeight="1">
      <c r="A57" s="240"/>
      <c r="C57" s="195"/>
      <c r="D57" s="251"/>
      <c r="E57" s="251"/>
      <c r="F57" s="251"/>
      <c r="G57" s="252"/>
      <c r="H57" s="251"/>
      <c r="I57" s="251"/>
      <c r="J57" s="251"/>
      <c r="K57" s="37"/>
    </row>
    <row r="58" spans="1:11" ht="15" customHeight="1">
      <c r="A58" s="208" t="s">
        <v>19</v>
      </c>
      <c r="C58" s="195">
        <v>2019</v>
      </c>
      <c r="D58" s="251">
        <f>SUM(E58:F58)</f>
        <v>6</v>
      </c>
      <c r="E58" s="251">
        <v>2</v>
      </c>
      <c r="F58" s="251">
        <v>4</v>
      </c>
      <c r="G58" s="252"/>
      <c r="H58" s="256">
        <f>SUM(I58:J58)</f>
        <v>0</v>
      </c>
      <c r="I58" s="253" t="s">
        <v>59</v>
      </c>
      <c r="J58" s="253" t="s">
        <v>59</v>
      </c>
      <c r="K58" s="37"/>
    </row>
    <row r="59" spans="1:11" ht="15" customHeight="1">
      <c r="A59" s="208"/>
      <c r="C59" s="195">
        <v>2020</v>
      </c>
      <c r="D59" s="254" t="s">
        <v>62</v>
      </c>
      <c r="E59" s="254" t="s">
        <v>62</v>
      </c>
      <c r="F59" s="254" t="s">
        <v>62</v>
      </c>
      <c r="G59" s="255"/>
      <c r="H59" s="254" t="s">
        <v>62</v>
      </c>
      <c r="I59" s="254" t="s">
        <v>62</v>
      </c>
      <c r="J59" s="254" t="s">
        <v>62</v>
      </c>
      <c r="K59" s="37"/>
    </row>
    <row r="60" spans="1:11" ht="15" customHeight="1">
      <c r="A60" s="208"/>
      <c r="C60" s="195"/>
      <c r="D60" s="251"/>
      <c r="E60" s="251"/>
      <c r="F60" s="251"/>
      <c r="G60" s="252"/>
      <c r="H60" s="251"/>
      <c r="I60" s="251"/>
      <c r="J60" s="251"/>
      <c r="K60" s="37"/>
    </row>
    <row r="61" spans="1:11" ht="8.15" customHeight="1">
      <c r="A61" s="208"/>
      <c r="C61" s="195"/>
      <c r="D61" s="251"/>
      <c r="E61" s="251"/>
      <c r="F61" s="251"/>
      <c r="G61" s="252"/>
      <c r="H61" s="251"/>
      <c r="I61" s="251"/>
      <c r="J61" s="251"/>
      <c r="K61" s="37"/>
    </row>
    <row r="62" spans="1:11" ht="15" customHeight="1">
      <c r="A62" s="208" t="s">
        <v>18</v>
      </c>
      <c r="C62" s="195">
        <v>2019</v>
      </c>
      <c r="D62" s="251">
        <f>SUM(E62:F62)</f>
        <v>16</v>
      </c>
      <c r="E62" s="251">
        <v>5</v>
      </c>
      <c r="F62" s="251">
        <v>11</v>
      </c>
      <c r="G62" s="252"/>
      <c r="H62" s="251">
        <f>SUM(I62:J62)</f>
        <v>4</v>
      </c>
      <c r="I62" s="251">
        <v>3</v>
      </c>
      <c r="J62" s="251">
        <v>1</v>
      </c>
      <c r="K62" s="37"/>
    </row>
    <row r="63" spans="1:11" ht="15" customHeight="1">
      <c r="A63" s="208"/>
      <c r="C63" s="195">
        <v>2020</v>
      </c>
      <c r="D63" s="254" t="s">
        <v>62</v>
      </c>
      <c r="E63" s="254" t="s">
        <v>62</v>
      </c>
      <c r="F63" s="254" t="s">
        <v>62</v>
      </c>
      <c r="G63" s="255"/>
      <c r="H63" s="254" t="s">
        <v>62</v>
      </c>
      <c r="I63" s="254" t="s">
        <v>62</v>
      </c>
      <c r="J63" s="254" t="s">
        <v>62</v>
      </c>
      <c r="K63" s="37"/>
    </row>
    <row r="64" spans="1:11" ht="15" customHeight="1">
      <c r="A64" s="208"/>
      <c r="C64" s="195"/>
      <c r="D64" s="251"/>
      <c r="E64" s="251"/>
      <c r="F64" s="251"/>
      <c r="G64" s="252"/>
      <c r="H64" s="251"/>
      <c r="I64" s="251"/>
      <c r="J64" s="251"/>
      <c r="K64" s="37"/>
    </row>
    <row r="65" spans="1:15" ht="8.15" customHeight="1">
      <c r="A65" s="208"/>
      <c r="C65" s="195"/>
      <c r="D65" s="251"/>
      <c r="E65" s="251"/>
      <c r="F65" s="251"/>
      <c r="G65" s="252"/>
      <c r="H65" s="251"/>
      <c r="I65" s="251"/>
      <c r="J65" s="251"/>
      <c r="K65" s="37"/>
    </row>
    <row r="66" spans="1:15" ht="15" customHeight="1">
      <c r="A66" s="208" t="s">
        <v>14</v>
      </c>
      <c r="C66" s="195">
        <v>2019</v>
      </c>
      <c r="D66" s="251">
        <f>SUM(E66:F66)</f>
        <v>1</v>
      </c>
      <c r="E66" s="251">
        <v>1</v>
      </c>
      <c r="F66" s="253" t="s">
        <v>59</v>
      </c>
      <c r="G66" s="252"/>
      <c r="H66" s="256">
        <f>SUM(I66:J66)</f>
        <v>0</v>
      </c>
      <c r="I66" s="253" t="s">
        <v>59</v>
      </c>
      <c r="J66" s="253" t="s">
        <v>59</v>
      </c>
      <c r="K66" s="37"/>
    </row>
    <row r="67" spans="1:15" ht="15" customHeight="1">
      <c r="A67" s="208"/>
      <c r="C67" s="195">
        <v>2020</v>
      </c>
      <c r="D67" s="254" t="s">
        <v>62</v>
      </c>
      <c r="E67" s="254" t="s">
        <v>62</v>
      </c>
      <c r="F67" s="254" t="s">
        <v>62</v>
      </c>
      <c r="G67" s="255"/>
      <c r="H67" s="254" t="s">
        <v>62</v>
      </c>
      <c r="I67" s="254" t="s">
        <v>62</v>
      </c>
      <c r="J67" s="254" t="s">
        <v>62</v>
      </c>
      <c r="K67" s="37"/>
    </row>
    <row r="68" spans="1:15" ht="15" customHeight="1">
      <c r="A68" s="208"/>
      <c r="C68" s="195"/>
      <c r="D68" s="254"/>
      <c r="E68" s="254"/>
      <c r="F68" s="254"/>
      <c r="G68" s="255"/>
      <c r="H68" s="254"/>
      <c r="I68" s="254"/>
      <c r="J68" s="254"/>
      <c r="K68" s="37"/>
    </row>
    <row r="69" spans="1:15" ht="8.15" customHeight="1">
      <c r="A69" s="444"/>
      <c r="B69" s="444"/>
      <c r="C69" s="445"/>
      <c r="D69" s="446"/>
      <c r="E69" s="446"/>
      <c r="F69" s="446"/>
      <c r="G69" s="446"/>
      <c r="H69" s="446"/>
      <c r="I69" s="446"/>
      <c r="J69" s="446"/>
      <c r="K69" s="428"/>
      <c r="L69" s="428"/>
      <c r="M69" s="428"/>
      <c r="N69" s="428"/>
      <c r="O69" s="428"/>
    </row>
    <row r="70" spans="1:15" ht="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210" t="s">
        <v>52</v>
      </c>
    </row>
    <row r="71" spans="1:15" ht="15" customHeight="1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211" t="s">
        <v>53</v>
      </c>
    </row>
    <row r="72" spans="1:15" ht="8.15" customHeight="1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40"/>
    </row>
    <row r="73" spans="1:15" ht="15" customHeight="1">
      <c r="A73" s="41" t="s">
        <v>99</v>
      </c>
      <c r="B73" s="37"/>
      <c r="C73" s="38"/>
      <c r="D73" s="37"/>
      <c r="E73" s="37"/>
      <c r="F73" s="37"/>
      <c r="G73" s="37"/>
      <c r="H73" s="37"/>
      <c r="I73" s="37"/>
      <c r="J73" s="37"/>
      <c r="K73" s="37"/>
    </row>
    <row r="74" spans="1:15" ht="15" customHeight="1">
      <c r="A74" s="43" t="s">
        <v>89</v>
      </c>
      <c r="B74" s="213"/>
      <c r="C74" s="214"/>
      <c r="D74" s="262"/>
      <c r="E74" s="262"/>
      <c r="F74" s="262"/>
      <c r="G74" s="262"/>
      <c r="H74" s="262"/>
      <c r="I74" s="213"/>
      <c r="J74" s="213"/>
      <c r="K74" s="213"/>
    </row>
    <row r="75" spans="1:15" ht="15" customHeight="1">
      <c r="A75" s="48" t="s">
        <v>94</v>
      </c>
      <c r="B75" s="218"/>
      <c r="C75" s="214"/>
      <c r="D75" s="263"/>
      <c r="E75" s="263"/>
      <c r="F75" s="263"/>
      <c r="G75" s="263"/>
      <c r="H75" s="263"/>
      <c r="I75" s="49"/>
      <c r="J75" s="49"/>
      <c r="K75" s="49"/>
    </row>
    <row r="76" spans="1:15" ht="15" customHeight="1">
      <c r="A76" s="83" t="s">
        <v>92</v>
      </c>
      <c r="K76" s="3"/>
    </row>
    <row r="77" spans="1:15" ht="15" customHeight="1">
      <c r="A77" s="84" t="s">
        <v>90</v>
      </c>
      <c r="K77" s="3"/>
    </row>
    <row r="78" spans="1:15" ht="15" customHeight="1"/>
    <row r="79" spans="1:15" ht="15" customHeight="1"/>
    <row r="80" spans="1:15" ht="15" customHeight="1"/>
  </sheetData>
  <autoFilter ref="C1:C80"/>
  <mergeCells count="8">
    <mergeCell ref="D9:F9"/>
    <mergeCell ref="H9:J9"/>
    <mergeCell ref="B2:K2"/>
    <mergeCell ref="B3:K3"/>
    <mergeCell ref="D6:J6"/>
    <mergeCell ref="D8:F8"/>
    <mergeCell ref="H8:J8"/>
    <mergeCell ref="D7:J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8" orientation="portrait" r:id="rId1"/>
  <ignoredErrors>
    <ignoredError sqref="H42" formulaRange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VT703"/>
  <sheetViews>
    <sheetView showGridLines="0" tabSelected="1" view="pageBreakPreview" topLeftCell="B1" zoomScale="80" zoomScaleNormal="100" zoomScaleSheetLayoutView="80" workbookViewId="0">
      <selection activeCell="A20" sqref="A20:XFD20"/>
    </sheetView>
  </sheetViews>
  <sheetFormatPr defaultColWidth="7.54296875" defaultRowHeight="15.5"/>
  <cols>
    <col min="1" max="1" width="1.7265625" style="177" customWidth="1"/>
    <col min="2" max="2" width="11.08984375" style="177" customWidth="1"/>
    <col min="3" max="3" width="12.54296875" style="177" customWidth="1"/>
    <col min="4" max="4" width="8.7265625" style="178" customWidth="1"/>
    <col min="5" max="7" width="16.54296875" style="177" customWidth="1"/>
    <col min="8" max="8" width="3.26953125" style="177" customWidth="1"/>
    <col min="9" max="11" width="16.54296875" style="177" customWidth="1"/>
    <col min="12" max="12" width="1.7265625" style="177" customWidth="1"/>
    <col min="13" max="13" width="0.1796875" style="177" hidden="1" customWidth="1"/>
    <col min="14" max="254" width="7.54296875" style="177"/>
    <col min="255" max="255" width="1" style="177" customWidth="1"/>
    <col min="256" max="256" width="2.81640625" style="177" customWidth="1"/>
    <col min="257" max="257" width="4.453125" style="177" customWidth="1"/>
    <col min="258" max="258" width="36.7265625" style="177" customWidth="1"/>
    <col min="259" max="259" width="1.54296875" style="177" customWidth="1"/>
    <col min="260" max="261" width="9.81640625" style="177" customWidth="1"/>
    <col min="262" max="262" width="13.26953125" style="177" customWidth="1"/>
    <col min="263" max="263" width="1.7265625" style="177" customWidth="1"/>
    <col min="264" max="265" width="9.81640625" style="177" customWidth="1"/>
    <col min="266" max="266" width="13.26953125" style="177" customWidth="1"/>
    <col min="267" max="267" width="0.54296875" style="177" customWidth="1"/>
    <col min="268" max="268" width="7.54296875" style="177" hidden="1" customWidth="1"/>
    <col min="269" max="269" width="1.54296875" style="177" customWidth="1"/>
    <col min="270" max="510" width="7.54296875" style="177"/>
    <col min="511" max="511" width="1" style="177" customWidth="1"/>
    <col min="512" max="512" width="2.81640625" style="177" customWidth="1"/>
    <col min="513" max="513" width="4.453125" style="177" customWidth="1"/>
    <col min="514" max="514" width="36.7265625" style="177" customWidth="1"/>
    <col min="515" max="515" width="1.54296875" style="177" customWidth="1"/>
    <col min="516" max="517" width="9.81640625" style="177" customWidth="1"/>
    <col min="518" max="518" width="13.26953125" style="177" customWidth="1"/>
    <col min="519" max="519" width="1.7265625" style="177" customWidth="1"/>
    <col min="520" max="521" width="9.81640625" style="177" customWidth="1"/>
    <col min="522" max="522" width="13.26953125" style="177" customWidth="1"/>
    <col min="523" max="523" width="0.54296875" style="177" customWidth="1"/>
    <col min="524" max="524" width="7.54296875" style="177" hidden="1" customWidth="1"/>
    <col min="525" max="525" width="1.54296875" style="177" customWidth="1"/>
    <col min="526" max="766" width="7.54296875" style="177"/>
    <col min="767" max="767" width="1" style="177" customWidth="1"/>
    <col min="768" max="768" width="2.81640625" style="177" customWidth="1"/>
    <col min="769" max="769" width="4.453125" style="177" customWidth="1"/>
    <col min="770" max="770" width="36.7265625" style="177" customWidth="1"/>
    <col min="771" max="771" width="1.54296875" style="177" customWidth="1"/>
    <col min="772" max="773" width="9.81640625" style="177" customWidth="1"/>
    <col min="774" max="774" width="13.26953125" style="177" customWidth="1"/>
    <col min="775" max="775" width="1.7265625" style="177" customWidth="1"/>
    <col min="776" max="777" width="9.81640625" style="177" customWidth="1"/>
    <col min="778" max="778" width="13.26953125" style="177" customWidth="1"/>
    <col min="779" max="779" width="0.54296875" style="177" customWidth="1"/>
    <col min="780" max="780" width="7.54296875" style="177" hidden="1" customWidth="1"/>
    <col min="781" max="781" width="1.54296875" style="177" customWidth="1"/>
    <col min="782" max="1022" width="7.54296875" style="177"/>
    <col min="1023" max="1023" width="1" style="177" customWidth="1"/>
    <col min="1024" max="1024" width="2.81640625" style="177" customWidth="1"/>
    <col min="1025" max="1025" width="4.453125" style="177" customWidth="1"/>
    <col min="1026" max="1026" width="36.7265625" style="177" customWidth="1"/>
    <col min="1027" max="1027" width="1.54296875" style="177" customWidth="1"/>
    <col min="1028" max="1029" width="9.81640625" style="177" customWidth="1"/>
    <col min="1030" max="1030" width="13.26953125" style="177" customWidth="1"/>
    <col min="1031" max="1031" width="1.7265625" style="177" customWidth="1"/>
    <col min="1032" max="1033" width="9.81640625" style="177" customWidth="1"/>
    <col min="1034" max="1034" width="13.26953125" style="177" customWidth="1"/>
    <col min="1035" max="1035" width="0.54296875" style="177" customWidth="1"/>
    <col min="1036" max="1036" width="7.54296875" style="177" hidden="1" customWidth="1"/>
    <col min="1037" max="1037" width="1.54296875" style="177" customWidth="1"/>
    <col min="1038" max="1278" width="7.54296875" style="177"/>
    <col min="1279" max="1279" width="1" style="177" customWidth="1"/>
    <col min="1280" max="1280" width="2.81640625" style="177" customWidth="1"/>
    <col min="1281" max="1281" width="4.453125" style="177" customWidth="1"/>
    <col min="1282" max="1282" width="36.7265625" style="177" customWidth="1"/>
    <col min="1283" max="1283" width="1.54296875" style="177" customWidth="1"/>
    <col min="1284" max="1285" width="9.81640625" style="177" customWidth="1"/>
    <col min="1286" max="1286" width="13.26953125" style="177" customWidth="1"/>
    <col min="1287" max="1287" width="1.7265625" style="177" customWidth="1"/>
    <col min="1288" max="1289" width="9.81640625" style="177" customWidth="1"/>
    <col min="1290" max="1290" width="13.26953125" style="177" customWidth="1"/>
    <col min="1291" max="1291" width="0.54296875" style="177" customWidth="1"/>
    <col min="1292" max="1292" width="7.54296875" style="177" hidden="1" customWidth="1"/>
    <col min="1293" max="1293" width="1.54296875" style="177" customWidth="1"/>
    <col min="1294" max="1534" width="7.54296875" style="177"/>
    <col min="1535" max="1535" width="1" style="177" customWidth="1"/>
    <col min="1536" max="1536" width="2.81640625" style="177" customWidth="1"/>
    <col min="1537" max="1537" width="4.453125" style="177" customWidth="1"/>
    <col min="1538" max="1538" width="36.7265625" style="177" customWidth="1"/>
    <col min="1539" max="1539" width="1.54296875" style="177" customWidth="1"/>
    <col min="1540" max="1541" width="9.81640625" style="177" customWidth="1"/>
    <col min="1542" max="1542" width="13.26953125" style="177" customWidth="1"/>
    <col min="1543" max="1543" width="1.7265625" style="177" customWidth="1"/>
    <col min="1544" max="1545" width="9.81640625" style="177" customWidth="1"/>
    <col min="1546" max="1546" width="13.26953125" style="177" customWidth="1"/>
    <col min="1547" max="1547" width="0.54296875" style="177" customWidth="1"/>
    <col min="1548" max="1548" width="7.54296875" style="177" hidden="1" customWidth="1"/>
    <col min="1549" max="1549" width="1.54296875" style="177" customWidth="1"/>
    <col min="1550" max="1790" width="7.54296875" style="177"/>
    <col min="1791" max="1791" width="1" style="177" customWidth="1"/>
    <col min="1792" max="1792" width="2.81640625" style="177" customWidth="1"/>
    <col min="1793" max="1793" width="4.453125" style="177" customWidth="1"/>
    <col min="1794" max="1794" width="36.7265625" style="177" customWidth="1"/>
    <col min="1795" max="1795" width="1.54296875" style="177" customWidth="1"/>
    <col min="1796" max="1797" width="9.81640625" style="177" customWidth="1"/>
    <col min="1798" max="1798" width="13.26953125" style="177" customWidth="1"/>
    <col min="1799" max="1799" width="1.7265625" style="177" customWidth="1"/>
    <col min="1800" max="1801" width="9.81640625" style="177" customWidth="1"/>
    <col min="1802" max="1802" width="13.26953125" style="177" customWidth="1"/>
    <col min="1803" max="1803" width="0.54296875" style="177" customWidth="1"/>
    <col min="1804" max="1804" width="7.54296875" style="177" hidden="1" customWidth="1"/>
    <col min="1805" max="1805" width="1.54296875" style="177" customWidth="1"/>
    <col min="1806" max="2046" width="7.54296875" style="177"/>
    <col min="2047" max="2047" width="1" style="177" customWidth="1"/>
    <col min="2048" max="2048" width="2.81640625" style="177" customWidth="1"/>
    <col min="2049" max="2049" width="4.453125" style="177" customWidth="1"/>
    <col min="2050" max="2050" width="36.7265625" style="177" customWidth="1"/>
    <col min="2051" max="2051" width="1.54296875" style="177" customWidth="1"/>
    <col min="2052" max="2053" width="9.81640625" style="177" customWidth="1"/>
    <col min="2054" max="2054" width="13.26953125" style="177" customWidth="1"/>
    <col min="2055" max="2055" width="1.7265625" style="177" customWidth="1"/>
    <col min="2056" max="2057" width="9.81640625" style="177" customWidth="1"/>
    <col min="2058" max="2058" width="13.26953125" style="177" customWidth="1"/>
    <col min="2059" max="2059" width="0.54296875" style="177" customWidth="1"/>
    <col min="2060" max="2060" width="7.54296875" style="177" hidden="1" customWidth="1"/>
    <col min="2061" max="2061" width="1.54296875" style="177" customWidth="1"/>
    <col min="2062" max="2302" width="7.54296875" style="177"/>
    <col min="2303" max="2303" width="1" style="177" customWidth="1"/>
    <col min="2304" max="2304" width="2.81640625" style="177" customWidth="1"/>
    <col min="2305" max="2305" width="4.453125" style="177" customWidth="1"/>
    <col min="2306" max="2306" width="36.7265625" style="177" customWidth="1"/>
    <col min="2307" max="2307" width="1.54296875" style="177" customWidth="1"/>
    <col min="2308" max="2309" width="9.81640625" style="177" customWidth="1"/>
    <col min="2310" max="2310" width="13.26953125" style="177" customWidth="1"/>
    <col min="2311" max="2311" width="1.7265625" style="177" customWidth="1"/>
    <col min="2312" max="2313" width="9.81640625" style="177" customWidth="1"/>
    <col min="2314" max="2314" width="13.26953125" style="177" customWidth="1"/>
    <col min="2315" max="2315" width="0.54296875" style="177" customWidth="1"/>
    <col min="2316" max="2316" width="7.54296875" style="177" hidden="1" customWidth="1"/>
    <col min="2317" max="2317" width="1.54296875" style="177" customWidth="1"/>
    <col min="2318" max="2558" width="7.54296875" style="177"/>
    <col min="2559" max="2559" width="1" style="177" customWidth="1"/>
    <col min="2560" max="2560" width="2.81640625" style="177" customWidth="1"/>
    <col min="2561" max="2561" width="4.453125" style="177" customWidth="1"/>
    <col min="2562" max="2562" width="36.7265625" style="177" customWidth="1"/>
    <col min="2563" max="2563" width="1.54296875" style="177" customWidth="1"/>
    <col min="2564" max="2565" width="9.81640625" style="177" customWidth="1"/>
    <col min="2566" max="2566" width="13.26953125" style="177" customWidth="1"/>
    <col min="2567" max="2567" width="1.7265625" style="177" customWidth="1"/>
    <col min="2568" max="2569" width="9.81640625" style="177" customWidth="1"/>
    <col min="2570" max="2570" width="13.26953125" style="177" customWidth="1"/>
    <col min="2571" max="2571" width="0.54296875" style="177" customWidth="1"/>
    <col min="2572" max="2572" width="7.54296875" style="177" hidden="1" customWidth="1"/>
    <col min="2573" max="2573" width="1.54296875" style="177" customWidth="1"/>
    <col min="2574" max="2814" width="7.54296875" style="177"/>
    <col min="2815" max="2815" width="1" style="177" customWidth="1"/>
    <col min="2816" max="2816" width="2.81640625" style="177" customWidth="1"/>
    <col min="2817" max="2817" width="4.453125" style="177" customWidth="1"/>
    <col min="2818" max="2818" width="36.7265625" style="177" customWidth="1"/>
    <col min="2819" max="2819" width="1.54296875" style="177" customWidth="1"/>
    <col min="2820" max="2821" width="9.81640625" style="177" customWidth="1"/>
    <col min="2822" max="2822" width="13.26953125" style="177" customWidth="1"/>
    <col min="2823" max="2823" width="1.7265625" style="177" customWidth="1"/>
    <col min="2824" max="2825" width="9.81640625" style="177" customWidth="1"/>
    <col min="2826" max="2826" width="13.26953125" style="177" customWidth="1"/>
    <col min="2827" max="2827" width="0.54296875" style="177" customWidth="1"/>
    <col min="2828" max="2828" width="7.54296875" style="177" hidden="1" customWidth="1"/>
    <col min="2829" max="2829" width="1.54296875" style="177" customWidth="1"/>
    <col min="2830" max="3070" width="7.54296875" style="177"/>
    <col min="3071" max="3071" width="1" style="177" customWidth="1"/>
    <col min="3072" max="3072" width="2.81640625" style="177" customWidth="1"/>
    <col min="3073" max="3073" width="4.453125" style="177" customWidth="1"/>
    <col min="3074" max="3074" width="36.7265625" style="177" customWidth="1"/>
    <col min="3075" max="3075" width="1.54296875" style="177" customWidth="1"/>
    <col min="3076" max="3077" width="9.81640625" style="177" customWidth="1"/>
    <col min="3078" max="3078" width="13.26953125" style="177" customWidth="1"/>
    <col min="3079" max="3079" width="1.7265625" style="177" customWidth="1"/>
    <col min="3080" max="3081" width="9.81640625" style="177" customWidth="1"/>
    <col min="3082" max="3082" width="13.26953125" style="177" customWidth="1"/>
    <col min="3083" max="3083" width="0.54296875" style="177" customWidth="1"/>
    <col min="3084" max="3084" width="7.54296875" style="177" hidden="1" customWidth="1"/>
    <col min="3085" max="3085" width="1.54296875" style="177" customWidth="1"/>
    <col min="3086" max="3326" width="7.54296875" style="177"/>
    <col min="3327" max="3327" width="1" style="177" customWidth="1"/>
    <col min="3328" max="3328" width="2.81640625" style="177" customWidth="1"/>
    <col min="3329" max="3329" width="4.453125" style="177" customWidth="1"/>
    <col min="3330" max="3330" width="36.7265625" style="177" customWidth="1"/>
    <col min="3331" max="3331" width="1.54296875" style="177" customWidth="1"/>
    <col min="3332" max="3333" width="9.81640625" style="177" customWidth="1"/>
    <col min="3334" max="3334" width="13.26953125" style="177" customWidth="1"/>
    <col min="3335" max="3335" width="1.7265625" style="177" customWidth="1"/>
    <col min="3336" max="3337" width="9.81640625" style="177" customWidth="1"/>
    <col min="3338" max="3338" width="13.26953125" style="177" customWidth="1"/>
    <col min="3339" max="3339" width="0.54296875" style="177" customWidth="1"/>
    <col min="3340" max="3340" width="7.54296875" style="177" hidden="1" customWidth="1"/>
    <col min="3341" max="3341" width="1.54296875" style="177" customWidth="1"/>
    <col min="3342" max="3582" width="7.54296875" style="177"/>
    <col min="3583" max="3583" width="1" style="177" customWidth="1"/>
    <col min="3584" max="3584" width="2.81640625" style="177" customWidth="1"/>
    <col min="3585" max="3585" width="4.453125" style="177" customWidth="1"/>
    <col min="3586" max="3586" width="36.7265625" style="177" customWidth="1"/>
    <col min="3587" max="3587" width="1.54296875" style="177" customWidth="1"/>
    <col min="3588" max="3589" width="9.81640625" style="177" customWidth="1"/>
    <col min="3590" max="3590" width="13.26953125" style="177" customWidth="1"/>
    <col min="3591" max="3591" width="1.7265625" style="177" customWidth="1"/>
    <col min="3592" max="3593" width="9.81640625" style="177" customWidth="1"/>
    <col min="3594" max="3594" width="13.26953125" style="177" customWidth="1"/>
    <col min="3595" max="3595" width="0.54296875" style="177" customWidth="1"/>
    <col min="3596" max="3596" width="7.54296875" style="177" hidden="1" customWidth="1"/>
    <col min="3597" max="3597" width="1.54296875" style="177" customWidth="1"/>
    <col min="3598" max="3838" width="7.54296875" style="177"/>
    <col min="3839" max="3839" width="1" style="177" customWidth="1"/>
    <col min="3840" max="3840" width="2.81640625" style="177" customWidth="1"/>
    <col min="3841" max="3841" width="4.453125" style="177" customWidth="1"/>
    <col min="3842" max="3842" width="36.7265625" style="177" customWidth="1"/>
    <col min="3843" max="3843" width="1.54296875" style="177" customWidth="1"/>
    <col min="3844" max="3845" width="9.81640625" style="177" customWidth="1"/>
    <col min="3846" max="3846" width="13.26953125" style="177" customWidth="1"/>
    <col min="3847" max="3847" width="1.7265625" style="177" customWidth="1"/>
    <col min="3848" max="3849" width="9.81640625" style="177" customWidth="1"/>
    <col min="3850" max="3850" width="13.26953125" style="177" customWidth="1"/>
    <col min="3851" max="3851" width="0.54296875" style="177" customWidth="1"/>
    <col min="3852" max="3852" width="7.54296875" style="177" hidden="1" customWidth="1"/>
    <col min="3853" max="3853" width="1.54296875" style="177" customWidth="1"/>
    <col min="3854" max="4094" width="7.54296875" style="177"/>
    <col min="4095" max="4095" width="1" style="177" customWidth="1"/>
    <col min="4096" max="4096" width="2.81640625" style="177" customWidth="1"/>
    <col min="4097" max="4097" width="4.453125" style="177" customWidth="1"/>
    <col min="4098" max="4098" width="36.7265625" style="177" customWidth="1"/>
    <col min="4099" max="4099" width="1.54296875" style="177" customWidth="1"/>
    <col min="4100" max="4101" width="9.81640625" style="177" customWidth="1"/>
    <col min="4102" max="4102" width="13.26953125" style="177" customWidth="1"/>
    <col min="4103" max="4103" width="1.7265625" style="177" customWidth="1"/>
    <col min="4104" max="4105" width="9.81640625" style="177" customWidth="1"/>
    <col min="4106" max="4106" width="13.26953125" style="177" customWidth="1"/>
    <col min="4107" max="4107" width="0.54296875" style="177" customWidth="1"/>
    <col min="4108" max="4108" width="7.54296875" style="177" hidden="1" customWidth="1"/>
    <col min="4109" max="4109" width="1.54296875" style="177" customWidth="1"/>
    <col min="4110" max="4350" width="7.54296875" style="177"/>
    <col min="4351" max="4351" width="1" style="177" customWidth="1"/>
    <col min="4352" max="4352" width="2.81640625" style="177" customWidth="1"/>
    <col min="4353" max="4353" width="4.453125" style="177" customWidth="1"/>
    <col min="4354" max="4354" width="36.7265625" style="177" customWidth="1"/>
    <col min="4355" max="4355" width="1.54296875" style="177" customWidth="1"/>
    <col min="4356" max="4357" width="9.81640625" style="177" customWidth="1"/>
    <col min="4358" max="4358" width="13.26953125" style="177" customWidth="1"/>
    <col min="4359" max="4359" width="1.7265625" style="177" customWidth="1"/>
    <col min="4360" max="4361" width="9.81640625" style="177" customWidth="1"/>
    <col min="4362" max="4362" width="13.26953125" style="177" customWidth="1"/>
    <col min="4363" max="4363" width="0.54296875" style="177" customWidth="1"/>
    <col min="4364" max="4364" width="7.54296875" style="177" hidden="1" customWidth="1"/>
    <col min="4365" max="4365" width="1.54296875" style="177" customWidth="1"/>
    <col min="4366" max="4606" width="7.54296875" style="177"/>
    <col min="4607" max="4607" width="1" style="177" customWidth="1"/>
    <col min="4608" max="4608" width="2.81640625" style="177" customWidth="1"/>
    <col min="4609" max="4609" width="4.453125" style="177" customWidth="1"/>
    <col min="4610" max="4610" width="36.7265625" style="177" customWidth="1"/>
    <col min="4611" max="4611" width="1.54296875" style="177" customWidth="1"/>
    <col min="4612" max="4613" width="9.81640625" style="177" customWidth="1"/>
    <col min="4614" max="4614" width="13.26953125" style="177" customWidth="1"/>
    <col min="4615" max="4615" width="1.7265625" style="177" customWidth="1"/>
    <col min="4616" max="4617" width="9.81640625" style="177" customWidth="1"/>
    <col min="4618" max="4618" width="13.26953125" style="177" customWidth="1"/>
    <col min="4619" max="4619" width="0.54296875" style="177" customWidth="1"/>
    <col min="4620" max="4620" width="7.54296875" style="177" hidden="1" customWidth="1"/>
    <col min="4621" max="4621" width="1.54296875" style="177" customWidth="1"/>
    <col min="4622" max="4862" width="7.54296875" style="177"/>
    <col min="4863" max="4863" width="1" style="177" customWidth="1"/>
    <col min="4864" max="4864" width="2.81640625" style="177" customWidth="1"/>
    <col min="4865" max="4865" width="4.453125" style="177" customWidth="1"/>
    <col min="4866" max="4866" width="36.7265625" style="177" customWidth="1"/>
    <col min="4867" max="4867" width="1.54296875" style="177" customWidth="1"/>
    <col min="4868" max="4869" width="9.81640625" style="177" customWidth="1"/>
    <col min="4870" max="4870" width="13.26953125" style="177" customWidth="1"/>
    <col min="4871" max="4871" width="1.7265625" style="177" customWidth="1"/>
    <col min="4872" max="4873" width="9.81640625" style="177" customWidth="1"/>
    <col min="4874" max="4874" width="13.26953125" style="177" customWidth="1"/>
    <col min="4875" max="4875" width="0.54296875" style="177" customWidth="1"/>
    <col min="4876" max="4876" width="7.54296875" style="177" hidden="1" customWidth="1"/>
    <col min="4877" max="4877" width="1.54296875" style="177" customWidth="1"/>
    <col min="4878" max="5118" width="7.54296875" style="177"/>
    <col min="5119" max="5119" width="1" style="177" customWidth="1"/>
    <col min="5120" max="5120" width="2.81640625" style="177" customWidth="1"/>
    <col min="5121" max="5121" width="4.453125" style="177" customWidth="1"/>
    <col min="5122" max="5122" width="36.7265625" style="177" customWidth="1"/>
    <col min="5123" max="5123" width="1.54296875" style="177" customWidth="1"/>
    <col min="5124" max="5125" width="9.81640625" style="177" customWidth="1"/>
    <col min="5126" max="5126" width="13.26953125" style="177" customWidth="1"/>
    <col min="5127" max="5127" width="1.7265625" style="177" customWidth="1"/>
    <col min="5128" max="5129" width="9.81640625" style="177" customWidth="1"/>
    <col min="5130" max="5130" width="13.26953125" style="177" customWidth="1"/>
    <col min="5131" max="5131" width="0.54296875" style="177" customWidth="1"/>
    <col min="5132" max="5132" width="7.54296875" style="177" hidden="1" customWidth="1"/>
    <col min="5133" max="5133" width="1.54296875" style="177" customWidth="1"/>
    <col min="5134" max="5374" width="7.54296875" style="177"/>
    <col min="5375" max="5375" width="1" style="177" customWidth="1"/>
    <col min="5376" max="5376" width="2.81640625" style="177" customWidth="1"/>
    <col min="5377" max="5377" width="4.453125" style="177" customWidth="1"/>
    <col min="5378" max="5378" width="36.7265625" style="177" customWidth="1"/>
    <col min="5379" max="5379" width="1.54296875" style="177" customWidth="1"/>
    <col min="5380" max="5381" width="9.81640625" style="177" customWidth="1"/>
    <col min="5382" max="5382" width="13.26953125" style="177" customWidth="1"/>
    <col min="5383" max="5383" width="1.7265625" style="177" customWidth="1"/>
    <col min="5384" max="5385" width="9.81640625" style="177" customWidth="1"/>
    <col min="5386" max="5386" width="13.26953125" style="177" customWidth="1"/>
    <col min="5387" max="5387" width="0.54296875" style="177" customWidth="1"/>
    <col min="5388" max="5388" width="7.54296875" style="177" hidden="1" customWidth="1"/>
    <col min="5389" max="5389" width="1.54296875" style="177" customWidth="1"/>
    <col min="5390" max="5630" width="7.54296875" style="177"/>
    <col min="5631" max="5631" width="1" style="177" customWidth="1"/>
    <col min="5632" max="5632" width="2.81640625" style="177" customWidth="1"/>
    <col min="5633" max="5633" width="4.453125" style="177" customWidth="1"/>
    <col min="5634" max="5634" width="36.7265625" style="177" customWidth="1"/>
    <col min="5635" max="5635" width="1.54296875" style="177" customWidth="1"/>
    <col min="5636" max="5637" width="9.81640625" style="177" customWidth="1"/>
    <col min="5638" max="5638" width="13.26953125" style="177" customWidth="1"/>
    <col min="5639" max="5639" width="1.7265625" style="177" customWidth="1"/>
    <col min="5640" max="5641" width="9.81640625" style="177" customWidth="1"/>
    <col min="5642" max="5642" width="13.26953125" style="177" customWidth="1"/>
    <col min="5643" max="5643" width="0.54296875" style="177" customWidth="1"/>
    <col min="5644" max="5644" width="7.54296875" style="177" hidden="1" customWidth="1"/>
    <col min="5645" max="5645" width="1.54296875" style="177" customWidth="1"/>
    <col min="5646" max="5886" width="7.54296875" style="177"/>
    <col min="5887" max="5887" width="1" style="177" customWidth="1"/>
    <col min="5888" max="5888" width="2.81640625" style="177" customWidth="1"/>
    <col min="5889" max="5889" width="4.453125" style="177" customWidth="1"/>
    <col min="5890" max="5890" width="36.7265625" style="177" customWidth="1"/>
    <col min="5891" max="5891" width="1.54296875" style="177" customWidth="1"/>
    <col min="5892" max="5893" width="9.81640625" style="177" customWidth="1"/>
    <col min="5894" max="5894" width="13.26953125" style="177" customWidth="1"/>
    <col min="5895" max="5895" width="1.7265625" style="177" customWidth="1"/>
    <col min="5896" max="5897" width="9.81640625" style="177" customWidth="1"/>
    <col min="5898" max="5898" width="13.26953125" style="177" customWidth="1"/>
    <col min="5899" max="5899" width="0.54296875" style="177" customWidth="1"/>
    <col min="5900" max="5900" width="7.54296875" style="177" hidden="1" customWidth="1"/>
    <col min="5901" max="5901" width="1.54296875" style="177" customWidth="1"/>
    <col min="5902" max="6142" width="7.54296875" style="177"/>
    <col min="6143" max="6143" width="1" style="177" customWidth="1"/>
    <col min="6144" max="6144" width="2.81640625" style="177" customWidth="1"/>
    <col min="6145" max="6145" width="4.453125" style="177" customWidth="1"/>
    <col min="6146" max="6146" width="36.7265625" style="177" customWidth="1"/>
    <col min="6147" max="6147" width="1.54296875" style="177" customWidth="1"/>
    <col min="6148" max="6149" width="9.81640625" style="177" customWidth="1"/>
    <col min="6150" max="6150" width="13.26953125" style="177" customWidth="1"/>
    <col min="6151" max="6151" width="1.7265625" style="177" customWidth="1"/>
    <col min="6152" max="6153" width="9.81640625" style="177" customWidth="1"/>
    <col min="6154" max="6154" width="13.26953125" style="177" customWidth="1"/>
    <col min="6155" max="6155" width="0.54296875" style="177" customWidth="1"/>
    <col min="6156" max="6156" width="7.54296875" style="177" hidden="1" customWidth="1"/>
    <col min="6157" max="6157" width="1.54296875" style="177" customWidth="1"/>
    <col min="6158" max="6398" width="7.54296875" style="177"/>
    <col min="6399" max="6399" width="1" style="177" customWidth="1"/>
    <col min="6400" max="6400" width="2.81640625" style="177" customWidth="1"/>
    <col min="6401" max="6401" width="4.453125" style="177" customWidth="1"/>
    <col min="6402" max="6402" width="36.7265625" style="177" customWidth="1"/>
    <col min="6403" max="6403" width="1.54296875" style="177" customWidth="1"/>
    <col min="6404" max="6405" width="9.81640625" style="177" customWidth="1"/>
    <col min="6406" max="6406" width="13.26953125" style="177" customWidth="1"/>
    <col min="6407" max="6407" width="1.7265625" style="177" customWidth="1"/>
    <col min="6408" max="6409" width="9.81640625" style="177" customWidth="1"/>
    <col min="6410" max="6410" width="13.26953125" style="177" customWidth="1"/>
    <col min="6411" max="6411" width="0.54296875" style="177" customWidth="1"/>
    <col min="6412" max="6412" width="7.54296875" style="177" hidden="1" customWidth="1"/>
    <col min="6413" max="6413" width="1.54296875" style="177" customWidth="1"/>
    <col min="6414" max="6654" width="7.54296875" style="177"/>
    <col min="6655" max="6655" width="1" style="177" customWidth="1"/>
    <col min="6656" max="6656" width="2.81640625" style="177" customWidth="1"/>
    <col min="6657" max="6657" width="4.453125" style="177" customWidth="1"/>
    <col min="6658" max="6658" width="36.7265625" style="177" customWidth="1"/>
    <col min="6659" max="6659" width="1.54296875" style="177" customWidth="1"/>
    <col min="6660" max="6661" width="9.81640625" style="177" customWidth="1"/>
    <col min="6662" max="6662" width="13.26953125" style="177" customWidth="1"/>
    <col min="6663" max="6663" width="1.7265625" style="177" customWidth="1"/>
    <col min="6664" max="6665" width="9.81640625" style="177" customWidth="1"/>
    <col min="6666" max="6666" width="13.26953125" style="177" customWidth="1"/>
    <col min="6667" max="6667" width="0.54296875" style="177" customWidth="1"/>
    <col min="6668" max="6668" width="7.54296875" style="177" hidden="1" customWidth="1"/>
    <col min="6669" max="6669" width="1.54296875" style="177" customWidth="1"/>
    <col min="6670" max="6910" width="7.54296875" style="177"/>
    <col min="6911" max="6911" width="1" style="177" customWidth="1"/>
    <col min="6912" max="6912" width="2.81640625" style="177" customWidth="1"/>
    <col min="6913" max="6913" width="4.453125" style="177" customWidth="1"/>
    <col min="6914" max="6914" width="36.7265625" style="177" customWidth="1"/>
    <col min="6915" max="6915" width="1.54296875" style="177" customWidth="1"/>
    <col min="6916" max="6917" width="9.81640625" style="177" customWidth="1"/>
    <col min="6918" max="6918" width="13.26953125" style="177" customWidth="1"/>
    <col min="6919" max="6919" width="1.7265625" style="177" customWidth="1"/>
    <col min="6920" max="6921" width="9.81640625" style="177" customWidth="1"/>
    <col min="6922" max="6922" width="13.26953125" style="177" customWidth="1"/>
    <col min="6923" max="6923" width="0.54296875" style="177" customWidth="1"/>
    <col min="6924" max="6924" width="7.54296875" style="177" hidden="1" customWidth="1"/>
    <col min="6925" max="6925" width="1.54296875" style="177" customWidth="1"/>
    <col min="6926" max="7166" width="7.54296875" style="177"/>
    <col min="7167" max="7167" width="1" style="177" customWidth="1"/>
    <col min="7168" max="7168" width="2.81640625" style="177" customWidth="1"/>
    <col min="7169" max="7169" width="4.453125" style="177" customWidth="1"/>
    <col min="7170" max="7170" width="36.7265625" style="177" customWidth="1"/>
    <col min="7171" max="7171" width="1.54296875" style="177" customWidth="1"/>
    <col min="7172" max="7173" width="9.81640625" style="177" customWidth="1"/>
    <col min="7174" max="7174" width="13.26953125" style="177" customWidth="1"/>
    <col min="7175" max="7175" width="1.7265625" style="177" customWidth="1"/>
    <col min="7176" max="7177" width="9.81640625" style="177" customWidth="1"/>
    <col min="7178" max="7178" width="13.26953125" style="177" customWidth="1"/>
    <col min="7179" max="7179" width="0.54296875" style="177" customWidth="1"/>
    <col min="7180" max="7180" width="7.54296875" style="177" hidden="1" customWidth="1"/>
    <col min="7181" max="7181" width="1.54296875" style="177" customWidth="1"/>
    <col min="7182" max="7422" width="7.54296875" style="177"/>
    <col min="7423" max="7423" width="1" style="177" customWidth="1"/>
    <col min="7424" max="7424" width="2.81640625" style="177" customWidth="1"/>
    <col min="7425" max="7425" width="4.453125" style="177" customWidth="1"/>
    <col min="7426" max="7426" width="36.7265625" style="177" customWidth="1"/>
    <col min="7427" max="7427" width="1.54296875" style="177" customWidth="1"/>
    <col min="7428" max="7429" width="9.81640625" style="177" customWidth="1"/>
    <col min="7430" max="7430" width="13.26953125" style="177" customWidth="1"/>
    <col min="7431" max="7431" width="1.7265625" style="177" customWidth="1"/>
    <col min="7432" max="7433" width="9.81640625" style="177" customWidth="1"/>
    <col min="7434" max="7434" width="13.26953125" style="177" customWidth="1"/>
    <col min="7435" max="7435" width="0.54296875" style="177" customWidth="1"/>
    <col min="7436" max="7436" width="7.54296875" style="177" hidden="1" customWidth="1"/>
    <col min="7437" max="7437" width="1.54296875" style="177" customWidth="1"/>
    <col min="7438" max="7678" width="7.54296875" style="177"/>
    <col min="7679" max="7679" width="1" style="177" customWidth="1"/>
    <col min="7680" max="7680" width="2.81640625" style="177" customWidth="1"/>
    <col min="7681" max="7681" width="4.453125" style="177" customWidth="1"/>
    <col min="7682" max="7682" width="36.7265625" style="177" customWidth="1"/>
    <col min="7683" max="7683" width="1.54296875" style="177" customWidth="1"/>
    <col min="7684" max="7685" width="9.81640625" style="177" customWidth="1"/>
    <col min="7686" max="7686" width="13.26953125" style="177" customWidth="1"/>
    <col min="7687" max="7687" width="1.7265625" style="177" customWidth="1"/>
    <col min="7688" max="7689" width="9.81640625" style="177" customWidth="1"/>
    <col min="7690" max="7690" width="13.26953125" style="177" customWidth="1"/>
    <col min="7691" max="7691" width="0.54296875" style="177" customWidth="1"/>
    <col min="7692" max="7692" width="7.54296875" style="177" hidden="1" customWidth="1"/>
    <col min="7693" max="7693" width="1.54296875" style="177" customWidth="1"/>
    <col min="7694" max="7934" width="7.54296875" style="177"/>
    <col min="7935" max="7935" width="1" style="177" customWidth="1"/>
    <col min="7936" max="7936" width="2.81640625" style="177" customWidth="1"/>
    <col min="7937" max="7937" width="4.453125" style="177" customWidth="1"/>
    <col min="7938" max="7938" width="36.7265625" style="177" customWidth="1"/>
    <col min="7939" max="7939" width="1.54296875" style="177" customWidth="1"/>
    <col min="7940" max="7941" width="9.81640625" style="177" customWidth="1"/>
    <col min="7942" max="7942" width="13.26953125" style="177" customWidth="1"/>
    <col min="7943" max="7943" width="1.7265625" style="177" customWidth="1"/>
    <col min="7944" max="7945" width="9.81640625" style="177" customWidth="1"/>
    <col min="7946" max="7946" width="13.26953125" style="177" customWidth="1"/>
    <col min="7947" max="7947" width="0.54296875" style="177" customWidth="1"/>
    <col min="7948" max="7948" width="7.54296875" style="177" hidden="1" customWidth="1"/>
    <col min="7949" max="7949" width="1.54296875" style="177" customWidth="1"/>
    <col min="7950" max="8190" width="7.54296875" style="177"/>
    <col min="8191" max="8191" width="1" style="177" customWidth="1"/>
    <col min="8192" max="8192" width="2.81640625" style="177" customWidth="1"/>
    <col min="8193" max="8193" width="4.453125" style="177" customWidth="1"/>
    <col min="8194" max="8194" width="36.7265625" style="177" customWidth="1"/>
    <col min="8195" max="8195" width="1.54296875" style="177" customWidth="1"/>
    <col min="8196" max="8197" width="9.81640625" style="177" customWidth="1"/>
    <col min="8198" max="8198" width="13.26953125" style="177" customWidth="1"/>
    <col min="8199" max="8199" width="1.7265625" style="177" customWidth="1"/>
    <col min="8200" max="8201" width="9.81640625" style="177" customWidth="1"/>
    <col min="8202" max="8202" width="13.26953125" style="177" customWidth="1"/>
    <col min="8203" max="8203" width="0.54296875" style="177" customWidth="1"/>
    <col min="8204" max="8204" width="7.54296875" style="177" hidden="1" customWidth="1"/>
    <col min="8205" max="8205" width="1.54296875" style="177" customWidth="1"/>
    <col min="8206" max="8446" width="7.54296875" style="177"/>
    <col min="8447" max="8447" width="1" style="177" customWidth="1"/>
    <col min="8448" max="8448" width="2.81640625" style="177" customWidth="1"/>
    <col min="8449" max="8449" width="4.453125" style="177" customWidth="1"/>
    <col min="8450" max="8450" width="36.7265625" style="177" customWidth="1"/>
    <col min="8451" max="8451" width="1.54296875" style="177" customWidth="1"/>
    <col min="8452" max="8453" width="9.81640625" style="177" customWidth="1"/>
    <col min="8454" max="8454" width="13.26953125" style="177" customWidth="1"/>
    <col min="8455" max="8455" width="1.7265625" style="177" customWidth="1"/>
    <col min="8456" max="8457" width="9.81640625" style="177" customWidth="1"/>
    <col min="8458" max="8458" width="13.26953125" style="177" customWidth="1"/>
    <col min="8459" max="8459" width="0.54296875" style="177" customWidth="1"/>
    <col min="8460" max="8460" width="7.54296875" style="177" hidden="1" customWidth="1"/>
    <col min="8461" max="8461" width="1.54296875" style="177" customWidth="1"/>
    <col min="8462" max="8702" width="7.54296875" style="177"/>
    <col min="8703" max="8703" width="1" style="177" customWidth="1"/>
    <col min="8704" max="8704" width="2.81640625" style="177" customWidth="1"/>
    <col min="8705" max="8705" width="4.453125" style="177" customWidth="1"/>
    <col min="8706" max="8706" width="36.7265625" style="177" customWidth="1"/>
    <col min="8707" max="8707" width="1.54296875" style="177" customWidth="1"/>
    <col min="8708" max="8709" width="9.81640625" style="177" customWidth="1"/>
    <col min="8710" max="8710" width="13.26953125" style="177" customWidth="1"/>
    <col min="8711" max="8711" width="1.7265625" style="177" customWidth="1"/>
    <col min="8712" max="8713" width="9.81640625" style="177" customWidth="1"/>
    <col min="8714" max="8714" width="13.26953125" style="177" customWidth="1"/>
    <col min="8715" max="8715" width="0.54296875" style="177" customWidth="1"/>
    <col min="8716" max="8716" width="7.54296875" style="177" hidden="1" customWidth="1"/>
    <col min="8717" max="8717" width="1.54296875" style="177" customWidth="1"/>
    <col min="8718" max="8958" width="7.54296875" style="177"/>
    <col min="8959" max="8959" width="1" style="177" customWidth="1"/>
    <col min="8960" max="8960" width="2.81640625" style="177" customWidth="1"/>
    <col min="8961" max="8961" width="4.453125" style="177" customWidth="1"/>
    <col min="8962" max="8962" width="36.7265625" style="177" customWidth="1"/>
    <col min="8963" max="8963" width="1.54296875" style="177" customWidth="1"/>
    <col min="8964" max="8965" width="9.81640625" style="177" customWidth="1"/>
    <col min="8966" max="8966" width="13.26953125" style="177" customWidth="1"/>
    <col min="8967" max="8967" width="1.7265625" style="177" customWidth="1"/>
    <col min="8968" max="8969" width="9.81640625" style="177" customWidth="1"/>
    <col min="8970" max="8970" width="13.26953125" style="177" customWidth="1"/>
    <col min="8971" max="8971" width="0.54296875" style="177" customWidth="1"/>
    <col min="8972" max="8972" width="7.54296875" style="177" hidden="1" customWidth="1"/>
    <col min="8973" max="8973" width="1.54296875" style="177" customWidth="1"/>
    <col min="8974" max="9214" width="7.54296875" style="177"/>
    <col min="9215" max="9215" width="1" style="177" customWidth="1"/>
    <col min="9216" max="9216" width="2.81640625" style="177" customWidth="1"/>
    <col min="9217" max="9217" width="4.453125" style="177" customWidth="1"/>
    <col min="9218" max="9218" width="36.7265625" style="177" customWidth="1"/>
    <col min="9219" max="9219" width="1.54296875" style="177" customWidth="1"/>
    <col min="9220" max="9221" width="9.81640625" style="177" customWidth="1"/>
    <col min="9222" max="9222" width="13.26953125" style="177" customWidth="1"/>
    <col min="9223" max="9223" width="1.7265625" style="177" customWidth="1"/>
    <col min="9224" max="9225" width="9.81640625" style="177" customWidth="1"/>
    <col min="9226" max="9226" width="13.26953125" style="177" customWidth="1"/>
    <col min="9227" max="9227" width="0.54296875" style="177" customWidth="1"/>
    <col min="9228" max="9228" width="7.54296875" style="177" hidden="1" customWidth="1"/>
    <col min="9229" max="9229" width="1.54296875" style="177" customWidth="1"/>
    <col min="9230" max="9470" width="7.54296875" style="177"/>
    <col min="9471" max="9471" width="1" style="177" customWidth="1"/>
    <col min="9472" max="9472" width="2.81640625" style="177" customWidth="1"/>
    <col min="9473" max="9473" width="4.453125" style="177" customWidth="1"/>
    <col min="9474" max="9474" width="36.7265625" style="177" customWidth="1"/>
    <col min="9475" max="9475" width="1.54296875" style="177" customWidth="1"/>
    <col min="9476" max="9477" width="9.81640625" style="177" customWidth="1"/>
    <col min="9478" max="9478" width="13.26953125" style="177" customWidth="1"/>
    <col min="9479" max="9479" width="1.7265625" style="177" customWidth="1"/>
    <col min="9480" max="9481" width="9.81640625" style="177" customWidth="1"/>
    <col min="9482" max="9482" width="13.26953125" style="177" customWidth="1"/>
    <col min="9483" max="9483" width="0.54296875" style="177" customWidth="1"/>
    <col min="9484" max="9484" width="7.54296875" style="177" hidden="1" customWidth="1"/>
    <col min="9485" max="9485" width="1.54296875" style="177" customWidth="1"/>
    <col min="9486" max="9726" width="7.54296875" style="177"/>
    <col min="9727" max="9727" width="1" style="177" customWidth="1"/>
    <col min="9728" max="9728" width="2.81640625" style="177" customWidth="1"/>
    <col min="9729" max="9729" width="4.453125" style="177" customWidth="1"/>
    <col min="9730" max="9730" width="36.7265625" style="177" customWidth="1"/>
    <col min="9731" max="9731" width="1.54296875" style="177" customWidth="1"/>
    <col min="9732" max="9733" width="9.81640625" style="177" customWidth="1"/>
    <col min="9734" max="9734" width="13.26953125" style="177" customWidth="1"/>
    <col min="9735" max="9735" width="1.7265625" style="177" customWidth="1"/>
    <col min="9736" max="9737" width="9.81640625" style="177" customWidth="1"/>
    <col min="9738" max="9738" width="13.26953125" style="177" customWidth="1"/>
    <col min="9739" max="9739" width="0.54296875" style="177" customWidth="1"/>
    <col min="9740" max="9740" width="7.54296875" style="177" hidden="1" customWidth="1"/>
    <col min="9741" max="9741" width="1.54296875" style="177" customWidth="1"/>
    <col min="9742" max="9982" width="7.54296875" style="177"/>
    <col min="9983" max="9983" width="1" style="177" customWidth="1"/>
    <col min="9984" max="9984" width="2.81640625" style="177" customWidth="1"/>
    <col min="9985" max="9985" width="4.453125" style="177" customWidth="1"/>
    <col min="9986" max="9986" width="36.7265625" style="177" customWidth="1"/>
    <col min="9987" max="9987" width="1.54296875" style="177" customWidth="1"/>
    <col min="9988" max="9989" width="9.81640625" style="177" customWidth="1"/>
    <col min="9990" max="9990" width="13.26953125" style="177" customWidth="1"/>
    <col min="9991" max="9991" width="1.7265625" style="177" customWidth="1"/>
    <col min="9992" max="9993" width="9.81640625" style="177" customWidth="1"/>
    <col min="9994" max="9994" width="13.26953125" style="177" customWidth="1"/>
    <col min="9995" max="9995" width="0.54296875" style="177" customWidth="1"/>
    <col min="9996" max="9996" width="7.54296875" style="177" hidden="1" customWidth="1"/>
    <col min="9997" max="9997" width="1.54296875" style="177" customWidth="1"/>
    <col min="9998" max="10238" width="7.54296875" style="177"/>
    <col min="10239" max="10239" width="1" style="177" customWidth="1"/>
    <col min="10240" max="10240" width="2.81640625" style="177" customWidth="1"/>
    <col min="10241" max="10241" width="4.453125" style="177" customWidth="1"/>
    <col min="10242" max="10242" width="36.7265625" style="177" customWidth="1"/>
    <col min="10243" max="10243" width="1.54296875" style="177" customWidth="1"/>
    <col min="10244" max="10245" width="9.81640625" style="177" customWidth="1"/>
    <col min="10246" max="10246" width="13.26953125" style="177" customWidth="1"/>
    <col min="10247" max="10247" width="1.7265625" style="177" customWidth="1"/>
    <col min="10248" max="10249" width="9.81640625" style="177" customWidth="1"/>
    <col min="10250" max="10250" width="13.26953125" style="177" customWidth="1"/>
    <col min="10251" max="10251" width="0.54296875" style="177" customWidth="1"/>
    <col min="10252" max="10252" width="7.54296875" style="177" hidden="1" customWidth="1"/>
    <col min="10253" max="10253" width="1.54296875" style="177" customWidth="1"/>
    <col min="10254" max="10494" width="7.54296875" style="177"/>
    <col min="10495" max="10495" width="1" style="177" customWidth="1"/>
    <col min="10496" max="10496" width="2.81640625" style="177" customWidth="1"/>
    <col min="10497" max="10497" width="4.453125" style="177" customWidth="1"/>
    <col min="10498" max="10498" width="36.7265625" style="177" customWidth="1"/>
    <col min="10499" max="10499" width="1.54296875" style="177" customWidth="1"/>
    <col min="10500" max="10501" width="9.81640625" style="177" customWidth="1"/>
    <col min="10502" max="10502" width="13.26953125" style="177" customWidth="1"/>
    <col min="10503" max="10503" width="1.7265625" style="177" customWidth="1"/>
    <col min="10504" max="10505" width="9.81640625" style="177" customWidth="1"/>
    <col min="10506" max="10506" width="13.26953125" style="177" customWidth="1"/>
    <col min="10507" max="10507" width="0.54296875" style="177" customWidth="1"/>
    <col min="10508" max="10508" width="7.54296875" style="177" hidden="1" customWidth="1"/>
    <col min="10509" max="10509" width="1.54296875" style="177" customWidth="1"/>
    <col min="10510" max="10750" width="7.54296875" style="177"/>
    <col min="10751" max="10751" width="1" style="177" customWidth="1"/>
    <col min="10752" max="10752" width="2.81640625" style="177" customWidth="1"/>
    <col min="10753" max="10753" width="4.453125" style="177" customWidth="1"/>
    <col min="10754" max="10754" width="36.7265625" style="177" customWidth="1"/>
    <col min="10755" max="10755" width="1.54296875" style="177" customWidth="1"/>
    <col min="10756" max="10757" width="9.81640625" style="177" customWidth="1"/>
    <col min="10758" max="10758" width="13.26953125" style="177" customWidth="1"/>
    <col min="10759" max="10759" width="1.7265625" style="177" customWidth="1"/>
    <col min="10760" max="10761" width="9.81640625" style="177" customWidth="1"/>
    <col min="10762" max="10762" width="13.26953125" style="177" customWidth="1"/>
    <col min="10763" max="10763" width="0.54296875" style="177" customWidth="1"/>
    <col min="10764" max="10764" width="7.54296875" style="177" hidden="1" customWidth="1"/>
    <col min="10765" max="10765" width="1.54296875" style="177" customWidth="1"/>
    <col min="10766" max="11006" width="7.54296875" style="177"/>
    <col min="11007" max="11007" width="1" style="177" customWidth="1"/>
    <col min="11008" max="11008" width="2.81640625" style="177" customWidth="1"/>
    <col min="11009" max="11009" width="4.453125" style="177" customWidth="1"/>
    <col min="11010" max="11010" width="36.7265625" style="177" customWidth="1"/>
    <col min="11011" max="11011" width="1.54296875" style="177" customWidth="1"/>
    <col min="11012" max="11013" width="9.81640625" style="177" customWidth="1"/>
    <col min="11014" max="11014" width="13.26953125" style="177" customWidth="1"/>
    <col min="11015" max="11015" width="1.7265625" style="177" customWidth="1"/>
    <col min="11016" max="11017" width="9.81640625" style="177" customWidth="1"/>
    <col min="11018" max="11018" width="13.26953125" style="177" customWidth="1"/>
    <col min="11019" max="11019" width="0.54296875" style="177" customWidth="1"/>
    <col min="11020" max="11020" width="7.54296875" style="177" hidden="1" customWidth="1"/>
    <col min="11021" max="11021" width="1.54296875" style="177" customWidth="1"/>
    <col min="11022" max="11262" width="7.54296875" style="177"/>
    <col min="11263" max="11263" width="1" style="177" customWidth="1"/>
    <col min="11264" max="11264" width="2.81640625" style="177" customWidth="1"/>
    <col min="11265" max="11265" width="4.453125" style="177" customWidth="1"/>
    <col min="11266" max="11266" width="36.7265625" style="177" customWidth="1"/>
    <col min="11267" max="11267" width="1.54296875" style="177" customWidth="1"/>
    <col min="11268" max="11269" width="9.81640625" style="177" customWidth="1"/>
    <col min="11270" max="11270" width="13.26953125" style="177" customWidth="1"/>
    <col min="11271" max="11271" width="1.7265625" style="177" customWidth="1"/>
    <col min="11272" max="11273" width="9.81640625" style="177" customWidth="1"/>
    <col min="11274" max="11274" width="13.26953125" style="177" customWidth="1"/>
    <col min="11275" max="11275" width="0.54296875" style="177" customWidth="1"/>
    <col min="11276" max="11276" width="7.54296875" style="177" hidden="1" customWidth="1"/>
    <col min="11277" max="11277" width="1.54296875" style="177" customWidth="1"/>
    <col min="11278" max="11518" width="7.54296875" style="177"/>
    <col min="11519" max="11519" width="1" style="177" customWidth="1"/>
    <col min="11520" max="11520" width="2.81640625" style="177" customWidth="1"/>
    <col min="11521" max="11521" width="4.453125" style="177" customWidth="1"/>
    <col min="11522" max="11522" width="36.7265625" style="177" customWidth="1"/>
    <col min="11523" max="11523" width="1.54296875" style="177" customWidth="1"/>
    <col min="11524" max="11525" width="9.81640625" style="177" customWidth="1"/>
    <col min="11526" max="11526" width="13.26953125" style="177" customWidth="1"/>
    <col min="11527" max="11527" width="1.7265625" style="177" customWidth="1"/>
    <col min="11528" max="11529" width="9.81640625" style="177" customWidth="1"/>
    <col min="11530" max="11530" width="13.26953125" style="177" customWidth="1"/>
    <col min="11531" max="11531" width="0.54296875" style="177" customWidth="1"/>
    <col min="11532" max="11532" width="7.54296875" style="177" hidden="1" customWidth="1"/>
    <col min="11533" max="11533" width="1.54296875" style="177" customWidth="1"/>
    <col min="11534" max="11774" width="7.54296875" style="177"/>
    <col min="11775" max="11775" width="1" style="177" customWidth="1"/>
    <col min="11776" max="11776" width="2.81640625" style="177" customWidth="1"/>
    <col min="11777" max="11777" width="4.453125" style="177" customWidth="1"/>
    <col min="11778" max="11778" width="36.7265625" style="177" customWidth="1"/>
    <col min="11779" max="11779" width="1.54296875" style="177" customWidth="1"/>
    <col min="11780" max="11781" width="9.81640625" style="177" customWidth="1"/>
    <col min="11782" max="11782" width="13.26953125" style="177" customWidth="1"/>
    <col min="11783" max="11783" width="1.7265625" style="177" customWidth="1"/>
    <col min="11784" max="11785" width="9.81640625" style="177" customWidth="1"/>
    <col min="11786" max="11786" width="13.26953125" style="177" customWidth="1"/>
    <col min="11787" max="11787" width="0.54296875" style="177" customWidth="1"/>
    <col min="11788" max="11788" width="7.54296875" style="177" hidden="1" customWidth="1"/>
    <col min="11789" max="11789" width="1.54296875" style="177" customWidth="1"/>
    <col min="11790" max="12030" width="7.54296875" style="177"/>
    <col min="12031" max="12031" width="1" style="177" customWidth="1"/>
    <col min="12032" max="12032" width="2.81640625" style="177" customWidth="1"/>
    <col min="12033" max="12033" width="4.453125" style="177" customWidth="1"/>
    <col min="12034" max="12034" width="36.7265625" style="177" customWidth="1"/>
    <col min="12035" max="12035" width="1.54296875" style="177" customWidth="1"/>
    <col min="12036" max="12037" width="9.81640625" style="177" customWidth="1"/>
    <col min="12038" max="12038" width="13.26953125" style="177" customWidth="1"/>
    <col min="12039" max="12039" width="1.7265625" style="177" customWidth="1"/>
    <col min="12040" max="12041" width="9.81640625" style="177" customWidth="1"/>
    <col min="12042" max="12042" width="13.26953125" style="177" customWidth="1"/>
    <col min="12043" max="12043" width="0.54296875" style="177" customWidth="1"/>
    <col min="12044" max="12044" width="7.54296875" style="177" hidden="1" customWidth="1"/>
    <col min="12045" max="12045" width="1.54296875" style="177" customWidth="1"/>
    <col min="12046" max="12286" width="7.54296875" style="177"/>
    <col min="12287" max="12287" width="1" style="177" customWidth="1"/>
    <col min="12288" max="12288" width="2.81640625" style="177" customWidth="1"/>
    <col min="12289" max="12289" width="4.453125" style="177" customWidth="1"/>
    <col min="12290" max="12290" width="36.7265625" style="177" customWidth="1"/>
    <col min="12291" max="12291" width="1.54296875" style="177" customWidth="1"/>
    <col min="12292" max="12293" width="9.81640625" style="177" customWidth="1"/>
    <col min="12294" max="12294" width="13.26953125" style="177" customWidth="1"/>
    <col min="12295" max="12295" width="1.7265625" style="177" customWidth="1"/>
    <col min="12296" max="12297" width="9.81640625" style="177" customWidth="1"/>
    <col min="12298" max="12298" width="13.26953125" style="177" customWidth="1"/>
    <col min="12299" max="12299" width="0.54296875" style="177" customWidth="1"/>
    <col min="12300" max="12300" width="7.54296875" style="177" hidden="1" customWidth="1"/>
    <col min="12301" max="12301" width="1.54296875" style="177" customWidth="1"/>
    <col min="12302" max="12542" width="7.54296875" style="177"/>
    <col min="12543" max="12543" width="1" style="177" customWidth="1"/>
    <col min="12544" max="12544" width="2.81640625" style="177" customWidth="1"/>
    <col min="12545" max="12545" width="4.453125" style="177" customWidth="1"/>
    <col min="12546" max="12546" width="36.7265625" style="177" customWidth="1"/>
    <col min="12547" max="12547" width="1.54296875" style="177" customWidth="1"/>
    <col min="12548" max="12549" width="9.81640625" style="177" customWidth="1"/>
    <col min="12550" max="12550" width="13.26953125" style="177" customWidth="1"/>
    <col min="12551" max="12551" width="1.7265625" style="177" customWidth="1"/>
    <col min="12552" max="12553" width="9.81640625" style="177" customWidth="1"/>
    <col min="12554" max="12554" width="13.26953125" style="177" customWidth="1"/>
    <col min="12555" max="12555" width="0.54296875" style="177" customWidth="1"/>
    <col min="12556" max="12556" width="7.54296875" style="177" hidden="1" customWidth="1"/>
    <col min="12557" max="12557" width="1.54296875" style="177" customWidth="1"/>
    <col min="12558" max="12798" width="7.54296875" style="177"/>
    <col min="12799" max="12799" width="1" style="177" customWidth="1"/>
    <col min="12800" max="12800" width="2.81640625" style="177" customWidth="1"/>
    <col min="12801" max="12801" width="4.453125" style="177" customWidth="1"/>
    <col min="12802" max="12802" width="36.7265625" style="177" customWidth="1"/>
    <col min="12803" max="12803" width="1.54296875" style="177" customWidth="1"/>
    <col min="12804" max="12805" width="9.81640625" style="177" customWidth="1"/>
    <col min="12806" max="12806" width="13.26953125" style="177" customWidth="1"/>
    <col min="12807" max="12807" width="1.7265625" style="177" customWidth="1"/>
    <col min="12808" max="12809" width="9.81640625" style="177" customWidth="1"/>
    <col min="12810" max="12810" width="13.26953125" style="177" customWidth="1"/>
    <col min="12811" max="12811" width="0.54296875" style="177" customWidth="1"/>
    <col min="12812" max="12812" width="7.54296875" style="177" hidden="1" customWidth="1"/>
    <col min="12813" max="12813" width="1.54296875" style="177" customWidth="1"/>
    <col min="12814" max="13054" width="7.54296875" style="177"/>
    <col min="13055" max="13055" width="1" style="177" customWidth="1"/>
    <col min="13056" max="13056" width="2.81640625" style="177" customWidth="1"/>
    <col min="13057" max="13057" width="4.453125" style="177" customWidth="1"/>
    <col min="13058" max="13058" width="36.7265625" style="177" customWidth="1"/>
    <col min="13059" max="13059" width="1.54296875" style="177" customWidth="1"/>
    <col min="13060" max="13061" width="9.81640625" style="177" customWidth="1"/>
    <col min="13062" max="13062" width="13.26953125" style="177" customWidth="1"/>
    <col min="13063" max="13063" width="1.7265625" style="177" customWidth="1"/>
    <col min="13064" max="13065" width="9.81640625" style="177" customWidth="1"/>
    <col min="13066" max="13066" width="13.26953125" style="177" customWidth="1"/>
    <col min="13067" max="13067" width="0.54296875" style="177" customWidth="1"/>
    <col min="13068" max="13068" width="7.54296875" style="177" hidden="1" customWidth="1"/>
    <col min="13069" max="13069" width="1.54296875" style="177" customWidth="1"/>
    <col min="13070" max="13310" width="7.54296875" style="177"/>
    <col min="13311" max="13311" width="1" style="177" customWidth="1"/>
    <col min="13312" max="13312" width="2.81640625" style="177" customWidth="1"/>
    <col min="13313" max="13313" width="4.453125" style="177" customWidth="1"/>
    <col min="13314" max="13314" width="36.7265625" style="177" customWidth="1"/>
    <col min="13315" max="13315" width="1.54296875" style="177" customWidth="1"/>
    <col min="13316" max="13317" width="9.81640625" style="177" customWidth="1"/>
    <col min="13318" max="13318" width="13.26953125" style="177" customWidth="1"/>
    <col min="13319" max="13319" width="1.7265625" style="177" customWidth="1"/>
    <col min="13320" max="13321" width="9.81640625" style="177" customWidth="1"/>
    <col min="13322" max="13322" width="13.26953125" style="177" customWidth="1"/>
    <col min="13323" max="13323" width="0.54296875" style="177" customWidth="1"/>
    <col min="13324" max="13324" width="7.54296875" style="177" hidden="1" customWidth="1"/>
    <col min="13325" max="13325" width="1.54296875" style="177" customWidth="1"/>
    <col min="13326" max="13566" width="7.54296875" style="177"/>
    <col min="13567" max="13567" width="1" style="177" customWidth="1"/>
    <col min="13568" max="13568" width="2.81640625" style="177" customWidth="1"/>
    <col min="13569" max="13569" width="4.453125" style="177" customWidth="1"/>
    <col min="13570" max="13570" width="36.7265625" style="177" customWidth="1"/>
    <col min="13571" max="13571" width="1.54296875" style="177" customWidth="1"/>
    <col min="13572" max="13573" width="9.81640625" style="177" customWidth="1"/>
    <col min="13574" max="13574" width="13.26953125" style="177" customWidth="1"/>
    <col min="13575" max="13575" width="1.7265625" style="177" customWidth="1"/>
    <col min="13576" max="13577" width="9.81640625" style="177" customWidth="1"/>
    <col min="13578" max="13578" width="13.26953125" style="177" customWidth="1"/>
    <col min="13579" max="13579" width="0.54296875" style="177" customWidth="1"/>
    <col min="13580" max="13580" width="7.54296875" style="177" hidden="1" customWidth="1"/>
    <col min="13581" max="13581" width="1.54296875" style="177" customWidth="1"/>
    <col min="13582" max="13822" width="7.54296875" style="177"/>
    <col min="13823" max="13823" width="1" style="177" customWidth="1"/>
    <col min="13824" max="13824" width="2.81640625" style="177" customWidth="1"/>
    <col min="13825" max="13825" width="4.453125" style="177" customWidth="1"/>
    <col min="13826" max="13826" width="36.7265625" style="177" customWidth="1"/>
    <col min="13827" max="13827" width="1.54296875" style="177" customWidth="1"/>
    <col min="13828" max="13829" width="9.81640625" style="177" customWidth="1"/>
    <col min="13830" max="13830" width="13.26953125" style="177" customWidth="1"/>
    <col min="13831" max="13831" width="1.7265625" style="177" customWidth="1"/>
    <col min="13832" max="13833" width="9.81640625" style="177" customWidth="1"/>
    <col min="13834" max="13834" width="13.26953125" style="177" customWidth="1"/>
    <col min="13835" max="13835" width="0.54296875" style="177" customWidth="1"/>
    <col min="13836" max="13836" width="7.54296875" style="177" hidden="1" customWidth="1"/>
    <col min="13837" max="13837" width="1.54296875" style="177" customWidth="1"/>
    <col min="13838" max="14078" width="7.54296875" style="177"/>
    <col min="14079" max="14079" width="1" style="177" customWidth="1"/>
    <col min="14080" max="14080" width="2.81640625" style="177" customWidth="1"/>
    <col min="14081" max="14081" width="4.453125" style="177" customWidth="1"/>
    <col min="14082" max="14082" width="36.7265625" style="177" customWidth="1"/>
    <col min="14083" max="14083" width="1.54296875" style="177" customWidth="1"/>
    <col min="14084" max="14085" width="9.81640625" style="177" customWidth="1"/>
    <col min="14086" max="14086" width="13.26953125" style="177" customWidth="1"/>
    <col min="14087" max="14087" width="1.7265625" style="177" customWidth="1"/>
    <col min="14088" max="14089" width="9.81640625" style="177" customWidth="1"/>
    <col min="14090" max="14090" width="13.26953125" style="177" customWidth="1"/>
    <col min="14091" max="14091" width="0.54296875" style="177" customWidth="1"/>
    <col min="14092" max="14092" width="7.54296875" style="177" hidden="1" customWidth="1"/>
    <col min="14093" max="14093" width="1.54296875" style="177" customWidth="1"/>
    <col min="14094" max="14334" width="7.54296875" style="177"/>
    <col min="14335" max="14335" width="1" style="177" customWidth="1"/>
    <col min="14336" max="14336" width="2.81640625" style="177" customWidth="1"/>
    <col min="14337" max="14337" width="4.453125" style="177" customWidth="1"/>
    <col min="14338" max="14338" width="36.7265625" style="177" customWidth="1"/>
    <col min="14339" max="14339" width="1.54296875" style="177" customWidth="1"/>
    <col min="14340" max="14341" width="9.81640625" style="177" customWidth="1"/>
    <col min="14342" max="14342" width="13.26953125" style="177" customWidth="1"/>
    <col min="14343" max="14343" width="1.7265625" style="177" customWidth="1"/>
    <col min="14344" max="14345" width="9.81640625" style="177" customWidth="1"/>
    <col min="14346" max="14346" width="13.26953125" style="177" customWidth="1"/>
    <col min="14347" max="14347" width="0.54296875" style="177" customWidth="1"/>
    <col min="14348" max="14348" width="7.54296875" style="177" hidden="1" customWidth="1"/>
    <col min="14349" max="14349" width="1.54296875" style="177" customWidth="1"/>
    <col min="14350" max="14590" width="7.54296875" style="177"/>
    <col min="14591" max="14591" width="1" style="177" customWidth="1"/>
    <col min="14592" max="14592" width="2.81640625" style="177" customWidth="1"/>
    <col min="14593" max="14593" width="4.453125" style="177" customWidth="1"/>
    <col min="14594" max="14594" width="36.7265625" style="177" customWidth="1"/>
    <col min="14595" max="14595" width="1.54296875" style="177" customWidth="1"/>
    <col min="14596" max="14597" width="9.81640625" style="177" customWidth="1"/>
    <col min="14598" max="14598" width="13.26953125" style="177" customWidth="1"/>
    <col min="14599" max="14599" width="1.7265625" style="177" customWidth="1"/>
    <col min="14600" max="14601" width="9.81640625" style="177" customWidth="1"/>
    <col min="14602" max="14602" width="13.26953125" style="177" customWidth="1"/>
    <col min="14603" max="14603" width="0.54296875" style="177" customWidth="1"/>
    <col min="14604" max="14604" width="7.54296875" style="177" hidden="1" customWidth="1"/>
    <col min="14605" max="14605" width="1.54296875" style="177" customWidth="1"/>
    <col min="14606" max="14846" width="7.54296875" style="177"/>
    <col min="14847" max="14847" width="1" style="177" customWidth="1"/>
    <col min="14848" max="14848" width="2.81640625" style="177" customWidth="1"/>
    <col min="14849" max="14849" width="4.453125" style="177" customWidth="1"/>
    <col min="14850" max="14850" width="36.7265625" style="177" customWidth="1"/>
    <col min="14851" max="14851" width="1.54296875" style="177" customWidth="1"/>
    <col min="14852" max="14853" width="9.81640625" style="177" customWidth="1"/>
    <col min="14854" max="14854" width="13.26953125" style="177" customWidth="1"/>
    <col min="14855" max="14855" width="1.7265625" style="177" customWidth="1"/>
    <col min="14856" max="14857" width="9.81640625" style="177" customWidth="1"/>
    <col min="14858" max="14858" width="13.26953125" style="177" customWidth="1"/>
    <col min="14859" max="14859" width="0.54296875" style="177" customWidth="1"/>
    <col min="14860" max="14860" width="7.54296875" style="177" hidden="1" customWidth="1"/>
    <col min="14861" max="14861" width="1.54296875" style="177" customWidth="1"/>
    <col min="14862" max="15102" width="7.54296875" style="177"/>
    <col min="15103" max="15103" width="1" style="177" customWidth="1"/>
    <col min="15104" max="15104" width="2.81640625" style="177" customWidth="1"/>
    <col min="15105" max="15105" width="4.453125" style="177" customWidth="1"/>
    <col min="15106" max="15106" width="36.7265625" style="177" customWidth="1"/>
    <col min="15107" max="15107" width="1.54296875" style="177" customWidth="1"/>
    <col min="15108" max="15109" width="9.81640625" style="177" customWidth="1"/>
    <col min="15110" max="15110" width="13.26953125" style="177" customWidth="1"/>
    <col min="15111" max="15111" width="1.7265625" style="177" customWidth="1"/>
    <col min="15112" max="15113" width="9.81640625" style="177" customWidth="1"/>
    <col min="15114" max="15114" width="13.26953125" style="177" customWidth="1"/>
    <col min="15115" max="15115" width="0.54296875" style="177" customWidth="1"/>
    <col min="15116" max="15116" width="7.54296875" style="177" hidden="1" customWidth="1"/>
    <col min="15117" max="15117" width="1.54296875" style="177" customWidth="1"/>
    <col min="15118" max="15358" width="7.54296875" style="177"/>
    <col min="15359" max="15359" width="1" style="177" customWidth="1"/>
    <col min="15360" max="15360" width="2.81640625" style="177" customWidth="1"/>
    <col min="15361" max="15361" width="4.453125" style="177" customWidth="1"/>
    <col min="15362" max="15362" width="36.7265625" style="177" customWidth="1"/>
    <col min="15363" max="15363" width="1.54296875" style="177" customWidth="1"/>
    <col min="15364" max="15365" width="9.81640625" style="177" customWidth="1"/>
    <col min="15366" max="15366" width="13.26953125" style="177" customWidth="1"/>
    <col min="15367" max="15367" width="1.7265625" style="177" customWidth="1"/>
    <col min="15368" max="15369" width="9.81640625" style="177" customWidth="1"/>
    <col min="15370" max="15370" width="13.26953125" style="177" customWidth="1"/>
    <col min="15371" max="15371" width="0.54296875" style="177" customWidth="1"/>
    <col min="15372" max="15372" width="7.54296875" style="177" hidden="1" customWidth="1"/>
    <col min="15373" max="15373" width="1.54296875" style="177" customWidth="1"/>
    <col min="15374" max="15614" width="7.54296875" style="177"/>
    <col min="15615" max="15615" width="1" style="177" customWidth="1"/>
    <col min="15616" max="15616" width="2.81640625" style="177" customWidth="1"/>
    <col min="15617" max="15617" width="4.453125" style="177" customWidth="1"/>
    <col min="15618" max="15618" width="36.7265625" style="177" customWidth="1"/>
    <col min="15619" max="15619" width="1.54296875" style="177" customWidth="1"/>
    <col min="15620" max="15621" width="9.81640625" style="177" customWidth="1"/>
    <col min="15622" max="15622" width="13.26953125" style="177" customWidth="1"/>
    <col min="15623" max="15623" width="1.7265625" style="177" customWidth="1"/>
    <col min="15624" max="15625" width="9.81640625" style="177" customWidth="1"/>
    <col min="15626" max="15626" width="13.26953125" style="177" customWidth="1"/>
    <col min="15627" max="15627" width="0.54296875" style="177" customWidth="1"/>
    <col min="15628" max="15628" width="7.54296875" style="177" hidden="1" customWidth="1"/>
    <col min="15629" max="15629" width="1.54296875" style="177" customWidth="1"/>
    <col min="15630" max="15870" width="7.54296875" style="177"/>
    <col min="15871" max="15871" width="1" style="177" customWidth="1"/>
    <col min="15872" max="15872" width="2.81640625" style="177" customWidth="1"/>
    <col min="15873" max="15873" width="4.453125" style="177" customWidth="1"/>
    <col min="15874" max="15874" width="36.7265625" style="177" customWidth="1"/>
    <col min="15875" max="15875" width="1.54296875" style="177" customWidth="1"/>
    <col min="15876" max="15877" width="9.81640625" style="177" customWidth="1"/>
    <col min="15878" max="15878" width="13.26953125" style="177" customWidth="1"/>
    <col min="15879" max="15879" width="1.7265625" style="177" customWidth="1"/>
    <col min="15880" max="15881" width="9.81640625" style="177" customWidth="1"/>
    <col min="15882" max="15882" width="13.26953125" style="177" customWidth="1"/>
    <col min="15883" max="15883" width="0.54296875" style="177" customWidth="1"/>
    <col min="15884" max="15884" width="7.54296875" style="177" hidden="1" customWidth="1"/>
    <col min="15885" max="15885" width="1.54296875" style="177" customWidth="1"/>
    <col min="15886" max="16126" width="7.54296875" style="177"/>
    <col min="16127" max="16127" width="1" style="177" customWidth="1"/>
    <col min="16128" max="16128" width="2.81640625" style="177" customWidth="1"/>
    <col min="16129" max="16129" width="4.453125" style="177" customWidth="1"/>
    <col min="16130" max="16130" width="36.7265625" style="177" customWidth="1"/>
    <col min="16131" max="16131" width="1.54296875" style="177" customWidth="1"/>
    <col min="16132" max="16133" width="9.81640625" style="177" customWidth="1"/>
    <col min="16134" max="16134" width="13.26953125" style="177" customWidth="1"/>
    <col min="16135" max="16135" width="1.7265625" style="177" customWidth="1"/>
    <col min="16136" max="16137" width="9.81640625" style="177" customWidth="1"/>
    <col min="16138" max="16138" width="13.26953125" style="177" customWidth="1"/>
    <col min="16139" max="16139" width="0.54296875" style="177" customWidth="1"/>
    <col min="16140" max="16140" width="7.54296875" style="177" hidden="1" customWidth="1"/>
    <col min="16141" max="16141" width="1.54296875" style="177" customWidth="1"/>
    <col min="16142" max="16384" width="7.54296875" style="177"/>
  </cols>
  <sheetData>
    <row r="1" spans="1:19" ht="7.5" customHeight="1"/>
    <row r="2" spans="1:19" s="501" customFormat="1" ht="30" customHeight="1">
      <c r="B2" s="500" t="s">
        <v>120</v>
      </c>
      <c r="C2" s="528" t="s">
        <v>124</v>
      </c>
      <c r="D2" s="528"/>
      <c r="E2" s="528"/>
      <c r="F2" s="528"/>
      <c r="G2" s="528"/>
      <c r="H2" s="528"/>
      <c r="I2" s="528"/>
      <c r="J2" s="528"/>
      <c r="K2" s="528"/>
      <c r="L2" s="528"/>
      <c r="M2" s="504"/>
      <c r="N2" s="504"/>
      <c r="O2" s="504"/>
      <c r="P2" s="504"/>
      <c r="Q2" s="504"/>
      <c r="R2" s="504"/>
      <c r="S2" s="504"/>
    </row>
    <row r="3" spans="1:19" s="503" customFormat="1" ht="28.5" customHeight="1">
      <c r="B3" s="502" t="s">
        <v>121</v>
      </c>
      <c r="C3" s="529" t="s">
        <v>125</v>
      </c>
      <c r="D3" s="529"/>
      <c r="E3" s="529"/>
      <c r="F3" s="529"/>
      <c r="G3" s="529"/>
      <c r="H3" s="529"/>
      <c r="I3" s="529"/>
      <c r="J3" s="529"/>
      <c r="K3" s="529"/>
      <c r="L3" s="529"/>
      <c r="M3" s="505"/>
      <c r="N3" s="505"/>
      <c r="O3" s="505"/>
      <c r="P3" s="505"/>
      <c r="Q3" s="505"/>
      <c r="R3" s="505"/>
      <c r="S3" s="505"/>
    </row>
    <row r="4" spans="1:19" s="37" customFormat="1" ht="16" thickBot="1">
      <c r="B4" s="181"/>
      <c r="C4" s="181"/>
      <c r="D4" s="182"/>
      <c r="E4" s="183"/>
      <c r="F4" s="183"/>
      <c r="G4" s="183"/>
      <c r="H4" s="182"/>
      <c r="I4" s="183"/>
      <c r="J4" s="183"/>
      <c r="K4" s="183"/>
    </row>
    <row r="5" spans="1:19" s="15" customFormat="1" ht="8.15" customHeight="1" thickTop="1">
      <c r="A5" s="429"/>
      <c r="B5" s="429"/>
      <c r="C5" s="430"/>
      <c r="D5" s="431"/>
      <c r="E5" s="432"/>
      <c r="F5" s="432"/>
      <c r="G5" s="432"/>
      <c r="H5" s="431"/>
      <c r="I5" s="432"/>
      <c r="J5" s="432"/>
      <c r="K5" s="432"/>
      <c r="L5" s="433"/>
      <c r="M5" s="440"/>
      <c r="N5" s="440"/>
      <c r="O5" s="440"/>
      <c r="P5" s="440"/>
    </row>
    <row r="6" spans="1:19" s="15" customFormat="1" ht="15" customHeight="1">
      <c r="A6" s="379"/>
      <c r="B6" s="374" t="s">
        <v>48</v>
      </c>
      <c r="C6" s="375"/>
      <c r="D6" s="376" t="s">
        <v>0</v>
      </c>
      <c r="E6" s="527" t="s">
        <v>35</v>
      </c>
      <c r="F6" s="527"/>
      <c r="G6" s="527"/>
      <c r="H6" s="527"/>
      <c r="I6" s="527"/>
      <c r="J6" s="527"/>
      <c r="K6" s="527"/>
      <c r="L6" s="405"/>
      <c r="M6" s="440"/>
      <c r="N6" s="440"/>
      <c r="O6" s="440"/>
      <c r="P6" s="440"/>
    </row>
    <row r="7" spans="1:19" s="15" customFormat="1" ht="15" customHeight="1">
      <c r="A7" s="379"/>
      <c r="B7" s="380" t="s">
        <v>49</v>
      </c>
      <c r="C7" s="381"/>
      <c r="D7" s="382" t="s">
        <v>2</v>
      </c>
      <c r="E7" s="531" t="s">
        <v>37</v>
      </c>
      <c r="F7" s="531"/>
      <c r="G7" s="531"/>
      <c r="H7" s="531"/>
      <c r="I7" s="531"/>
      <c r="J7" s="531"/>
      <c r="K7" s="531"/>
      <c r="L7" s="405"/>
      <c r="M7" s="440"/>
      <c r="N7" s="440"/>
      <c r="O7" s="440"/>
      <c r="P7" s="440"/>
    </row>
    <row r="8" spans="1:19" s="15" customFormat="1" ht="15" customHeight="1">
      <c r="A8" s="379"/>
      <c r="B8" s="380"/>
      <c r="C8" s="381"/>
      <c r="D8" s="382"/>
      <c r="E8" s="527" t="s">
        <v>41</v>
      </c>
      <c r="F8" s="527"/>
      <c r="G8" s="527"/>
      <c r="H8" s="395"/>
      <c r="I8" s="527" t="s">
        <v>42</v>
      </c>
      <c r="J8" s="527"/>
      <c r="K8" s="527"/>
      <c r="L8" s="405"/>
      <c r="M8" s="440"/>
      <c r="N8" s="440"/>
      <c r="O8" s="440"/>
      <c r="P8" s="440"/>
    </row>
    <row r="9" spans="1:19" s="15" customFormat="1" ht="15" customHeight="1">
      <c r="A9" s="379"/>
      <c r="B9" s="380"/>
      <c r="C9" s="381"/>
      <c r="D9" s="382"/>
      <c r="E9" s="531" t="s">
        <v>46</v>
      </c>
      <c r="F9" s="531"/>
      <c r="G9" s="531"/>
      <c r="H9" s="395"/>
      <c r="I9" s="531" t="s">
        <v>47</v>
      </c>
      <c r="J9" s="531"/>
      <c r="K9" s="531"/>
      <c r="L9" s="405"/>
      <c r="M9" s="440"/>
      <c r="N9" s="440"/>
      <c r="O9" s="440"/>
      <c r="P9" s="440"/>
    </row>
    <row r="10" spans="1:19" s="15" customFormat="1" ht="15" customHeight="1">
      <c r="A10" s="379"/>
      <c r="B10" s="379"/>
      <c r="C10" s="381"/>
      <c r="D10" s="382"/>
      <c r="E10" s="378" t="s">
        <v>1</v>
      </c>
      <c r="F10" s="378" t="s">
        <v>29</v>
      </c>
      <c r="G10" s="378" t="s">
        <v>30</v>
      </c>
      <c r="H10" s="395"/>
      <c r="I10" s="378" t="s">
        <v>1</v>
      </c>
      <c r="J10" s="378" t="s">
        <v>29</v>
      </c>
      <c r="K10" s="378" t="s">
        <v>30</v>
      </c>
      <c r="L10" s="405"/>
      <c r="M10" s="440"/>
      <c r="N10" s="440"/>
      <c r="O10" s="440"/>
      <c r="P10" s="440"/>
    </row>
    <row r="11" spans="1:19" s="15" customFormat="1" ht="15" customHeight="1">
      <c r="A11" s="379"/>
      <c r="B11" s="379"/>
      <c r="C11" s="381"/>
      <c r="D11" s="382"/>
      <c r="E11" s="396" t="s">
        <v>3</v>
      </c>
      <c r="F11" s="396" t="s">
        <v>31</v>
      </c>
      <c r="G11" s="396" t="s">
        <v>32</v>
      </c>
      <c r="H11" s="395"/>
      <c r="I11" s="396" t="s">
        <v>3</v>
      </c>
      <c r="J11" s="396" t="s">
        <v>31</v>
      </c>
      <c r="K11" s="396" t="s">
        <v>32</v>
      </c>
      <c r="L11" s="405"/>
      <c r="M11" s="440"/>
      <c r="N11" s="440"/>
      <c r="O11" s="440"/>
      <c r="P11" s="440"/>
    </row>
    <row r="12" spans="1:19" s="15" customFormat="1" ht="8.15" customHeight="1">
      <c r="A12" s="435"/>
      <c r="B12" s="435"/>
      <c r="C12" s="436"/>
      <c r="D12" s="437"/>
      <c r="E12" s="438"/>
      <c r="F12" s="438"/>
      <c r="G12" s="438"/>
      <c r="H12" s="437"/>
      <c r="I12" s="438"/>
      <c r="J12" s="438"/>
      <c r="K12" s="438"/>
      <c r="L12" s="439"/>
      <c r="M12" s="440"/>
      <c r="N12" s="440"/>
      <c r="O12" s="440"/>
      <c r="P12" s="440"/>
    </row>
    <row r="13" spans="1:19" ht="7.9" customHeight="1">
      <c r="A13" s="184"/>
      <c r="B13" s="185"/>
      <c r="C13" s="186"/>
      <c r="D13" s="187"/>
      <c r="E13" s="188"/>
      <c r="F13" s="189"/>
      <c r="G13" s="189"/>
      <c r="H13" s="189"/>
      <c r="I13" s="142"/>
      <c r="J13" s="189"/>
      <c r="K13" s="189"/>
      <c r="L13" s="190"/>
      <c r="M13" s="1"/>
    </row>
    <row r="14" spans="1:19" ht="15" customHeight="1">
      <c r="A14" s="184"/>
      <c r="B14" s="191" t="s">
        <v>12</v>
      </c>
      <c r="C14" s="192"/>
      <c r="D14" s="182">
        <v>2019</v>
      </c>
      <c r="E14" s="141">
        <f>SUM(F14:G14)</f>
        <v>5</v>
      </c>
      <c r="F14" s="141">
        <v>3</v>
      </c>
      <c r="G14" s="141">
        <v>2</v>
      </c>
      <c r="H14" s="171"/>
      <c r="I14" s="141">
        <f>SUM(J14:K14)</f>
        <v>0</v>
      </c>
      <c r="J14" s="141" t="s">
        <v>59</v>
      </c>
      <c r="K14" s="141" t="s">
        <v>59</v>
      </c>
      <c r="L14" s="37"/>
      <c r="M14" s="1"/>
    </row>
    <row r="15" spans="1:19" s="193" customFormat="1" ht="15" customHeight="1">
      <c r="A15" s="184"/>
      <c r="B15" s="191"/>
      <c r="C15" s="192"/>
      <c r="D15" s="182">
        <v>2020</v>
      </c>
      <c r="E15" s="141" t="s">
        <v>62</v>
      </c>
      <c r="F15" s="141" t="s">
        <v>62</v>
      </c>
      <c r="G15" s="141" t="s">
        <v>62</v>
      </c>
      <c r="H15" s="171"/>
      <c r="I15" s="141" t="s">
        <v>62</v>
      </c>
      <c r="J15" s="141" t="s">
        <v>62</v>
      </c>
      <c r="K15" s="141" t="s">
        <v>62</v>
      </c>
      <c r="L15" s="37"/>
      <c r="M15" s="1"/>
    </row>
    <row r="16" spans="1:19" s="193" customFormat="1" ht="15" customHeight="1">
      <c r="A16" s="194"/>
      <c r="B16" s="191"/>
      <c r="C16" s="1"/>
      <c r="D16" s="195"/>
      <c r="E16" s="141"/>
      <c r="F16" s="141"/>
      <c r="G16" s="141"/>
      <c r="H16" s="171"/>
      <c r="I16" s="141"/>
      <c r="J16" s="141"/>
      <c r="K16" s="141"/>
      <c r="L16" s="37"/>
      <c r="M16" s="1"/>
    </row>
    <row r="17" spans="1:14" s="193" customFormat="1" ht="8.15" customHeight="1">
      <c r="A17" s="194"/>
      <c r="B17" s="191"/>
      <c r="C17" s="1"/>
      <c r="D17" s="195"/>
      <c r="E17" s="141"/>
      <c r="F17" s="141"/>
      <c r="G17" s="141"/>
      <c r="H17" s="171"/>
      <c r="I17" s="141"/>
      <c r="J17" s="141"/>
      <c r="K17" s="141"/>
      <c r="L17" s="37"/>
      <c r="M17" s="1"/>
    </row>
    <row r="18" spans="1:14" s="193" customFormat="1" ht="15" customHeight="1">
      <c r="A18" s="184"/>
      <c r="B18" s="191" t="s">
        <v>20</v>
      </c>
      <c r="C18" s="1"/>
      <c r="D18" s="195">
        <v>2019</v>
      </c>
      <c r="E18" s="141">
        <f>SUM(F18:G18)</f>
        <v>0</v>
      </c>
      <c r="F18" s="141" t="s">
        <v>59</v>
      </c>
      <c r="G18" s="141" t="s">
        <v>59</v>
      </c>
      <c r="H18" s="171"/>
      <c r="I18" s="141">
        <f>SUM(J18:K18)</f>
        <v>0</v>
      </c>
      <c r="J18" s="141" t="s">
        <v>59</v>
      </c>
      <c r="K18" s="141" t="s">
        <v>59</v>
      </c>
      <c r="L18" s="67"/>
      <c r="M18" s="1"/>
    </row>
    <row r="19" spans="1:14" s="193" customFormat="1" ht="15" customHeight="1">
      <c r="A19" s="184"/>
      <c r="B19" s="191"/>
      <c r="C19" s="1"/>
      <c r="D19" s="195">
        <v>2020</v>
      </c>
      <c r="E19" s="141" t="s">
        <v>62</v>
      </c>
      <c r="F19" s="141" t="s">
        <v>62</v>
      </c>
      <c r="G19" s="141" t="s">
        <v>62</v>
      </c>
      <c r="H19" s="171"/>
      <c r="I19" s="141" t="s">
        <v>62</v>
      </c>
      <c r="J19" s="141" t="s">
        <v>62</v>
      </c>
      <c r="K19" s="141" t="s">
        <v>62</v>
      </c>
      <c r="L19" s="63"/>
      <c r="M19" s="1"/>
    </row>
    <row r="20" spans="1:14" s="193" customFormat="1" ht="15" customHeight="1">
      <c r="A20" s="184"/>
      <c r="B20" s="191"/>
      <c r="C20" s="1"/>
      <c r="D20" s="195"/>
      <c r="E20" s="141"/>
      <c r="F20" s="141"/>
      <c r="G20" s="141"/>
      <c r="H20" s="171"/>
      <c r="I20" s="141"/>
      <c r="J20" s="141"/>
      <c r="K20" s="141"/>
      <c r="L20" s="37"/>
      <c r="M20" s="1"/>
    </row>
    <row r="21" spans="1:14" s="193" customFormat="1" ht="8.15" customHeight="1">
      <c r="A21" s="184"/>
      <c r="B21" s="191"/>
      <c r="C21" s="1"/>
      <c r="D21" s="195"/>
      <c r="E21" s="141"/>
      <c r="F21" s="141"/>
      <c r="G21" s="141"/>
      <c r="H21" s="171"/>
      <c r="I21" s="141"/>
      <c r="J21" s="141"/>
      <c r="K21" s="141"/>
      <c r="L21" s="37"/>
      <c r="M21" s="1"/>
    </row>
    <row r="22" spans="1:14" s="193" customFormat="1" ht="15" customHeight="1">
      <c r="A22" s="194"/>
      <c r="B22" s="191" t="s">
        <v>7</v>
      </c>
      <c r="C22" s="1"/>
      <c r="D22" s="195">
        <v>2019</v>
      </c>
      <c r="E22" s="141">
        <f>SUM(F22:G22)</f>
        <v>42</v>
      </c>
      <c r="F22" s="141">
        <v>8</v>
      </c>
      <c r="G22" s="141">
        <v>34</v>
      </c>
      <c r="H22" s="171"/>
      <c r="I22" s="141">
        <f>SUM(J22:K22)</f>
        <v>2</v>
      </c>
      <c r="J22" s="141">
        <v>2</v>
      </c>
      <c r="K22" s="141">
        <v>0</v>
      </c>
      <c r="L22" s="57">
        <v>2</v>
      </c>
      <c r="M22" s="1"/>
      <c r="N22" s="193" t="s">
        <v>33</v>
      </c>
    </row>
    <row r="23" spans="1:14" s="193" customFormat="1" ht="15" customHeight="1">
      <c r="A23" s="184"/>
      <c r="B23" s="191"/>
      <c r="C23" s="1"/>
      <c r="D23" s="195">
        <v>2020</v>
      </c>
      <c r="E23" s="141" t="s">
        <v>62</v>
      </c>
      <c r="F23" s="141" t="s">
        <v>62</v>
      </c>
      <c r="G23" s="141" t="s">
        <v>62</v>
      </c>
      <c r="H23" s="171"/>
      <c r="I23" s="141" t="s">
        <v>62</v>
      </c>
      <c r="J23" s="141" t="s">
        <v>62</v>
      </c>
      <c r="K23" s="141" t="s">
        <v>62</v>
      </c>
      <c r="L23" s="37"/>
      <c r="M23" s="1"/>
    </row>
    <row r="24" spans="1:14" s="193" customFormat="1" ht="15" customHeight="1">
      <c r="A24" s="184"/>
      <c r="B24" s="191"/>
      <c r="C24" s="1"/>
      <c r="D24" s="195"/>
      <c r="E24" s="141"/>
      <c r="F24" s="141"/>
      <c r="G24" s="141"/>
      <c r="H24" s="171"/>
      <c r="I24" s="141"/>
      <c r="J24" s="141"/>
      <c r="K24" s="141"/>
      <c r="L24" s="37"/>
      <c r="M24" s="1"/>
    </row>
    <row r="25" spans="1:14" s="193" customFormat="1" ht="8.15" customHeight="1">
      <c r="A25" s="184"/>
      <c r="B25" s="191"/>
      <c r="C25" s="1"/>
      <c r="D25" s="195"/>
      <c r="E25" s="141"/>
      <c r="F25" s="141"/>
      <c r="G25" s="141"/>
      <c r="H25" s="171"/>
      <c r="I25" s="141"/>
      <c r="J25" s="141"/>
      <c r="K25" s="141"/>
      <c r="L25" s="37"/>
      <c r="M25" s="1"/>
    </row>
    <row r="26" spans="1:14" s="193" customFormat="1" ht="15" customHeight="1">
      <c r="A26" s="184"/>
      <c r="B26" s="191" t="s">
        <v>13</v>
      </c>
      <c r="C26" s="1"/>
      <c r="D26" s="195">
        <v>2019</v>
      </c>
      <c r="E26" s="141">
        <f>SUM(F26:G26)</f>
        <v>4</v>
      </c>
      <c r="F26" s="141">
        <v>0</v>
      </c>
      <c r="G26" s="141">
        <v>4</v>
      </c>
      <c r="H26" s="171"/>
      <c r="I26" s="141">
        <f>SUM(J26:K26)</f>
        <v>0</v>
      </c>
      <c r="J26" s="141" t="s">
        <v>59</v>
      </c>
      <c r="K26" s="141" t="s">
        <v>59</v>
      </c>
      <c r="L26" s="37"/>
      <c r="M26" s="1"/>
    </row>
    <row r="27" spans="1:14" s="193" customFormat="1" ht="15" customHeight="1">
      <c r="A27" s="196"/>
      <c r="B27" s="191"/>
      <c r="C27" s="1"/>
      <c r="D27" s="195">
        <v>2020</v>
      </c>
      <c r="E27" s="141" t="s">
        <v>62</v>
      </c>
      <c r="F27" s="141" t="s">
        <v>62</v>
      </c>
      <c r="G27" s="141" t="s">
        <v>62</v>
      </c>
      <c r="H27" s="171"/>
      <c r="I27" s="141" t="s">
        <v>62</v>
      </c>
      <c r="J27" s="141" t="s">
        <v>62</v>
      </c>
      <c r="K27" s="141" t="s">
        <v>62</v>
      </c>
      <c r="L27" s="37"/>
      <c r="M27" s="1"/>
    </row>
    <row r="28" spans="1:14" s="193" customFormat="1" ht="15" customHeight="1">
      <c r="A28" s="194"/>
      <c r="B28" s="191"/>
      <c r="C28" s="1"/>
      <c r="D28" s="195"/>
      <c r="E28" s="141"/>
      <c r="F28" s="141"/>
      <c r="G28" s="141"/>
      <c r="H28" s="171"/>
      <c r="I28" s="141"/>
      <c r="J28" s="141"/>
      <c r="K28" s="141"/>
      <c r="L28" s="37"/>
      <c r="M28" s="1"/>
    </row>
    <row r="29" spans="1:14" s="193" customFormat="1" ht="8.15" customHeight="1">
      <c r="A29" s="194"/>
      <c r="B29" s="191"/>
      <c r="C29" s="1"/>
      <c r="D29" s="195"/>
      <c r="E29" s="141"/>
      <c r="F29" s="141"/>
      <c r="G29" s="141"/>
      <c r="H29" s="171"/>
      <c r="I29" s="141"/>
      <c r="J29" s="141"/>
      <c r="K29" s="141"/>
      <c r="L29" s="37"/>
      <c r="M29" s="1"/>
    </row>
    <row r="30" spans="1:14" s="193" customFormat="1" ht="15" customHeight="1">
      <c r="A30" s="184"/>
      <c r="B30" s="191" t="s">
        <v>24</v>
      </c>
      <c r="C30" s="1"/>
      <c r="D30" s="195">
        <v>2019</v>
      </c>
      <c r="E30" s="141">
        <f>SUM(F30:G30)</f>
        <v>16</v>
      </c>
      <c r="F30" s="141">
        <v>5</v>
      </c>
      <c r="G30" s="141">
        <v>11</v>
      </c>
      <c r="H30" s="171"/>
      <c r="I30" s="141">
        <f>SUM(J30:K30)</f>
        <v>0</v>
      </c>
      <c r="J30" s="141" t="s">
        <v>59</v>
      </c>
      <c r="K30" s="141" t="s">
        <v>59</v>
      </c>
      <c r="L30" s="37"/>
      <c r="M30" s="1"/>
    </row>
    <row r="31" spans="1:14" s="193" customFormat="1" ht="15" customHeight="1">
      <c r="A31" s="184"/>
      <c r="B31" s="191"/>
      <c r="C31" s="1"/>
      <c r="D31" s="195">
        <v>2020</v>
      </c>
      <c r="E31" s="141" t="s">
        <v>62</v>
      </c>
      <c r="F31" s="141" t="s">
        <v>62</v>
      </c>
      <c r="G31" s="141" t="s">
        <v>62</v>
      </c>
      <c r="H31" s="171"/>
      <c r="I31" s="141" t="s">
        <v>62</v>
      </c>
      <c r="J31" s="141" t="s">
        <v>62</v>
      </c>
      <c r="K31" s="141" t="s">
        <v>62</v>
      </c>
      <c r="L31" s="37"/>
      <c r="M31" s="1"/>
    </row>
    <row r="32" spans="1:14" s="193" customFormat="1" ht="15" customHeight="1">
      <c r="A32" s="184"/>
      <c r="B32" s="191"/>
      <c r="C32" s="1"/>
      <c r="D32" s="195"/>
      <c r="E32" s="141"/>
      <c r="F32" s="141"/>
      <c r="G32" s="141"/>
      <c r="H32" s="171"/>
      <c r="I32" s="141"/>
      <c r="J32" s="141"/>
      <c r="K32" s="141"/>
      <c r="L32" s="37"/>
      <c r="M32" s="1"/>
    </row>
    <row r="33" spans="1:13" s="193" customFormat="1" ht="8.15" customHeight="1">
      <c r="A33" s="184"/>
      <c r="B33" s="191"/>
      <c r="C33" s="1"/>
      <c r="D33" s="195"/>
      <c r="E33" s="141"/>
      <c r="F33" s="141"/>
      <c r="G33" s="141"/>
      <c r="H33" s="171"/>
      <c r="I33" s="141"/>
      <c r="J33" s="141"/>
      <c r="K33" s="141"/>
      <c r="L33" s="37"/>
      <c r="M33" s="1"/>
    </row>
    <row r="34" spans="1:13" s="193" customFormat="1" ht="15" customHeight="1">
      <c r="A34" s="194"/>
      <c r="B34" s="191" t="s">
        <v>27</v>
      </c>
      <c r="C34" s="1"/>
      <c r="D34" s="195">
        <v>2019</v>
      </c>
      <c r="E34" s="141">
        <f>SUM(F34:G34)</f>
        <v>3</v>
      </c>
      <c r="F34" s="141">
        <v>2</v>
      </c>
      <c r="G34" s="141">
        <v>1</v>
      </c>
      <c r="H34" s="171"/>
      <c r="I34" s="141">
        <f>SUM(J34:K34)</f>
        <v>0</v>
      </c>
      <c r="J34" s="141" t="s">
        <v>59</v>
      </c>
      <c r="K34" s="141" t="s">
        <v>59</v>
      </c>
      <c r="L34" s="37"/>
      <c r="M34" s="1"/>
    </row>
    <row r="35" spans="1:13" s="193" customFormat="1" ht="15" customHeight="1">
      <c r="A35" s="184"/>
      <c r="B35" s="191"/>
      <c r="C35" s="1"/>
      <c r="D35" s="195">
        <v>2020</v>
      </c>
      <c r="E35" s="141" t="s">
        <v>62</v>
      </c>
      <c r="F35" s="141" t="s">
        <v>62</v>
      </c>
      <c r="G35" s="141" t="s">
        <v>62</v>
      </c>
      <c r="H35" s="171"/>
      <c r="I35" s="141" t="s">
        <v>62</v>
      </c>
      <c r="J35" s="141" t="s">
        <v>62</v>
      </c>
      <c r="K35" s="141" t="s">
        <v>62</v>
      </c>
      <c r="L35" s="37"/>
      <c r="M35" s="1"/>
    </row>
    <row r="36" spans="1:13" s="193" customFormat="1" ht="15" customHeight="1">
      <c r="A36" s="184"/>
      <c r="B36" s="191"/>
      <c r="C36" s="1"/>
      <c r="D36" s="195"/>
      <c r="E36" s="141"/>
      <c r="F36" s="141"/>
      <c r="G36" s="141"/>
      <c r="H36" s="171"/>
      <c r="I36" s="141"/>
      <c r="J36" s="141"/>
      <c r="K36" s="141"/>
      <c r="L36" s="37"/>
      <c r="M36" s="1"/>
    </row>
    <row r="37" spans="1:13" s="193" customFormat="1" ht="8.15" customHeight="1">
      <c r="A37" s="184"/>
      <c r="B37" s="191"/>
      <c r="C37" s="1"/>
      <c r="D37" s="195"/>
      <c r="E37" s="141"/>
      <c r="F37" s="141"/>
      <c r="G37" s="141"/>
      <c r="H37" s="171"/>
      <c r="I37" s="141"/>
      <c r="J37" s="141"/>
      <c r="K37" s="141"/>
      <c r="L37" s="37"/>
      <c r="M37" s="1"/>
    </row>
    <row r="38" spans="1:13" s="193" customFormat="1" ht="15" customHeight="1">
      <c r="A38" s="184"/>
      <c r="B38" s="191" t="s">
        <v>61</v>
      </c>
      <c r="C38" s="1"/>
      <c r="D38" s="195">
        <v>2019</v>
      </c>
      <c r="E38" s="141">
        <f>SUM(F38:G38)</f>
        <v>0</v>
      </c>
      <c r="F38" s="141" t="s">
        <v>59</v>
      </c>
      <c r="G38" s="141" t="s">
        <v>59</v>
      </c>
      <c r="H38" s="171"/>
      <c r="I38" s="141">
        <f>SUM(J38:K38)</f>
        <v>0</v>
      </c>
      <c r="J38" s="141" t="s">
        <v>59</v>
      </c>
      <c r="K38" s="141" t="s">
        <v>59</v>
      </c>
      <c r="L38" s="37"/>
      <c r="M38" s="1"/>
    </row>
    <row r="39" spans="1:13" s="193" customFormat="1" ht="15" customHeight="1">
      <c r="A39" s="194"/>
      <c r="B39" s="191"/>
      <c r="C39" s="1"/>
      <c r="D39" s="195">
        <v>2020</v>
      </c>
      <c r="E39" s="141" t="s">
        <v>62</v>
      </c>
      <c r="F39" s="141" t="s">
        <v>62</v>
      </c>
      <c r="G39" s="141" t="s">
        <v>62</v>
      </c>
      <c r="H39" s="171"/>
      <c r="I39" s="141" t="s">
        <v>62</v>
      </c>
      <c r="J39" s="141" t="s">
        <v>62</v>
      </c>
      <c r="K39" s="141" t="s">
        <v>62</v>
      </c>
      <c r="L39" s="37"/>
      <c r="M39" s="1"/>
    </row>
    <row r="40" spans="1:13" s="193" customFormat="1" ht="15" customHeight="1">
      <c r="A40" s="184"/>
      <c r="B40" s="191"/>
      <c r="C40" s="1"/>
      <c r="D40" s="195"/>
      <c r="E40" s="141"/>
      <c r="F40" s="141"/>
      <c r="G40" s="141"/>
      <c r="H40" s="171"/>
      <c r="I40" s="141"/>
      <c r="J40" s="141"/>
      <c r="K40" s="141"/>
      <c r="L40" s="37"/>
      <c r="M40" s="1"/>
    </row>
    <row r="41" spans="1:13" s="193" customFormat="1" ht="8.15" customHeight="1">
      <c r="A41" s="184"/>
      <c r="B41" s="191"/>
      <c r="C41" s="1"/>
      <c r="D41" s="195"/>
      <c r="E41" s="141"/>
      <c r="F41" s="141"/>
      <c r="G41" s="141"/>
      <c r="H41" s="171"/>
      <c r="I41" s="141"/>
      <c r="J41" s="141"/>
      <c r="K41" s="141"/>
      <c r="L41" s="37"/>
      <c r="M41" s="1"/>
    </row>
    <row r="42" spans="1:13" s="193" customFormat="1" ht="15" customHeight="1">
      <c r="A42" s="184"/>
      <c r="B42" s="191" t="s">
        <v>8</v>
      </c>
      <c r="C42" s="1"/>
      <c r="D42" s="195">
        <v>2019</v>
      </c>
      <c r="E42" s="141">
        <f>SUM(F42:G42)</f>
        <v>6</v>
      </c>
      <c r="F42" s="141">
        <v>1</v>
      </c>
      <c r="G42" s="141">
        <v>5</v>
      </c>
      <c r="H42" s="171"/>
      <c r="I42" s="141">
        <f>SUM(J42:K42)</f>
        <v>1</v>
      </c>
      <c r="J42" s="141">
        <v>0</v>
      </c>
      <c r="K42" s="141">
        <v>1</v>
      </c>
      <c r="L42" s="37"/>
      <c r="M42" s="1"/>
    </row>
    <row r="43" spans="1:13" s="193" customFormat="1" ht="15" customHeight="1">
      <c r="A43" s="184"/>
      <c r="B43" s="191"/>
      <c r="C43" s="1"/>
      <c r="D43" s="195">
        <v>2020</v>
      </c>
      <c r="E43" s="141" t="s">
        <v>62</v>
      </c>
      <c r="F43" s="141" t="s">
        <v>62</v>
      </c>
      <c r="G43" s="141" t="s">
        <v>62</v>
      </c>
      <c r="H43" s="171"/>
      <c r="I43" s="141" t="s">
        <v>62</v>
      </c>
      <c r="J43" s="141" t="s">
        <v>62</v>
      </c>
      <c r="K43" s="141" t="s">
        <v>62</v>
      </c>
      <c r="L43" s="37"/>
      <c r="M43" s="1"/>
    </row>
    <row r="44" spans="1:13" s="193" customFormat="1" ht="15" customHeight="1">
      <c r="A44" s="197"/>
      <c r="B44" s="191"/>
      <c r="C44" s="1"/>
      <c r="D44" s="195"/>
      <c r="E44" s="141"/>
      <c r="F44" s="141"/>
      <c r="G44" s="141"/>
      <c r="H44" s="171"/>
      <c r="I44" s="141"/>
      <c r="J44" s="141"/>
      <c r="K44" s="141"/>
      <c r="L44" s="37"/>
      <c r="M44" s="1"/>
    </row>
    <row r="45" spans="1:13" s="193" customFormat="1" ht="8.15" customHeight="1">
      <c r="A45" s="197"/>
      <c r="B45" s="191"/>
      <c r="C45" s="1"/>
      <c r="D45" s="195"/>
      <c r="E45" s="141"/>
      <c r="F45" s="141"/>
      <c r="G45" s="141"/>
      <c r="H45" s="171"/>
      <c r="I45" s="141"/>
      <c r="J45" s="141"/>
      <c r="K45" s="141"/>
      <c r="L45" s="37"/>
      <c r="M45" s="1"/>
    </row>
    <row r="46" spans="1:13" s="193" customFormat="1" ht="15" customHeight="1">
      <c r="A46" s="198"/>
      <c r="B46" s="191" t="s">
        <v>25</v>
      </c>
      <c r="C46" s="1"/>
      <c r="D46" s="195">
        <v>2019</v>
      </c>
      <c r="E46" s="141">
        <f>SUM(F46:G46)</f>
        <v>1</v>
      </c>
      <c r="F46" s="141">
        <v>0</v>
      </c>
      <c r="G46" s="141">
        <v>1</v>
      </c>
      <c r="H46" s="171"/>
      <c r="I46" s="162">
        <f>SUM(J46:K46)</f>
        <v>2</v>
      </c>
      <c r="J46" s="141">
        <v>1</v>
      </c>
      <c r="K46" s="141">
        <v>1</v>
      </c>
      <c r="L46" s="37"/>
      <c r="M46" s="1"/>
    </row>
    <row r="47" spans="1:13" s="193" customFormat="1" ht="15" customHeight="1">
      <c r="A47" s="199"/>
      <c r="B47" s="191"/>
      <c r="C47" s="1"/>
      <c r="D47" s="195">
        <v>2020</v>
      </c>
      <c r="E47" s="141" t="s">
        <v>62</v>
      </c>
      <c r="F47" s="141" t="s">
        <v>62</v>
      </c>
      <c r="G47" s="141" t="s">
        <v>62</v>
      </c>
      <c r="H47" s="171"/>
      <c r="I47" s="141" t="s">
        <v>62</v>
      </c>
      <c r="J47" s="141" t="s">
        <v>62</v>
      </c>
      <c r="K47" s="141" t="s">
        <v>62</v>
      </c>
      <c r="L47" s="37"/>
      <c r="M47" s="1"/>
    </row>
    <row r="48" spans="1:13" s="193" customFormat="1" ht="15" customHeight="1">
      <c r="A48" s="200"/>
      <c r="B48" s="191"/>
      <c r="C48" s="1"/>
      <c r="D48" s="195"/>
      <c r="E48" s="141"/>
      <c r="F48" s="141"/>
      <c r="G48" s="141"/>
      <c r="H48" s="171"/>
      <c r="I48" s="141"/>
      <c r="J48" s="141"/>
      <c r="K48" s="141"/>
      <c r="L48" s="37"/>
      <c r="M48" s="1"/>
    </row>
    <row r="49" spans="1:13" s="193" customFormat="1" ht="8.15" customHeight="1">
      <c r="A49" s="200"/>
      <c r="B49" s="191"/>
      <c r="C49" s="1"/>
      <c r="D49" s="195"/>
      <c r="E49" s="141"/>
      <c r="F49" s="141"/>
      <c r="G49" s="141"/>
      <c r="H49" s="171"/>
      <c r="I49" s="141"/>
      <c r="J49" s="141"/>
      <c r="K49" s="141"/>
      <c r="L49" s="37"/>
      <c r="M49" s="1"/>
    </row>
    <row r="50" spans="1:13" s="193" customFormat="1" ht="15" customHeight="1">
      <c r="A50" s="201"/>
      <c r="B50" s="191" t="s">
        <v>15</v>
      </c>
      <c r="C50" s="1"/>
      <c r="D50" s="195">
        <v>2019</v>
      </c>
      <c r="E50" s="141">
        <f>SUM(F50:G50)</f>
        <v>2</v>
      </c>
      <c r="F50" s="141">
        <v>1</v>
      </c>
      <c r="G50" s="141">
        <v>1</v>
      </c>
      <c r="H50" s="171"/>
      <c r="I50" s="141">
        <f>SUM(J50:K50)</f>
        <v>4</v>
      </c>
      <c r="J50" s="141">
        <v>2</v>
      </c>
      <c r="K50" s="141">
        <v>2</v>
      </c>
      <c r="L50" s="37"/>
      <c r="M50" s="1"/>
    </row>
    <row r="51" spans="1:13" s="193" customFormat="1" ht="15" customHeight="1">
      <c r="A51" s="202"/>
      <c r="B51" s="191"/>
      <c r="C51" s="1"/>
      <c r="D51" s="195">
        <v>2020</v>
      </c>
      <c r="E51" s="141" t="s">
        <v>62</v>
      </c>
      <c r="F51" s="141" t="s">
        <v>62</v>
      </c>
      <c r="G51" s="141" t="s">
        <v>62</v>
      </c>
      <c r="H51" s="171"/>
      <c r="I51" s="141" t="s">
        <v>62</v>
      </c>
      <c r="J51" s="141" t="s">
        <v>62</v>
      </c>
      <c r="K51" s="141" t="s">
        <v>62</v>
      </c>
      <c r="L51" s="37"/>
      <c r="M51" s="1"/>
    </row>
    <row r="52" spans="1:13" s="193" customFormat="1" ht="15" customHeight="1">
      <c r="A52" s="1"/>
      <c r="B52" s="191"/>
      <c r="C52" s="1"/>
      <c r="D52" s="195"/>
      <c r="E52" s="141"/>
      <c r="F52" s="141"/>
      <c r="G52" s="141"/>
      <c r="H52" s="171"/>
      <c r="I52" s="141"/>
      <c r="J52" s="141"/>
      <c r="K52" s="141"/>
      <c r="L52" s="37"/>
      <c r="M52" s="1"/>
    </row>
    <row r="53" spans="1:13" s="193" customFormat="1" ht="8.15" customHeight="1">
      <c r="A53" s="1"/>
      <c r="B53" s="191"/>
      <c r="C53" s="1"/>
      <c r="D53" s="195"/>
      <c r="E53" s="141"/>
      <c r="F53" s="141"/>
      <c r="G53" s="141"/>
      <c r="H53" s="171"/>
      <c r="I53" s="141"/>
      <c r="J53" s="141"/>
      <c r="K53" s="141"/>
      <c r="L53" s="37"/>
      <c r="M53" s="1"/>
    </row>
    <row r="54" spans="1:13" s="193" customFormat="1" ht="15" customHeight="1">
      <c r="A54" s="1"/>
      <c r="B54" s="34" t="s">
        <v>58</v>
      </c>
      <c r="C54" s="1"/>
      <c r="D54" s="195">
        <v>2019</v>
      </c>
      <c r="E54" s="2" t="s">
        <v>62</v>
      </c>
      <c r="F54" s="2" t="s">
        <v>62</v>
      </c>
      <c r="G54" s="2" t="s">
        <v>62</v>
      </c>
      <c r="H54" s="207"/>
      <c r="I54" s="2" t="s">
        <v>62</v>
      </c>
      <c r="J54" s="2" t="s">
        <v>62</v>
      </c>
      <c r="K54" s="2" t="s">
        <v>62</v>
      </c>
      <c r="L54" s="37"/>
      <c r="M54" s="1"/>
    </row>
    <row r="55" spans="1:13" s="193" customFormat="1" ht="15" customHeight="1">
      <c r="A55" s="1"/>
      <c r="B55" s="191"/>
      <c r="C55" s="1"/>
      <c r="D55" s="195">
        <v>2020</v>
      </c>
      <c r="E55" s="141" t="s">
        <v>62</v>
      </c>
      <c r="F55" s="141" t="s">
        <v>62</v>
      </c>
      <c r="G55" s="141" t="s">
        <v>62</v>
      </c>
      <c r="H55" s="171"/>
      <c r="I55" s="141" t="s">
        <v>62</v>
      </c>
      <c r="J55" s="141" t="s">
        <v>62</v>
      </c>
      <c r="K55" s="141" t="s">
        <v>62</v>
      </c>
      <c r="L55" s="37"/>
      <c r="M55" s="1"/>
    </row>
    <row r="56" spans="1:13" s="193" customFormat="1" ht="15" customHeight="1">
      <c r="A56" s="1"/>
      <c r="B56" s="191"/>
      <c r="C56" s="1"/>
      <c r="D56" s="195"/>
      <c r="E56" s="141"/>
      <c r="F56" s="141"/>
      <c r="G56" s="141"/>
      <c r="H56" s="171"/>
      <c r="I56" s="141"/>
      <c r="J56" s="141"/>
      <c r="K56" s="141"/>
      <c r="L56" s="37"/>
      <c r="M56" s="1"/>
    </row>
    <row r="57" spans="1:13" s="193" customFormat="1" ht="8.15" customHeight="1">
      <c r="A57" s="1"/>
      <c r="B57" s="191"/>
      <c r="C57" s="1"/>
      <c r="D57" s="195"/>
      <c r="E57" s="141"/>
      <c r="F57" s="141"/>
      <c r="G57" s="141"/>
      <c r="H57" s="171"/>
      <c r="I57" s="141"/>
      <c r="J57" s="141"/>
      <c r="K57" s="141"/>
      <c r="L57" s="37"/>
      <c r="M57" s="1"/>
    </row>
    <row r="58" spans="1:13" s="193" customFormat="1" ht="15" customHeight="1">
      <c r="A58" s="1"/>
      <c r="B58" s="191" t="s">
        <v>56</v>
      </c>
      <c r="C58" s="1"/>
      <c r="D58" s="195">
        <v>2019</v>
      </c>
      <c r="E58" s="2" t="s">
        <v>62</v>
      </c>
      <c r="F58" s="2" t="s">
        <v>62</v>
      </c>
      <c r="G58" s="2" t="s">
        <v>62</v>
      </c>
      <c r="H58" s="207"/>
      <c r="I58" s="2" t="s">
        <v>62</v>
      </c>
      <c r="J58" s="2" t="s">
        <v>62</v>
      </c>
      <c r="K58" s="2" t="s">
        <v>62</v>
      </c>
      <c r="L58" s="37"/>
      <c r="M58" s="1"/>
    </row>
    <row r="59" spans="1:13" s="193" customFormat="1" ht="15" customHeight="1">
      <c r="A59" s="181"/>
      <c r="B59" s="191"/>
      <c r="C59" s="203"/>
      <c r="D59" s="204">
        <v>2020</v>
      </c>
      <c r="E59" s="141" t="s">
        <v>62</v>
      </c>
      <c r="F59" s="141" t="s">
        <v>62</v>
      </c>
      <c r="G59" s="141" t="s">
        <v>62</v>
      </c>
      <c r="H59" s="171"/>
      <c r="I59" s="141" t="s">
        <v>62</v>
      </c>
      <c r="J59" s="141" t="s">
        <v>62</v>
      </c>
      <c r="K59" s="141" t="s">
        <v>62</v>
      </c>
      <c r="L59" s="181"/>
      <c r="M59" s="205"/>
    </row>
    <row r="60" spans="1:13" s="206" customFormat="1" ht="15" customHeight="1">
      <c r="A60" s="37"/>
      <c r="B60" s="191"/>
      <c r="D60" s="195"/>
      <c r="E60" s="207"/>
      <c r="F60" s="207"/>
      <c r="G60" s="207"/>
      <c r="H60" s="207"/>
      <c r="I60" s="207"/>
      <c r="J60" s="207"/>
      <c r="K60" s="207"/>
    </row>
    <row r="61" spans="1:13" s="206" customFormat="1" ht="8.15" customHeight="1">
      <c r="A61" s="37"/>
      <c r="B61" s="191"/>
      <c r="D61" s="195"/>
      <c r="E61" s="207"/>
      <c r="F61" s="207"/>
      <c r="G61" s="207"/>
      <c r="H61" s="207"/>
      <c r="I61" s="207"/>
      <c r="J61" s="207"/>
      <c r="K61" s="207"/>
    </row>
    <row r="62" spans="1:13" s="206" customFormat="1" ht="15" customHeight="1">
      <c r="A62" s="37"/>
      <c r="B62" s="208" t="s">
        <v>55</v>
      </c>
      <c r="D62" s="195">
        <v>2019</v>
      </c>
      <c r="E62" s="2" t="s">
        <v>62</v>
      </c>
      <c r="F62" s="2" t="s">
        <v>62</v>
      </c>
      <c r="G62" s="2" t="s">
        <v>62</v>
      </c>
      <c r="H62" s="207"/>
      <c r="I62" s="2" t="s">
        <v>62</v>
      </c>
      <c r="J62" s="2" t="s">
        <v>62</v>
      </c>
      <c r="K62" s="2" t="s">
        <v>62</v>
      </c>
    </row>
    <row r="63" spans="1:13" s="206" customFormat="1" ht="15" customHeight="1">
      <c r="A63" s="37"/>
      <c r="B63" s="208"/>
      <c r="D63" s="195">
        <v>2020</v>
      </c>
      <c r="E63" s="141" t="s">
        <v>62</v>
      </c>
      <c r="F63" s="141" t="s">
        <v>62</v>
      </c>
      <c r="G63" s="141" t="s">
        <v>62</v>
      </c>
      <c r="H63" s="171"/>
      <c r="I63" s="141" t="s">
        <v>62</v>
      </c>
      <c r="J63" s="141" t="s">
        <v>62</v>
      </c>
      <c r="K63" s="141" t="s">
        <v>62</v>
      </c>
    </row>
    <row r="64" spans="1:13" s="206" customFormat="1" ht="15" customHeight="1">
      <c r="A64" s="37"/>
      <c r="B64" s="208"/>
      <c r="D64" s="195"/>
      <c r="E64" s="207"/>
      <c r="F64" s="207"/>
      <c r="G64" s="207"/>
      <c r="H64" s="207"/>
      <c r="I64" s="207"/>
      <c r="J64" s="207"/>
      <c r="K64" s="207"/>
    </row>
    <row r="65" spans="1:16" s="206" customFormat="1" ht="8.15" customHeight="1">
      <c r="A65" s="37"/>
      <c r="B65" s="208"/>
      <c r="D65" s="195"/>
      <c r="E65" s="207"/>
      <c r="F65" s="207"/>
      <c r="G65" s="207"/>
      <c r="H65" s="207"/>
      <c r="I65" s="207"/>
      <c r="J65" s="207"/>
      <c r="K65" s="207"/>
    </row>
    <row r="66" spans="1:16" s="206" customFormat="1" ht="15" customHeight="1">
      <c r="A66" s="37"/>
      <c r="B66" s="208" t="s">
        <v>57</v>
      </c>
      <c r="D66" s="195">
        <v>2019</v>
      </c>
      <c r="E66" s="2" t="s">
        <v>62</v>
      </c>
      <c r="F66" s="2" t="s">
        <v>62</v>
      </c>
      <c r="G66" s="2" t="s">
        <v>62</v>
      </c>
      <c r="H66" s="207"/>
      <c r="I66" s="2" t="s">
        <v>62</v>
      </c>
      <c r="J66" s="2" t="s">
        <v>62</v>
      </c>
      <c r="K66" s="2" t="s">
        <v>62</v>
      </c>
    </row>
    <row r="67" spans="1:16" s="206" customFormat="1" ht="15" customHeight="1">
      <c r="A67" s="208"/>
      <c r="B67" s="208"/>
      <c r="D67" s="195">
        <v>2020</v>
      </c>
      <c r="E67" s="141" t="s">
        <v>62</v>
      </c>
      <c r="F67" s="141" t="s">
        <v>62</v>
      </c>
      <c r="G67" s="141" t="s">
        <v>62</v>
      </c>
      <c r="H67" s="171"/>
      <c r="I67" s="141" t="s">
        <v>62</v>
      </c>
      <c r="J67" s="141" t="s">
        <v>62</v>
      </c>
      <c r="K67" s="141" t="s">
        <v>62</v>
      </c>
    </row>
    <row r="68" spans="1:16" s="206" customFormat="1" ht="15" customHeight="1">
      <c r="A68" s="208"/>
      <c r="B68" s="208"/>
      <c r="D68" s="195"/>
      <c r="E68" s="141"/>
      <c r="F68" s="141"/>
      <c r="G68" s="141"/>
      <c r="H68" s="171"/>
      <c r="I68" s="141"/>
      <c r="J68" s="141"/>
      <c r="K68" s="141"/>
    </row>
    <row r="69" spans="1:16" ht="8.15" customHeight="1">
      <c r="A69" s="442"/>
      <c r="B69" s="441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</row>
    <row r="70" spans="1:16" s="206" customFormat="1" ht="15" customHeight="1">
      <c r="A70" s="37"/>
      <c r="B70" s="37"/>
      <c r="C70" s="37"/>
      <c r="D70" s="38"/>
      <c r="E70" s="37"/>
      <c r="F70" s="37"/>
      <c r="G70" s="37"/>
      <c r="H70" s="37"/>
      <c r="I70" s="37"/>
      <c r="J70" s="37"/>
      <c r="K70" s="37"/>
      <c r="L70" s="210" t="s">
        <v>52</v>
      </c>
      <c r="M70" s="37"/>
      <c r="N70" s="37"/>
      <c r="P70" s="37"/>
    </row>
    <row r="71" spans="1:16" s="206" customFormat="1" ht="15" customHeight="1">
      <c r="A71" s="37"/>
      <c r="B71" s="37"/>
      <c r="C71" s="37"/>
      <c r="D71" s="38"/>
      <c r="E71" s="37"/>
      <c r="F71" s="37"/>
      <c r="G71" s="37"/>
      <c r="H71" s="37"/>
      <c r="I71" s="37"/>
      <c r="J71" s="37"/>
      <c r="K71" s="37"/>
      <c r="L71" s="211" t="s">
        <v>53</v>
      </c>
      <c r="M71" s="37"/>
      <c r="N71" s="37"/>
      <c r="P71" s="37"/>
    </row>
    <row r="72" spans="1:16" s="206" customFormat="1" ht="8.15" customHeight="1">
      <c r="A72" s="37"/>
      <c r="B72" s="37"/>
      <c r="C72" s="37"/>
      <c r="D72" s="38"/>
      <c r="E72" s="37"/>
      <c r="F72" s="37"/>
      <c r="G72" s="37"/>
      <c r="H72" s="37"/>
      <c r="I72" s="37"/>
      <c r="J72" s="37"/>
      <c r="K72" s="37"/>
      <c r="L72" s="40"/>
      <c r="M72" s="37"/>
      <c r="N72" s="37"/>
      <c r="O72" s="40"/>
      <c r="P72" s="37"/>
    </row>
    <row r="73" spans="1:16" s="206" customFormat="1" ht="15" customHeight="1">
      <c r="A73" s="41"/>
      <c r="B73" s="41" t="s">
        <v>99</v>
      </c>
      <c r="C73" s="37"/>
      <c r="D73" s="38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s="206" customFormat="1" ht="15" customHeight="1">
      <c r="A74" s="212"/>
      <c r="B74" s="43" t="s">
        <v>89</v>
      </c>
      <c r="C74" s="213"/>
      <c r="D74" s="214"/>
      <c r="E74" s="262"/>
      <c r="F74" s="262"/>
      <c r="G74" s="262"/>
      <c r="H74" s="262"/>
      <c r="I74" s="262"/>
      <c r="J74" s="213"/>
      <c r="K74" s="213"/>
      <c r="L74" s="213"/>
      <c r="M74" s="213"/>
      <c r="N74" s="213"/>
      <c r="O74" s="213"/>
      <c r="P74" s="213"/>
    </row>
    <row r="75" spans="1:16" s="206" customFormat="1" ht="15" customHeight="1">
      <c r="A75" s="217"/>
      <c r="B75" s="48" t="s">
        <v>94</v>
      </c>
      <c r="C75" s="218"/>
      <c r="D75" s="214"/>
      <c r="E75" s="263"/>
      <c r="F75" s="263"/>
      <c r="G75" s="263"/>
      <c r="H75" s="263"/>
      <c r="I75" s="263"/>
      <c r="J75" s="49"/>
      <c r="K75" s="49"/>
      <c r="L75" s="49"/>
      <c r="M75" s="49"/>
      <c r="N75" s="49"/>
      <c r="O75" s="49"/>
      <c r="P75" s="49"/>
    </row>
    <row r="76" spans="1:16" s="206" customFormat="1" ht="15" customHeight="1">
      <c r="A76" s="220"/>
      <c r="B76" s="83" t="s">
        <v>92</v>
      </c>
      <c r="C76" s="221"/>
      <c r="D76" s="222"/>
      <c r="E76" s="220"/>
      <c r="F76" s="220"/>
      <c r="G76" s="220"/>
      <c r="H76" s="220"/>
      <c r="I76" s="220"/>
      <c r="J76" s="220"/>
      <c r="K76" s="220"/>
      <c r="L76" s="220"/>
      <c r="M76" s="220"/>
    </row>
    <row r="77" spans="1:16" s="206" customFormat="1" ht="15" customHeight="1">
      <c r="A77" s="220"/>
      <c r="B77" s="84" t="s">
        <v>90</v>
      </c>
      <c r="C77" s="223"/>
      <c r="D77" s="224"/>
      <c r="E77" s="220"/>
      <c r="F77" s="220"/>
      <c r="G77" s="220"/>
      <c r="H77" s="220"/>
      <c r="I77" s="220"/>
      <c r="J77" s="220"/>
      <c r="K77" s="220"/>
      <c r="L77" s="220"/>
      <c r="M77" s="220"/>
    </row>
    <row r="78" spans="1:16" s="206" customFormat="1" ht="9.75" customHeight="1">
      <c r="A78" s="220"/>
      <c r="B78" s="220"/>
      <c r="C78" s="221"/>
      <c r="D78" s="222"/>
      <c r="E78" s="220"/>
      <c r="F78" s="220"/>
      <c r="G78" s="220"/>
      <c r="H78" s="220"/>
      <c r="I78" s="220"/>
      <c r="J78" s="220"/>
      <c r="K78" s="220"/>
      <c r="L78" s="220"/>
      <c r="M78" s="220"/>
    </row>
    <row r="79" spans="1:16" s="206" customFormat="1" ht="15" customHeight="1">
      <c r="A79" s="220"/>
      <c r="B79" s="220"/>
      <c r="C79" s="223"/>
      <c r="D79" s="224"/>
      <c r="E79" s="220"/>
      <c r="F79" s="220"/>
      <c r="G79" s="220"/>
      <c r="H79" s="220"/>
      <c r="I79" s="220"/>
      <c r="J79" s="220"/>
      <c r="K79" s="220"/>
      <c r="L79" s="220"/>
      <c r="M79" s="220"/>
    </row>
    <row r="80" spans="1:16" s="206" customFormat="1" ht="9.75" customHeight="1">
      <c r="A80" s="220"/>
      <c r="B80" s="220"/>
      <c r="C80" s="221"/>
      <c r="D80" s="222"/>
      <c r="E80" s="220"/>
      <c r="F80" s="220"/>
      <c r="G80" s="220"/>
      <c r="H80" s="220"/>
      <c r="I80" s="220"/>
      <c r="J80" s="220"/>
      <c r="K80" s="220"/>
      <c r="L80" s="220"/>
      <c r="M80" s="220"/>
    </row>
    <row r="81" spans="1:13" s="206" customFormat="1" ht="15" customHeight="1">
      <c r="A81" s="220"/>
      <c r="B81" s="220"/>
      <c r="C81" s="223"/>
      <c r="D81" s="224"/>
      <c r="E81" s="220"/>
      <c r="F81" s="220"/>
      <c r="G81" s="220"/>
      <c r="H81" s="220"/>
      <c r="I81" s="220"/>
      <c r="J81" s="220"/>
      <c r="K81" s="220"/>
      <c r="L81" s="220"/>
      <c r="M81" s="220"/>
    </row>
    <row r="82" spans="1:13" s="206" customFormat="1" ht="9.75" customHeight="1">
      <c r="A82" s="220"/>
      <c r="B82" s="220"/>
      <c r="C82" s="220"/>
      <c r="D82" s="222"/>
      <c r="E82" s="220"/>
      <c r="F82" s="220"/>
      <c r="G82" s="220"/>
      <c r="H82" s="220"/>
      <c r="I82" s="220"/>
      <c r="J82" s="220"/>
      <c r="K82" s="220"/>
      <c r="L82" s="220"/>
      <c r="M82" s="220"/>
    </row>
    <row r="83" spans="1:13" s="206" customFormat="1" ht="18" customHeight="1">
      <c r="A83" s="220"/>
      <c r="B83" s="223"/>
      <c r="C83" s="220"/>
      <c r="D83" s="225"/>
      <c r="E83" s="220"/>
      <c r="F83" s="220"/>
      <c r="G83" s="220"/>
      <c r="H83" s="220"/>
      <c r="I83" s="220"/>
      <c r="J83" s="220"/>
      <c r="K83" s="220"/>
      <c r="L83" s="220"/>
      <c r="M83" s="220"/>
    </row>
    <row r="84" spans="1:13" s="206" customFormat="1" ht="15" customHeight="1">
      <c r="A84" s="220"/>
      <c r="B84" s="223"/>
      <c r="C84" s="223"/>
      <c r="D84" s="225"/>
      <c r="E84" s="221"/>
      <c r="F84" s="221"/>
      <c r="G84" s="221"/>
      <c r="H84" s="221"/>
      <c r="I84" s="221"/>
      <c r="J84" s="221"/>
      <c r="K84" s="221"/>
      <c r="L84" s="221"/>
      <c r="M84" s="221"/>
    </row>
    <row r="85" spans="1:13" s="206" customFormat="1" ht="9.75" customHeight="1">
      <c r="A85" s="220"/>
      <c r="B85" s="221"/>
      <c r="C85" s="226"/>
      <c r="D85" s="225"/>
      <c r="E85" s="220"/>
      <c r="F85" s="220"/>
      <c r="G85" s="220"/>
      <c r="H85" s="220"/>
      <c r="I85" s="220"/>
      <c r="J85" s="220"/>
      <c r="K85" s="220"/>
      <c r="L85" s="220"/>
      <c r="M85" s="220"/>
    </row>
    <row r="86" spans="1:13" s="206" customFormat="1" ht="15" customHeight="1">
      <c r="A86" s="220"/>
      <c r="B86" s="223"/>
      <c r="C86" s="223"/>
      <c r="D86" s="225"/>
      <c r="E86" s="221"/>
      <c r="F86" s="221"/>
      <c r="G86" s="221"/>
      <c r="H86" s="221"/>
      <c r="I86" s="221"/>
      <c r="J86" s="221"/>
      <c r="K86" s="221"/>
      <c r="L86" s="221"/>
      <c r="M86" s="221"/>
    </row>
    <row r="87" spans="1:13" s="206" customFormat="1" ht="9.75" customHeight="1">
      <c r="A87" s="220"/>
      <c r="B87" s="221"/>
      <c r="C87" s="226"/>
      <c r="D87" s="225"/>
      <c r="E87" s="220"/>
      <c r="F87" s="220"/>
      <c r="G87" s="220"/>
      <c r="H87" s="220"/>
      <c r="I87" s="220"/>
      <c r="J87" s="220"/>
      <c r="K87" s="220"/>
      <c r="L87" s="220"/>
      <c r="M87" s="220"/>
    </row>
    <row r="88" spans="1:13" s="206" customFormat="1" ht="5.15" customHeight="1">
      <c r="A88" s="220"/>
      <c r="B88" s="220"/>
      <c r="C88" s="220"/>
      <c r="D88" s="225"/>
      <c r="E88" s="220"/>
      <c r="F88" s="220"/>
      <c r="G88" s="220"/>
      <c r="H88" s="220"/>
      <c r="I88" s="220"/>
      <c r="J88" s="220"/>
      <c r="K88" s="220"/>
      <c r="L88" s="220"/>
      <c r="M88" s="220"/>
    </row>
    <row r="89" spans="1:13" s="206" customFormat="1" ht="11.15" customHeight="1">
      <c r="A89" s="220"/>
      <c r="B89" s="220"/>
      <c r="C89" s="220"/>
      <c r="D89" s="225"/>
      <c r="E89" s="220"/>
      <c r="F89" s="220"/>
      <c r="G89" s="220"/>
      <c r="H89" s="220"/>
      <c r="I89" s="220"/>
      <c r="J89" s="220"/>
      <c r="K89" s="220"/>
      <c r="L89" s="220"/>
      <c r="M89" s="220"/>
    </row>
    <row r="90" spans="1:13" s="206" customFormat="1" ht="11.15" customHeight="1">
      <c r="A90" s="220"/>
      <c r="B90" s="220"/>
      <c r="C90" s="223"/>
      <c r="D90" s="225"/>
      <c r="E90" s="221"/>
      <c r="F90" s="221"/>
      <c r="G90" s="221"/>
      <c r="H90" s="221"/>
      <c r="I90" s="221"/>
      <c r="J90" s="221"/>
      <c r="K90" s="221"/>
      <c r="L90" s="221"/>
      <c r="M90" s="221"/>
    </row>
    <row r="91" spans="1:13" s="206" customFormat="1" ht="11.25" customHeight="1">
      <c r="A91" s="220"/>
      <c r="B91" s="220"/>
      <c r="C91" s="226"/>
      <c r="D91" s="225"/>
      <c r="E91" s="220"/>
      <c r="F91" s="220"/>
      <c r="G91" s="220"/>
      <c r="H91" s="220"/>
      <c r="I91" s="220"/>
      <c r="J91" s="220"/>
      <c r="K91" s="220"/>
      <c r="L91" s="220"/>
      <c r="M91" s="220"/>
    </row>
    <row r="92" spans="1:13" s="206" customFormat="1" ht="5.25" customHeight="1">
      <c r="A92" s="220"/>
      <c r="B92" s="220"/>
      <c r="C92" s="220"/>
      <c r="D92" s="225"/>
      <c r="E92" s="220"/>
      <c r="F92" s="220"/>
      <c r="G92" s="220"/>
      <c r="H92" s="220"/>
      <c r="I92" s="220"/>
      <c r="J92" s="220"/>
      <c r="K92" s="220"/>
      <c r="L92" s="220"/>
      <c r="M92" s="220"/>
    </row>
    <row r="93" spans="1:13" s="206" customFormat="1" ht="4" customHeight="1">
      <c r="A93" s="220"/>
      <c r="B93" s="220"/>
      <c r="C93" s="220"/>
      <c r="D93" s="225"/>
      <c r="E93" s="228"/>
      <c r="F93" s="228"/>
      <c r="G93" s="228"/>
      <c r="H93" s="228"/>
      <c r="I93" s="228"/>
      <c r="J93" s="228"/>
      <c r="K93" s="228"/>
      <c r="L93" s="228"/>
      <c r="M93" s="228"/>
    </row>
    <row r="94" spans="1:13" s="206" customFormat="1" ht="11.15" customHeight="1">
      <c r="A94" s="220"/>
      <c r="B94" s="220"/>
      <c r="C94" s="220"/>
      <c r="D94" s="225"/>
      <c r="E94" s="220"/>
      <c r="F94" s="220"/>
      <c r="G94" s="220"/>
      <c r="H94" s="220"/>
      <c r="I94" s="220"/>
      <c r="J94" s="220"/>
      <c r="K94" s="220"/>
      <c r="L94" s="220"/>
      <c r="M94" s="220"/>
    </row>
    <row r="95" spans="1:13" s="206" customFormat="1" ht="10.5" customHeight="1">
      <c r="A95" s="220"/>
      <c r="B95" s="220"/>
      <c r="C95" s="220"/>
      <c r="D95" s="225"/>
      <c r="E95" s="220"/>
      <c r="F95" s="220"/>
      <c r="G95" s="220"/>
      <c r="H95" s="220"/>
      <c r="I95" s="220"/>
      <c r="J95" s="220"/>
      <c r="K95" s="220"/>
      <c r="L95" s="220"/>
      <c r="M95" s="220"/>
    </row>
    <row r="96" spans="1:13" s="206" customFormat="1">
      <c r="A96" s="220"/>
      <c r="B96" s="220"/>
      <c r="C96" s="220"/>
      <c r="D96" s="225"/>
      <c r="E96" s="220"/>
      <c r="F96" s="220"/>
      <c r="G96" s="220"/>
      <c r="H96" s="220"/>
      <c r="I96" s="220"/>
      <c r="J96" s="220"/>
      <c r="K96" s="220"/>
      <c r="L96" s="220"/>
      <c r="M96" s="220"/>
    </row>
    <row r="97" spans="1:13" s="206" customFormat="1">
      <c r="A97" s="220"/>
      <c r="B97" s="220"/>
      <c r="C97" s="220"/>
      <c r="D97" s="225"/>
      <c r="E97" s="220"/>
      <c r="F97" s="220"/>
      <c r="G97" s="220"/>
      <c r="H97" s="220"/>
      <c r="I97" s="220"/>
      <c r="J97" s="220"/>
      <c r="K97" s="220"/>
      <c r="L97" s="220"/>
      <c r="M97" s="220"/>
    </row>
    <row r="98" spans="1:13" s="206" customFormat="1">
      <c r="A98" s="220"/>
      <c r="B98" s="220"/>
      <c r="C98" s="220"/>
      <c r="D98" s="225"/>
      <c r="E98" s="220"/>
      <c r="F98" s="220"/>
      <c r="G98" s="220"/>
      <c r="H98" s="220"/>
      <c r="I98" s="220"/>
      <c r="J98" s="220"/>
      <c r="K98" s="220"/>
      <c r="L98" s="220"/>
      <c r="M98" s="220"/>
    </row>
    <row r="99" spans="1:13" s="206" customFormat="1">
      <c r="A99" s="220"/>
      <c r="B99" s="220"/>
      <c r="C99" s="220"/>
      <c r="D99" s="225"/>
      <c r="E99" s="228"/>
      <c r="F99" s="228"/>
      <c r="G99" s="228"/>
      <c r="H99" s="228"/>
      <c r="I99" s="228"/>
      <c r="J99" s="228"/>
      <c r="K99" s="228"/>
      <c r="L99" s="228"/>
      <c r="M99" s="228"/>
    </row>
    <row r="100" spans="1:13" s="206" customFormat="1">
      <c r="A100" s="220"/>
      <c r="B100" s="220"/>
      <c r="C100" s="220"/>
      <c r="D100" s="225"/>
      <c r="E100" s="228"/>
      <c r="F100" s="228"/>
      <c r="G100" s="228"/>
      <c r="H100" s="228"/>
      <c r="I100" s="228"/>
      <c r="J100" s="228"/>
      <c r="K100" s="228"/>
      <c r="L100" s="228"/>
      <c r="M100" s="228"/>
    </row>
    <row r="101" spans="1:13" s="206" customFormat="1">
      <c r="A101" s="220"/>
      <c r="B101" s="220"/>
      <c r="C101" s="220"/>
      <c r="D101" s="225"/>
      <c r="E101" s="228"/>
      <c r="F101" s="228"/>
      <c r="G101" s="228"/>
      <c r="H101" s="228"/>
      <c r="I101" s="228"/>
      <c r="J101" s="228"/>
      <c r="K101" s="228"/>
      <c r="L101" s="228"/>
      <c r="M101" s="228"/>
    </row>
    <row r="102" spans="1:13" s="206" customFormat="1">
      <c r="A102" s="220"/>
      <c r="B102" s="220"/>
      <c r="C102" s="220"/>
      <c r="D102" s="225"/>
      <c r="E102" s="228"/>
      <c r="F102" s="228"/>
      <c r="G102" s="228"/>
      <c r="H102" s="228"/>
      <c r="I102" s="228"/>
      <c r="J102" s="228"/>
      <c r="K102" s="228"/>
      <c r="L102" s="228"/>
      <c r="M102" s="228"/>
    </row>
    <row r="103" spans="1:13" s="206" customFormat="1">
      <c r="A103" s="220"/>
      <c r="B103" s="220"/>
      <c r="C103" s="220"/>
      <c r="D103" s="225"/>
      <c r="E103" s="228"/>
      <c r="F103" s="228"/>
      <c r="G103" s="228"/>
      <c r="H103" s="228"/>
      <c r="I103" s="228"/>
      <c r="J103" s="228"/>
      <c r="K103" s="228"/>
      <c r="L103" s="228"/>
      <c r="M103" s="228"/>
    </row>
    <row r="104" spans="1:13" s="206" customFormat="1">
      <c r="A104" s="220"/>
      <c r="B104" s="220"/>
      <c r="C104" s="220"/>
      <c r="D104" s="225"/>
      <c r="E104" s="228"/>
      <c r="F104" s="228"/>
      <c r="G104" s="228"/>
      <c r="H104" s="228"/>
      <c r="I104" s="228"/>
      <c r="J104" s="228"/>
      <c r="K104" s="228"/>
      <c r="L104" s="228"/>
      <c r="M104" s="228"/>
    </row>
    <row r="105" spans="1:13" s="206" customFormat="1">
      <c r="A105" s="220"/>
      <c r="B105" s="220"/>
      <c r="C105" s="220"/>
      <c r="D105" s="225"/>
      <c r="E105" s="228"/>
      <c r="F105" s="228"/>
      <c r="G105" s="228"/>
      <c r="H105" s="228"/>
      <c r="I105" s="228"/>
      <c r="J105" s="228"/>
      <c r="K105" s="228"/>
      <c r="L105" s="228"/>
      <c r="M105" s="228"/>
    </row>
    <row r="106" spans="1:13" s="206" customFormat="1">
      <c r="A106" s="220"/>
      <c r="B106" s="220"/>
      <c r="C106" s="220"/>
      <c r="D106" s="225"/>
      <c r="E106" s="228"/>
      <c r="F106" s="228"/>
      <c r="G106" s="228"/>
      <c r="H106" s="228"/>
      <c r="I106" s="228"/>
      <c r="J106" s="228"/>
      <c r="K106" s="228"/>
      <c r="L106" s="228"/>
      <c r="M106" s="228"/>
    </row>
    <row r="107" spans="1:13" s="206" customFormat="1">
      <c r="A107" s="220"/>
      <c r="B107" s="220"/>
      <c r="C107" s="220"/>
      <c r="D107" s="225"/>
      <c r="E107" s="228"/>
      <c r="F107" s="228"/>
      <c r="G107" s="228"/>
      <c r="H107" s="228"/>
      <c r="I107" s="228"/>
      <c r="J107" s="228"/>
      <c r="K107" s="228"/>
      <c r="L107" s="228"/>
      <c r="M107" s="228"/>
    </row>
    <row r="108" spans="1:13" s="206" customFormat="1">
      <c r="A108" s="220"/>
      <c r="B108" s="220"/>
      <c r="C108" s="220"/>
      <c r="D108" s="225"/>
      <c r="E108" s="228"/>
      <c r="F108" s="228"/>
      <c r="G108" s="228"/>
      <c r="H108" s="228"/>
      <c r="I108" s="228"/>
      <c r="J108" s="228"/>
      <c r="K108" s="228"/>
      <c r="L108" s="228"/>
      <c r="M108" s="228"/>
    </row>
    <row r="109" spans="1:13" s="206" customFormat="1">
      <c r="A109" s="220"/>
      <c r="B109" s="220"/>
      <c r="C109" s="220"/>
      <c r="D109" s="225"/>
      <c r="E109" s="228"/>
      <c r="F109" s="228"/>
      <c r="G109" s="228"/>
      <c r="H109" s="228"/>
      <c r="I109" s="228"/>
      <c r="J109" s="228"/>
      <c r="K109" s="228"/>
      <c r="L109" s="228"/>
      <c r="M109" s="228"/>
    </row>
    <row r="110" spans="1:13" s="206" customFormat="1">
      <c r="A110" s="220"/>
      <c r="B110" s="220"/>
      <c r="C110" s="220"/>
      <c r="D110" s="225"/>
      <c r="E110" s="228"/>
      <c r="F110" s="228"/>
      <c r="G110" s="228"/>
      <c r="H110" s="228"/>
      <c r="I110" s="228"/>
      <c r="J110" s="228"/>
      <c r="K110" s="228"/>
      <c r="L110" s="228"/>
      <c r="M110" s="228"/>
    </row>
    <row r="111" spans="1:13" s="206" customFormat="1">
      <c r="A111" s="220"/>
      <c r="B111" s="220"/>
      <c r="C111" s="220"/>
      <c r="D111" s="225"/>
      <c r="E111" s="228"/>
      <c r="F111" s="228"/>
      <c r="G111" s="228"/>
      <c r="H111" s="228"/>
      <c r="I111" s="228"/>
      <c r="J111" s="228"/>
      <c r="K111" s="228"/>
      <c r="L111" s="228"/>
      <c r="M111" s="228"/>
    </row>
    <row r="112" spans="1:13" s="206" customFormat="1">
      <c r="A112" s="220"/>
      <c r="B112" s="220"/>
      <c r="C112" s="220"/>
      <c r="D112" s="225"/>
      <c r="E112" s="228"/>
      <c r="F112" s="228"/>
      <c r="G112" s="228"/>
      <c r="H112" s="228"/>
      <c r="I112" s="228"/>
      <c r="J112" s="228"/>
      <c r="K112" s="228"/>
      <c r="L112" s="228"/>
      <c r="M112" s="228"/>
    </row>
    <row r="113" spans="1:13" s="206" customFormat="1">
      <c r="A113" s="220"/>
      <c r="B113" s="220"/>
      <c r="C113" s="220"/>
      <c r="D113" s="225"/>
      <c r="E113" s="228"/>
      <c r="F113" s="228"/>
      <c r="G113" s="228"/>
      <c r="H113" s="228"/>
      <c r="I113" s="228"/>
      <c r="J113" s="228"/>
      <c r="K113" s="228"/>
      <c r="L113" s="228"/>
      <c r="M113" s="228"/>
    </row>
    <row r="114" spans="1:13" s="206" customFormat="1">
      <c r="A114" s="220"/>
      <c r="B114" s="220"/>
      <c r="C114" s="220"/>
      <c r="D114" s="225"/>
      <c r="E114" s="228"/>
      <c r="F114" s="228"/>
      <c r="G114" s="228"/>
      <c r="H114" s="228"/>
      <c r="I114" s="228"/>
      <c r="J114" s="228"/>
      <c r="K114" s="228"/>
      <c r="L114" s="228"/>
      <c r="M114" s="228"/>
    </row>
    <row r="115" spans="1:13" s="206" customFormat="1">
      <c r="A115" s="220"/>
      <c r="B115" s="220"/>
      <c r="C115" s="220"/>
      <c r="D115" s="225"/>
      <c r="E115" s="228"/>
      <c r="F115" s="228"/>
      <c r="G115" s="228"/>
      <c r="H115" s="228"/>
      <c r="I115" s="228"/>
      <c r="J115" s="228"/>
      <c r="K115" s="228"/>
      <c r="L115" s="228"/>
      <c r="M115" s="228"/>
    </row>
    <row r="116" spans="1:13" s="206" customFormat="1">
      <c r="A116" s="220"/>
      <c r="B116" s="220"/>
      <c r="C116" s="220"/>
      <c r="D116" s="225"/>
      <c r="E116" s="228"/>
      <c r="F116" s="228"/>
      <c r="G116" s="228"/>
      <c r="H116" s="228"/>
      <c r="I116" s="228"/>
      <c r="J116" s="228"/>
      <c r="K116" s="228"/>
      <c r="L116" s="228"/>
      <c r="M116" s="228"/>
    </row>
    <row r="117" spans="1:13" s="206" customFormat="1">
      <c r="A117" s="220"/>
      <c r="B117" s="220"/>
      <c r="C117" s="220"/>
      <c r="D117" s="225"/>
      <c r="E117" s="228"/>
      <c r="F117" s="228"/>
      <c r="G117" s="228"/>
      <c r="H117" s="228"/>
      <c r="I117" s="228"/>
      <c r="J117" s="228"/>
      <c r="K117" s="228"/>
      <c r="L117" s="228"/>
      <c r="M117" s="228"/>
    </row>
    <row r="118" spans="1:13" s="206" customFormat="1">
      <c r="A118" s="220"/>
      <c r="B118" s="220"/>
      <c r="C118" s="220"/>
      <c r="D118" s="225"/>
      <c r="E118" s="220"/>
      <c r="F118" s="220"/>
      <c r="G118" s="220"/>
      <c r="H118" s="220"/>
      <c r="I118" s="220"/>
      <c r="J118" s="220"/>
      <c r="K118" s="220"/>
      <c r="L118" s="220"/>
      <c r="M118" s="220"/>
    </row>
    <row r="119" spans="1:13" s="206" customFormat="1">
      <c r="A119" s="220"/>
      <c r="B119" s="220"/>
      <c r="C119" s="220"/>
      <c r="D119" s="225"/>
      <c r="E119" s="220"/>
      <c r="F119" s="220"/>
      <c r="G119" s="220"/>
      <c r="H119" s="220"/>
      <c r="I119" s="220"/>
      <c r="J119" s="220"/>
      <c r="K119" s="220"/>
      <c r="L119" s="220"/>
      <c r="M119" s="220"/>
    </row>
    <row r="120" spans="1:13" s="206" customFormat="1">
      <c r="A120" s="220"/>
      <c r="B120" s="220"/>
      <c r="C120" s="220"/>
      <c r="D120" s="225"/>
      <c r="E120" s="220"/>
      <c r="F120" s="220"/>
      <c r="G120" s="220"/>
      <c r="H120" s="220"/>
      <c r="I120" s="220"/>
      <c r="J120" s="220"/>
      <c r="K120" s="220"/>
      <c r="L120" s="220"/>
      <c r="M120" s="220"/>
    </row>
    <row r="121" spans="1:13" s="206" customFormat="1">
      <c r="A121" s="220"/>
      <c r="B121" s="220"/>
      <c r="C121" s="220"/>
      <c r="D121" s="225"/>
      <c r="E121" s="220"/>
      <c r="F121" s="220"/>
      <c r="G121" s="220"/>
      <c r="H121" s="220"/>
      <c r="I121" s="220"/>
      <c r="J121" s="220"/>
      <c r="K121" s="220"/>
      <c r="L121" s="220"/>
      <c r="M121" s="220"/>
    </row>
    <row r="122" spans="1:13" s="206" customFormat="1">
      <c r="A122" s="220"/>
      <c r="B122" s="220"/>
      <c r="C122" s="220"/>
      <c r="D122" s="225"/>
      <c r="E122" s="220"/>
      <c r="F122" s="220"/>
      <c r="G122" s="220"/>
      <c r="H122" s="220"/>
      <c r="I122" s="220"/>
      <c r="J122" s="220"/>
      <c r="K122" s="220"/>
      <c r="L122" s="220"/>
      <c r="M122" s="220"/>
    </row>
    <row r="123" spans="1:13" s="206" customFormat="1">
      <c r="A123" s="220"/>
      <c r="B123" s="220"/>
      <c r="C123" s="220"/>
      <c r="D123" s="225"/>
      <c r="E123" s="220"/>
      <c r="F123" s="220"/>
      <c r="G123" s="220"/>
      <c r="H123" s="220"/>
      <c r="I123" s="220"/>
      <c r="J123" s="220"/>
      <c r="K123" s="220"/>
      <c r="L123" s="220"/>
      <c r="M123" s="220"/>
    </row>
    <row r="124" spans="1:13" s="206" customFormat="1">
      <c r="A124" s="220"/>
      <c r="B124" s="220"/>
      <c r="C124" s="220"/>
      <c r="D124" s="225"/>
      <c r="E124" s="220"/>
      <c r="F124" s="220"/>
      <c r="G124" s="220"/>
      <c r="H124" s="220"/>
      <c r="I124" s="220"/>
      <c r="J124" s="220"/>
      <c r="K124" s="220"/>
      <c r="L124" s="220"/>
      <c r="M124" s="220"/>
    </row>
    <row r="125" spans="1:13" s="206" customFormat="1">
      <c r="A125" s="220"/>
      <c r="B125" s="220"/>
      <c r="C125" s="220"/>
      <c r="D125" s="225"/>
      <c r="E125" s="220"/>
      <c r="F125" s="220"/>
      <c r="G125" s="220"/>
      <c r="H125" s="220"/>
      <c r="I125" s="220"/>
      <c r="J125" s="220"/>
      <c r="K125" s="220"/>
      <c r="L125" s="220"/>
      <c r="M125" s="220"/>
    </row>
    <row r="126" spans="1:13" s="206" customFormat="1">
      <c r="A126" s="220"/>
      <c r="B126" s="220"/>
      <c r="C126" s="220"/>
      <c r="D126" s="225"/>
      <c r="E126" s="220"/>
      <c r="F126" s="220"/>
      <c r="G126" s="220"/>
      <c r="H126" s="220"/>
      <c r="I126" s="220"/>
      <c r="J126" s="220"/>
      <c r="K126" s="220"/>
      <c r="L126" s="220"/>
      <c r="M126" s="220"/>
    </row>
    <row r="127" spans="1:13" s="206" customFormat="1">
      <c r="A127" s="220"/>
      <c r="B127" s="220"/>
      <c r="C127" s="220"/>
      <c r="D127" s="225"/>
      <c r="E127" s="220"/>
      <c r="F127" s="220"/>
      <c r="G127" s="220"/>
      <c r="H127" s="220"/>
      <c r="I127" s="220"/>
      <c r="J127" s="220"/>
      <c r="K127" s="220"/>
      <c r="L127" s="220"/>
      <c r="M127" s="220"/>
    </row>
    <row r="128" spans="1:13" s="206" customFormat="1">
      <c r="A128" s="220"/>
      <c r="B128" s="220"/>
      <c r="C128" s="220"/>
      <c r="D128" s="225"/>
      <c r="E128" s="220"/>
      <c r="F128" s="220"/>
      <c r="G128" s="220"/>
      <c r="H128" s="220"/>
      <c r="I128" s="220"/>
      <c r="J128" s="220"/>
      <c r="K128" s="220"/>
      <c r="L128" s="220"/>
      <c r="M128" s="220"/>
    </row>
    <row r="129" spans="1:13" s="206" customFormat="1">
      <c r="A129" s="220"/>
      <c r="B129" s="220"/>
      <c r="C129" s="220"/>
      <c r="D129" s="225"/>
      <c r="E129" s="220"/>
      <c r="F129" s="220"/>
      <c r="G129" s="220"/>
      <c r="H129" s="220"/>
      <c r="I129" s="220"/>
      <c r="J129" s="220"/>
      <c r="K129" s="220"/>
      <c r="L129" s="220"/>
      <c r="M129" s="220"/>
    </row>
    <row r="130" spans="1:13" s="206" customFormat="1">
      <c r="A130" s="220"/>
      <c r="B130" s="220"/>
      <c r="C130" s="220"/>
      <c r="D130" s="225"/>
      <c r="E130" s="220"/>
      <c r="F130" s="220"/>
      <c r="G130" s="220"/>
      <c r="H130" s="220"/>
      <c r="I130" s="220"/>
      <c r="J130" s="220"/>
      <c r="K130" s="220"/>
      <c r="L130" s="220"/>
      <c r="M130" s="220"/>
    </row>
    <row r="131" spans="1:13" s="206" customFormat="1">
      <c r="A131" s="220"/>
      <c r="B131" s="220"/>
      <c r="C131" s="220"/>
      <c r="D131" s="225"/>
      <c r="E131" s="220"/>
      <c r="F131" s="220"/>
      <c r="G131" s="220"/>
      <c r="H131" s="220"/>
      <c r="I131" s="220"/>
      <c r="J131" s="220"/>
      <c r="K131" s="220"/>
      <c r="L131" s="220"/>
      <c r="M131" s="220"/>
    </row>
    <row r="132" spans="1:13" s="206" customFormat="1">
      <c r="A132" s="220"/>
      <c r="B132" s="220"/>
      <c r="C132" s="220"/>
      <c r="D132" s="225"/>
      <c r="E132" s="220"/>
      <c r="F132" s="220"/>
      <c r="G132" s="220"/>
      <c r="H132" s="220"/>
      <c r="I132" s="220"/>
      <c r="J132" s="220"/>
      <c r="K132" s="220"/>
      <c r="L132" s="220"/>
      <c r="M132" s="220"/>
    </row>
    <row r="133" spans="1:13" s="206" customFormat="1">
      <c r="A133" s="220"/>
      <c r="B133" s="220"/>
      <c r="C133" s="220"/>
      <c r="D133" s="225"/>
      <c r="E133" s="220"/>
      <c r="F133" s="220"/>
      <c r="G133" s="220"/>
      <c r="H133" s="220"/>
      <c r="I133" s="220"/>
      <c r="J133" s="220"/>
      <c r="K133" s="220"/>
      <c r="L133" s="220"/>
      <c r="M133" s="220"/>
    </row>
    <row r="134" spans="1:13" s="206" customFormat="1">
      <c r="A134" s="220"/>
      <c r="B134" s="220"/>
      <c r="C134" s="220"/>
      <c r="D134" s="225"/>
      <c r="E134" s="220"/>
      <c r="F134" s="220"/>
      <c r="G134" s="220"/>
      <c r="H134" s="220"/>
      <c r="I134" s="220"/>
      <c r="J134" s="220"/>
      <c r="K134" s="220"/>
      <c r="L134" s="220"/>
      <c r="M134" s="220"/>
    </row>
    <row r="135" spans="1:13" s="206" customFormat="1">
      <c r="A135" s="220"/>
      <c r="B135" s="220"/>
      <c r="C135" s="220"/>
      <c r="D135" s="225"/>
      <c r="E135" s="220"/>
      <c r="F135" s="220"/>
      <c r="G135" s="220"/>
      <c r="H135" s="220"/>
      <c r="I135" s="220"/>
      <c r="J135" s="220"/>
      <c r="K135" s="220"/>
      <c r="L135" s="220"/>
      <c r="M135" s="220"/>
    </row>
    <row r="136" spans="1:13" s="206" customFormat="1">
      <c r="A136" s="220"/>
      <c r="B136" s="220"/>
      <c r="C136" s="220"/>
      <c r="D136" s="225"/>
      <c r="E136" s="220"/>
      <c r="F136" s="220"/>
      <c r="G136" s="220"/>
      <c r="H136" s="220"/>
      <c r="I136" s="220"/>
      <c r="J136" s="220"/>
      <c r="K136" s="220"/>
      <c r="L136" s="220"/>
      <c r="M136" s="220"/>
    </row>
    <row r="137" spans="1:13" s="206" customFormat="1">
      <c r="A137" s="220"/>
      <c r="B137" s="220"/>
      <c r="C137" s="220"/>
      <c r="D137" s="225"/>
      <c r="E137" s="220"/>
      <c r="F137" s="220"/>
      <c r="G137" s="220"/>
      <c r="H137" s="220"/>
      <c r="I137" s="220"/>
      <c r="J137" s="220"/>
      <c r="K137" s="220"/>
      <c r="L137" s="220"/>
      <c r="M137" s="220"/>
    </row>
    <row r="138" spans="1:13" s="206" customFormat="1">
      <c r="A138" s="220"/>
      <c r="B138" s="220"/>
      <c r="C138" s="220"/>
      <c r="D138" s="225"/>
      <c r="E138" s="220"/>
      <c r="F138" s="220"/>
      <c r="G138" s="220"/>
      <c r="H138" s="220"/>
      <c r="I138" s="220"/>
      <c r="J138" s="220"/>
      <c r="K138" s="220"/>
      <c r="L138" s="220"/>
      <c r="M138" s="220"/>
    </row>
    <row r="139" spans="1:13" s="206" customFormat="1">
      <c r="A139" s="220"/>
      <c r="B139" s="220"/>
      <c r="C139" s="220"/>
      <c r="D139" s="225"/>
      <c r="E139" s="220"/>
      <c r="F139" s="220"/>
      <c r="G139" s="220"/>
      <c r="H139" s="220"/>
      <c r="I139" s="220"/>
      <c r="J139" s="220"/>
      <c r="K139" s="220"/>
      <c r="L139" s="220"/>
      <c r="M139" s="220"/>
    </row>
    <row r="140" spans="1:13" s="206" customFormat="1">
      <c r="A140" s="220"/>
      <c r="B140" s="220"/>
      <c r="C140" s="220"/>
      <c r="D140" s="225"/>
      <c r="E140" s="220"/>
      <c r="F140" s="220"/>
      <c r="G140" s="220"/>
      <c r="H140" s="220"/>
      <c r="I140" s="220"/>
      <c r="J140" s="220"/>
      <c r="K140" s="220"/>
      <c r="L140" s="220"/>
      <c r="M140" s="220"/>
    </row>
    <row r="141" spans="1:13" s="206" customFormat="1">
      <c r="A141" s="220"/>
      <c r="B141" s="220"/>
      <c r="C141" s="220"/>
      <c r="D141" s="225"/>
      <c r="E141" s="220"/>
      <c r="F141" s="220"/>
      <c r="G141" s="220"/>
      <c r="H141" s="220"/>
      <c r="I141" s="220"/>
      <c r="J141" s="220"/>
      <c r="K141" s="220"/>
      <c r="L141" s="220"/>
      <c r="M141" s="220"/>
    </row>
    <row r="142" spans="1:13" s="206" customFormat="1">
      <c r="A142" s="220"/>
      <c r="B142" s="220"/>
      <c r="C142" s="220"/>
      <c r="D142" s="225"/>
      <c r="E142" s="220"/>
      <c r="F142" s="220"/>
      <c r="G142" s="220"/>
      <c r="H142" s="220"/>
      <c r="I142" s="220"/>
      <c r="J142" s="220"/>
      <c r="K142" s="220"/>
      <c r="L142" s="220"/>
      <c r="M142" s="220"/>
    </row>
    <row r="143" spans="1:13" s="206" customFormat="1">
      <c r="A143" s="220"/>
      <c r="B143" s="220"/>
      <c r="C143" s="220"/>
      <c r="D143" s="225"/>
      <c r="E143" s="220"/>
      <c r="F143" s="220"/>
      <c r="G143" s="220"/>
      <c r="H143" s="220"/>
      <c r="I143" s="220"/>
      <c r="J143" s="220"/>
      <c r="K143" s="220"/>
      <c r="L143" s="220"/>
      <c r="M143" s="220"/>
    </row>
    <row r="144" spans="1:13" s="206" customFormat="1">
      <c r="A144" s="220"/>
      <c r="B144" s="220"/>
      <c r="C144" s="220"/>
      <c r="D144" s="225"/>
      <c r="E144" s="220"/>
      <c r="F144" s="220"/>
      <c r="G144" s="220"/>
      <c r="H144" s="220"/>
      <c r="I144" s="220"/>
      <c r="J144" s="220"/>
      <c r="K144" s="220"/>
      <c r="L144" s="220"/>
      <c r="M144" s="220"/>
    </row>
    <row r="145" spans="1:13" s="206" customFormat="1">
      <c r="A145" s="220"/>
      <c r="B145" s="220"/>
      <c r="C145" s="220"/>
      <c r="D145" s="225"/>
      <c r="E145" s="220"/>
      <c r="F145" s="220"/>
      <c r="G145" s="220"/>
      <c r="H145" s="220"/>
      <c r="I145" s="220"/>
      <c r="J145" s="220"/>
      <c r="K145" s="220"/>
      <c r="L145" s="220"/>
      <c r="M145" s="220"/>
    </row>
    <row r="146" spans="1:13" s="206" customFormat="1">
      <c r="A146" s="220"/>
      <c r="B146" s="220"/>
      <c r="C146" s="220"/>
      <c r="D146" s="225"/>
      <c r="E146" s="220"/>
      <c r="F146" s="220"/>
      <c r="G146" s="220"/>
      <c r="H146" s="220"/>
      <c r="I146" s="220"/>
      <c r="J146" s="220"/>
      <c r="K146" s="220"/>
      <c r="L146" s="220"/>
      <c r="M146" s="220"/>
    </row>
    <row r="147" spans="1:13" s="206" customFormat="1">
      <c r="A147" s="220"/>
      <c r="B147" s="220"/>
      <c r="C147" s="220"/>
      <c r="D147" s="225"/>
      <c r="E147" s="220"/>
      <c r="F147" s="220"/>
      <c r="G147" s="220"/>
      <c r="H147" s="220"/>
      <c r="I147" s="220"/>
      <c r="J147" s="220"/>
      <c r="K147" s="220"/>
      <c r="L147" s="220"/>
      <c r="M147" s="220"/>
    </row>
    <row r="148" spans="1:13" s="206" customFormat="1">
      <c r="A148" s="220"/>
      <c r="B148" s="220"/>
      <c r="C148" s="220"/>
      <c r="D148" s="225"/>
      <c r="E148" s="220"/>
      <c r="F148" s="220"/>
      <c r="G148" s="220"/>
      <c r="H148" s="220"/>
      <c r="I148" s="220"/>
      <c r="J148" s="220"/>
      <c r="K148" s="220"/>
      <c r="L148" s="220"/>
      <c r="M148" s="220"/>
    </row>
    <row r="149" spans="1:13" s="206" customFormat="1">
      <c r="A149" s="220"/>
      <c r="B149" s="220"/>
      <c r="C149" s="220"/>
      <c r="D149" s="225"/>
      <c r="E149" s="220"/>
      <c r="F149" s="220"/>
      <c r="G149" s="220"/>
      <c r="H149" s="220"/>
      <c r="I149" s="220"/>
      <c r="J149" s="220"/>
      <c r="K149" s="220"/>
      <c r="L149" s="220"/>
      <c r="M149" s="220"/>
    </row>
    <row r="150" spans="1:13" s="206" customFormat="1">
      <c r="A150" s="220"/>
      <c r="B150" s="220"/>
      <c r="C150" s="220"/>
      <c r="D150" s="225"/>
      <c r="E150" s="220"/>
      <c r="F150" s="220"/>
      <c r="G150" s="220"/>
      <c r="H150" s="220"/>
      <c r="I150" s="220"/>
      <c r="J150" s="220"/>
      <c r="K150" s="220"/>
      <c r="L150" s="220"/>
      <c r="M150" s="220"/>
    </row>
    <row r="151" spans="1:13" s="206" customFormat="1">
      <c r="A151" s="220"/>
      <c r="B151" s="220"/>
      <c r="C151" s="220"/>
      <c r="D151" s="225"/>
      <c r="E151" s="220"/>
      <c r="F151" s="220"/>
      <c r="G151" s="220"/>
      <c r="H151" s="220"/>
      <c r="I151" s="220"/>
      <c r="J151" s="220"/>
      <c r="K151" s="220"/>
      <c r="L151" s="220"/>
      <c r="M151" s="220"/>
    </row>
    <row r="152" spans="1:13" s="206" customFormat="1">
      <c r="A152" s="220"/>
      <c r="B152" s="220"/>
      <c r="C152" s="220"/>
      <c r="D152" s="225"/>
      <c r="E152" s="220"/>
      <c r="F152" s="220"/>
      <c r="G152" s="220"/>
      <c r="H152" s="220"/>
      <c r="I152" s="220"/>
      <c r="J152" s="220"/>
      <c r="K152" s="220"/>
      <c r="L152" s="220"/>
      <c r="M152" s="220"/>
    </row>
    <row r="153" spans="1:13" s="206" customFormat="1">
      <c r="A153" s="220"/>
      <c r="B153" s="220"/>
      <c r="C153" s="220"/>
      <c r="D153" s="225"/>
      <c r="E153" s="220"/>
      <c r="F153" s="220"/>
      <c r="G153" s="220"/>
      <c r="H153" s="220"/>
      <c r="I153" s="220"/>
      <c r="J153" s="220"/>
      <c r="K153" s="220"/>
      <c r="L153" s="220"/>
      <c r="M153" s="220"/>
    </row>
    <row r="154" spans="1:13" s="206" customFormat="1">
      <c r="A154" s="220"/>
      <c r="B154" s="220"/>
      <c r="C154" s="220"/>
      <c r="D154" s="225"/>
      <c r="E154" s="220"/>
      <c r="F154" s="220"/>
      <c r="G154" s="220"/>
      <c r="H154" s="220"/>
      <c r="I154" s="220"/>
      <c r="J154" s="220"/>
      <c r="K154" s="220"/>
      <c r="L154" s="220"/>
      <c r="M154" s="220"/>
    </row>
    <row r="155" spans="1:13" s="206" customFormat="1">
      <c r="A155" s="220"/>
      <c r="B155" s="220"/>
      <c r="C155" s="220"/>
      <c r="D155" s="225"/>
      <c r="E155" s="220"/>
      <c r="F155" s="220"/>
      <c r="G155" s="220"/>
      <c r="H155" s="220"/>
      <c r="I155" s="220"/>
      <c r="J155" s="220"/>
      <c r="K155" s="220"/>
      <c r="L155" s="220"/>
      <c r="M155" s="220"/>
    </row>
    <row r="156" spans="1:13" s="206" customFormat="1">
      <c r="A156" s="220"/>
      <c r="B156" s="220"/>
      <c r="C156" s="220"/>
      <c r="D156" s="225"/>
      <c r="E156" s="220"/>
      <c r="F156" s="220"/>
      <c r="G156" s="220"/>
      <c r="H156" s="220"/>
      <c r="I156" s="220"/>
      <c r="J156" s="220"/>
      <c r="K156" s="220"/>
      <c r="L156" s="220"/>
      <c r="M156" s="220"/>
    </row>
    <row r="157" spans="1:13" s="206" customFormat="1">
      <c r="A157" s="220"/>
      <c r="B157" s="220"/>
      <c r="C157" s="220"/>
      <c r="D157" s="225"/>
      <c r="E157" s="220"/>
      <c r="F157" s="220"/>
      <c r="G157" s="220"/>
      <c r="H157" s="220"/>
      <c r="I157" s="220"/>
      <c r="J157" s="220"/>
      <c r="K157" s="220"/>
      <c r="L157" s="220"/>
      <c r="M157" s="220"/>
    </row>
    <row r="158" spans="1:13" s="206" customFormat="1">
      <c r="A158" s="220"/>
      <c r="B158" s="220"/>
      <c r="C158" s="220"/>
      <c r="D158" s="225"/>
      <c r="E158" s="220"/>
      <c r="F158" s="220"/>
      <c r="G158" s="220"/>
      <c r="H158" s="220"/>
      <c r="I158" s="220"/>
      <c r="J158" s="220"/>
      <c r="K158" s="220"/>
      <c r="L158" s="220"/>
      <c r="M158" s="220"/>
    </row>
    <row r="159" spans="1:13" s="206" customFormat="1">
      <c r="A159" s="220"/>
      <c r="B159" s="220"/>
      <c r="C159" s="220"/>
      <c r="D159" s="225"/>
      <c r="E159" s="220"/>
      <c r="F159" s="220"/>
      <c r="G159" s="220"/>
      <c r="H159" s="220"/>
      <c r="I159" s="220"/>
      <c r="J159" s="220"/>
      <c r="K159" s="220"/>
      <c r="L159" s="220"/>
      <c r="M159" s="220"/>
    </row>
    <row r="160" spans="1:13" s="206" customFormat="1">
      <c r="A160" s="220"/>
      <c r="B160" s="220"/>
      <c r="C160" s="220"/>
      <c r="D160" s="225"/>
      <c r="E160" s="220"/>
      <c r="F160" s="220"/>
      <c r="G160" s="220"/>
      <c r="H160" s="220"/>
      <c r="I160" s="220"/>
      <c r="J160" s="220"/>
      <c r="K160" s="220"/>
      <c r="L160" s="220"/>
      <c r="M160" s="220"/>
    </row>
    <row r="161" spans="1:13" s="206" customFormat="1">
      <c r="A161" s="220"/>
      <c r="B161" s="220"/>
      <c r="C161" s="220"/>
      <c r="D161" s="225"/>
      <c r="E161" s="220"/>
      <c r="F161" s="220"/>
      <c r="G161" s="220"/>
      <c r="H161" s="220"/>
      <c r="I161" s="220"/>
      <c r="J161" s="220"/>
      <c r="K161" s="220"/>
      <c r="L161" s="220"/>
      <c r="M161" s="220"/>
    </row>
    <row r="162" spans="1:13" s="206" customFormat="1">
      <c r="A162" s="220"/>
      <c r="B162" s="220"/>
      <c r="C162" s="220"/>
      <c r="D162" s="225"/>
      <c r="E162" s="220"/>
      <c r="F162" s="220"/>
      <c r="G162" s="220"/>
      <c r="H162" s="220"/>
      <c r="I162" s="220"/>
      <c r="J162" s="220"/>
      <c r="K162" s="220"/>
      <c r="L162" s="220"/>
      <c r="M162" s="220"/>
    </row>
    <row r="163" spans="1:13" s="206" customFormat="1">
      <c r="A163" s="220"/>
      <c r="B163" s="220"/>
      <c r="C163" s="220"/>
      <c r="D163" s="225"/>
      <c r="E163" s="220"/>
      <c r="F163" s="220"/>
      <c r="G163" s="220"/>
      <c r="H163" s="220"/>
      <c r="I163" s="220"/>
      <c r="J163" s="220"/>
      <c r="K163" s="220"/>
      <c r="L163" s="220"/>
      <c r="M163" s="220"/>
    </row>
    <row r="164" spans="1:13" s="206" customFormat="1">
      <c r="A164" s="220"/>
      <c r="B164" s="220"/>
      <c r="C164" s="220"/>
      <c r="D164" s="225"/>
      <c r="E164" s="220"/>
      <c r="F164" s="220"/>
      <c r="G164" s="220"/>
      <c r="H164" s="220"/>
      <c r="I164" s="220"/>
      <c r="J164" s="220"/>
      <c r="K164" s="220"/>
      <c r="L164" s="220"/>
      <c r="M164" s="220"/>
    </row>
    <row r="165" spans="1:13" s="206" customFormat="1">
      <c r="A165" s="220"/>
      <c r="B165" s="220"/>
      <c r="C165" s="220"/>
      <c r="D165" s="225"/>
      <c r="E165" s="220"/>
      <c r="F165" s="220"/>
      <c r="G165" s="220"/>
      <c r="H165" s="220"/>
      <c r="I165" s="220"/>
      <c r="J165" s="220"/>
      <c r="K165" s="220"/>
      <c r="L165" s="220"/>
      <c r="M165" s="220"/>
    </row>
    <row r="166" spans="1:13" s="206" customFormat="1">
      <c r="A166" s="220"/>
      <c r="B166" s="220"/>
      <c r="C166" s="220"/>
      <c r="D166" s="225"/>
      <c r="E166" s="220"/>
      <c r="F166" s="220"/>
      <c r="G166" s="220"/>
      <c r="H166" s="220"/>
      <c r="I166" s="220"/>
      <c r="J166" s="220"/>
      <c r="K166" s="220"/>
      <c r="L166" s="220"/>
      <c r="M166" s="220"/>
    </row>
    <row r="167" spans="1:13" s="206" customFormat="1">
      <c r="A167" s="220"/>
      <c r="B167" s="220"/>
      <c r="C167" s="220"/>
      <c r="D167" s="225"/>
      <c r="E167" s="220"/>
      <c r="F167" s="220"/>
      <c r="G167" s="220"/>
      <c r="H167" s="220"/>
      <c r="I167" s="220"/>
      <c r="J167" s="220"/>
      <c r="K167" s="220"/>
      <c r="L167" s="220"/>
      <c r="M167" s="220"/>
    </row>
    <row r="168" spans="1:13" s="206" customFormat="1">
      <c r="A168" s="220"/>
      <c r="B168" s="220"/>
      <c r="C168" s="220"/>
      <c r="D168" s="225"/>
      <c r="E168" s="220"/>
      <c r="F168" s="220"/>
      <c r="G168" s="220"/>
      <c r="H168" s="220"/>
      <c r="I168" s="220"/>
      <c r="J168" s="220"/>
      <c r="K168" s="220"/>
      <c r="L168" s="220"/>
      <c r="M168" s="220"/>
    </row>
    <row r="169" spans="1:13" s="206" customFormat="1">
      <c r="A169" s="220"/>
      <c r="B169" s="220"/>
      <c r="C169" s="220"/>
      <c r="D169" s="225"/>
      <c r="E169" s="220"/>
      <c r="F169" s="220"/>
      <c r="G169" s="220"/>
      <c r="H169" s="220"/>
      <c r="I169" s="220"/>
      <c r="J169" s="220"/>
      <c r="K169" s="220"/>
      <c r="L169" s="220"/>
      <c r="M169" s="220"/>
    </row>
    <row r="170" spans="1:13" s="206" customFormat="1">
      <c r="A170" s="220"/>
      <c r="B170" s="220"/>
      <c r="C170" s="220"/>
      <c r="D170" s="225"/>
      <c r="E170" s="220"/>
      <c r="F170" s="220"/>
      <c r="G170" s="220"/>
      <c r="H170" s="220"/>
      <c r="I170" s="220"/>
      <c r="J170" s="220"/>
      <c r="K170" s="220"/>
      <c r="L170" s="220"/>
      <c r="M170" s="220"/>
    </row>
    <row r="171" spans="1:13" s="206" customFormat="1">
      <c r="A171" s="220"/>
      <c r="B171" s="220"/>
      <c r="C171" s="220"/>
      <c r="D171" s="225"/>
      <c r="E171" s="220"/>
      <c r="F171" s="220"/>
      <c r="G171" s="220"/>
      <c r="H171" s="220"/>
      <c r="I171" s="220"/>
      <c r="J171" s="220"/>
      <c r="K171" s="220"/>
      <c r="L171" s="220"/>
      <c r="M171" s="220"/>
    </row>
    <row r="172" spans="1:13" s="206" customFormat="1">
      <c r="A172" s="220"/>
      <c r="B172" s="220"/>
      <c r="C172" s="220"/>
      <c r="D172" s="225"/>
      <c r="E172" s="220"/>
      <c r="F172" s="220"/>
      <c r="G172" s="220"/>
      <c r="H172" s="220"/>
      <c r="I172" s="220"/>
      <c r="J172" s="220"/>
      <c r="K172" s="220"/>
      <c r="L172" s="220"/>
      <c r="M172" s="220"/>
    </row>
    <row r="173" spans="1:13" s="206" customFormat="1">
      <c r="A173" s="220"/>
      <c r="B173" s="220"/>
      <c r="C173" s="220"/>
      <c r="D173" s="225"/>
      <c r="E173" s="220"/>
      <c r="F173" s="220"/>
      <c r="G173" s="220"/>
      <c r="H173" s="220"/>
      <c r="I173" s="220"/>
      <c r="J173" s="220"/>
      <c r="K173" s="220"/>
      <c r="L173" s="220"/>
      <c r="M173" s="220"/>
    </row>
    <row r="174" spans="1:13" s="206" customFormat="1">
      <c r="A174" s="220"/>
      <c r="B174" s="220"/>
      <c r="C174" s="220"/>
      <c r="D174" s="225"/>
      <c r="E174" s="220"/>
      <c r="F174" s="220"/>
      <c r="G174" s="220"/>
      <c r="H174" s="220"/>
      <c r="I174" s="220"/>
      <c r="J174" s="220"/>
      <c r="K174" s="220"/>
      <c r="L174" s="220"/>
      <c r="M174" s="220"/>
    </row>
    <row r="175" spans="1:13" s="206" customFormat="1">
      <c r="A175" s="220"/>
      <c r="B175" s="220"/>
      <c r="C175" s="220"/>
      <c r="D175" s="225"/>
      <c r="E175" s="220"/>
      <c r="F175" s="220"/>
      <c r="G175" s="220"/>
      <c r="H175" s="220"/>
      <c r="I175" s="220"/>
      <c r="J175" s="220"/>
      <c r="K175" s="220"/>
      <c r="L175" s="220"/>
      <c r="M175" s="220"/>
    </row>
    <row r="176" spans="1:13" s="206" customFormat="1">
      <c r="A176" s="220"/>
      <c r="B176" s="220"/>
      <c r="C176" s="220"/>
      <c r="D176" s="225"/>
      <c r="E176" s="220"/>
      <c r="F176" s="220"/>
      <c r="G176" s="220"/>
      <c r="H176" s="220"/>
      <c r="I176" s="220"/>
      <c r="J176" s="220"/>
      <c r="K176" s="220"/>
      <c r="L176" s="220"/>
      <c r="M176" s="220"/>
    </row>
    <row r="177" spans="1:13" s="206" customFormat="1">
      <c r="A177" s="220"/>
      <c r="B177" s="220"/>
      <c r="C177" s="220"/>
      <c r="D177" s="225"/>
      <c r="E177" s="220"/>
      <c r="F177" s="220"/>
      <c r="G177" s="220"/>
      <c r="H177" s="220"/>
      <c r="I177" s="220"/>
      <c r="J177" s="220"/>
      <c r="K177" s="220"/>
      <c r="L177" s="220"/>
      <c r="M177" s="220"/>
    </row>
    <row r="178" spans="1:13" s="206" customFormat="1">
      <c r="A178" s="220"/>
      <c r="B178" s="220"/>
      <c r="C178" s="220"/>
      <c r="D178" s="225"/>
      <c r="E178" s="220"/>
      <c r="F178" s="220"/>
      <c r="G178" s="220"/>
      <c r="H178" s="220"/>
      <c r="I178" s="220"/>
      <c r="J178" s="220"/>
      <c r="K178" s="220"/>
      <c r="L178" s="220"/>
      <c r="M178" s="220"/>
    </row>
    <row r="179" spans="1:13" s="206" customFormat="1">
      <c r="A179" s="220"/>
      <c r="B179" s="220"/>
      <c r="C179" s="220"/>
      <c r="D179" s="225"/>
      <c r="E179" s="220"/>
      <c r="F179" s="220"/>
      <c r="G179" s="220"/>
      <c r="H179" s="220"/>
      <c r="I179" s="220"/>
      <c r="J179" s="220"/>
      <c r="K179" s="220"/>
      <c r="L179" s="220"/>
      <c r="M179" s="220"/>
    </row>
    <row r="180" spans="1:13" s="206" customFormat="1">
      <c r="A180" s="220"/>
      <c r="B180" s="220"/>
      <c r="C180" s="220"/>
      <c r="D180" s="225"/>
      <c r="E180" s="220"/>
      <c r="F180" s="220"/>
      <c r="G180" s="220"/>
      <c r="H180" s="220"/>
      <c r="I180" s="220"/>
      <c r="J180" s="220"/>
      <c r="K180" s="220"/>
      <c r="L180" s="220"/>
      <c r="M180" s="220"/>
    </row>
    <row r="181" spans="1:13" s="206" customFormat="1">
      <c r="A181" s="220"/>
      <c r="B181" s="220"/>
      <c r="C181" s="220"/>
      <c r="D181" s="225"/>
      <c r="E181" s="220"/>
      <c r="F181" s="220"/>
      <c r="G181" s="220"/>
      <c r="H181" s="220"/>
      <c r="I181" s="220"/>
      <c r="J181" s="220"/>
      <c r="K181" s="220"/>
      <c r="L181" s="220"/>
      <c r="M181" s="220"/>
    </row>
    <row r="182" spans="1:13" s="206" customFormat="1">
      <c r="A182" s="220"/>
      <c r="B182" s="220"/>
      <c r="C182" s="220"/>
      <c r="D182" s="225"/>
      <c r="E182" s="220"/>
      <c r="F182" s="220"/>
      <c r="G182" s="220"/>
      <c r="H182" s="220"/>
      <c r="I182" s="220"/>
      <c r="J182" s="220"/>
      <c r="K182" s="220"/>
      <c r="L182" s="220"/>
      <c r="M182" s="220"/>
    </row>
    <row r="183" spans="1:13" s="206" customFormat="1">
      <c r="A183" s="220"/>
      <c r="B183" s="220"/>
      <c r="C183" s="220"/>
      <c r="D183" s="225"/>
      <c r="E183" s="220"/>
      <c r="F183" s="220"/>
      <c r="G183" s="220"/>
      <c r="H183" s="220"/>
      <c r="I183" s="220"/>
      <c r="J183" s="220"/>
      <c r="K183" s="220"/>
      <c r="L183" s="220"/>
      <c r="M183" s="220"/>
    </row>
    <row r="184" spans="1:13" s="206" customFormat="1">
      <c r="A184" s="220"/>
      <c r="B184" s="220"/>
      <c r="C184" s="220"/>
      <c r="D184" s="225"/>
      <c r="E184" s="220"/>
      <c r="F184" s="220"/>
      <c r="G184" s="220"/>
      <c r="H184" s="220"/>
      <c r="I184" s="220"/>
      <c r="J184" s="220"/>
      <c r="K184" s="220"/>
      <c r="L184" s="220"/>
      <c r="M184" s="220"/>
    </row>
    <row r="185" spans="1:13" s="206" customFormat="1">
      <c r="A185" s="220"/>
      <c r="B185" s="220"/>
      <c r="C185" s="220"/>
      <c r="D185" s="225"/>
      <c r="E185" s="220"/>
      <c r="F185" s="220"/>
      <c r="G185" s="220"/>
      <c r="H185" s="220"/>
      <c r="I185" s="220"/>
      <c r="J185" s="220"/>
      <c r="K185" s="220"/>
      <c r="L185" s="220"/>
      <c r="M185" s="220"/>
    </row>
    <row r="186" spans="1:13" s="206" customFormat="1">
      <c r="A186" s="220"/>
      <c r="B186" s="220"/>
      <c r="C186" s="220"/>
      <c r="D186" s="225"/>
      <c r="E186" s="220"/>
      <c r="F186" s="220"/>
      <c r="G186" s="220"/>
      <c r="H186" s="220"/>
      <c r="I186" s="220"/>
      <c r="J186" s="220"/>
      <c r="K186" s="220"/>
      <c r="L186" s="220"/>
      <c r="M186" s="220"/>
    </row>
    <row r="187" spans="1:13" s="206" customFormat="1">
      <c r="A187" s="220"/>
      <c r="B187" s="220"/>
      <c r="C187" s="220"/>
      <c r="D187" s="225"/>
      <c r="E187" s="220"/>
      <c r="F187" s="220"/>
      <c r="G187" s="220"/>
      <c r="H187" s="220"/>
      <c r="I187" s="220"/>
      <c r="J187" s="220"/>
      <c r="K187" s="220"/>
      <c r="L187" s="220"/>
      <c r="M187" s="220"/>
    </row>
    <row r="188" spans="1:13" s="206" customFormat="1">
      <c r="A188" s="220"/>
      <c r="B188" s="220"/>
      <c r="C188" s="220"/>
      <c r="D188" s="225"/>
      <c r="E188" s="220"/>
      <c r="F188" s="220"/>
      <c r="G188" s="220"/>
      <c r="H188" s="220"/>
      <c r="I188" s="220"/>
      <c r="J188" s="220"/>
      <c r="K188" s="220"/>
      <c r="L188" s="220"/>
      <c r="M188" s="220"/>
    </row>
    <row r="189" spans="1:13" s="206" customFormat="1">
      <c r="A189" s="220"/>
      <c r="B189" s="220"/>
      <c r="C189" s="220"/>
      <c r="D189" s="225"/>
      <c r="E189" s="220"/>
      <c r="F189" s="220"/>
      <c r="G189" s="220"/>
      <c r="H189" s="220"/>
      <c r="I189" s="220"/>
      <c r="J189" s="220"/>
      <c r="K189" s="220"/>
      <c r="L189" s="220"/>
      <c r="M189" s="220"/>
    </row>
    <row r="190" spans="1:13" s="206" customFormat="1">
      <c r="A190" s="220"/>
      <c r="B190" s="220"/>
      <c r="C190" s="220"/>
      <c r="D190" s="225"/>
      <c r="E190" s="220"/>
      <c r="F190" s="220"/>
      <c r="G190" s="220"/>
      <c r="H190" s="220"/>
      <c r="I190" s="220"/>
      <c r="J190" s="220"/>
      <c r="K190" s="220"/>
      <c r="L190" s="220"/>
      <c r="M190" s="220"/>
    </row>
    <row r="191" spans="1:13" s="206" customFormat="1">
      <c r="A191" s="220"/>
      <c r="B191" s="220"/>
      <c r="C191" s="220"/>
      <c r="D191" s="225"/>
      <c r="E191" s="220"/>
      <c r="F191" s="220"/>
      <c r="G191" s="220"/>
      <c r="H191" s="220"/>
      <c r="I191" s="220"/>
      <c r="J191" s="220"/>
      <c r="K191" s="220"/>
      <c r="L191" s="220"/>
      <c r="M191" s="220"/>
    </row>
    <row r="192" spans="1:13" s="206" customFormat="1">
      <c r="A192" s="220"/>
      <c r="B192" s="220"/>
      <c r="C192" s="220"/>
      <c r="D192" s="225"/>
      <c r="E192" s="220"/>
      <c r="F192" s="220"/>
      <c r="G192" s="220"/>
      <c r="H192" s="220"/>
      <c r="I192" s="220"/>
      <c r="J192" s="220"/>
      <c r="K192" s="220"/>
      <c r="L192" s="220"/>
      <c r="M192" s="220"/>
    </row>
    <row r="193" spans="1:13" s="206" customFormat="1">
      <c r="A193" s="220"/>
      <c r="B193" s="220"/>
      <c r="C193" s="220"/>
      <c r="D193" s="225"/>
      <c r="E193" s="220"/>
      <c r="F193" s="220"/>
      <c r="G193" s="220"/>
      <c r="H193" s="220"/>
      <c r="I193" s="220"/>
      <c r="J193" s="220"/>
      <c r="K193" s="220"/>
      <c r="L193" s="220"/>
      <c r="M193" s="220"/>
    </row>
    <row r="194" spans="1:13" s="206" customFormat="1">
      <c r="A194" s="220"/>
      <c r="B194" s="220"/>
      <c r="C194" s="220"/>
      <c r="D194" s="225"/>
      <c r="E194" s="220"/>
      <c r="F194" s="220"/>
      <c r="G194" s="220"/>
      <c r="H194" s="220"/>
      <c r="I194" s="220"/>
      <c r="J194" s="220"/>
      <c r="K194" s="220"/>
      <c r="L194" s="220"/>
      <c r="M194" s="220"/>
    </row>
    <row r="195" spans="1:13" s="206" customFormat="1">
      <c r="A195" s="220"/>
      <c r="B195" s="220"/>
      <c r="C195" s="220"/>
      <c r="D195" s="225"/>
      <c r="E195" s="220"/>
      <c r="F195" s="220"/>
      <c r="G195" s="220"/>
      <c r="H195" s="220"/>
      <c r="I195" s="220"/>
      <c r="J195" s="220"/>
      <c r="K195" s="220"/>
      <c r="L195" s="220"/>
      <c r="M195" s="220"/>
    </row>
    <row r="196" spans="1:13" s="206" customFormat="1">
      <c r="A196" s="220"/>
      <c r="B196" s="220"/>
      <c r="C196" s="220"/>
      <c r="D196" s="225"/>
      <c r="E196" s="220"/>
      <c r="F196" s="220"/>
      <c r="G196" s="220"/>
      <c r="H196" s="220"/>
      <c r="I196" s="220"/>
      <c r="J196" s="220"/>
      <c r="K196" s="220"/>
      <c r="L196" s="220"/>
      <c r="M196" s="220"/>
    </row>
    <row r="197" spans="1:13" s="206" customFormat="1">
      <c r="A197" s="220"/>
      <c r="B197" s="220"/>
      <c r="C197" s="220"/>
      <c r="D197" s="225"/>
      <c r="E197" s="220"/>
      <c r="F197" s="220"/>
      <c r="G197" s="220"/>
      <c r="H197" s="220"/>
      <c r="I197" s="220"/>
      <c r="J197" s="220"/>
      <c r="K197" s="220"/>
      <c r="L197" s="220"/>
      <c r="M197" s="220"/>
    </row>
    <row r="198" spans="1:13" s="206" customFormat="1">
      <c r="A198" s="220"/>
      <c r="B198" s="220"/>
      <c r="C198" s="220"/>
      <c r="D198" s="225"/>
      <c r="E198" s="220"/>
      <c r="F198" s="220"/>
      <c r="G198" s="220"/>
      <c r="H198" s="220"/>
      <c r="I198" s="220"/>
      <c r="J198" s="220"/>
      <c r="K198" s="220"/>
      <c r="L198" s="220"/>
      <c r="M198" s="220"/>
    </row>
    <row r="199" spans="1:13" s="206" customFormat="1">
      <c r="A199" s="220"/>
      <c r="B199" s="220"/>
      <c r="C199" s="220"/>
      <c r="D199" s="225"/>
      <c r="E199" s="220"/>
      <c r="F199" s="220"/>
      <c r="G199" s="220"/>
      <c r="H199" s="220"/>
      <c r="I199" s="220"/>
      <c r="J199" s="220"/>
      <c r="K199" s="220"/>
      <c r="L199" s="220"/>
      <c r="M199" s="220"/>
    </row>
    <row r="200" spans="1:13" s="206" customFormat="1">
      <c r="A200" s="220"/>
      <c r="B200" s="220"/>
      <c r="C200" s="220"/>
      <c r="D200" s="225"/>
      <c r="E200" s="220"/>
      <c r="F200" s="220"/>
      <c r="G200" s="220"/>
      <c r="H200" s="220"/>
      <c r="I200" s="220"/>
      <c r="J200" s="220"/>
      <c r="K200" s="220"/>
      <c r="L200" s="220"/>
      <c r="M200" s="220"/>
    </row>
    <row r="201" spans="1:13" s="206" customFormat="1">
      <c r="A201" s="220"/>
      <c r="B201" s="220"/>
      <c r="C201" s="220"/>
      <c r="D201" s="225"/>
      <c r="E201" s="220"/>
      <c r="F201" s="220"/>
      <c r="G201" s="220"/>
      <c r="H201" s="220"/>
      <c r="I201" s="220"/>
      <c r="J201" s="220"/>
      <c r="K201" s="220"/>
      <c r="L201" s="220"/>
      <c r="M201" s="220"/>
    </row>
    <row r="202" spans="1:13" s="206" customFormat="1">
      <c r="A202" s="220"/>
      <c r="B202" s="220"/>
      <c r="C202" s="220"/>
      <c r="D202" s="225"/>
      <c r="E202" s="220"/>
      <c r="F202" s="220"/>
      <c r="G202" s="220"/>
      <c r="H202" s="220"/>
      <c r="I202" s="220"/>
      <c r="J202" s="220"/>
      <c r="K202" s="220"/>
      <c r="L202" s="220"/>
      <c r="M202" s="220"/>
    </row>
    <row r="203" spans="1:13" s="206" customFormat="1">
      <c r="A203" s="220"/>
      <c r="B203" s="220"/>
      <c r="C203" s="220"/>
      <c r="D203" s="225"/>
      <c r="E203" s="220"/>
      <c r="F203" s="220"/>
      <c r="G203" s="220"/>
      <c r="H203" s="220"/>
      <c r="I203" s="220"/>
      <c r="J203" s="220"/>
      <c r="K203" s="220"/>
      <c r="L203" s="220"/>
      <c r="M203" s="220"/>
    </row>
    <row r="204" spans="1:13" s="206" customFormat="1">
      <c r="A204" s="220"/>
      <c r="B204" s="220"/>
      <c r="C204" s="220"/>
      <c r="D204" s="225"/>
      <c r="E204" s="220"/>
      <c r="F204" s="220"/>
      <c r="G204" s="220"/>
      <c r="H204" s="220"/>
      <c r="I204" s="220"/>
      <c r="J204" s="220"/>
      <c r="K204" s="220"/>
      <c r="L204" s="220"/>
      <c r="M204" s="220"/>
    </row>
    <row r="205" spans="1:13" s="206" customFormat="1">
      <c r="A205" s="220"/>
      <c r="B205" s="220"/>
      <c r="C205" s="220"/>
      <c r="D205" s="225"/>
      <c r="E205" s="220"/>
      <c r="F205" s="220"/>
      <c r="G205" s="220"/>
      <c r="H205" s="220"/>
      <c r="I205" s="220"/>
      <c r="J205" s="220"/>
      <c r="K205" s="220"/>
      <c r="L205" s="220"/>
      <c r="M205" s="220"/>
    </row>
    <row r="206" spans="1:13" s="206" customFormat="1">
      <c r="A206" s="220"/>
      <c r="B206" s="220"/>
      <c r="C206" s="220"/>
      <c r="D206" s="225"/>
      <c r="E206" s="220"/>
      <c r="F206" s="220"/>
      <c r="G206" s="220"/>
      <c r="H206" s="220"/>
      <c r="I206" s="220"/>
      <c r="J206" s="220"/>
      <c r="K206" s="220"/>
      <c r="L206" s="220"/>
      <c r="M206" s="220"/>
    </row>
    <row r="207" spans="1:13" s="206" customFormat="1">
      <c r="A207" s="220"/>
      <c r="B207" s="220"/>
      <c r="C207" s="220"/>
      <c r="D207" s="225"/>
      <c r="E207" s="220"/>
      <c r="F207" s="220"/>
      <c r="G207" s="220"/>
      <c r="H207" s="220"/>
      <c r="I207" s="220"/>
      <c r="J207" s="220"/>
      <c r="K207" s="220"/>
      <c r="L207" s="220"/>
      <c r="M207" s="220"/>
    </row>
    <row r="208" spans="1:13" s="206" customFormat="1">
      <c r="A208" s="220"/>
      <c r="B208" s="220"/>
      <c r="C208" s="220"/>
      <c r="D208" s="225"/>
      <c r="E208" s="220"/>
      <c r="F208" s="220"/>
      <c r="G208" s="220"/>
      <c r="H208" s="220"/>
      <c r="I208" s="220"/>
      <c r="J208" s="220"/>
      <c r="K208" s="220"/>
      <c r="L208" s="220"/>
      <c r="M208" s="220"/>
    </row>
    <row r="209" spans="1:13" s="206" customFormat="1">
      <c r="A209" s="220"/>
      <c r="B209" s="220"/>
      <c r="C209" s="220"/>
      <c r="D209" s="225"/>
      <c r="E209" s="220"/>
      <c r="F209" s="220"/>
      <c r="G209" s="220"/>
      <c r="H209" s="220"/>
      <c r="I209" s="220"/>
      <c r="J209" s="220"/>
      <c r="K209" s="220"/>
      <c r="L209" s="220"/>
      <c r="M209" s="220"/>
    </row>
    <row r="210" spans="1:13" s="206" customFormat="1">
      <c r="A210" s="220"/>
      <c r="B210" s="220"/>
      <c r="C210" s="220"/>
      <c r="D210" s="225"/>
      <c r="E210" s="220"/>
      <c r="F210" s="220"/>
      <c r="G210" s="220"/>
      <c r="H210" s="220"/>
      <c r="I210" s="220"/>
      <c r="J210" s="220"/>
      <c r="K210" s="220"/>
      <c r="L210" s="220"/>
      <c r="M210" s="220"/>
    </row>
    <row r="211" spans="1:13" s="206" customFormat="1">
      <c r="A211" s="220"/>
      <c r="B211" s="220"/>
      <c r="C211" s="220"/>
      <c r="D211" s="225"/>
      <c r="E211" s="220"/>
      <c r="F211" s="220"/>
      <c r="G211" s="220"/>
      <c r="H211" s="220"/>
      <c r="I211" s="220"/>
      <c r="J211" s="220"/>
      <c r="K211" s="220"/>
      <c r="L211" s="220"/>
      <c r="M211" s="220"/>
    </row>
    <row r="212" spans="1:13" s="206" customFormat="1">
      <c r="A212" s="220"/>
      <c r="B212" s="220"/>
      <c r="C212" s="220"/>
      <c r="D212" s="225"/>
      <c r="E212" s="220"/>
      <c r="F212" s="220"/>
      <c r="G212" s="220"/>
      <c r="H212" s="220"/>
      <c r="I212" s="220"/>
      <c r="J212" s="220"/>
      <c r="K212" s="220"/>
      <c r="L212" s="220"/>
      <c r="M212" s="220"/>
    </row>
    <row r="213" spans="1:13" s="206" customFormat="1">
      <c r="A213" s="220"/>
      <c r="B213" s="220"/>
      <c r="C213" s="220"/>
      <c r="D213" s="225"/>
      <c r="E213" s="220"/>
      <c r="F213" s="220"/>
      <c r="G213" s="220"/>
      <c r="H213" s="220"/>
      <c r="I213" s="220"/>
      <c r="J213" s="220"/>
      <c r="K213" s="220"/>
      <c r="L213" s="220"/>
      <c r="M213" s="220"/>
    </row>
    <row r="214" spans="1:13" s="206" customFormat="1">
      <c r="A214" s="220"/>
      <c r="B214" s="220"/>
      <c r="C214" s="220"/>
      <c r="D214" s="225"/>
      <c r="E214" s="220"/>
      <c r="F214" s="220"/>
      <c r="G214" s="220"/>
      <c r="H214" s="220"/>
      <c r="I214" s="220"/>
      <c r="J214" s="220"/>
      <c r="K214" s="220"/>
      <c r="L214" s="220"/>
      <c r="M214" s="220"/>
    </row>
    <row r="215" spans="1:13" s="206" customFormat="1">
      <c r="A215" s="220"/>
      <c r="B215" s="220"/>
      <c r="C215" s="220"/>
      <c r="D215" s="225"/>
      <c r="E215" s="220"/>
      <c r="F215" s="220"/>
      <c r="G215" s="220"/>
      <c r="H215" s="220"/>
      <c r="I215" s="220"/>
      <c r="J215" s="220"/>
      <c r="K215" s="220"/>
      <c r="L215" s="220"/>
      <c r="M215" s="220"/>
    </row>
    <row r="216" spans="1:13" s="206" customFormat="1">
      <c r="A216" s="220"/>
      <c r="B216" s="220"/>
      <c r="C216" s="220"/>
      <c r="D216" s="225"/>
      <c r="E216" s="220"/>
      <c r="F216" s="220"/>
      <c r="G216" s="220"/>
      <c r="H216" s="220"/>
      <c r="I216" s="220"/>
      <c r="J216" s="220"/>
      <c r="K216" s="220"/>
      <c r="L216" s="220"/>
      <c r="M216" s="220"/>
    </row>
    <row r="217" spans="1:13" s="206" customFormat="1">
      <c r="A217" s="220"/>
      <c r="B217" s="220"/>
      <c r="C217" s="220"/>
      <c r="D217" s="225"/>
      <c r="E217" s="220"/>
      <c r="F217" s="220"/>
      <c r="G217" s="220"/>
      <c r="H217" s="220"/>
      <c r="I217" s="220"/>
      <c r="J217" s="220"/>
      <c r="K217" s="220"/>
      <c r="L217" s="220"/>
      <c r="M217" s="220"/>
    </row>
    <row r="218" spans="1:13" s="206" customFormat="1">
      <c r="A218" s="220"/>
      <c r="B218" s="220"/>
      <c r="C218" s="220"/>
      <c r="D218" s="225"/>
      <c r="E218" s="220"/>
      <c r="F218" s="220"/>
      <c r="G218" s="220"/>
      <c r="H218" s="220"/>
      <c r="I218" s="220"/>
      <c r="J218" s="220"/>
      <c r="K218" s="220"/>
      <c r="L218" s="220"/>
      <c r="M218" s="220"/>
    </row>
    <row r="219" spans="1:13" s="206" customFormat="1">
      <c r="A219" s="220"/>
      <c r="B219" s="220"/>
      <c r="C219" s="220"/>
      <c r="D219" s="225"/>
      <c r="E219" s="220"/>
      <c r="F219" s="220"/>
      <c r="G219" s="220"/>
      <c r="H219" s="220"/>
      <c r="I219" s="220"/>
      <c r="J219" s="220"/>
      <c r="K219" s="220"/>
      <c r="L219" s="220"/>
      <c r="M219" s="220"/>
    </row>
    <row r="220" spans="1:13" s="206" customFormat="1">
      <c r="A220" s="220"/>
      <c r="B220" s="220"/>
      <c r="C220" s="220"/>
      <c r="D220" s="225"/>
      <c r="E220" s="220"/>
      <c r="F220" s="220"/>
      <c r="G220" s="220"/>
      <c r="H220" s="220"/>
      <c r="I220" s="220"/>
      <c r="J220" s="220"/>
      <c r="K220" s="220"/>
      <c r="L220" s="220"/>
      <c r="M220" s="220"/>
    </row>
    <row r="221" spans="1:13" s="206" customFormat="1">
      <c r="A221" s="220"/>
      <c r="B221" s="220"/>
      <c r="C221" s="220"/>
      <c r="D221" s="225"/>
      <c r="E221" s="220"/>
      <c r="F221" s="220"/>
      <c r="G221" s="220"/>
      <c r="H221" s="220"/>
      <c r="I221" s="220"/>
      <c r="J221" s="220"/>
      <c r="K221" s="220"/>
      <c r="L221" s="220"/>
      <c r="M221" s="220"/>
    </row>
    <row r="222" spans="1:13" s="206" customFormat="1">
      <c r="A222" s="220"/>
      <c r="B222" s="220"/>
      <c r="C222" s="220"/>
      <c r="D222" s="225"/>
      <c r="E222" s="220"/>
      <c r="F222" s="220"/>
      <c r="G222" s="220"/>
      <c r="H222" s="220"/>
      <c r="I222" s="220"/>
      <c r="J222" s="220"/>
      <c r="K222" s="220"/>
      <c r="L222" s="220"/>
      <c r="M222" s="220"/>
    </row>
    <row r="223" spans="1:13" s="206" customFormat="1">
      <c r="A223" s="220"/>
      <c r="B223" s="220"/>
      <c r="C223" s="220"/>
      <c r="D223" s="225"/>
      <c r="E223" s="220"/>
      <c r="F223" s="220"/>
      <c r="G223" s="220"/>
      <c r="H223" s="220"/>
      <c r="I223" s="220"/>
      <c r="J223" s="220"/>
      <c r="K223" s="220"/>
      <c r="L223" s="220"/>
      <c r="M223" s="220"/>
    </row>
    <row r="224" spans="1:13" s="206" customFormat="1">
      <c r="A224" s="220"/>
      <c r="B224" s="220"/>
      <c r="C224" s="220"/>
      <c r="D224" s="225"/>
      <c r="E224" s="220"/>
      <c r="F224" s="220"/>
      <c r="G224" s="220"/>
      <c r="H224" s="220"/>
      <c r="I224" s="220"/>
      <c r="J224" s="220"/>
      <c r="K224" s="220"/>
      <c r="L224" s="220"/>
      <c r="M224" s="220"/>
    </row>
    <row r="225" spans="1:13" s="206" customFormat="1">
      <c r="A225" s="220"/>
      <c r="B225" s="220"/>
      <c r="C225" s="220"/>
      <c r="D225" s="225"/>
      <c r="E225" s="220"/>
      <c r="F225" s="220"/>
      <c r="G225" s="220"/>
      <c r="H225" s="220"/>
      <c r="I225" s="220"/>
      <c r="J225" s="220"/>
      <c r="K225" s="220"/>
      <c r="L225" s="220"/>
      <c r="M225" s="220"/>
    </row>
    <row r="226" spans="1:13" s="206" customFormat="1">
      <c r="A226" s="220"/>
      <c r="B226" s="220"/>
      <c r="C226" s="220"/>
      <c r="D226" s="225"/>
      <c r="E226" s="220"/>
      <c r="F226" s="220"/>
      <c r="G226" s="220"/>
      <c r="H226" s="220"/>
      <c r="I226" s="220"/>
      <c r="J226" s="220"/>
      <c r="K226" s="220"/>
      <c r="L226" s="220"/>
      <c r="M226" s="220"/>
    </row>
    <row r="227" spans="1:13" s="206" customFormat="1">
      <c r="A227" s="220"/>
      <c r="B227" s="220"/>
      <c r="C227" s="220"/>
      <c r="D227" s="225"/>
      <c r="E227" s="220"/>
      <c r="F227" s="220"/>
      <c r="G227" s="220"/>
      <c r="H227" s="220"/>
      <c r="I227" s="220"/>
      <c r="J227" s="220"/>
      <c r="K227" s="220"/>
      <c r="L227" s="220"/>
      <c r="M227" s="220"/>
    </row>
    <row r="228" spans="1:13" s="206" customFormat="1">
      <c r="A228" s="220"/>
      <c r="B228" s="220"/>
      <c r="C228" s="220"/>
      <c r="D228" s="225"/>
      <c r="E228" s="220"/>
      <c r="F228" s="220"/>
      <c r="G228" s="220"/>
      <c r="H228" s="220"/>
      <c r="I228" s="220"/>
      <c r="J228" s="220"/>
      <c r="K228" s="220"/>
      <c r="L228" s="220"/>
      <c r="M228" s="220"/>
    </row>
    <row r="229" spans="1:13" s="206" customFormat="1">
      <c r="A229" s="220"/>
      <c r="B229" s="220"/>
      <c r="C229" s="220"/>
      <c r="D229" s="225"/>
      <c r="E229" s="220"/>
      <c r="F229" s="220"/>
      <c r="G229" s="220"/>
      <c r="H229" s="220"/>
      <c r="I229" s="220"/>
      <c r="J229" s="220"/>
      <c r="K229" s="220"/>
      <c r="L229" s="220"/>
      <c r="M229" s="220"/>
    </row>
    <row r="230" spans="1:13" s="206" customFormat="1">
      <c r="A230" s="220"/>
      <c r="B230" s="220"/>
      <c r="C230" s="220"/>
      <c r="D230" s="225"/>
      <c r="E230" s="220"/>
      <c r="F230" s="220"/>
      <c r="G230" s="220"/>
      <c r="H230" s="220"/>
      <c r="I230" s="220"/>
      <c r="J230" s="220"/>
      <c r="K230" s="220"/>
      <c r="L230" s="220"/>
      <c r="M230" s="220"/>
    </row>
    <row r="231" spans="1:13" s="206" customFormat="1">
      <c r="A231" s="220"/>
      <c r="B231" s="220"/>
      <c r="C231" s="220"/>
      <c r="D231" s="225"/>
      <c r="E231" s="220"/>
      <c r="F231" s="220"/>
      <c r="G231" s="220"/>
      <c r="H231" s="220"/>
      <c r="I231" s="220"/>
      <c r="J231" s="220"/>
      <c r="K231" s="220"/>
      <c r="L231" s="220"/>
      <c r="M231" s="220"/>
    </row>
    <row r="232" spans="1:13" s="206" customFormat="1">
      <c r="A232" s="220"/>
      <c r="B232" s="220"/>
      <c r="C232" s="220"/>
      <c r="D232" s="225"/>
      <c r="E232" s="220"/>
      <c r="F232" s="220"/>
      <c r="G232" s="220"/>
      <c r="H232" s="220"/>
      <c r="I232" s="220"/>
      <c r="J232" s="220"/>
      <c r="K232" s="220"/>
      <c r="L232" s="220"/>
      <c r="M232" s="220"/>
    </row>
    <row r="233" spans="1:13" s="206" customFormat="1">
      <c r="A233" s="220"/>
      <c r="B233" s="220"/>
      <c r="C233" s="220"/>
      <c r="D233" s="225"/>
      <c r="E233" s="220"/>
      <c r="F233" s="220"/>
      <c r="G233" s="220"/>
      <c r="H233" s="220"/>
      <c r="I233" s="220"/>
      <c r="J233" s="220"/>
      <c r="K233" s="220"/>
      <c r="L233" s="220"/>
      <c r="M233" s="220"/>
    </row>
    <row r="234" spans="1:13" s="206" customFormat="1">
      <c r="A234" s="220"/>
      <c r="B234" s="220"/>
      <c r="C234" s="220"/>
      <c r="D234" s="225"/>
      <c r="E234" s="220"/>
      <c r="F234" s="220"/>
      <c r="G234" s="220"/>
      <c r="H234" s="220"/>
      <c r="I234" s="220"/>
      <c r="J234" s="220"/>
      <c r="K234" s="220"/>
      <c r="L234" s="220"/>
      <c r="M234" s="220"/>
    </row>
    <row r="235" spans="1:13" s="206" customFormat="1">
      <c r="A235" s="220"/>
      <c r="B235" s="220"/>
      <c r="C235" s="220"/>
      <c r="D235" s="225"/>
      <c r="E235" s="220"/>
      <c r="F235" s="220"/>
      <c r="G235" s="220"/>
      <c r="H235" s="220"/>
      <c r="I235" s="220"/>
      <c r="J235" s="220"/>
      <c r="K235" s="220"/>
      <c r="L235" s="220"/>
      <c r="M235" s="220"/>
    </row>
    <row r="236" spans="1:13" s="206" customFormat="1">
      <c r="A236" s="220"/>
      <c r="B236" s="220"/>
      <c r="C236" s="220"/>
      <c r="D236" s="225"/>
      <c r="E236" s="220"/>
      <c r="F236" s="220"/>
      <c r="G236" s="220"/>
      <c r="H236" s="220"/>
      <c r="I236" s="220"/>
      <c r="J236" s="220"/>
      <c r="K236" s="220"/>
      <c r="L236" s="220"/>
      <c r="M236" s="220"/>
    </row>
    <row r="237" spans="1:13" s="206" customFormat="1">
      <c r="A237" s="220"/>
      <c r="B237" s="220"/>
      <c r="C237" s="220"/>
      <c r="D237" s="225"/>
      <c r="E237" s="220"/>
      <c r="F237" s="220"/>
      <c r="G237" s="220"/>
      <c r="H237" s="220"/>
      <c r="I237" s="220"/>
      <c r="J237" s="220"/>
      <c r="K237" s="220"/>
      <c r="L237" s="220"/>
      <c r="M237" s="220"/>
    </row>
    <row r="238" spans="1:13" s="206" customFormat="1">
      <c r="A238" s="220"/>
      <c r="B238" s="220"/>
      <c r="C238" s="220"/>
      <c r="D238" s="225"/>
      <c r="E238" s="220"/>
      <c r="F238" s="220"/>
      <c r="G238" s="220"/>
      <c r="H238" s="220"/>
      <c r="I238" s="220"/>
      <c r="J238" s="220"/>
      <c r="K238" s="220"/>
      <c r="L238" s="220"/>
      <c r="M238" s="220"/>
    </row>
    <row r="239" spans="1:13" s="206" customFormat="1">
      <c r="A239" s="220"/>
      <c r="B239" s="220"/>
      <c r="C239" s="220"/>
      <c r="D239" s="225"/>
      <c r="E239" s="220"/>
      <c r="F239" s="220"/>
      <c r="G239" s="220"/>
      <c r="H239" s="220"/>
      <c r="I239" s="220"/>
      <c r="J239" s="220"/>
      <c r="K239" s="220"/>
      <c r="L239" s="220"/>
      <c r="M239" s="220"/>
    </row>
    <row r="240" spans="1:13" s="206" customFormat="1">
      <c r="A240" s="220"/>
      <c r="B240" s="220"/>
      <c r="C240" s="220"/>
      <c r="D240" s="225"/>
      <c r="E240" s="220"/>
      <c r="F240" s="220"/>
      <c r="G240" s="220"/>
      <c r="H240" s="220"/>
      <c r="I240" s="220"/>
      <c r="J240" s="220"/>
      <c r="K240" s="220"/>
      <c r="L240" s="220"/>
      <c r="M240" s="220"/>
    </row>
    <row r="241" spans="1:13" s="206" customFormat="1">
      <c r="A241" s="220"/>
      <c r="B241" s="220"/>
      <c r="C241" s="220"/>
      <c r="D241" s="225"/>
      <c r="E241" s="220"/>
      <c r="F241" s="220"/>
      <c r="G241" s="220"/>
      <c r="H241" s="220"/>
      <c r="I241" s="220"/>
      <c r="J241" s="220"/>
      <c r="K241" s="220"/>
      <c r="L241" s="220"/>
      <c r="M241" s="220"/>
    </row>
    <row r="242" spans="1:13" s="206" customFormat="1">
      <c r="A242" s="220"/>
      <c r="B242" s="220"/>
      <c r="C242" s="220"/>
      <c r="D242" s="225"/>
      <c r="E242" s="220"/>
      <c r="F242" s="220"/>
      <c r="G242" s="220"/>
      <c r="H242" s="220"/>
      <c r="I242" s="220"/>
      <c r="J242" s="220"/>
      <c r="K242" s="220"/>
      <c r="L242" s="220"/>
      <c r="M242" s="220"/>
    </row>
    <row r="243" spans="1:13" s="206" customFormat="1">
      <c r="A243" s="220"/>
      <c r="B243" s="220"/>
      <c r="C243" s="220"/>
      <c r="D243" s="225"/>
      <c r="E243" s="220"/>
      <c r="F243" s="220"/>
      <c r="G243" s="220"/>
      <c r="H243" s="220"/>
      <c r="I243" s="220"/>
      <c r="J243" s="220"/>
      <c r="K243" s="220"/>
      <c r="L243" s="220"/>
      <c r="M243" s="220"/>
    </row>
    <row r="244" spans="1:13" s="206" customFormat="1">
      <c r="A244" s="220"/>
      <c r="B244" s="220"/>
      <c r="C244" s="220"/>
      <c r="D244" s="225"/>
      <c r="E244" s="220"/>
      <c r="F244" s="220"/>
      <c r="G244" s="220"/>
      <c r="H244" s="220"/>
      <c r="I244" s="220"/>
      <c r="J244" s="220"/>
      <c r="K244" s="220"/>
      <c r="L244" s="220"/>
      <c r="M244" s="220"/>
    </row>
    <row r="245" spans="1:13" s="206" customFormat="1">
      <c r="A245" s="220"/>
      <c r="B245" s="220"/>
      <c r="C245" s="220"/>
      <c r="D245" s="225"/>
      <c r="E245" s="220"/>
      <c r="F245" s="220"/>
      <c r="G245" s="220"/>
      <c r="H245" s="220"/>
      <c r="I245" s="220"/>
      <c r="J245" s="220"/>
      <c r="K245" s="220"/>
      <c r="L245" s="220"/>
      <c r="M245" s="220"/>
    </row>
    <row r="246" spans="1:13" s="206" customFormat="1">
      <c r="A246" s="220"/>
      <c r="B246" s="220"/>
      <c r="C246" s="220"/>
      <c r="D246" s="225"/>
      <c r="E246" s="220"/>
      <c r="F246" s="220"/>
      <c r="G246" s="220"/>
      <c r="H246" s="220"/>
      <c r="I246" s="220"/>
      <c r="J246" s="220"/>
      <c r="K246" s="220"/>
      <c r="L246" s="220"/>
      <c r="M246" s="220"/>
    </row>
    <row r="247" spans="1:13" s="206" customFormat="1">
      <c r="A247" s="220"/>
      <c r="B247" s="220"/>
      <c r="C247" s="220"/>
      <c r="D247" s="225"/>
      <c r="E247" s="220"/>
      <c r="F247" s="220"/>
      <c r="G247" s="220"/>
      <c r="H247" s="220"/>
      <c r="I247" s="220"/>
      <c r="J247" s="220"/>
      <c r="K247" s="220"/>
      <c r="L247" s="220"/>
      <c r="M247" s="220"/>
    </row>
    <row r="248" spans="1:13" s="206" customFormat="1">
      <c r="A248" s="220"/>
      <c r="B248" s="220"/>
      <c r="C248" s="220"/>
      <c r="D248" s="225"/>
      <c r="E248" s="220"/>
      <c r="F248" s="220"/>
      <c r="G248" s="220"/>
      <c r="H248" s="220"/>
      <c r="I248" s="220"/>
      <c r="J248" s="220"/>
      <c r="K248" s="220"/>
      <c r="L248" s="220"/>
      <c r="M248" s="220"/>
    </row>
    <row r="249" spans="1:13" s="206" customFormat="1">
      <c r="A249" s="220"/>
      <c r="B249" s="220"/>
      <c r="C249" s="220"/>
      <c r="D249" s="225"/>
      <c r="E249" s="220"/>
      <c r="F249" s="220"/>
      <c r="G249" s="220"/>
      <c r="H249" s="220"/>
      <c r="I249" s="220"/>
      <c r="J249" s="220"/>
      <c r="K249" s="220"/>
      <c r="L249" s="220"/>
      <c r="M249" s="220"/>
    </row>
    <row r="250" spans="1:13" s="206" customFormat="1">
      <c r="A250" s="220"/>
      <c r="B250" s="220"/>
      <c r="C250" s="220"/>
      <c r="D250" s="225"/>
      <c r="E250" s="220"/>
      <c r="F250" s="220"/>
      <c r="G250" s="220"/>
      <c r="H250" s="220"/>
      <c r="I250" s="220"/>
      <c r="J250" s="220"/>
      <c r="K250" s="220"/>
      <c r="L250" s="220"/>
      <c r="M250" s="220"/>
    </row>
    <row r="251" spans="1:13" s="206" customFormat="1">
      <c r="A251" s="220"/>
      <c r="B251" s="220"/>
      <c r="C251" s="220"/>
      <c r="D251" s="225"/>
      <c r="E251" s="220"/>
      <c r="F251" s="220"/>
      <c r="G251" s="220"/>
      <c r="H251" s="220"/>
      <c r="I251" s="220"/>
      <c r="J251" s="220"/>
      <c r="K251" s="220"/>
      <c r="L251" s="220"/>
      <c r="M251" s="220"/>
    </row>
    <row r="252" spans="1:13" s="206" customFormat="1">
      <c r="A252" s="220"/>
      <c r="B252" s="220"/>
      <c r="C252" s="220"/>
      <c r="D252" s="225"/>
      <c r="E252" s="220"/>
      <c r="F252" s="220"/>
      <c r="G252" s="220"/>
      <c r="H252" s="220"/>
      <c r="I252" s="220"/>
      <c r="J252" s="220"/>
      <c r="K252" s="220"/>
      <c r="L252" s="220"/>
      <c r="M252" s="220"/>
    </row>
    <row r="253" spans="1:13" s="206" customFormat="1">
      <c r="A253" s="220"/>
      <c r="B253" s="220"/>
      <c r="C253" s="220"/>
      <c r="D253" s="225"/>
      <c r="E253" s="220"/>
      <c r="F253" s="220"/>
      <c r="G253" s="220"/>
      <c r="H253" s="220"/>
      <c r="I253" s="220"/>
      <c r="J253" s="220"/>
      <c r="K253" s="220"/>
      <c r="L253" s="220"/>
      <c r="M253" s="220"/>
    </row>
    <row r="254" spans="1:13" s="206" customFormat="1">
      <c r="A254" s="220"/>
      <c r="B254" s="220"/>
      <c r="C254" s="220"/>
      <c r="D254" s="225"/>
      <c r="E254" s="220"/>
      <c r="F254" s="220"/>
      <c r="G254" s="220"/>
      <c r="H254" s="220"/>
      <c r="I254" s="220"/>
      <c r="J254" s="220"/>
      <c r="K254" s="220"/>
      <c r="L254" s="220"/>
      <c r="M254" s="220"/>
    </row>
    <row r="255" spans="1:13" s="206" customFormat="1">
      <c r="A255" s="220"/>
      <c r="B255" s="220"/>
      <c r="C255" s="220"/>
      <c r="D255" s="225"/>
      <c r="E255" s="220"/>
      <c r="F255" s="220"/>
      <c r="G255" s="220"/>
      <c r="H255" s="220"/>
      <c r="I255" s="220"/>
      <c r="J255" s="220"/>
      <c r="K255" s="220"/>
      <c r="L255" s="220"/>
      <c r="M255" s="220"/>
    </row>
    <row r="256" spans="1:13" s="206" customFormat="1">
      <c r="A256" s="220"/>
      <c r="B256" s="220"/>
      <c r="C256" s="220"/>
      <c r="D256" s="225"/>
      <c r="E256" s="220"/>
      <c r="F256" s="220"/>
      <c r="G256" s="220"/>
      <c r="H256" s="220"/>
      <c r="I256" s="220"/>
      <c r="J256" s="220"/>
      <c r="K256" s="220"/>
      <c r="L256" s="220"/>
      <c r="M256" s="220"/>
    </row>
    <row r="257" spans="1:13" s="206" customFormat="1">
      <c r="A257" s="220"/>
      <c r="B257" s="220"/>
      <c r="C257" s="220"/>
      <c r="D257" s="225"/>
      <c r="E257" s="220"/>
      <c r="F257" s="220"/>
      <c r="G257" s="220"/>
      <c r="H257" s="220"/>
      <c r="I257" s="220"/>
      <c r="J257" s="220"/>
      <c r="K257" s="220"/>
      <c r="L257" s="220"/>
      <c r="M257" s="220"/>
    </row>
    <row r="258" spans="1:13" s="206" customFormat="1">
      <c r="A258" s="220"/>
      <c r="B258" s="220"/>
      <c r="C258" s="220"/>
      <c r="D258" s="225"/>
      <c r="E258" s="220"/>
      <c r="F258" s="220"/>
      <c r="G258" s="220"/>
      <c r="H258" s="220"/>
      <c r="I258" s="220"/>
      <c r="J258" s="220"/>
      <c r="K258" s="220"/>
      <c r="L258" s="220"/>
      <c r="M258" s="220"/>
    </row>
    <row r="259" spans="1:13" s="206" customFormat="1">
      <c r="A259" s="220"/>
      <c r="B259" s="220"/>
      <c r="C259" s="220"/>
      <c r="D259" s="225"/>
      <c r="E259" s="220"/>
      <c r="F259" s="220"/>
      <c r="G259" s="220"/>
      <c r="H259" s="220"/>
      <c r="I259" s="220"/>
      <c r="J259" s="220"/>
      <c r="K259" s="220"/>
      <c r="L259" s="220"/>
      <c r="M259" s="220"/>
    </row>
    <row r="260" spans="1:13" s="206" customFormat="1">
      <c r="A260" s="220"/>
      <c r="B260" s="220"/>
      <c r="C260" s="220"/>
      <c r="D260" s="225"/>
      <c r="E260" s="220"/>
      <c r="F260" s="220"/>
      <c r="G260" s="220"/>
      <c r="H260" s="220"/>
      <c r="I260" s="220"/>
      <c r="J260" s="220"/>
      <c r="K260" s="220"/>
      <c r="L260" s="220"/>
      <c r="M260" s="220"/>
    </row>
    <row r="261" spans="1:13" s="206" customFormat="1">
      <c r="A261" s="220"/>
      <c r="B261" s="220"/>
      <c r="C261" s="220"/>
      <c r="D261" s="225"/>
      <c r="E261" s="220"/>
      <c r="F261" s="220"/>
      <c r="G261" s="220"/>
      <c r="H261" s="220"/>
      <c r="I261" s="220"/>
      <c r="J261" s="220"/>
      <c r="K261" s="220"/>
      <c r="L261" s="220"/>
      <c r="M261" s="220"/>
    </row>
    <row r="262" spans="1:13" s="206" customFormat="1">
      <c r="A262" s="220"/>
      <c r="B262" s="220"/>
      <c r="C262" s="220"/>
      <c r="D262" s="225"/>
      <c r="E262" s="220"/>
      <c r="F262" s="220"/>
      <c r="G262" s="220"/>
      <c r="H262" s="220"/>
      <c r="I262" s="220"/>
      <c r="J262" s="220"/>
      <c r="K262" s="220"/>
      <c r="L262" s="220"/>
      <c r="M262" s="220"/>
    </row>
    <row r="263" spans="1:13" s="206" customFormat="1">
      <c r="A263" s="220"/>
      <c r="B263" s="220"/>
      <c r="C263" s="220"/>
      <c r="D263" s="225"/>
      <c r="E263" s="220"/>
      <c r="F263" s="220"/>
      <c r="G263" s="220"/>
      <c r="H263" s="220"/>
      <c r="I263" s="220"/>
      <c r="J263" s="220"/>
      <c r="K263" s="220"/>
      <c r="L263" s="220"/>
      <c r="M263" s="220"/>
    </row>
    <row r="264" spans="1:13" s="206" customFormat="1">
      <c r="A264" s="220"/>
      <c r="B264" s="220"/>
      <c r="C264" s="220"/>
      <c r="D264" s="225"/>
      <c r="E264" s="220"/>
      <c r="F264" s="220"/>
      <c r="G264" s="220"/>
      <c r="H264" s="220"/>
      <c r="I264" s="220"/>
      <c r="J264" s="220"/>
      <c r="K264" s="220"/>
      <c r="L264" s="220"/>
      <c r="M264" s="220"/>
    </row>
    <row r="265" spans="1:13" s="206" customFormat="1">
      <c r="A265" s="220"/>
      <c r="B265" s="220"/>
      <c r="C265" s="220"/>
      <c r="D265" s="225"/>
      <c r="E265" s="220"/>
      <c r="F265" s="220"/>
      <c r="G265" s="220"/>
      <c r="H265" s="220"/>
      <c r="I265" s="220"/>
      <c r="J265" s="220"/>
      <c r="K265" s="220"/>
      <c r="L265" s="220"/>
      <c r="M265" s="220"/>
    </row>
    <row r="266" spans="1:13" s="206" customFormat="1">
      <c r="A266" s="220"/>
      <c r="B266" s="220"/>
      <c r="C266" s="220"/>
      <c r="D266" s="225"/>
      <c r="E266" s="220"/>
      <c r="F266" s="220"/>
      <c r="G266" s="220"/>
      <c r="H266" s="220"/>
      <c r="I266" s="220"/>
      <c r="J266" s="220"/>
      <c r="K266" s="220"/>
      <c r="L266" s="220"/>
      <c r="M266" s="220"/>
    </row>
    <row r="267" spans="1:13" s="206" customFormat="1">
      <c r="A267" s="220"/>
      <c r="B267" s="220"/>
      <c r="C267" s="220"/>
      <c r="D267" s="225"/>
      <c r="E267" s="220"/>
      <c r="F267" s="220"/>
      <c r="G267" s="220"/>
      <c r="H267" s="220"/>
      <c r="I267" s="220"/>
      <c r="J267" s="220"/>
      <c r="K267" s="220"/>
      <c r="L267" s="220"/>
      <c r="M267" s="220"/>
    </row>
    <row r="268" spans="1:13" s="206" customFormat="1">
      <c r="A268" s="220"/>
      <c r="B268" s="220"/>
      <c r="C268" s="220"/>
      <c r="D268" s="225"/>
      <c r="E268" s="220"/>
      <c r="F268" s="220"/>
      <c r="G268" s="220"/>
      <c r="H268" s="220"/>
      <c r="I268" s="220"/>
      <c r="J268" s="220"/>
      <c r="K268" s="220"/>
      <c r="L268" s="220"/>
      <c r="M268" s="220"/>
    </row>
    <row r="269" spans="1:13" s="206" customFormat="1">
      <c r="A269" s="220"/>
      <c r="B269" s="220"/>
      <c r="C269" s="220"/>
      <c r="D269" s="225"/>
      <c r="E269" s="220"/>
      <c r="F269" s="220"/>
      <c r="G269" s="220"/>
      <c r="H269" s="220"/>
      <c r="I269" s="220"/>
      <c r="J269" s="220"/>
      <c r="K269" s="220"/>
      <c r="L269" s="220"/>
      <c r="M269" s="220"/>
    </row>
    <row r="270" spans="1:13" s="206" customFormat="1">
      <c r="A270" s="220"/>
      <c r="B270" s="220"/>
      <c r="C270" s="220"/>
      <c r="D270" s="225"/>
      <c r="E270" s="220"/>
      <c r="F270" s="220"/>
      <c r="G270" s="220"/>
      <c r="H270" s="220"/>
      <c r="I270" s="220"/>
      <c r="J270" s="220"/>
      <c r="K270" s="220"/>
      <c r="L270" s="220"/>
      <c r="M270" s="220"/>
    </row>
    <row r="271" spans="1:13" s="206" customFormat="1">
      <c r="A271" s="220"/>
      <c r="B271" s="220"/>
      <c r="C271" s="220"/>
      <c r="D271" s="225"/>
      <c r="E271" s="220"/>
      <c r="F271" s="220"/>
      <c r="G271" s="220"/>
      <c r="H271" s="220"/>
      <c r="I271" s="220"/>
      <c r="J271" s="220"/>
      <c r="K271" s="220"/>
      <c r="L271" s="220"/>
      <c r="M271" s="220"/>
    </row>
    <row r="272" spans="1:13" s="206" customFormat="1">
      <c r="A272" s="220"/>
      <c r="B272" s="220"/>
      <c r="C272" s="220"/>
      <c r="D272" s="225"/>
      <c r="E272" s="220"/>
      <c r="F272" s="220"/>
      <c r="G272" s="220"/>
      <c r="H272" s="220"/>
      <c r="I272" s="220"/>
      <c r="J272" s="220"/>
      <c r="K272" s="220"/>
      <c r="L272" s="220"/>
      <c r="M272" s="220"/>
    </row>
    <row r="273" spans="1:13" s="206" customFormat="1">
      <c r="A273" s="220"/>
      <c r="B273" s="220"/>
      <c r="C273" s="220"/>
      <c r="D273" s="225"/>
      <c r="E273" s="220"/>
      <c r="F273" s="220"/>
      <c r="G273" s="220"/>
      <c r="H273" s="220"/>
      <c r="I273" s="220"/>
      <c r="J273" s="220"/>
      <c r="K273" s="220"/>
      <c r="L273" s="220"/>
      <c r="M273" s="220"/>
    </row>
    <row r="274" spans="1:13" s="206" customFormat="1">
      <c r="A274" s="220"/>
      <c r="B274" s="220"/>
      <c r="C274" s="220"/>
      <c r="D274" s="225"/>
      <c r="E274" s="220"/>
      <c r="F274" s="220"/>
      <c r="G274" s="220"/>
      <c r="H274" s="220"/>
      <c r="I274" s="220"/>
      <c r="J274" s="220"/>
      <c r="K274" s="220"/>
      <c r="L274" s="220"/>
      <c r="M274" s="220"/>
    </row>
    <row r="275" spans="1:13" s="206" customFormat="1">
      <c r="A275" s="220"/>
      <c r="B275" s="220"/>
      <c r="C275" s="220"/>
      <c r="D275" s="225"/>
      <c r="E275" s="220"/>
      <c r="F275" s="220"/>
      <c r="G275" s="220"/>
      <c r="H275" s="220"/>
      <c r="I275" s="220"/>
      <c r="J275" s="220"/>
      <c r="K275" s="220"/>
      <c r="L275" s="220"/>
      <c r="M275" s="220"/>
    </row>
    <row r="276" spans="1:13" s="206" customFormat="1">
      <c r="A276" s="220"/>
      <c r="B276" s="220"/>
      <c r="C276" s="220"/>
      <c r="D276" s="225"/>
      <c r="E276" s="220"/>
      <c r="F276" s="220"/>
      <c r="G276" s="220"/>
      <c r="H276" s="220"/>
      <c r="I276" s="220"/>
      <c r="J276" s="220"/>
      <c r="K276" s="220"/>
      <c r="L276" s="220"/>
      <c r="M276" s="220"/>
    </row>
    <row r="277" spans="1:13" s="206" customFormat="1">
      <c r="A277" s="220"/>
      <c r="B277" s="220"/>
      <c r="C277" s="220"/>
      <c r="D277" s="225"/>
      <c r="E277" s="220"/>
      <c r="F277" s="220"/>
      <c r="G277" s="220"/>
      <c r="H277" s="220"/>
      <c r="I277" s="220"/>
      <c r="J277" s="220"/>
      <c r="K277" s="220"/>
      <c r="L277" s="220"/>
      <c r="M277" s="220"/>
    </row>
    <row r="278" spans="1:13" s="206" customFormat="1">
      <c r="A278" s="220"/>
      <c r="B278" s="220"/>
      <c r="C278" s="220"/>
      <c r="D278" s="225"/>
      <c r="E278" s="220"/>
      <c r="F278" s="220"/>
      <c r="G278" s="220"/>
      <c r="H278" s="220"/>
      <c r="I278" s="220"/>
      <c r="J278" s="220"/>
      <c r="K278" s="220"/>
      <c r="L278" s="220"/>
      <c r="M278" s="220"/>
    </row>
    <row r="279" spans="1:13" s="206" customFormat="1">
      <c r="A279" s="220"/>
      <c r="B279" s="220"/>
      <c r="C279" s="220"/>
      <c r="D279" s="225"/>
      <c r="E279" s="220"/>
      <c r="F279" s="220"/>
      <c r="G279" s="220"/>
      <c r="H279" s="220"/>
      <c r="I279" s="220"/>
      <c r="J279" s="220"/>
      <c r="K279" s="220"/>
      <c r="L279" s="220"/>
      <c r="M279" s="220"/>
    </row>
    <row r="280" spans="1:13" s="206" customFormat="1">
      <c r="A280" s="220"/>
      <c r="B280" s="220"/>
      <c r="C280" s="220"/>
      <c r="D280" s="225"/>
      <c r="E280" s="220"/>
      <c r="F280" s="220"/>
      <c r="G280" s="220"/>
      <c r="H280" s="220"/>
      <c r="I280" s="220"/>
      <c r="J280" s="220"/>
      <c r="K280" s="220"/>
      <c r="L280" s="220"/>
      <c r="M280" s="220"/>
    </row>
    <row r="281" spans="1:13" s="206" customFormat="1">
      <c r="A281" s="220"/>
      <c r="B281" s="220"/>
      <c r="C281" s="220"/>
      <c r="D281" s="225"/>
      <c r="E281" s="220"/>
      <c r="F281" s="220"/>
      <c r="G281" s="220"/>
      <c r="H281" s="220"/>
      <c r="I281" s="220"/>
      <c r="J281" s="220"/>
      <c r="K281" s="220"/>
      <c r="L281" s="220"/>
      <c r="M281" s="220"/>
    </row>
    <row r="282" spans="1:13" s="206" customFormat="1">
      <c r="A282" s="220"/>
      <c r="B282" s="220"/>
      <c r="C282" s="220"/>
      <c r="D282" s="225"/>
      <c r="E282" s="220"/>
      <c r="F282" s="220"/>
      <c r="G282" s="220"/>
      <c r="H282" s="220"/>
      <c r="I282" s="220"/>
      <c r="J282" s="220"/>
      <c r="K282" s="220"/>
      <c r="L282" s="220"/>
      <c r="M282" s="220"/>
    </row>
    <row r="283" spans="1:13" s="206" customFormat="1">
      <c r="A283" s="220"/>
      <c r="B283" s="220"/>
      <c r="C283" s="220"/>
      <c r="D283" s="225"/>
      <c r="E283" s="220"/>
      <c r="F283" s="220"/>
      <c r="G283" s="220"/>
      <c r="H283" s="220"/>
      <c r="I283" s="220"/>
      <c r="J283" s="220"/>
      <c r="K283" s="220"/>
      <c r="L283" s="220"/>
      <c r="M283" s="220"/>
    </row>
    <row r="284" spans="1:13" s="206" customFormat="1">
      <c r="A284" s="220"/>
      <c r="B284" s="220"/>
      <c r="C284" s="220"/>
      <c r="D284" s="225"/>
      <c r="E284" s="220"/>
      <c r="F284" s="220"/>
      <c r="G284" s="220"/>
      <c r="H284" s="220"/>
      <c r="I284" s="220"/>
      <c r="J284" s="220"/>
      <c r="K284" s="220"/>
      <c r="L284" s="220"/>
      <c r="M284" s="220"/>
    </row>
    <row r="285" spans="1:13" s="206" customFormat="1">
      <c r="A285" s="220"/>
      <c r="B285" s="220"/>
      <c r="C285" s="220"/>
      <c r="D285" s="225"/>
      <c r="E285" s="220"/>
      <c r="F285" s="220"/>
      <c r="G285" s="220"/>
      <c r="H285" s="220"/>
      <c r="I285" s="220"/>
      <c r="J285" s="220"/>
      <c r="K285" s="220"/>
      <c r="L285" s="220"/>
      <c r="M285" s="220"/>
    </row>
    <row r="286" spans="1:13" s="206" customFormat="1">
      <c r="A286" s="220"/>
      <c r="B286" s="220"/>
      <c r="C286" s="220"/>
      <c r="D286" s="225"/>
      <c r="E286" s="220"/>
      <c r="F286" s="220"/>
      <c r="G286" s="220"/>
      <c r="H286" s="220"/>
      <c r="I286" s="220"/>
      <c r="J286" s="220"/>
      <c r="K286" s="220"/>
      <c r="L286" s="220"/>
      <c r="M286" s="220"/>
    </row>
    <row r="287" spans="1:13" s="206" customFormat="1">
      <c r="A287" s="220"/>
      <c r="B287" s="220"/>
      <c r="C287" s="220"/>
      <c r="D287" s="225"/>
      <c r="E287" s="220"/>
      <c r="F287" s="220"/>
      <c r="G287" s="220"/>
      <c r="H287" s="220"/>
      <c r="I287" s="220"/>
      <c r="J287" s="220"/>
      <c r="K287" s="220"/>
      <c r="L287" s="220"/>
      <c r="M287" s="220"/>
    </row>
    <row r="288" spans="1:13" s="206" customFormat="1">
      <c r="A288" s="220"/>
      <c r="B288" s="220"/>
      <c r="C288" s="220"/>
      <c r="D288" s="225"/>
      <c r="E288" s="220"/>
      <c r="F288" s="220"/>
      <c r="G288" s="220"/>
      <c r="H288" s="220"/>
      <c r="I288" s="220"/>
      <c r="J288" s="220"/>
      <c r="K288" s="220"/>
      <c r="L288" s="220"/>
      <c r="M288" s="220"/>
    </row>
    <row r="289" spans="1:13" s="206" customFormat="1">
      <c r="A289" s="220"/>
      <c r="B289" s="220"/>
      <c r="C289" s="220"/>
      <c r="D289" s="225"/>
      <c r="E289" s="220"/>
      <c r="F289" s="220"/>
      <c r="G289" s="220"/>
      <c r="H289" s="220"/>
      <c r="I289" s="220"/>
      <c r="J289" s="220"/>
      <c r="K289" s="220"/>
      <c r="L289" s="220"/>
      <c r="M289" s="220"/>
    </row>
    <row r="290" spans="1:13" s="206" customFormat="1">
      <c r="A290" s="220"/>
      <c r="B290" s="220"/>
      <c r="C290" s="220"/>
      <c r="D290" s="225"/>
      <c r="E290" s="220"/>
      <c r="F290" s="220"/>
      <c r="G290" s="220"/>
      <c r="H290" s="220"/>
      <c r="I290" s="220"/>
      <c r="J290" s="220"/>
      <c r="K290" s="220"/>
      <c r="L290" s="220"/>
      <c r="M290" s="220"/>
    </row>
    <row r="291" spans="1:13" s="206" customFormat="1">
      <c r="A291" s="220"/>
      <c r="B291" s="220"/>
      <c r="C291" s="220"/>
      <c r="D291" s="225"/>
      <c r="E291" s="220"/>
      <c r="F291" s="220"/>
      <c r="G291" s="220"/>
      <c r="H291" s="220"/>
      <c r="I291" s="220"/>
      <c r="J291" s="220"/>
      <c r="K291" s="220"/>
      <c r="L291" s="220"/>
      <c r="M291" s="220"/>
    </row>
    <row r="292" spans="1:13" s="206" customFormat="1">
      <c r="A292" s="220"/>
      <c r="B292" s="220"/>
      <c r="C292" s="220"/>
      <c r="D292" s="225"/>
      <c r="E292" s="220"/>
      <c r="F292" s="220"/>
      <c r="G292" s="220"/>
      <c r="H292" s="220"/>
      <c r="I292" s="220"/>
      <c r="J292" s="220"/>
      <c r="K292" s="220"/>
      <c r="L292" s="220"/>
      <c r="M292" s="220"/>
    </row>
    <row r="293" spans="1:13" s="206" customFormat="1">
      <c r="A293" s="220"/>
      <c r="B293" s="220"/>
      <c r="C293" s="220"/>
      <c r="D293" s="225"/>
      <c r="E293" s="220"/>
      <c r="F293" s="220"/>
      <c r="G293" s="220"/>
      <c r="H293" s="220"/>
      <c r="I293" s="220"/>
      <c r="J293" s="220"/>
      <c r="K293" s="220"/>
      <c r="L293" s="220"/>
      <c r="M293" s="220"/>
    </row>
    <row r="294" spans="1:13" s="206" customFormat="1">
      <c r="A294" s="220"/>
      <c r="B294" s="220"/>
      <c r="C294" s="220"/>
      <c r="D294" s="225"/>
      <c r="E294" s="220"/>
      <c r="F294" s="220"/>
      <c r="G294" s="220"/>
      <c r="H294" s="220"/>
      <c r="I294" s="220"/>
      <c r="J294" s="220"/>
      <c r="K294" s="220"/>
      <c r="L294" s="220"/>
      <c r="M294" s="220"/>
    </row>
    <row r="295" spans="1:13" s="206" customFormat="1">
      <c r="A295" s="220"/>
      <c r="B295" s="220"/>
      <c r="C295" s="220"/>
      <c r="D295" s="225"/>
      <c r="E295" s="220"/>
      <c r="F295" s="220"/>
      <c r="G295" s="220"/>
      <c r="H295" s="220"/>
      <c r="I295" s="220"/>
      <c r="J295" s="220"/>
      <c r="K295" s="220"/>
      <c r="L295" s="220"/>
      <c r="M295" s="220"/>
    </row>
    <row r="296" spans="1:13" s="206" customFormat="1">
      <c r="A296" s="220"/>
      <c r="B296" s="220"/>
      <c r="C296" s="220"/>
      <c r="D296" s="225"/>
      <c r="E296" s="220"/>
      <c r="F296" s="220"/>
      <c r="G296" s="220"/>
      <c r="H296" s="220"/>
      <c r="I296" s="220"/>
      <c r="J296" s="220"/>
      <c r="K296" s="220"/>
      <c r="L296" s="220"/>
      <c r="M296" s="220"/>
    </row>
    <row r="297" spans="1:13" s="206" customFormat="1">
      <c r="A297" s="220"/>
      <c r="B297" s="220"/>
      <c r="C297" s="220"/>
      <c r="D297" s="225"/>
      <c r="E297" s="220"/>
      <c r="F297" s="220"/>
      <c r="G297" s="220"/>
      <c r="H297" s="220"/>
      <c r="I297" s="220"/>
      <c r="J297" s="220"/>
      <c r="K297" s="220"/>
      <c r="L297" s="220"/>
      <c r="M297" s="220"/>
    </row>
    <row r="298" spans="1:13" s="206" customFormat="1">
      <c r="A298" s="220"/>
      <c r="B298" s="220"/>
      <c r="C298" s="220"/>
      <c r="D298" s="225"/>
      <c r="E298" s="220"/>
      <c r="F298" s="220"/>
      <c r="G298" s="220"/>
      <c r="H298" s="220"/>
      <c r="I298" s="220"/>
      <c r="J298" s="220"/>
      <c r="K298" s="220"/>
      <c r="L298" s="220"/>
      <c r="M298" s="220"/>
    </row>
    <row r="299" spans="1:13" s="206" customFormat="1">
      <c r="A299" s="220"/>
      <c r="B299" s="220"/>
      <c r="C299" s="220"/>
      <c r="D299" s="225"/>
      <c r="E299" s="220"/>
      <c r="F299" s="220"/>
      <c r="G299" s="220"/>
      <c r="H299" s="220"/>
      <c r="I299" s="220"/>
      <c r="J299" s="220"/>
      <c r="K299" s="220"/>
      <c r="L299" s="220"/>
      <c r="M299" s="220"/>
    </row>
    <row r="300" spans="1:13" s="206" customFormat="1">
      <c r="A300" s="220"/>
      <c r="B300" s="220"/>
      <c r="C300" s="220"/>
      <c r="D300" s="225"/>
      <c r="E300" s="220"/>
      <c r="F300" s="220"/>
      <c r="G300" s="220"/>
      <c r="H300" s="220"/>
      <c r="I300" s="220"/>
      <c r="J300" s="220"/>
      <c r="K300" s="220"/>
      <c r="L300" s="220"/>
      <c r="M300" s="220"/>
    </row>
    <row r="301" spans="1:13" s="206" customFormat="1">
      <c r="A301" s="220"/>
      <c r="B301" s="220"/>
      <c r="C301" s="220"/>
      <c r="D301" s="225"/>
      <c r="E301" s="220"/>
      <c r="F301" s="220"/>
      <c r="G301" s="220"/>
      <c r="H301" s="220"/>
      <c r="I301" s="220"/>
      <c r="J301" s="220"/>
      <c r="K301" s="220"/>
      <c r="L301" s="220"/>
      <c r="M301" s="220"/>
    </row>
    <row r="302" spans="1:13" s="206" customFormat="1">
      <c r="A302" s="220"/>
      <c r="B302" s="220"/>
      <c r="C302" s="220"/>
      <c r="D302" s="225"/>
      <c r="E302" s="220"/>
      <c r="F302" s="220"/>
      <c r="G302" s="220"/>
      <c r="H302" s="220"/>
      <c r="I302" s="220"/>
      <c r="J302" s="220"/>
      <c r="K302" s="220"/>
      <c r="L302" s="220"/>
      <c r="M302" s="220"/>
    </row>
    <row r="303" spans="1:13" s="206" customFormat="1">
      <c r="A303" s="220"/>
      <c r="B303" s="220"/>
      <c r="C303" s="220"/>
      <c r="D303" s="225"/>
      <c r="E303" s="220"/>
      <c r="F303" s="220"/>
      <c r="G303" s="220"/>
      <c r="H303" s="220"/>
      <c r="I303" s="220"/>
      <c r="J303" s="220"/>
      <c r="K303" s="220"/>
      <c r="L303" s="220"/>
      <c r="M303" s="220"/>
    </row>
    <row r="304" spans="1:13" s="206" customFormat="1">
      <c r="A304" s="220"/>
      <c r="B304" s="220"/>
      <c r="C304" s="220"/>
      <c r="D304" s="225"/>
      <c r="E304" s="220"/>
      <c r="F304" s="220"/>
      <c r="G304" s="220"/>
      <c r="H304" s="220"/>
      <c r="I304" s="220"/>
      <c r="J304" s="220"/>
      <c r="K304" s="220"/>
      <c r="L304" s="220"/>
      <c r="M304" s="220"/>
    </row>
    <row r="305" spans="1:13" s="206" customFormat="1">
      <c r="A305" s="220"/>
      <c r="B305" s="220"/>
      <c r="C305" s="220"/>
      <c r="D305" s="225"/>
      <c r="E305" s="220"/>
      <c r="F305" s="220"/>
      <c r="G305" s="220"/>
      <c r="H305" s="220"/>
      <c r="I305" s="220"/>
      <c r="J305" s="220"/>
      <c r="K305" s="220"/>
      <c r="L305" s="220"/>
      <c r="M305" s="220"/>
    </row>
    <row r="306" spans="1:13" s="206" customFormat="1">
      <c r="A306" s="220"/>
      <c r="B306" s="220"/>
      <c r="C306" s="220"/>
      <c r="D306" s="225"/>
      <c r="E306" s="220"/>
      <c r="F306" s="220"/>
      <c r="G306" s="220"/>
      <c r="H306" s="220"/>
      <c r="I306" s="220"/>
      <c r="J306" s="220"/>
      <c r="K306" s="220"/>
      <c r="L306" s="220"/>
      <c r="M306" s="220"/>
    </row>
    <row r="307" spans="1:13" s="206" customFormat="1">
      <c r="A307" s="220"/>
      <c r="B307" s="220"/>
      <c r="C307" s="220"/>
      <c r="D307" s="225"/>
      <c r="E307" s="220"/>
      <c r="F307" s="220"/>
      <c r="G307" s="220"/>
      <c r="H307" s="220"/>
      <c r="I307" s="220"/>
      <c r="J307" s="220"/>
      <c r="K307" s="220"/>
      <c r="L307" s="220"/>
      <c r="M307" s="220"/>
    </row>
    <row r="308" spans="1:13" s="206" customFormat="1">
      <c r="A308" s="220"/>
      <c r="B308" s="220"/>
      <c r="C308" s="220"/>
      <c r="D308" s="225"/>
      <c r="E308" s="220"/>
      <c r="F308" s="220"/>
      <c r="G308" s="220"/>
      <c r="H308" s="220"/>
      <c r="I308" s="220"/>
      <c r="J308" s="220"/>
      <c r="K308" s="220"/>
      <c r="L308" s="220"/>
      <c r="M308" s="220"/>
    </row>
    <row r="309" spans="1:13" s="206" customFormat="1">
      <c r="A309" s="220"/>
      <c r="B309" s="220"/>
      <c r="C309" s="220"/>
      <c r="D309" s="225"/>
      <c r="E309" s="220"/>
      <c r="F309" s="220"/>
      <c r="G309" s="220"/>
      <c r="H309" s="220"/>
      <c r="I309" s="220"/>
      <c r="J309" s="220"/>
      <c r="K309" s="220"/>
      <c r="L309" s="220"/>
      <c r="M309" s="220"/>
    </row>
    <row r="310" spans="1:13" s="206" customFormat="1">
      <c r="A310" s="220"/>
      <c r="B310" s="220"/>
      <c r="C310" s="220"/>
      <c r="D310" s="225"/>
      <c r="E310" s="220"/>
      <c r="F310" s="220"/>
      <c r="G310" s="220"/>
      <c r="H310" s="220"/>
      <c r="I310" s="220"/>
      <c r="J310" s="220"/>
      <c r="K310" s="220"/>
      <c r="L310" s="220"/>
      <c r="M310" s="220"/>
    </row>
    <row r="311" spans="1:13" s="206" customFormat="1">
      <c r="A311" s="220"/>
      <c r="B311" s="220"/>
      <c r="C311" s="220"/>
      <c r="D311" s="225"/>
      <c r="E311" s="220"/>
      <c r="F311" s="220"/>
      <c r="G311" s="220"/>
      <c r="H311" s="220"/>
      <c r="I311" s="220"/>
      <c r="J311" s="220"/>
      <c r="K311" s="220"/>
      <c r="L311" s="220"/>
      <c r="M311" s="220"/>
    </row>
    <row r="312" spans="1:13" s="206" customFormat="1">
      <c r="A312" s="220"/>
      <c r="B312" s="220"/>
      <c r="C312" s="220"/>
      <c r="D312" s="225"/>
      <c r="E312" s="220"/>
      <c r="F312" s="220"/>
      <c r="G312" s="220"/>
      <c r="H312" s="220"/>
      <c r="I312" s="220"/>
      <c r="J312" s="220"/>
      <c r="K312" s="220"/>
      <c r="L312" s="220"/>
      <c r="M312" s="220"/>
    </row>
    <row r="313" spans="1:13" s="206" customFormat="1">
      <c r="A313" s="220"/>
      <c r="B313" s="220"/>
      <c r="C313" s="220"/>
      <c r="D313" s="225"/>
      <c r="E313" s="220"/>
      <c r="F313" s="220"/>
      <c r="G313" s="220"/>
      <c r="H313" s="220"/>
      <c r="I313" s="220"/>
      <c r="J313" s="220"/>
      <c r="K313" s="220"/>
      <c r="L313" s="220"/>
      <c r="M313" s="220"/>
    </row>
    <row r="314" spans="1:13" s="206" customFormat="1">
      <c r="A314" s="220"/>
      <c r="B314" s="220"/>
      <c r="C314" s="220"/>
      <c r="D314" s="225"/>
      <c r="E314" s="220"/>
      <c r="F314" s="220"/>
      <c r="G314" s="220"/>
      <c r="H314" s="220"/>
      <c r="I314" s="220"/>
      <c r="J314" s="220"/>
      <c r="K314" s="220"/>
      <c r="L314" s="220"/>
      <c r="M314" s="220"/>
    </row>
    <row r="315" spans="1:13" s="206" customFormat="1">
      <c r="A315" s="220"/>
      <c r="B315" s="220"/>
      <c r="C315" s="220"/>
      <c r="D315" s="225"/>
      <c r="E315" s="220"/>
      <c r="F315" s="220"/>
      <c r="G315" s="220"/>
      <c r="H315" s="220"/>
      <c r="I315" s="220"/>
      <c r="J315" s="220"/>
      <c r="K315" s="220"/>
      <c r="L315" s="220"/>
      <c r="M315" s="220"/>
    </row>
    <row r="316" spans="1:13" s="206" customFormat="1">
      <c r="A316" s="220"/>
      <c r="B316" s="220"/>
      <c r="C316" s="220"/>
      <c r="D316" s="225"/>
      <c r="E316" s="220"/>
      <c r="F316" s="220"/>
      <c r="G316" s="220"/>
      <c r="H316" s="220"/>
      <c r="I316" s="220"/>
      <c r="J316" s="220"/>
      <c r="K316" s="220"/>
      <c r="L316" s="220"/>
      <c r="M316" s="220"/>
    </row>
    <row r="317" spans="1:13" s="206" customFormat="1">
      <c r="A317" s="220"/>
      <c r="B317" s="220"/>
      <c r="C317" s="220"/>
      <c r="D317" s="225"/>
      <c r="E317" s="220"/>
      <c r="F317" s="220"/>
      <c r="G317" s="220"/>
      <c r="H317" s="220"/>
      <c r="I317" s="220"/>
      <c r="J317" s="220"/>
      <c r="K317" s="220"/>
      <c r="L317" s="220"/>
      <c r="M317" s="220"/>
    </row>
    <row r="318" spans="1:13" s="206" customFormat="1">
      <c r="A318" s="220"/>
      <c r="B318" s="220"/>
      <c r="C318" s="220"/>
      <c r="D318" s="225"/>
      <c r="E318" s="220"/>
      <c r="F318" s="220"/>
      <c r="G318" s="220"/>
      <c r="H318" s="220"/>
      <c r="I318" s="220"/>
      <c r="J318" s="220"/>
      <c r="K318" s="220"/>
      <c r="L318" s="220"/>
      <c r="M318" s="220"/>
    </row>
    <row r="319" spans="1:13" s="206" customFormat="1">
      <c r="A319" s="220"/>
      <c r="B319" s="220"/>
      <c r="C319" s="220"/>
      <c r="D319" s="225"/>
      <c r="E319" s="220"/>
      <c r="F319" s="220"/>
      <c r="G319" s="220"/>
      <c r="H319" s="220"/>
      <c r="I319" s="220"/>
      <c r="J319" s="220"/>
      <c r="K319" s="220"/>
      <c r="L319" s="220"/>
      <c r="M319" s="220"/>
    </row>
    <row r="320" spans="1:13" s="206" customFormat="1">
      <c r="A320" s="220"/>
      <c r="B320" s="220"/>
      <c r="C320" s="220"/>
      <c r="D320" s="225"/>
      <c r="E320" s="220"/>
      <c r="F320" s="220"/>
      <c r="G320" s="220"/>
      <c r="H320" s="220"/>
      <c r="I320" s="220"/>
      <c r="J320" s="220"/>
      <c r="K320" s="220"/>
      <c r="L320" s="220"/>
      <c r="M320" s="220"/>
    </row>
    <row r="321" spans="1:13" s="206" customFormat="1">
      <c r="A321" s="220"/>
      <c r="B321" s="220"/>
      <c r="C321" s="220"/>
      <c r="D321" s="225"/>
      <c r="E321" s="220"/>
      <c r="F321" s="220"/>
      <c r="G321" s="220"/>
      <c r="H321" s="220"/>
      <c r="I321" s="220"/>
      <c r="J321" s="220"/>
      <c r="K321" s="220"/>
      <c r="L321" s="220"/>
      <c r="M321" s="220"/>
    </row>
    <row r="322" spans="1:13" s="206" customFormat="1">
      <c r="A322" s="220"/>
      <c r="B322" s="220"/>
      <c r="C322" s="220"/>
      <c r="D322" s="225"/>
      <c r="E322" s="220"/>
      <c r="F322" s="220"/>
      <c r="G322" s="220"/>
      <c r="H322" s="220"/>
      <c r="I322" s="220"/>
      <c r="J322" s="220"/>
      <c r="K322" s="220"/>
      <c r="L322" s="220"/>
      <c r="M322" s="220"/>
    </row>
    <row r="323" spans="1:13" s="206" customFormat="1">
      <c r="A323" s="220"/>
      <c r="B323" s="220"/>
      <c r="C323" s="220"/>
      <c r="D323" s="225"/>
      <c r="E323" s="220"/>
      <c r="F323" s="220"/>
      <c r="G323" s="220"/>
      <c r="H323" s="220"/>
      <c r="I323" s="220"/>
      <c r="J323" s="220"/>
      <c r="K323" s="220"/>
      <c r="L323" s="220"/>
      <c r="M323" s="220"/>
    </row>
    <row r="324" spans="1:13" s="206" customFormat="1">
      <c r="A324" s="220"/>
      <c r="B324" s="220"/>
      <c r="C324" s="220"/>
      <c r="D324" s="225"/>
      <c r="E324" s="220"/>
      <c r="F324" s="220"/>
      <c r="G324" s="220"/>
      <c r="H324" s="220"/>
      <c r="I324" s="220"/>
      <c r="J324" s="220"/>
      <c r="K324" s="220"/>
      <c r="L324" s="220"/>
      <c r="M324" s="220"/>
    </row>
    <row r="325" spans="1:13" s="206" customFormat="1">
      <c r="A325" s="220"/>
      <c r="B325" s="220"/>
      <c r="C325" s="220"/>
      <c r="D325" s="225"/>
      <c r="E325" s="220"/>
      <c r="F325" s="220"/>
      <c r="G325" s="220"/>
      <c r="H325" s="220"/>
      <c r="I325" s="220"/>
      <c r="J325" s="220"/>
      <c r="K325" s="220"/>
      <c r="L325" s="220"/>
      <c r="M325" s="220"/>
    </row>
    <row r="326" spans="1:13" s="206" customFormat="1">
      <c r="A326" s="220"/>
      <c r="B326" s="220"/>
      <c r="C326" s="220"/>
      <c r="D326" s="225"/>
      <c r="E326" s="220"/>
      <c r="F326" s="220"/>
      <c r="G326" s="220"/>
      <c r="H326" s="220"/>
      <c r="I326" s="220"/>
      <c r="J326" s="220"/>
      <c r="K326" s="220"/>
      <c r="L326" s="220"/>
      <c r="M326" s="220"/>
    </row>
    <row r="327" spans="1:13" s="206" customFormat="1">
      <c r="A327" s="220"/>
      <c r="B327" s="220"/>
      <c r="C327" s="220"/>
      <c r="D327" s="225"/>
      <c r="E327" s="220"/>
      <c r="F327" s="220"/>
      <c r="G327" s="220"/>
      <c r="H327" s="220"/>
      <c r="I327" s="220"/>
      <c r="J327" s="220"/>
      <c r="K327" s="220"/>
      <c r="L327" s="220"/>
      <c r="M327" s="220"/>
    </row>
    <row r="328" spans="1:13" s="206" customFormat="1">
      <c r="A328" s="220"/>
      <c r="B328" s="220"/>
      <c r="C328" s="220"/>
      <c r="D328" s="225"/>
      <c r="E328" s="220"/>
      <c r="F328" s="220"/>
      <c r="G328" s="220"/>
      <c r="H328" s="220"/>
      <c r="I328" s="220"/>
      <c r="J328" s="220"/>
      <c r="K328" s="220"/>
      <c r="L328" s="220"/>
      <c r="M328" s="220"/>
    </row>
    <row r="329" spans="1:13" s="206" customFormat="1">
      <c r="A329" s="220"/>
      <c r="B329" s="220"/>
      <c r="C329" s="220"/>
      <c r="D329" s="225"/>
      <c r="E329" s="220"/>
      <c r="F329" s="220"/>
      <c r="G329" s="220"/>
      <c r="H329" s="220"/>
      <c r="I329" s="220"/>
      <c r="J329" s="220"/>
      <c r="K329" s="220"/>
      <c r="L329" s="220"/>
      <c r="M329" s="220"/>
    </row>
    <row r="330" spans="1:13" s="206" customFormat="1">
      <c r="A330" s="220"/>
      <c r="B330" s="220"/>
      <c r="C330" s="220"/>
      <c r="D330" s="225"/>
      <c r="E330" s="220"/>
      <c r="F330" s="220"/>
      <c r="G330" s="220"/>
      <c r="H330" s="220"/>
      <c r="I330" s="220"/>
      <c r="J330" s="220"/>
      <c r="K330" s="220"/>
      <c r="L330" s="220"/>
      <c r="M330" s="220"/>
    </row>
    <row r="331" spans="1:13" s="206" customFormat="1">
      <c r="A331" s="220"/>
      <c r="B331" s="220"/>
      <c r="C331" s="220"/>
      <c r="D331" s="225"/>
      <c r="E331" s="220"/>
      <c r="F331" s="220"/>
      <c r="G331" s="220"/>
      <c r="H331" s="220"/>
      <c r="I331" s="220"/>
      <c r="J331" s="220"/>
      <c r="K331" s="220"/>
      <c r="L331" s="220"/>
      <c r="M331" s="220"/>
    </row>
    <row r="332" spans="1:13" s="206" customFormat="1">
      <c r="A332" s="220"/>
      <c r="B332" s="220"/>
      <c r="C332" s="220"/>
      <c r="D332" s="225"/>
      <c r="E332" s="220"/>
      <c r="F332" s="220"/>
      <c r="G332" s="220"/>
      <c r="H332" s="220"/>
      <c r="I332" s="220"/>
      <c r="J332" s="220"/>
      <c r="K332" s="220"/>
      <c r="L332" s="220"/>
      <c r="M332" s="220"/>
    </row>
    <row r="333" spans="1:13" s="206" customFormat="1">
      <c r="A333" s="220"/>
      <c r="B333" s="220"/>
      <c r="C333" s="220"/>
      <c r="D333" s="225"/>
      <c r="E333" s="220"/>
      <c r="F333" s="220"/>
      <c r="G333" s="220"/>
      <c r="H333" s="220"/>
      <c r="I333" s="220"/>
      <c r="J333" s="220"/>
      <c r="K333" s="220"/>
      <c r="L333" s="220"/>
      <c r="M333" s="220"/>
    </row>
    <row r="334" spans="1:13" s="206" customFormat="1">
      <c r="A334" s="220"/>
      <c r="B334" s="220"/>
      <c r="C334" s="220"/>
      <c r="D334" s="225"/>
      <c r="E334" s="220"/>
      <c r="F334" s="220"/>
      <c r="G334" s="220"/>
      <c r="H334" s="220"/>
      <c r="I334" s="220"/>
      <c r="J334" s="220"/>
      <c r="K334" s="220"/>
      <c r="L334" s="220"/>
      <c r="M334" s="220"/>
    </row>
    <row r="335" spans="1:13" s="206" customFormat="1">
      <c r="A335" s="220"/>
      <c r="B335" s="220"/>
      <c r="C335" s="220"/>
      <c r="D335" s="225"/>
      <c r="E335" s="220"/>
      <c r="F335" s="220"/>
      <c r="G335" s="220"/>
      <c r="H335" s="220"/>
      <c r="I335" s="220"/>
      <c r="J335" s="220"/>
      <c r="K335" s="220"/>
      <c r="L335" s="220"/>
      <c r="M335" s="220"/>
    </row>
    <row r="336" spans="1:13" s="206" customFormat="1">
      <c r="A336" s="220"/>
      <c r="B336" s="220"/>
      <c r="C336" s="220"/>
      <c r="D336" s="225"/>
      <c r="E336" s="220"/>
      <c r="F336" s="220"/>
      <c r="G336" s="220"/>
      <c r="H336" s="220"/>
      <c r="I336" s="220"/>
      <c r="J336" s="220"/>
      <c r="K336" s="220"/>
      <c r="L336" s="220"/>
      <c r="M336" s="220"/>
    </row>
    <row r="337" spans="1:13" s="206" customFormat="1">
      <c r="A337" s="220"/>
      <c r="B337" s="220"/>
      <c r="C337" s="220"/>
      <c r="D337" s="225"/>
      <c r="E337" s="220"/>
      <c r="F337" s="220"/>
      <c r="G337" s="220"/>
      <c r="H337" s="220"/>
      <c r="I337" s="220"/>
      <c r="J337" s="220"/>
      <c r="K337" s="220"/>
      <c r="L337" s="220"/>
      <c r="M337" s="220"/>
    </row>
    <row r="338" spans="1:13" s="206" customFormat="1">
      <c r="A338" s="220"/>
      <c r="B338" s="220"/>
      <c r="C338" s="220"/>
      <c r="D338" s="225"/>
      <c r="E338" s="220"/>
      <c r="F338" s="220"/>
      <c r="G338" s="220"/>
      <c r="H338" s="220"/>
      <c r="I338" s="220"/>
      <c r="J338" s="220"/>
      <c r="K338" s="220"/>
      <c r="L338" s="220"/>
      <c r="M338" s="220"/>
    </row>
    <row r="339" spans="1:13" s="206" customFormat="1">
      <c r="A339" s="220"/>
      <c r="B339" s="220"/>
      <c r="C339" s="220"/>
      <c r="D339" s="225"/>
      <c r="E339" s="220"/>
      <c r="F339" s="220"/>
      <c r="G339" s="220"/>
      <c r="H339" s="220"/>
      <c r="I339" s="220"/>
      <c r="J339" s="220"/>
      <c r="K339" s="220"/>
      <c r="L339" s="220"/>
      <c r="M339" s="220"/>
    </row>
    <row r="340" spans="1:13" s="206" customFormat="1">
      <c r="A340" s="220"/>
      <c r="B340" s="220"/>
      <c r="C340" s="220"/>
      <c r="D340" s="225"/>
      <c r="E340" s="220"/>
      <c r="F340" s="220"/>
      <c r="G340" s="220"/>
      <c r="H340" s="220"/>
      <c r="I340" s="220"/>
      <c r="J340" s="220"/>
      <c r="K340" s="220"/>
      <c r="L340" s="220"/>
      <c r="M340" s="220"/>
    </row>
    <row r="341" spans="1:13" s="206" customFormat="1">
      <c r="A341" s="220"/>
      <c r="B341" s="220"/>
      <c r="C341" s="220"/>
      <c r="D341" s="225"/>
      <c r="E341" s="220"/>
      <c r="F341" s="220"/>
      <c r="G341" s="220"/>
      <c r="H341" s="220"/>
      <c r="I341" s="220"/>
      <c r="J341" s="220"/>
      <c r="K341" s="220"/>
      <c r="L341" s="220"/>
      <c r="M341" s="220"/>
    </row>
    <row r="342" spans="1:13" s="206" customFormat="1">
      <c r="A342" s="220"/>
      <c r="B342" s="220"/>
      <c r="C342" s="220"/>
      <c r="D342" s="225"/>
      <c r="E342" s="220"/>
      <c r="F342" s="220"/>
      <c r="G342" s="220"/>
      <c r="H342" s="220"/>
      <c r="I342" s="220"/>
      <c r="J342" s="220"/>
      <c r="K342" s="220"/>
      <c r="L342" s="220"/>
      <c r="M342" s="220"/>
    </row>
    <row r="343" spans="1:13" s="206" customFormat="1">
      <c r="A343" s="220"/>
      <c r="B343" s="220"/>
      <c r="C343" s="220"/>
      <c r="D343" s="225"/>
      <c r="E343" s="220"/>
      <c r="F343" s="220"/>
      <c r="G343" s="220"/>
      <c r="H343" s="220"/>
      <c r="I343" s="220"/>
      <c r="J343" s="220"/>
      <c r="K343" s="220"/>
      <c r="L343" s="220"/>
      <c r="M343" s="220"/>
    </row>
    <row r="344" spans="1:13" s="206" customFormat="1">
      <c r="A344" s="220"/>
      <c r="B344" s="220"/>
      <c r="C344" s="220"/>
      <c r="D344" s="225"/>
      <c r="E344" s="220"/>
      <c r="F344" s="220"/>
      <c r="G344" s="220"/>
      <c r="H344" s="220"/>
      <c r="I344" s="220"/>
      <c r="J344" s="220"/>
      <c r="K344" s="220"/>
      <c r="L344" s="220"/>
      <c r="M344" s="220"/>
    </row>
    <row r="345" spans="1:13" s="206" customFormat="1">
      <c r="A345" s="220"/>
      <c r="B345" s="220"/>
      <c r="C345" s="220"/>
      <c r="D345" s="225"/>
      <c r="E345" s="220"/>
      <c r="F345" s="220"/>
      <c r="G345" s="220"/>
      <c r="H345" s="220"/>
      <c r="I345" s="220"/>
      <c r="J345" s="220"/>
      <c r="K345" s="220"/>
      <c r="L345" s="220"/>
      <c r="M345" s="220"/>
    </row>
    <row r="346" spans="1:13" s="206" customFormat="1">
      <c r="A346" s="220"/>
      <c r="B346" s="220"/>
      <c r="C346" s="220"/>
      <c r="D346" s="225"/>
      <c r="E346" s="220"/>
      <c r="F346" s="220"/>
      <c r="G346" s="220"/>
      <c r="H346" s="220"/>
      <c r="I346" s="220"/>
      <c r="J346" s="220"/>
      <c r="K346" s="220"/>
      <c r="L346" s="220"/>
      <c r="M346" s="220"/>
    </row>
    <row r="347" spans="1:13" s="206" customFormat="1">
      <c r="A347" s="220"/>
      <c r="B347" s="220"/>
      <c r="C347" s="220"/>
      <c r="D347" s="225"/>
      <c r="E347" s="220"/>
      <c r="F347" s="220"/>
      <c r="G347" s="220"/>
      <c r="H347" s="220"/>
      <c r="I347" s="220"/>
      <c r="J347" s="220"/>
      <c r="K347" s="220"/>
      <c r="L347" s="220"/>
      <c r="M347" s="220"/>
    </row>
    <row r="348" spans="1:13" s="206" customFormat="1">
      <c r="A348" s="220"/>
      <c r="B348" s="220"/>
      <c r="C348" s="220"/>
      <c r="D348" s="225"/>
      <c r="E348" s="220"/>
      <c r="F348" s="220"/>
      <c r="G348" s="220"/>
      <c r="H348" s="220"/>
      <c r="I348" s="220"/>
      <c r="J348" s="220"/>
      <c r="K348" s="220"/>
      <c r="L348" s="220"/>
      <c r="M348" s="220"/>
    </row>
    <row r="349" spans="1:13" s="206" customFormat="1">
      <c r="A349" s="220"/>
      <c r="B349" s="220"/>
      <c r="C349" s="220"/>
      <c r="D349" s="225"/>
      <c r="E349" s="220"/>
      <c r="F349" s="220"/>
      <c r="G349" s="220"/>
      <c r="H349" s="220"/>
      <c r="I349" s="220"/>
      <c r="J349" s="220"/>
      <c r="K349" s="220"/>
      <c r="L349" s="220"/>
      <c r="M349" s="220"/>
    </row>
    <row r="350" spans="1:13" s="206" customFormat="1">
      <c r="A350" s="220"/>
      <c r="B350" s="220"/>
      <c r="C350" s="220"/>
      <c r="D350" s="225"/>
      <c r="E350" s="220"/>
      <c r="F350" s="220"/>
      <c r="G350" s="220"/>
      <c r="H350" s="220"/>
      <c r="I350" s="220"/>
      <c r="J350" s="220"/>
      <c r="K350" s="220"/>
      <c r="L350" s="220"/>
      <c r="M350" s="220"/>
    </row>
    <row r="351" spans="1:13" s="206" customFormat="1">
      <c r="A351" s="220"/>
      <c r="B351" s="220"/>
      <c r="C351" s="220"/>
      <c r="D351" s="225"/>
      <c r="E351" s="220"/>
      <c r="F351" s="220"/>
      <c r="G351" s="220"/>
      <c r="H351" s="220"/>
      <c r="I351" s="220"/>
      <c r="J351" s="220"/>
      <c r="K351" s="220"/>
      <c r="L351" s="220"/>
      <c r="M351" s="220"/>
    </row>
    <row r="352" spans="1:13" s="206" customFormat="1">
      <c r="A352" s="220"/>
      <c r="B352" s="220"/>
      <c r="C352" s="220"/>
      <c r="D352" s="225"/>
      <c r="E352" s="220"/>
      <c r="F352" s="220"/>
      <c r="G352" s="220"/>
      <c r="H352" s="220"/>
      <c r="I352" s="220"/>
      <c r="J352" s="220"/>
      <c r="K352" s="220"/>
      <c r="L352" s="220"/>
      <c r="M352" s="220"/>
    </row>
    <row r="353" spans="1:13" s="206" customFormat="1">
      <c r="A353" s="220"/>
      <c r="B353" s="220"/>
      <c r="C353" s="220"/>
      <c r="D353" s="225"/>
      <c r="E353" s="220"/>
      <c r="F353" s="220"/>
      <c r="G353" s="220"/>
      <c r="H353" s="220"/>
      <c r="I353" s="220"/>
      <c r="J353" s="220"/>
      <c r="K353" s="220"/>
      <c r="L353" s="220"/>
      <c r="M353" s="220"/>
    </row>
    <row r="354" spans="1:13" s="206" customFormat="1">
      <c r="A354" s="220"/>
      <c r="B354" s="220"/>
      <c r="C354" s="220"/>
      <c r="D354" s="225"/>
      <c r="E354" s="220"/>
      <c r="F354" s="220"/>
      <c r="G354" s="220"/>
      <c r="H354" s="220"/>
      <c r="I354" s="220"/>
      <c r="J354" s="220"/>
      <c r="K354" s="220"/>
      <c r="L354" s="220"/>
      <c r="M354" s="220"/>
    </row>
    <row r="355" spans="1:13" s="206" customFormat="1">
      <c r="A355" s="220"/>
      <c r="B355" s="220"/>
      <c r="C355" s="220"/>
      <c r="D355" s="225"/>
      <c r="E355" s="220"/>
      <c r="F355" s="220"/>
      <c r="G355" s="220"/>
      <c r="H355" s="220"/>
      <c r="I355" s="220"/>
      <c r="J355" s="220"/>
      <c r="K355" s="220"/>
      <c r="L355" s="220"/>
      <c r="M355" s="220"/>
    </row>
    <row r="356" spans="1:13" s="206" customFormat="1">
      <c r="A356" s="220"/>
      <c r="B356" s="220"/>
      <c r="C356" s="220"/>
      <c r="D356" s="225"/>
      <c r="E356" s="220"/>
      <c r="F356" s="220"/>
      <c r="G356" s="220"/>
      <c r="H356" s="220"/>
      <c r="I356" s="220"/>
      <c r="J356" s="220"/>
      <c r="K356" s="220"/>
      <c r="L356" s="220"/>
      <c r="M356" s="220"/>
    </row>
    <row r="357" spans="1:13" s="206" customFormat="1">
      <c r="A357" s="220"/>
      <c r="B357" s="220"/>
      <c r="C357" s="220"/>
      <c r="D357" s="225"/>
      <c r="E357" s="220"/>
      <c r="F357" s="220"/>
      <c r="G357" s="220"/>
      <c r="H357" s="220"/>
      <c r="I357" s="220"/>
      <c r="J357" s="220"/>
      <c r="K357" s="220"/>
      <c r="L357" s="220"/>
      <c r="M357" s="220"/>
    </row>
    <row r="358" spans="1:13" s="206" customFormat="1">
      <c r="A358" s="220"/>
      <c r="B358" s="220"/>
      <c r="C358" s="220"/>
      <c r="D358" s="225"/>
      <c r="E358" s="220"/>
      <c r="F358" s="220"/>
      <c r="G358" s="220"/>
      <c r="H358" s="220"/>
      <c r="I358" s="220"/>
      <c r="J358" s="220"/>
      <c r="K358" s="220"/>
      <c r="L358" s="220"/>
      <c r="M358" s="220"/>
    </row>
    <row r="359" spans="1:13" s="206" customFormat="1">
      <c r="A359" s="220"/>
      <c r="B359" s="220"/>
      <c r="C359" s="220"/>
      <c r="D359" s="225"/>
      <c r="E359" s="220"/>
      <c r="F359" s="220"/>
      <c r="G359" s="220"/>
      <c r="H359" s="220"/>
      <c r="I359" s="220"/>
      <c r="J359" s="220"/>
      <c r="K359" s="220"/>
      <c r="L359" s="220"/>
      <c r="M359" s="220"/>
    </row>
    <row r="360" spans="1:13" s="206" customFormat="1">
      <c r="A360" s="220"/>
      <c r="B360" s="220"/>
      <c r="C360" s="220"/>
      <c r="D360" s="225"/>
      <c r="E360" s="220"/>
      <c r="F360" s="220"/>
      <c r="G360" s="220"/>
      <c r="H360" s="220"/>
      <c r="I360" s="220"/>
      <c r="J360" s="220"/>
      <c r="K360" s="220"/>
      <c r="L360" s="220"/>
      <c r="M360" s="220"/>
    </row>
    <row r="361" spans="1:13" s="206" customFormat="1">
      <c r="A361" s="220"/>
      <c r="B361" s="220"/>
      <c r="C361" s="220"/>
      <c r="D361" s="225"/>
      <c r="E361" s="220"/>
      <c r="F361" s="220"/>
      <c r="G361" s="220"/>
      <c r="H361" s="220"/>
      <c r="I361" s="220"/>
      <c r="J361" s="220"/>
      <c r="K361" s="220"/>
      <c r="L361" s="220"/>
      <c r="M361" s="220"/>
    </row>
    <row r="362" spans="1:13" s="206" customFormat="1">
      <c r="A362" s="220"/>
      <c r="B362" s="220"/>
      <c r="C362" s="220"/>
      <c r="D362" s="225"/>
      <c r="E362" s="220"/>
      <c r="F362" s="220"/>
      <c r="G362" s="220"/>
      <c r="H362" s="220"/>
      <c r="I362" s="220"/>
      <c r="J362" s="220"/>
      <c r="K362" s="220"/>
      <c r="L362" s="220"/>
      <c r="M362" s="220"/>
    </row>
    <row r="363" spans="1:13" s="206" customFormat="1">
      <c r="A363" s="220"/>
      <c r="B363" s="220"/>
      <c r="C363" s="220"/>
      <c r="D363" s="225"/>
      <c r="E363" s="220"/>
      <c r="F363" s="220"/>
      <c r="G363" s="220"/>
      <c r="H363" s="220"/>
      <c r="I363" s="220"/>
      <c r="J363" s="220"/>
      <c r="K363" s="220"/>
      <c r="L363" s="220"/>
      <c r="M363" s="220"/>
    </row>
    <row r="364" spans="1:13" s="206" customFormat="1">
      <c r="A364" s="220"/>
      <c r="B364" s="220"/>
      <c r="C364" s="220"/>
      <c r="D364" s="225"/>
      <c r="E364" s="220"/>
      <c r="F364" s="220"/>
      <c r="G364" s="220"/>
      <c r="H364" s="220"/>
      <c r="I364" s="220"/>
      <c r="J364" s="220"/>
      <c r="K364" s="220"/>
      <c r="L364" s="220"/>
      <c r="M364" s="220"/>
    </row>
    <row r="365" spans="1:13" s="206" customFormat="1">
      <c r="A365" s="220"/>
      <c r="B365" s="220"/>
      <c r="C365" s="220"/>
      <c r="D365" s="225"/>
      <c r="E365" s="220"/>
      <c r="F365" s="220"/>
      <c r="G365" s="220"/>
      <c r="H365" s="220"/>
      <c r="I365" s="220"/>
      <c r="J365" s="220"/>
      <c r="K365" s="220"/>
      <c r="L365" s="220"/>
      <c r="M365" s="220"/>
    </row>
    <row r="366" spans="1:13" s="206" customFormat="1">
      <c r="A366" s="220"/>
      <c r="B366" s="220"/>
      <c r="C366" s="220"/>
      <c r="D366" s="225"/>
      <c r="E366" s="220"/>
      <c r="F366" s="220"/>
      <c r="G366" s="220"/>
      <c r="H366" s="220"/>
      <c r="I366" s="220"/>
      <c r="J366" s="220"/>
      <c r="K366" s="220"/>
      <c r="L366" s="220"/>
      <c r="M366" s="220"/>
    </row>
    <row r="367" spans="1:13" s="206" customFormat="1">
      <c r="A367" s="220"/>
      <c r="B367" s="220"/>
      <c r="C367" s="220"/>
      <c r="D367" s="225"/>
      <c r="E367" s="220"/>
      <c r="F367" s="220"/>
      <c r="G367" s="220"/>
      <c r="H367" s="220"/>
      <c r="I367" s="220"/>
      <c r="J367" s="220"/>
      <c r="K367" s="220"/>
      <c r="L367" s="220"/>
      <c r="M367" s="220"/>
    </row>
    <row r="368" spans="1:13" s="206" customFormat="1">
      <c r="A368" s="220"/>
      <c r="B368" s="220"/>
      <c r="C368" s="220"/>
      <c r="D368" s="225"/>
      <c r="E368" s="220"/>
      <c r="F368" s="220"/>
      <c r="G368" s="220"/>
      <c r="H368" s="220"/>
      <c r="I368" s="220"/>
      <c r="J368" s="220"/>
      <c r="K368" s="220"/>
      <c r="L368" s="220"/>
      <c r="M368" s="220"/>
    </row>
    <row r="369" spans="1:13" s="206" customFormat="1">
      <c r="A369" s="220"/>
      <c r="B369" s="220"/>
      <c r="C369" s="220"/>
      <c r="D369" s="225"/>
      <c r="E369" s="220"/>
      <c r="F369" s="220"/>
      <c r="G369" s="220"/>
      <c r="H369" s="220"/>
      <c r="I369" s="220"/>
      <c r="J369" s="220"/>
      <c r="K369" s="220"/>
      <c r="L369" s="220"/>
      <c r="M369" s="220"/>
    </row>
    <row r="370" spans="1:13" s="206" customFormat="1">
      <c r="A370" s="220"/>
      <c r="B370" s="220"/>
      <c r="C370" s="220"/>
      <c r="D370" s="225"/>
      <c r="E370" s="220"/>
      <c r="F370" s="220"/>
      <c r="G370" s="220"/>
      <c r="H370" s="220"/>
      <c r="I370" s="220"/>
      <c r="J370" s="220"/>
      <c r="K370" s="220"/>
      <c r="L370" s="220"/>
      <c r="M370" s="220"/>
    </row>
    <row r="371" spans="1:13" s="206" customFormat="1">
      <c r="A371" s="220"/>
      <c r="B371" s="220"/>
      <c r="C371" s="220"/>
      <c r="D371" s="225"/>
      <c r="E371" s="220"/>
      <c r="F371" s="220"/>
      <c r="G371" s="220"/>
      <c r="H371" s="220"/>
      <c r="I371" s="220"/>
      <c r="J371" s="220"/>
      <c r="K371" s="220"/>
      <c r="L371" s="220"/>
      <c r="M371" s="220"/>
    </row>
    <row r="372" spans="1:13" s="206" customFormat="1">
      <c r="A372" s="220"/>
      <c r="B372" s="220"/>
      <c r="C372" s="220"/>
      <c r="D372" s="225"/>
      <c r="E372" s="220"/>
      <c r="F372" s="220"/>
      <c r="G372" s="220"/>
      <c r="H372" s="220"/>
      <c r="I372" s="220"/>
      <c r="J372" s="220"/>
      <c r="K372" s="220"/>
      <c r="L372" s="220"/>
      <c r="M372" s="220"/>
    </row>
    <row r="373" spans="1:13" s="206" customFormat="1">
      <c r="A373" s="220"/>
      <c r="B373" s="220"/>
      <c r="C373" s="220"/>
      <c r="D373" s="225"/>
      <c r="E373" s="220"/>
      <c r="F373" s="220"/>
      <c r="G373" s="220"/>
      <c r="H373" s="220"/>
      <c r="I373" s="220"/>
      <c r="J373" s="220"/>
      <c r="K373" s="220"/>
      <c r="L373" s="220"/>
      <c r="M373" s="220"/>
    </row>
    <row r="374" spans="1:13" s="206" customFormat="1">
      <c r="A374" s="220"/>
      <c r="B374" s="220"/>
      <c r="C374" s="220"/>
      <c r="D374" s="225"/>
      <c r="E374" s="220"/>
      <c r="F374" s="220"/>
      <c r="G374" s="220"/>
      <c r="H374" s="220"/>
      <c r="I374" s="220"/>
      <c r="J374" s="220"/>
      <c r="K374" s="220"/>
      <c r="L374" s="220"/>
      <c r="M374" s="220"/>
    </row>
    <row r="375" spans="1:13" s="206" customFormat="1">
      <c r="A375" s="220"/>
      <c r="B375" s="220"/>
      <c r="C375" s="220"/>
      <c r="D375" s="225"/>
      <c r="E375" s="220"/>
      <c r="F375" s="220"/>
      <c r="G375" s="220"/>
      <c r="H375" s="220"/>
      <c r="I375" s="220"/>
      <c r="J375" s="220"/>
      <c r="K375" s="220"/>
      <c r="L375" s="220"/>
      <c r="M375" s="220"/>
    </row>
    <row r="376" spans="1:13" s="206" customFormat="1">
      <c r="A376" s="220"/>
      <c r="B376" s="220"/>
      <c r="C376" s="220"/>
      <c r="D376" s="225"/>
      <c r="E376" s="220"/>
      <c r="F376" s="220"/>
      <c r="G376" s="220"/>
      <c r="H376" s="220"/>
      <c r="I376" s="220"/>
      <c r="J376" s="220"/>
      <c r="K376" s="220"/>
      <c r="L376" s="220"/>
      <c r="M376" s="220"/>
    </row>
    <row r="377" spans="1:13" s="206" customFormat="1">
      <c r="A377" s="220"/>
      <c r="B377" s="220"/>
      <c r="C377" s="220"/>
      <c r="D377" s="225"/>
      <c r="E377" s="220"/>
      <c r="F377" s="220"/>
      <c r="G377" s="220"/>
      <c r="H377" s="220"/>
      <c r="I377" s="220"/>
      <c r="J377" s="220"/>
      <c r="K377" s="220"/>
      <c r="L377" s="220"/>
      <c r="M377" s="220"/>
    </row>
    <row r="378" spans="1:13" s="206" customFormat="1">
      <c r="A378" s="220"/>
      <c r="B378" s="220"/>
      <c r="C378" s="220"/>
      <c r="D378" s="225"/>
      <c r="E378" s="220"/>
      <c r="F378" s="220"/>
      <c r="G378" s="220"/>
      <c r="H378" s="220"/>
      <c r="I378" s="220"/>
      <c r="J378" s="220"/>
      <c r="K378" s="220"/>
      <c r="L378" s="220"/>
      <c r="M378" s="220"/>
    </row>
    <row r="379" spans="1:13" s="206" customFormat="1">
      <c r="A379" s="220"/>
      <c r="B379" s="220"/>
      <c r="C379" s="220"/>
      <c r="D379" s="225"/>
      <c r="E379" s="220"/>
      <c r="F379" s="220"/>
      <c r="G379" s="220"/>
      <c r="H379" s="220"/>
      <c r="I379" s="220"/>
      <c r="J379" s="220"/>
      <c r="K379" s="220"/>
      <c r="L379" s="220"/>
      <c r="M379" s="220"/>
    </row>
    <row r="380" spans="1:13" s="206" customFormat="1">
      <c r="A380" s="220"/>
      <c r="B380" s="220"/>
      <c r="C380" s="220"/>
      <c r="D380" s="225"/>
      <c r="E380" s="220"/>
      <c r="F380" s="220"/>
      <c r="G380" s="220"/>
      <c r="H380" s="220"/>
      <c r="I380" s="220"/>
      <c r="J380" s="220"/>
      <c r="K380" s="220"/>
      <c r="L380" s="220"/>
      <c r="M380" s="220"/>
    </row>
    <row r="381" spans="1:13" s="206" customFormat="1">
      <c r="A381" s="220"/>
      <c r="B381" s="220"/>
      <c r="C381" s="220"/>
      <c r="D381" s="225"/>
      <c r="E381" s="220"/>
      <c r="F381" s="220"/>
      <c r="G381" s="220"/>
      <c r="H381" s="220"/>
      <c r="I381" s="220"/>
      <c r="J381" s="220"/>
      <c r="K381" s="220"/>
      <c r="L381" s="220"/>
      <c r="M381" s="220"/>
    </row>
    <row r="382" spans="1:13" s="206" customFormat="1">
      <c r="A382" s="220"/>
      <c r="B382" s="220"/>
      <c r="C382" s="220"/>
      <c r="D382" s="225"/>
      <c r="E382" s="220"/>
      <c r="F382" s="220"/>
      <c r="G382" s="220"/>
      <c r="H382" s="220"/>
      <c r="I382" s="220"/>
      <c r="J382" s="220"/>
      <c r="K382" s="220"/>
      <c r="L382" s="220"/>
      <c r="M382" s="220"/>
    </row>
    <row r="383" spans="1:13" s="206" customFormat="1">
      <c r="A383" s="220"/>
      <c r="B383" s="220"/>
      <c r="C383" s="220"/>
      <c r="D383" s="225"/>
      <c r="E383" s="220"/>
      <c r="F383" s="220"/>
      <c r="G383" s="220"/>
      <c r="H383" s="220"/>
      <c r="I383" s="220"/>
      <c r="J383" s="220"/>
      <c r="K383" s="220"/>
      <c r="L383" s="220"/>
      <c r="M383" s="220"/>
    </row>
    <row r="384" spans="1:13" s="206" customFormat="1">
      <c r="A384" s="220"/>
      <c r="B384" s="220"/>
      <c r="C384" s="220"/>
      <c r="D384" s="225"/>
      <c r="E384" s="220"/>
      <c r="F384" s="220"/>
      <c r="G384" s="220"/>
      <c r="H384" s="220"/>
      <c r="I384" s="220"/>
      <c r="J384" s="220"/>
      <c r="K384" s="220"/>
      <c r="L384" s="220"/>
      <c r="M384" s="220"/>
    </row>
    <row r="385" spans="1:13" s="206" customFormat="1">
      <c r="A385" s="220"/>
      <c r="B385" s="220"/>
      <c r="C385" s="220"/>
      <c r="D385" s="225"/>
      <c r="E385" s="220"/>
      <c r="F385" s="220"/>
      <c r="G385" s="220"/>
      <c r="H385" s="220"/>
      <c r="I385" s="220"/>
      <c r="J385" s="220"/>
      <c r="K385" s="220"/>
      <c r="L385" s="220"/>
      <c r="M385" s="220"/>
    </row>
    <row r="386" spans="1:13" s="206" customFormat="1">
      <c r="A386" s="220"/>
      <c r="B386" s="220"/>
      <c r="C386" s="220"/>
      <c r="D386" s="225"/>
      <c r="E386" s="220"/>
      <c r="F386" s="220"/>
      <c r="G386" s="220"/>
      <c r="H386" s="220"/>
      <c r="I386" s="220"/>
      <c r="J386" s="220"/>
      <c r="K386" s="220"/>
      <c r="L386" s="220"/>
      <c r="M386" s="220"/>
    </row>
    <row r="387" spans="1:13" s="206" customFormat="1">
      <c r="A387" s="220"/>
      <c r="B387" s="220"/>
      <c r="C387" s="220"/>
      <c r="D387" s="225"/>
      <c r="E387" s="220"/>
      <c r="F387" s="220"/>
      <c r="G387" s="220"/>
      <c r="H387" s="220"/>
      <c r="I387" s="220"/>
      <c r="J387" s="220"/>
      <c r="K387" s="220"/>
      <c r="L387" s="220"/>
      <c r="M387" s="220"/>
    </row>
    <row r="388" spans="1:13" s="206" customFormat="1">
      <c r="A388" s="220"/>
      <c r="B388" s="220"/>
      <c r="C388" s="220"/>
      <c r="D388" s="225"/>
      <c r="E388" s="220"/>
      <c r="F388" s="220"/>
      <c r="G388" s="220"/>
      <c r="H388" s="220"/>
      <c r="I388" s="220"/>
      <c r="J388" s="220"/>
      <c r="K388" s="220"/>
      <c r="L388" s="220"/>
      <c r="M388" s="220"/>
    </row>
    <row r="389" spans="1:13" s="206" customFormat="1">
      <c r="A389" s="220"/>
      <c r="B389" s="220"/>
      <c r="C389" s="220"/>
      <c r="D389" s="225"/>
      <c r="E389" s="220"/>
      <c r="F389" s="220"/>
      <c r="G389" s="220"/>
      <c r="H389" s="220"/>
      <c r="I389" s="220"/>
      <c r="J389" s="220"/>
      <c r="K389" s="220"/>
      <c r="L389" s="220"/>
      <c r="M389" s="220"/>
    </row>
    <row r="390" spans="1:13" s="206" customFormat="1">
      <c r="A390" s="220"/>
      <c r="B390" s="220"/>
      <c r="C390" s="220"/>
      <c r="D390" s="225"/>
      <c r="E390" s="220"/>
      <c r="F390" s="220"/>
      <c r="G390" s="220"/>
      <c r="H390" s="220"/>
      <c r="I390" s="220"/>
      <c r="J390" s="220"/>
      <c r="K390" s="220"/>
      <c r="L390" s="220"/>
      <c r="M390" s="220"/>
    </row>
    <row r="391" spans="1:13" s="206" customFormat="1">
      <c r="A391" s="220"/>
      <c r="B391" s="220"/>
      <c r="C391" s="220"/>
      <c r="D391" s="225"/>
      <c r="E391" s="220"/>
      <c r="F391" s="220"/>
      <c r="G391" s="220"/>
      <c r="H391" s="220"/>
      <c r="I391" s="220"/>
      <c r="J391" s="220"/>
      <c r="K391" s="220"/>
      <c r="L391" s="220"/>
      <c r="M391" s="220"/>
    </row>
    <row r="392" spans="1:13" s="206" customFormat="1">
      <c r="A392" s="220"/>
      <c r="B392" s="220"/>
      <c r="C392" s="220"/>
      <c r="D392" s="225"/>
      <c r="E392" s="220"/>
      <c r="F392" s="220"/>
      <c r="G392" s="220"/>
      <c r="H392" s="220"/>
      <c r="I392" s="220"/>
      <c r="J392" s="220"/>
      <c r="K392" s="220"/>
      <c r="L392" s="220"/>
      <c r="M392" s="220"/>
    </row>
    <row r="393" spans="1:13" s="206" customFormat="1">
      <c r="A393" s="220"/>
      <c r="B393" s="220"/>
      <c r="C393" s="220"/>
      <c r="D393" s="225"/>
      <c r="E393" s="220"/>
      <c r="F393" s="220"/>
      <c r="G393" s="220"/>
      <c r="H393" s="220"/>
      <c r="I393" s="220"/>
      <c r="J393" s="220"/>
      <c r="K393" s="220"/>
      <c r="L393" s="220"/>
      <c r="M393" s="220"/>
    </row>
    <row r="394" spans="1:13" s="206" customFormat="1">
      <c r="A394" s="220"/>
      <c r="B394" s="220"/>
      <c r="C394" s="220"/>
      <c r="D394" s="225"/>
      <c r="E394" s="220"/>
      <c r="F394" s="220"/>
      <c r="G394" s="220"/>
      <c r="H394" s="220"/>
      <c r="I394" s="220"/>
      <c r="J394" s="220"/>
      <c r="K394" s="220"/>
      <c r="L394" s="220"/>
      <c r="M394" s="220"/>
    </row>
    <row r="395" spans="1:13" s="206" customFormat="1">
      <c r="A395" s="220"/>
      <c r="B395" s="220"/>
      <c r="C395" s="220"/>
      <c r="D395" s="225"/>
      <c r="E395" s="220"/>
      <c r="F395" s="220"/>
      <c r="G395" s="220"/>
      <c r="H395" s="220"/>
      <c r="I395" s="220"/>
      <c r="J395" s="220"/>
      <c r="K395" s="220"/>
      <c r="L395" s="220"/>
      <c r="M395" s="220"/>
    </row>
    <row r="396" spans="1:13" s="206" customFormat="1">
      <c r="A396" s="220"/>
      <c r="B396" s="220"/>
      <c r="C396" s="220"/>
      <c r="D396" s="225"/>
      <c r="E396" s="220"/>
      <c r="F396" s="220"/>
      <c r="G396" s="220"/>
      <c r="H396" s="220"/>
      <c r="I396" s="220"/>
      <c r="J396" s="220"/>
      <c r="K396" s="220"/>
      <c r="L396" s="220"/>
      <c r="M396" s="220"/>
    </row>
    <row r="397" spans="1:13" s="206" customFormat="1">
      <c r="A397" s="220"/>
      <c r="B397" s="220"/>
      <c r="C397" s="220"/>
      <c r="D397" s="225"/>
      <c r="E397" s="220"/>
      <c r="F397" s="220"/>
      <c r="G397" s="220"/>
      <c r="H397" s="220"/>
      <c r="I397" s="220"/>
      <c r="J397" s="220"/>
      <c r="K397" s="220"/>
      <c r="L397" s="220"/>
      <c r="M397" s="220"/>
    </row>
    <row r="398" spans="1:13" s="206" customFormat="1">
      <c r="A398" s="220"/>
      <c r="B398" s="220"/>
      <c r="C398" s="220"/>
      <c r="D398" s="225"/>
      <c r="E398" s="220"/>
      <c r="F398" s="220"/>
      <c r="G398" s="220"/>
      <c r="H398" s="220"/>
      <c r="I398" s="220"/>
      <c r="J398" s="220"/>
      <c r="K398" s="220"/>
      <c r="L398" s="220"/>
      <c r="M398" s="220"/>
    </row>
    <row r="399" spans="1:13" s="206" customFormat="1">
      <c r="A399" s="220"/>
      <c r="B399" s="220"/>
      <c r="C399" s="220"/>
      <c r="D399" s="225"/>
      <c r="E399" s="220"/>
      <c r="F399" s="220"/>
      <c r="G399" s="220"/>
      <c r="H399" s="220"/>
      <c r="I399" s="220"/>
      <c r="J399" s="220"/>
      <c r="K399" s="220"/>
      <c r="L399" s="220"/>
      <c r="M399" s="220"/>
    </row>
    <row r="400" spans="1:13" s="206" customFormat="1">
      <c r="A400" s="220"/>
      <c r="B400" s="220"/>
      <c r="C400" s="220"/>
      <c r="D400" s="225"/>
      <c r="E400" s="220"/>
      <c r="F400" s="220"/>
      <c r="G400" s="220"/>
      <c r="H400" s="220"/>
      <c r="I400" s="220"/>
      <c r="J400" s="220"/>
      <c r="K400" s="220"/>
      <c r="L400" s="220"/>
      <c r="M400" s="220"/>
    </row>
    <row r="401" spans="1:13" s="206" customFormat="1">
      <c r="A401" s="220"/>
      <c r="B401" s="220"/>
      <c r="C401" s="220"/>
      <c r="D401" s="225"/>
      <c r="E401" s="220"/>
      <c r="F401" s="220"/>
      <c r="G401" s="220"/>
      <c r="H401" s="220"/>
      <c r="I401" s="220"/>
      <c r="J401" s="220"/>
      <c r="K401" s="220"/>
      <c r="L401" s="220"/>
      <c r="M401" s="220"/>
    </row>
    <row r="402" spans="1:13" s="206" customFormat="1">
      <c r="A402" s="220"/>
      <c r="B402" s="220"/>
      <c r="C402" s="220"/>
      <c r="D402" s="225"/>
      <c r="E402" s="220"/>
      <c r="F402" s="220"/>
      <c r="G402" s="220"/>
      <c r="H402" s="220"/>
      <c r="I402" s="220"/>
      <c r="J402" s="220"/>
      <c r="K402" s="220"/>
      <c r="L402" s="220"/>
      <c r="M402" s="220"/>
    </row>
    <row r="403" spans="1:13" s="206" customFormat="1">
      <c r="A403" s="220"/>
      <c r="B403" s="220"/>
      <c r="C403" s="220"/>
      <c r="D403" s="225"/>
      <c r="E403" s="220"/>
      <c r="F403" s="220"/>
      <c r="G403" s="220"/>
      <c r="H403" s="220"/>
      <c r="I403" s="220"/>
      <c r="J403" s="220"/>
      <c r="K403" s="220"/>
      <c r="L403" s="220"/>
      <c r="M403" s="220"/>
    </row>
    <row r="404" spans="1:13" s="206" customFormat="1">
      <c r="A404" s="220"/>
      <c r="B404" s="220"/>
      <c r="C404" s="220"/>
      <c r="D404" s="225"/>
      <c r="E404" s="220"/>
      <c r="F404" s="220"/>
      <c r="G404" s="220"/>
      <c r="H404" s="220"/>
      <c r="I404" s="220"/>
      <c r="J404" s="220"/>
      <c r="K404" s="220"/>
      <c r="L404" s="220"/>
      <c r="M404" s="220"/>
    </row>
    <row r="405" spans="1:13" s="206" customFormat="1">
      <c r="A405" s="220"/>
      <c r="B405" s="220"/>
      <c r="C405" s="220"/>
      <c r="D405" s="225"/>
      <c r="E405" s="220"/>
      <c r="F405" s="220"/>
      <c r="G405" s="220"/>
      <c r="H405" s="220"/>
      <c r="I405" s="220"/>
      <c r="J405" s="220"/>
      <c r="K405" s="220"/>
      <c r="L405" s="220"/>
      <c r="M405" s="220"/>
    </row>
    <row r="406" spans="1:13" s="206" customFormat="1">
      <c r="A406" s="220"/>
      <c r="B406" s="220"/>
      <c r="C406" s="220"/>
      <c r="D406" s="225"/>
      <c r="E406" s="220"/>
      <c r="F406" s="220"/>
      <c r="G406" s="220"/>
      <c r="H406" s="220"/>
      <c r="I406" s="220"/>
      <c r="J406" s="220"/>
      <c r="K406" s="220"/>
      <c r="L406" s="220"/>
      <c r="M406" s="220"/>
    </row>
    <row r="407" spans="1:13" s="206" customFormat="1">
      <c r="A407" s="220"/>
      <c r="B407" s="220"/>
      <c r="C407" s="220"/>
      <c r="D407" s="225"/>
      <c r="E407" s="220"/>
      <c r="F407" s="220"/>
      <c r="G407" s="220"/>
      <c r="H407" s="220"/>
      <c r="I407" s="220"/>
      <c r="J407" s="220"/>
      <c r="K407" s="220"/>
      <c r="L407" s="220"/>
      <c r="M407" s="220"/>
    </row>
    <row r="408" spans="1:13" s="206" customFormat="1">
      <c r="A408" s="220"/>
      <c r="B408" s="220"/>
      <c r="C408" s="220"/>
      <c r="D408" s="225"/>
      <c r="E408" s="220"/>
      <c r="F408" s="220"/>
      <c r="G408" s="220"/>
      <c r="H408" s="220"/>
      <c r="I408" s="220"/>
      <c r="J408" s="220"/>
      <c r="K408" s="220"/>
      <c r="L408" s="220"/>
      <c r="M408" s="220"/>
    </row>
    <row r="409" spans="1:13" s="206" customFormat="1">
      <c r="A409" s="220"/>
      <c r="B409" s="220"/>
      <c r="C409" s="220"/>
      <c r="D409" s="225"/>
      <c r="E409" s="220"/>
      <c r="F409" s="220"/>
      <c r="G409" s="220"/>
      <c r="H409" s="220"/>
      <c r="I409" s="220"/>
      <c r="J409" s="220"/>
      <c r="K409" s="220"/>
      <c r="L409" s="220"/>
      <c r="M409" s="220"/>
    </row>
    <row r="410" spans="1:13" s="206" customFormat="1">
      <c r="A410" s="220"/>
      <c r="B410" s="220"/>
      <c r="C410" s="220"/>
      <c r="D410" s="225"/>
      <c r="E410" s="220"/>
      <c r="F410" s="220"/>
      <c r="G410" s="220"/>
      <c r="H410" s="220"/>
      <c r="I410" s="220"/>
      <c r="J410" s="220"/>
      <c r="K410" s="220"/>
      <c r="L410" s="220"/>
      <c r="M410" s="220"/>
    </row>
    <row r="411" spans="1:13" s="206" customFormat="1">
      <c r="A411" s="220"/>
      <c r="B411" s="220"/>
      <c r="C411" s="220"/>
      <c r="D411" s="225"/>
      <c r="E411" s="220"/>
      <c r="F411" s="220"/>
      <c r="G411" s="220"/>
      <c r="H411" s="220"/>
      <c r="I411" s="220"/>
      <c r="J411" s="220"/>
      <c r="K411" s="220"/>
      <c r="L411" s="220"/>
      <c r="M411" s="220"/>
    </row>
    <row r="412" spans="1:13" s="206" customFormat="1">
      <c r="A412" s="220"/>
      <c r="B412" s="220"/>
      <c r="C412" s="220"/>
      <c r="D412" s="225"/>
      <c r="E412" s="220"/>
      <c r="F412" s="220"/>
      <c r="G412" s="220"/>
      <c r="H412" s="220"/>
      <c r="I412" s="220"/>
      <c r="J412" s="220"/>
      <c r="K412" s="220"/>
      <c r="L412" s="220"/>
      <c r="M412" s="220"/>
    </row>
    <row r="413" spans="1:13" s="206" customFormat="1">
      <c r="A413" s="220"/>
      <c r="B413" s="220"/>
      <c r="C413" s="220"/>
      <c r="D413" s="225"/>
      <c r="E413" s="220"/>
      <c r="F413" s="220"/>
      <c r="G413" s="220"/>
      <c r="H413" s="220"/>
      <c r="I413" s="220"/>
      <c r="J413" s="220"/>
      <c r="K413" s="220"/>
      <c r="L413" s="220"/>
      <c r="M413" s="220"/>
    </row>
    <row r="414" spans="1:13" s="206" customFormat="1">
      <c r="A414" s="220"/>
      <c r="B414" s="220"/>
      <c r="C414" s="220"/>
      <c r="D414" s="225"/>
      <c r="E414" s="220"/>
      <c r="F414" s="220"/>
      <c r="G414" s="220"/>
      <c r="H414" s="220"/>
      <c r="I414" s="220"/>
      <c r="J414" s="220"/>
      <c r="K414" s="220"/>
      <c r="L414" s="220"/>
      <c r="M414" s="220"/>
    </row>
    <row r="415" spans="1:13" s="206" customFormat="1">
      <c r="A415" s="220"/>
      <c r="B415" s="220"/>
      <c r="C415" s="220"/>
      <c r="D415" s="225"/>
      <c r="E415" s="220"/>
      <c r="F415" s="220"/>
      <c r="G415" s="220"/>
      <c r="H415" s="220"/>
      <c r="I415" s="220"/>
      <c r="J415" s="220"/>
      <c r="K415" s="220"/>
      <c r="L415" s="220"/>
      <c r="M415" s="220"/>
    </row>
    <row r="416" spans="1:13" s="206" customFormat="1">
      <c r="A416" s="220"/>
      <c r="B416" s="220"/>
      <c r="C416" s="220"/>
      <c r="D416" s="225"/>
      <c r="E416" s="220"/>
      <c r="F416" s="220"/>
      <c r="G416" s="220"/>
      <c r="H416" s="220"/>
      <c r="I416" s="220"/>
      <c r="J416" s="220"/>
      <c r="K416" s="220"/>
      <c r="L416" s="220"/>
      <c r="M416" s="220"/>
    </row>
    <row r="417" spans="1:13" s="206" customFormat="1">
      <c r="A417" s="220"/>
      <c r="B417" s="220"/>
      <c r="C417" s="220"/>
      <c r="D417" s="225"/>
      <c r="E417" s="220"/>
      <c r="F417" s="220"/>
      <c r="G417" s="220"/>
      <c r="H417" s="220"/>
      <c r="I417" s="220"/>
      <c r="J417" s="220"/>
      <c r="K417" s="220"/>
      <c r="L417" s="220"/>
      <c r="M417" s="220"/>
    </row>
    <row r="418" spans="1:13" s="206" customFormat="1">
      <c r="A418" s="220"/>
      <c r="B418" s="220"/>
      <c r="C418" s="220"/>
      <c r="D418" s="225"/>
      <c r="E418" s="220"/>
      <c r="F418" s="220"/>
      <c r="G418" s="220"/>
      <c r="H418" s="220"/>
      <c r="I418" s="220"/>
      <c r="J418" s="220"/>
      <c r="K418" s="220"/>
      <c r="L418" s="220"/>
      <c r="M418" s="220"/>
    </row>
    <row r="419" spans="1:13" s="206" customFormat="1">
      <c r="A419" s="220"/>
      <c r="B419" s="220"/>
      <c r="C419" s="220"/>
      <c r="D419" s="225"/>
      <c r="E419" s="220"/>
      <c r="F419" s="220"/>
      <c r="G419" s="220"/>
      <c r="H419" s="220"/>
      <c r="I419" s="220"/>
      <c r="J419" s="220"/>
      <c r="K419" s="220"/>
      <c r="L419" s="220"/>
      <c r="M419" s="220"/>
    </row>
    <row r="420" spans="1:13" s="206" customFormat="1">
      <c r="A420" s="220"/>
      <c r="B420" s="220"/>
      <c r="C420" s="220"/>
      <c r="D420" s="225"/>
      <c r="E420" s="220"/>
      <c r="F420" s="220"/>
      <c r="G420" s="220"/>
      <c r="H420" s="220"/>
      <c r="I420" s="220"/>
      <c r="J420" s="220"/>
      <c r="K420" s="220"/>
      <c r="L420" s="220"/>
      <c r="M420" s="220"/>
    </row>
    <row r="421" spans="1:13" s="206" customFormat="1">
      <c r="A421" s="220"/>
      <c r="B421" s="220"/>
      <c r="C421" s="220"/>
      <c r="D421" s="225"/>
      <c r="E421" s="220"/>
      <c r="F421" s="220"/>
      <c r="G421" s="220"/>
      <c r="H421" s="220"/>
      <c r="I421" s="220"/>
      <c r="J421" s="220"/>
      <c r="K421" s="220"/>
      <c r="L421" s="220"/>
      <c r="M421" s="220"/>
    </row>
    <row r="422" spans="1:13" s="206" customFormat="1">
      <c r="A422" s="220"/>
      <c r="B422" s="220"/>
      <c r="C422" s="220"/>
      <c r="D422" s="225"/>
      <c r="E422" s="220"/>
      <c r="F422" s="220"/>
      <c r="G422" s="220"/>
      <c r="H422" s="220"/>
      <c r="I422" s="220"/>
      <c r="J422" s="220"/>
      <c r="K422" s="220"/>
      <c r="L422" s="220"/>
      <c r="M422" s="220"/>
    </row>
    <row r="423" spans="1:13" s="206" customFormat="1">
      <c r="A423" s="220"/>
      <c r="B423" s="220"/>
      <c r="C423" s="220"/>
      <c r="D423" s="225"/>
      <c r="E423" s="220"/>
      <c r="F423" s="220"/>
      <c r="G423" s="220"/>
      <c r="H423" s="220"/>
      <c r="I423" s="220"/>
      <c r="J423" s="220"/>
      <c r="K423" s="220"/>
      <c r="L423" s="220"/>
      <c r="M423" s="220"/>
    </row>
    <row r="424" spans="1:13" s="206" customFormat="1">
      <c r="A424" s="220"/>
      <c r="B424" s="220"/>
      <c r="C424" s="220"/>
      <c r="D424" s="225"/>
      <c r="E424" s="220"/>
      <c r="F424" s="220"/>
      <c r="G424" s="220"/>
      <c r="H424" s="220"/>
      <c r="I424" s="220"/>
      <c r="J424" s="220"/>
      <c r="K424" s="220"/>
      <c r="L424" s="220"/>
      <c r="M424" s="220"/>
    </row>
    <row r="425" spans="1:13" s="206" customFormat="1">
      <c r="A425" s="220"/>
      <c r="B425" s="220"/>
      <c r="C425" s="220"/>
      <c r="D425" s="225"/>
      <c r="E425" s="220"/>
      <c r="F425" s="220"/>
      <c r="G425" s="220"/>
      <c r="H425" s="220"/>
      <c r="I425" s="220"/>
      <c r="J425" s="220"/>
      <c r="K425" s="220"/>
      <c r="L425" s="220"/>
      <c r="M425" s="220"/>
    </row>
    <row r="426" spans="1:13" s="206" customFormat="1">
      <c r="A426" s="220"/>
      <c r="B426" s="220"/>
      <c r="C426" s="220"/>
      <c r="D426" s="225"/>
      <c r="E426" s="220"/>
      <c r="F426" s="220"/>
      <c r="G426" s="220"/>
      <c r="H426" s="220"/>
      <c r="I426" s="220"/>
      <c r="J426" s="220"/>
      <c r="K426" s="220"/>
      <c r="L426" s="220"/>
      <c r="M426" s="220"/>
    </row>
    <row r="427" spans="1:13" s="206" customFormat="1">
      <c r="A427" s="220"/>
      <c r="B427" s="220"/>
      <c r="C427" s="220"/>
      <c r="D427" s="225"/>
      <c r="E427" s="220"/>
      <c r="F427" s="220"/>
      <c r="G427" s="220"/>
      <c r="H427" s="220"/>
      <c r="I427" s="220"/>
      <c r="J427" s="220"/>
      <c r="K427" s="220"/>
      <c r="L427" s="220"/>
      <c r="M427" s="220"/>
    </row>
    <row r="428" spans="1:13" s="206" customFormat="1">
      <c r="A428" s="220"/>
      <c r="B428" s="220"/>
      <c r="C428" s="220"/>
      <c r="D428" s="225"/>
      <c r="E428" s="220"/>
      <c r="F428" s="220"/>
      <c r="G428" s="220"/>
      <c r="H428" s="220"/>
      <c r="I428" s="220"/>
      <c r="J428" s="220"/>
      <c r="K428" s="220"/>
      <c r="L428" s="220"/>
      <c r="M428" s="220"/>
    </row>
    <row r="429" spans="1:13" s="206" customFormat="1">
      <c r="A429" s="220"/>
      <c r="B429" s="220"/>
      <c r="C429" s="220"/>
      <c r="D429" s="225"/>
      <c r="E429" s="220"/>
      <c r="F429" s="220"/>
      <c r="G429" s="220"/>
      <c r="H429" s="220"/>
      <c r="I429" s="220"/>
      <c r="J429" s="220"/>
      <c r="K429" s="220"/>
      <c r="L429" s="220"/>
      <c r="M429" s="220"/>
    </row>
    <row r="430" spans="1:13" s="206" customFormat="1">
      <c r="A430" s="220"/>
      <c r="B430" s="220"/>
      <c r="C430" s="220"/>
      <c r="D430" s="225"/>
      <c r="E430" s="220"/>
      <c r="F430" s="220"/>
      <c r="G430" s="220"/>
      <c r="H430" s="220"/>
      <c r="I430" s="220"/>
      <c r="J430" s="220"/>
      <c r="K430" s="220"/>
      <c r="L430" s="220"/>
      <c r="M430" s="220"/>
    </row>
    <row r="431" spans="1:13" s="206" customFormat="1">
      <c r="A431" s="220"/>
      <c r="B431" s="220"/>
      <c r="C431" s="220"/>
      <c r="D431" s="225"/>
      <c r="E431" s="220"/>
      <c r="F431" s="220"/>
      <c r="G431" s="220"/>
      <c r="H431" s="220"/>
      <c r="I431" s="220"/>
      <c r="J431" s="220"/>
      <c r="K431" s="220"/>
      <c r="L431" s="220"/>
      <c r="M431" s="220"/>
    </row>
    <row r="432" spans="1:13" s="206" customFormat="1">
      <c r="A432" s="220"/>
      <c r="B432" s="220"/>
      <c r="C432" s="220"/>
      <c r="D432" s="225"/>
      <c r="E432" s="220"/>
      <c r="F432" s="220"/>
      <c r="G432" s="220"/>
      <c r="H432" s="220"/>
      <c r="I432" s="220"/>
      <c r="J432" s="220"/>
      <c r="K432" s="220"/>
      <c r="L432" s="220"/>
      <c r="M432" s="220"/>
    </row>
    <row r="433" spans="1:13" s="206" customFormat="1">
      <c r="A433" s="220"/>
      <c r="B433" s="220"/>
      <c r="C433" s="220"/>
      <c r="D433" s="225"/>
      <c r="E433" s="220"/>
      <c r="F433" s="220"/>
      <c r="G433" s="220"/>
      <c r="H433" s="220"/>
      <c r="I433" s="220"/>
      <c r="J433" s="220"/>
      <c r="K433" s="220"/>
      <c r="L433" s="220"/>
      <c r="M433" s="220"/>
    </row>
    <row r="434" spans="1:13" s="206" customFormat="1">
      <c r="A434" s="220"/>
      <c r="B434" s="220"/>
      <c r="C434" s="220"/>
      <c r="D434" s="225"/>
      <c r="E434" s="220"/>
      <c r="F434" s="220"/>
      <c r="G434" s="220"/>
      <c r="H434" s="220"/>
      <c r="I434" s="220"/>
      <c r="J434" s="220"/>
      <c r="K434" s="220"/>
      <c r="L434" s="220"/>
      <c r="M434" s="220"/>
    </row>
    <row r="435" spans="1:13" s="206" customFormat="1">
      <c r="A435" s="220"/>
      <c r="B435" s="220"/>
      <c r="C435" s="220"/>
      <c r="D435" s="225"/>
      <c r="E435" s="220"/>
      <c r="F435" s="220"/>
      <c r="G435" s="220"/>
      <c r="H435" s="220"/>
      <c r="I435" s="220"/>
      <c r="J435" s="220"/>
      <c r="K435" s="220"/>
      <c r="L435" s="220"/>
      <c r="M435" s="220"/>
    </row>
    <row r="436" spans="1:13" s="206" customFormat="1">
      <c r="A436" s="220"/>
      <c r="B436" s="220"/>
      <c r="C436" s="220"/>
      <c r="D436" s="225"/>
      <c r="E436" s="220"/>
      <c r="F436" s="220"/>
      <c r="G436" s="220"/>
      <c r="H436" s="220"/>
      <c r="I436" s="220"/>
      <c r="J436" s="220"/>
      <c r="K436" s="220"/>
      <c r="L436" s="220"/>
      <c r="M436" s="220"/>
    </row>
    <row r="437" spans="1:13" s="206" customFormat="1">
      <c r="A437" s="220"/>
      <c r="B437" s="220"/>
      <c r="C437" s="220"/>
      <c r="D437" s="225"/>
      <c r="E437" s="220"/>
      <c r="F437" s="220"/>
      <c r="G437" s="220"/>
      <c r="H437" s="220"/>
      <c r="I437" s="220"/>
      <c r="J437" s="220"/>
      <c r="K437" s="220"/>
      <c r="L437" s="220"/>
      <c r="M437" s="220"/>
    </row>
    <row r="438" spans="1:13" s="206" customFormat="1">
      <c r="A438" s="220"/>
      <c r="B438" s="220"/>
      <c r="C438" s="220"/>
      <c r="D438" s="225"/>
      <c r="E438" s="220"/>
      <c r="F438" s="220"/>
      <c r="G438" s="220"/>
      <c r="H438" s="220"/>
      <c r="I438" s="220"/>
      <c r="J438" s="220"/>
      <c r="K438" s="220"/>
      <c r="L438" s="220"/>
      <c r="M438" s="220"/>
    </row>
    <row r="439" spans="1:13" s="206" customFormat="1">
      <c r="A439" s="220"/>
      <c r="B439" s="220"/>
      <c r="C439" s="220"/>
      <c r="D439" s="225"/>
      <c r="E439" s="220"/>
      <c r="F439" s="220"/>
      <c r="G439" s="220"/>
      <c r="H439" s="220"/>
      <c r="I439" s="220"/>
      <c r="J439" s="220"/>
      <c r="K439" s="220"/>
      <c r="L439" s="220"/>
      <c r="M439" s="220"/>
    </row>
    <row r="440" spans="1:13" s="206" customFormat="1">
      <c r="A440" s="220"/>
      <c r="B440" s="220"/>
      <c r="C440" s="220"/>
      <c r="D440" s="225"/>
      <c r="E440" s="220"/>
      <c r="F440" s="220"/>
      <c r="G440" s="220"/>
      <c r="H440" s="220"/>
      <c r="I440" s="220"/>
      <c r="J440" s="220"/>
      <c r="K440" s="220"/>
      <c r="L440" s="220"/>
      <c r="M440" s="220"/>
    </row>
    <row r="441" spans="1:13" s="206" customFormat="1">
      <c r="A441" s="220"/>
      <c r="B441" s="220"/>
      <c r="C441" s="220"/>
      <c r="D441" s="225"/>
      <c r="E441" s="220"/>
      <c r="F441" s="220"/>
      <c r="G441" s="220"/>
      <c r="H441" s="220"/>
      <c r="I441" s="220"/>
      <c r="J441" s="220"/>
      <c r="K441" s="220"/>
      <c r="L441" s="220"/>
      <c r="M441" s="220"/>
    </row>
    <row r="442" spans="1:13" s="206" customFormat="1">
      <c r="A442" s="220"/>
      <c r="B442" s="220"/>
      <c r="C442" s="220"/>
      <c r="D442" s="225"/>
      <c r="E442" s="220"/>
      <c r="F442" s="220"/>
      <c r="G442" s="220"/>
      <c r="H442" s="220"/>
      <c r="I442" s="220"/>
      <c r="J442" s="220"/>
      <c r="K442" s="220"/>
      <c r="L442" s="220"/>
      <c r="M442" s="220"/>
    </row>
    <row r="443" spans="1:13" s="206" customFormat="1">
      <c r="A443" s="220"/>
      <c r="B443" s="220"/>
      <c r="C443" s="220"/>
      <c r="D443" s="225"/>
      <c r="E443" s="220"/>
      <c r="F443" s="220"/>
      <c r="G443" s="220"/>
      <c r="H443" s="220"/>
      <c r="I443" s="220"/>
      <c r="J443" s="220"/>
      <c r="K443" s="220"/>
      <c r="L443" s="220"/>
      <c r="M443" s="220"/>
    </row>
    <row r="444" spans="1:13" s="206" customFormat="1">
      <c r="A444" s="220"/>
      <c r="B444" s="220"/>
      <c r="C444" s="220"/>
      <c r="D444" s="225"/>
      <c r="E444" s="220"/>
      <c r="F444" s="220"/>
      <c r="G444" s="220"/>
      <c r="H444" s="220"/>
      <c r="I444" s="220"/>
      <c r="J444" s="220"/>
      <c r="K444" s="220"/>
      <c r="L444" s="220"/>
      <c r="M444" s="220"/>
    </row>
    <row r="445" spans="1:13" s="206" customFormat="1">
      <c r="A445" s="220"/>
      <c r="B445" s="220"/>
      <c r="C445" s="220"/>
      <c r="D445" s="225"/>
      <c r="E445" s="220"/>
      <c r="F445" s="220"/>
      <c r="G445" s="220"/>
      <c r="H445" s="220"/>
      <c r="I445" s="220"/>
      <c r="J445" s="220"/>
      <c r="K445" s="220"/>
      <c r="L445" s="220"/>
      <c r="M445" s="220"/>
    </row>
    <row r="446" spans="1:13" s="206" customFormat="1">
      <c r="A446" s="220"/>
      <c r="B446" s="220"/>
      <c r="C446" s="220"/>
      <c r="D446" s="225"/>
      <c r="E446" s="220"/>
      <c r="F446" s="220"/>
      <c r="G446" s="220"/>
      <c r="H446" s="220"/>
      <c r="I446" s="220"/>
      <c r="J446" s="220"/>
      <c r="K446" s="220"/>
      <c r="L446" s="220"/>
      <c r="M446" s="220"/>
    </row>
    <row r="447" spans="1:13" s="206" customFormat="1">
      <c r="A447" s="220"/>
      <c r="B447" s="220"/>
      <c r="C447" s="220"/>
      <c r="D447" s="225"/>
      <c r="E447" s="220"/>
      <c r="F447" s="220"/>
      <c r="G447" s="220"/>
      <c r="H447" s="220"/>
      <c r="I447" s="220"/>
      <c r="J447" s="220"/>
      <c r="K447" s="220"/>
      <c r="L447" s="220"/>
      <c r="M447" s="220"/>
    </row>
    <row r="448" spans="1:13" s="206" customFormat="1">
      <c r="A448" s="220"/>
      <c r="B448" s="220"/>
      <c r="C448" s="220"/>
      <c r="D448" s="225"/>
      <c r="E448" s="220"/>
      <c r="F448" s="220"/>
      <c r="G448" s="220"/>
      <c r="H448" s="220"/>
      <c r="I448" s="220"/>
      <c r="J448" s="220"/>
      <c r="K448" s="220"/>
      <c r="L448" s="220"/>
      <c r="M448" s="220"/>
    </row>
    <row r="449" spans="1:13" s="206" customFormat="1">
      <c r="A449" s="220"/>
      <c r="B449" s="220"/>
      <c r="C449" s="220"/>
      <c r="D449" s="225"/>
      <c r="E449" s="220"/>
      <c r="F449" s="220"/>
      <c r="G449" s="220"/>
      <c r="H449" s="220"/>
      <c r="I449" s="220"/>
      <c r="J449" s="220"/>
      <c r="K449" s="220"/>
      <c r="L449" s="220"/>
      <c r="M449" s="220"/>
    </row>
    <row r="450" spans="1:13" s="206" customFormat="1">
      <c r="A450" s="220"/>
      <c r="B450" s="220"/>
      <c r="C450" s="220"/>
      <c r="D450" s="225"/>
      <c r="E450" s="220"/>
      <c r="F450" s="220"/>
      <c r="G450" s="220"/>
      <c r="H450" s="220"/>
      <c r="I450" s="220"/>
      <c r="J450" s="220"/>
      <c r="K450" s="220"/>
      <c r="L450" s="220"/>
      <c r="M450" s="220"/>
    </row>
    <row r="451" spans="1:13" s="206" customFormat="1">
      <c r="A451" s="220"/>
      <c r="B451" s="220"/>
      <c r="C451" s="220"/>
      <c r="D451" s="225"/>
      <c r="E451" s="220"/>
      <c r="F451" s="220"/>
      <c r="G451" s="220"/>
      <c r="H451" s="220"/>
      <c r="I451" s="220"/>
      <c r="J451" s="220"/>
      <c r="K451" s="220"/>
      <c r="L451" s="220"/>
      <c r="M451" s="220"/>
    </row>
    <row r="452" spans="1:13" s="206" customFormat="1">
      <c r="A452" s="220"/>
      <c r="B452" s="220"/>
      <c r="C452" s="220"/>
      <c r="D452" s="225"/>
      <c r="E452" s="220"/>
      <c r="F452" s="220"/>
      <c r="G452" s="220"/>
      <c r="H452" s="220"/>
      <c r="I452" s="220"/>
      <c r="J452" s="220"/>
      <c r="K452" s="220"/>
      <c r="L452" s="220"/>
      <c r="M452" s="220"/>
    </row>
    <row r="453" spans="1:13" s="206" customFormat="1">
      <c r="A453" s="220"/>
      <c r="B453" s="220"/>
      <c r="C453" s="220"/>
      <c r="D453" s="225"/>
      <c r="E453" s="220"/>
      <c r="F453" s="220"/>
      <c r="G453" s="220"/>
      <c r="H453" s="220"/>
      <c r="I453" s="220"/>
      <c r="J453" s="220"/>
      <c r="K453" s="220"/>
      <c r="L453" s="220"/>
      <c r="M453" s="220"/>
    </row>
    <row r="454" spans="1:13" s="206" customFormat="1">
      <c r="A454" s="220"/>
      <c r="B454" s="220"/>
      <c r="C454" s="220"/>
      <c r="D454" s="225"/>
      <c r="E454" s="220"/>
      <c r="F454" s="220"/>
      <c r="G454" s="220"/>
      <c r="H454" s="220"/>
      <c r="I454" s="220"/>
      <c r="J454" s="220"/>
      <c r="K454" s="220"/>
      <c r="L454" s="220"/>
      <c r="M454" s="220"/>
    </row>
    <row r="455" spans="1:13" s="206" customFormat="1">
      <c r="A455" s="220"/>
      <c r="B455" s="220"/>
      <c r="C455" s="220"/>
      <c r="D455" s="225"/>
      <c r="E455" s="220"/>
      <c r="F455" s="220"/>
      <c r="G455" s="220"/>
      <c r="H455" s="220"/>
      <c r="I455" s="220"/>
      <c r="J455" s="220"/>
      <c r="K455" s="220"/>
      <c r="L455" s="220"/>
      <c r="M455" s="220"/>
    </row>
    <row r="456" spans="1:13" s="206" customFormat="1">
      <c r="A456" s="220"/>
      <c r="B456" s="220"/>
      <c r="C456" s="220"/>
      <c r="D456" s="225"/>
      <c r="E456" s="220"/>
      <c r="F456" s="220"/>
      <c r="G456" s="220"/>
      <c r="H456" s="220"/>
      <c r="I456" s="220"/>
      <c r="J456" s="220"/>
      <c r="K456" s="220"/>
      <c r="L456" s="220"/>
      <c r="M456" s="220"/>
    </row>
    <row r="457" spans="1:13" s="206" customFormat="1">
      <c r="A457" s="220"/>
      <c r="B457" s="220"/>
      <c r="C457" s="220"/>
      <c r="D457" s="225"/>
      <c r="E457" s="220"/>
      <c r="F457" s="220"/>
      <c r="G457" s="220"/>
      <c r="H457" s="220"/>
      <c r="I457" s="220"/>
      <c r="J457" s="220"/>
      <c r="K457" s="220"/>
      <c r="L457" s="220"/>
      <c r="M457" s="220"/>
    </row>
    <row r="458" spans="1:13" s="206" customFormat="1">
      <c r="A458" s="220"/>
      <c r="B458" s="220"/>
      <c r="C458" s="220"/>
      <c r="D458" s="225"/>
      <c r="E458" s="220"/>
      <c r="F458" s="220"/>
      <c r="G458" s="220"/>
      <c r="H458" s="220"/>
      <c r="I458" s="220"/>
      <c r="J458" s="220"/>
      <c r="K458" s="220"/>
      <c r="L458" s="220"/>
      <c r="M458" s="220"/>
    </row>
    <row r="459" spans="1:13" s="206" customFormat="1">
      <c r="A459" s="220"/>
      <c r="B459" s="220"/>
      <c r="C459" s="220"/>
      <c r="D459" s="225"/>
      <c r="E459" s="220"/>
      <c r="F459" s="220"/>
      <c r="G459" s="220"/>
      <c r="H459" s="220"/>
      <c r="I459" s="220"/>
      <c r="J459" s="220"/>
      <c r="K459" s="220"/>
      <c r="L459" s="220"/>
      <c r="M459" s="220"/>
    </row>
    <row r="460" spans="1:13" s="206" customFormat="1">
      <c r="A460" s="220"/>
      <c r="B460" s="220"/>
      <c r="C460" s="220"/>
      <c r="D460" s="225"/>
      <c r="E460" s="220"/>
      <c r="F460" s="220"/>
      <c r="G460" s="220"/>
      <c r="H460" s="220"/>
      <c r="I460" s="220"/>
      <c r="J460" s="220"/>
      <c r="K460" s="220"/>
      <c r="L460" s="220"/>
      <c r="M460" s="220"/>
    </row>
    <row r="461" spans="1:13" s="206" customFormat="1">
      <c r="A461" s="220"/>
      <c r="B461" s="220"/>
      <c r="C461" s="220"/>
      <c r="D461" s="225"/>
      <c r="E461" s="220"/>
      <c r="F461" s="220"/>
      <c r="G461" s="220"/>
      <c r="H461" s="220"/>
      <c r="I461" s="220"/>
      <c r="J461" s="220"/>
      <c r="K461" s="220"/>
      <c r="L461" s="220"/>
      <c r="M461" s="220"/>
    </row>
    <row r="462" spans="1:13" s="206" customFormat="1">
      <c r="A462" s="220"/>
      <c r="B462" s="220"/>
      <c r="C462" s="220"/>
      <c r="D462" s="225"/>
      <c r="E462" s="220"/>
      <c r="F462" s="220"/>
      <c r="G462" s="220"/>
      <c r="H462" s="220"/>
      <c r="I462" s="220"/>
      <c r="J462" s="220"/>
      <c r="K462" s="220"/>
      <c r="L462" s="220"/>
      <c r="M462" s="220"/>
    </row>
    <row r="463" spans="1:13" s="206" customFormat="1">
      <c r="A463" s="220"/>
      <c r="B463" s="220"/>
      <c r="C463" s="220"/>
      <c r="D463" s="225"/>
      <c r="E463" s="220"/>
      <c r="F463" s="220"/>
      <c r="G463" s="220"/>
      <c r="H463" s="220"/>
      <c r="I463" s="220"/>
      <c r="J463" s="220"/>
      <c r="K463" s="220"/>
      <c r="L463" s="220"/>
      <c r="M463" s="220"/>
    </row>
    <row r="464" spans="1:13" s="206" customFormat="1">
      <c r="A464" s="220"/>
      <c r="B464" s="220"/>
      <c r="C464" s="220"/>
      <c r="D464" s="225"/>
      <c r="E464" s="220"/>
      <c r="F464" s="220"/>
      <c r="G464" s="220"/>
      <c r="H464" s="220"/>
      <c r="I464" s="220"/>
      <c r="J464" s="220"/>
      <c r="K464" s="220"/>
      <c r="L464" s="220"/>
      <c r="M464" s="220"/>
    </row>
    <row r="465" spans="1:13" s="206" customFormat="1">
      <c r="A465" s="220"/>
      <c r="B465" s="220"/>
      <c r="C465" s="220"/>
      <c r="D465" s="225"/>
      <c r="E465" s="220"/>
      <c r="F465" s="220"/>
      <c r="G465" s="220"/>
      <c r="H465" s="220"/>
      <c r="I465" s="220"/>
      <c r="J465" s="220"/>
      <c r="K465" s="220"/>
      <c r="L465" s="220"/>
      <c r="M465" s="220"/>
    </row>
    <row r="466" spans="1:13" s="206" customFormat="1">
      <c r="A466" s="220"/>
      <c r="B466" s="220"/>
      <c r="C466" s="220"/>
      <c r="D466" s="225"/>
      <c r="E466" s="220"/>
      <c r="F466" s="220"/>
      <c r="G466" s="220"/>
      <c r="H466" s="220"/>
      <c r="I466" s="220"/>
      <c r="J466" s="220"/>
      <c r="K466" s="220"/>
      <c r="L466" s="220"/>
      <c r="M466" s="220"/>
    </row>
    <row r="467" spans="1:13" s="206" customFormat="1">
      <c r="A467" s="220"/>
      <c r="B467" s="220"/>
      <c r="C467" s="220"/>
      <c r="D467" s="225"/>
      <c r="E467" s="220"/>
      <c r="F467" s="220"/>
      <c r="G467" s="220"/>
      <c r="H467" s="220"/>
      <c r="I467" s="220"/>
      <c r="J467" s="220"/>
      <c r="K467" s="220"/>
      <c r="L467" s="220"/>
      <c r="M467" s="220"/>
    </row>
    <row r="468" spans="1:13" s="206" customFormat="1">
      <c r="A468" s="220"/>
      <c r="B468" s="220"/>
      <c r="C468" s="220"/>
      <c r="D468" s="225"/>
      <c r="E468" s="220"/>
      <c r="F468" s="220"/>
      <c r="G468" s="220"/>
      <c r="H468" s="220"/>
      <c r="I468" s="220"/>
      <c r="J468" s="220"/>
      <c r="K468" s="220"/>
      <c r="L468" s="220"/>
      <c r="M468" s="220"/>
    </row>
    <row r="469" spans="1:13" s="206" customFormat="1">
      <c r="A469" s="220"/>
      <c r="B469" s="220"/>
      <c r="C469" s="220"/>
      <c r="D469" s="225"/>
      <c r="E469" s="220"/>
      <c r="F469" s="220"/>
      <c r="G469" s="220"/>
      <c r="H469" s="220"/>
      <c r="I469" s="220"/>
      <c r="J469" s="220"/>
      <c r="K469" s="220"/>
      <c r="L469" s="220"/>
      <c r="M469" s="220"/>
    </row>
    <row r="470" spans="1:13" s="206" customFormat="1">
      <c r="A470" s="220"/>
      <c r="B470" s="220"/>
      <c r="C470" s="220"/>
      <c r="D470" s="225"/>
      <c r="E470" s="220"/>
      <c r="F470" s="220"/>
      <c r="G470" s="220"/>
      <c r="H470" s="220"/>
      <c r="I470" s="220"/>
      <c r="J470" s="220"/>
      <c r="K470" s="220"/>
      <c r="L470" s="220"/>
      <c r="M470" s="220"/>
    </row>
    <row r="471" spans="1:13" s="206" customFormat="1">
      <c r="A471" s="220"/>
      <c r="B471" s="220"/>
      <c r="C471" s="220"/>
      <c r="D471" s="225"/>
      <c r="E471" s="220"/>
      <c r="F471" s="220"/>
      <c r="G471" s="220"/>
      <c r="H471" s="220"/>
      <c r="I471" s="220"/>
      <c r="J471" s="220"/>
      <c r="K471" s="220"/>
      <c r="L471" s="220"/>
      <c r="M471" s="220"/>
    </row>
    <row r="472" spans="1:13" s="206" customFormat="1">
      <c r="A472" s="220"/>
      <c r="B472" s="220"/>
      <c r="C472" s="220"/>
      <c r="D472" s="225"/>
      <c r="E472" s="220"/>
      <c r="F472" s="220"/>
      <c r="G472" s="220"/>
      <c r="H472" s="220"/>
      <c r="I472" s="220"/>
      <c r="J472" s="220"/>
      <c r="K472" s="220"/>
      <c r="L472" s="220"/>
      <c r="M472" s="220"/>
    </row>
    <row r="473" spans="1:13" s="206" customFormat="1">
      <c r="A473" s="220"/>
      <c r="B473" s="220"/>
      <c r="C473" s="220"/>
      <c r="D473" s="225"/>
      <c r="E473" s="220"/>
      <c r="F473" s="220"/>
      <c r="G473" s="220"/>
      <c r="H473" s="220"/>
      <c r="I473" s="220"/>
      <c r="J473" s="220"/>
      <c r="K473" s="220"/>
      <c r="L473" s="220"/>
      <c r="M473" s="220"/>
    </row>
    <row r="474" spans="1:13" s="206" customFormat="1">
      <c r="A474" s="220"/>
      <c r="B474" s="220"/>
      <c r="C474" s="220"/>
      <c r="D474" s="225"/>
      <c r="E474" s="220"/>
      <c r="F474" s="220"/>
      <c r="G474" s="220"/>
      <c r="H474" s="220"/>
      <c r="I474" s="220"/>
      <c r="J474" s="220"/>
      <c r="K474" s="220"/>
      <c r="L474" s="220"/>
      <c r="M474" s="220"/>
    </row>
    <row r="475" spans="1:13" s="206" customFormat="1">
      <c r="A475" s="220"/>
      <c r="B475" s="220"/>
      <c r="C475" s="220"/>
      <c r="D475" s="225"/>
      <c r="E475" s="220"/>
      <c r="F475" s="220"/>
      <c r="G475" s="220"/>
      <c r="H475" s="220"/>
      <c r="I475" s="220"/>
      <c r="J475" s="220"/>
      <c r="K475" s="220"/>
      <c r="L475" s="220"/>
      <c r="M475" s="220"/>
    </row>
    <row r="476" spans="1:13" s="206" customFormat="1">
      <c r="A476" s="220"/>
      <c r="B476" s="220"/>
      <c r="C476" s="220"/>
      <c r="D476" s="225"/>
      <c r="E476" s="220"/>
      <c r="F476" s="220"/>
      <c r="G476" s="220"/>
      <c r="H476" s="220"/>
      <c r="I476" s="220"/>
      <c r="J476" s="220"/>
      <c r="K476" s="220"/>
      <c r="L476" s="220"/>
      <c r="M476" s="220"/>
    </row>
    <row r="477" spans="1:13" s="206" customFormat="1">
      <c r="A477" s="220"/>
      <c r="B477" s="220"/>
      <c r="C477" s="220"/>
      <c r="D477" s="225"/>
      <c r="E477" s="220"/>
      <c r="F477" s="220"/>
      <c r="G477" s="220"/>
      <c r="H477" s="220"/>
      <c r="I477" s="220"/>
      <c r="J477" s="220"/>
      <c r="K477" s="220"/>
      <c r="L477" s="220"/>
      <c r="M477" s="220"/>
    </row>
    <row r="478" spans="1:13" s="206" customFormat="1">
      <c r="A478" s="220"/>
      <c r="B478" s="220"/>
      <c r="C478" s="220"/>
      <c r="D478" s="225"/>
      <c r="E478" s="220"/>
      <c r="F478" s="220"/>
      <c r="G478" s="220"/>
      <c r="H478" s="220"/>
      <c r="I478" s="220"/>
      <c r="J478" s="220"/>
      <c r="K478" s="220"/>
      <c r="L478" s="220"/>
      <c r="M478" s="220"/>
    </row>
    <row r="479" spans="1:13" s="206" customFormat="1">
      <c r="A479" s="220"/>
      <c r="B479" s="220"/>
      <c r="C479" s="220"/>
      <c r="D479" s="225"/>
      <c r="E479" s="220"/>
      <c r="F479" s="220"/>
      <c r="G479" s="220"/>
      <c r="H479" s="220"/>
      <c r="I479" s="220"/>
      <c r="J479" s="220"/>
      <c r="K479" s="220"/>
      <c r="L479" s="220"/>
      <c r="M479" s="220"/>
    </row>
    <row r="480" spans="1:13" s="206" customFormat="1">
      <c r="A480" s="220"/>
      <c r="B480" s="220"/>
      <c r="C480" s="220"/>
      <c r="D480" s="225"/>
      <c r="E480" s="220"/>
      <c r="F480" s="220"/>
      <c r="G480" s="220"/>
      <c r="H480" s="220"/>
      <c r="I480" s="220"/>
      <c r="J480" s="220"/>
      <c r="K480" s="220"/>
      <c r="L480" s="220"/>
      <c r="M480" s="220"/>
    </row>
    <row r="481" spans="1:13" s="206" customFormat="1">
      <c r="A481" s="220"/>
      <c r="B481" s="220"/>
      <c r="C481" s="220"/>
      <c r="D481" s="225"/>
      <c r="E481" s="220"/>
      <c r="F481" s="220"/>
      <c r="G481" s="220"/>
      <c r="H481" s="220"/>
      <c r="I481" s="220"/>
      <c r="J481" s="220"/>
      <c r="K481" s="220"/>
      <c r="L481" s="220"/>
      <c r="M481" s="220"/>
    </row>
    <row r="482" spans="1:13" s="206" customFormat="1">
      <c r="A482" s="220"/>
      <c r="B482" s="220"/>
      <c r="C482" s="220"/>
      <c r="D482" s="225"/>
      <c r="E482" s="220"/>
      <c r="F482" s="220"/>
      <c r="G482" s="220"/>
      <c r="H482" s="220"/>
      <c r="I482" s="220"/>
      <c r="J482" s="220"/>
      <c r="K482" s="220"/>
      <c r="L482" s="220"/>
      <c r="M482" s="220"/>
    </row>
    <row r="483" spans="1:13" s="206" customFormat="1">
      <c r="A483" s="220"/>
      <c r="B483" s="220"/>
      <c r="C483" s="220"/>
      <c r="D483" s="225"/>
      <c r="E483" s="220"/>
      <c r="F483" s="220"/>
      <c r="G483" s="220"/>
      <c r="H483" s="220"/>
      <c r="I483" s="220"/>
      <c r="J483" s="220"/>
      <c r="K483" s="220"/>
      <c r="L483" s="220"/>
      <c r="M483" s="220"/>
    </row>
    <row r="484" spans="1:13" s="206" customFormat="1">
      <c r="A484" s="220"/>
      <c r="B484" s="220"/>
      <c r="C484" s="220"/>
      <c r="D484" s="225"/>
      <c r="E484" s="220"/>
      <c r="F484" s="220"/>
      <c r="G484" s="220"/>
      <c r="H484" s="220"/>
      <c r="I484" s="220"/>
      <c r="J484" s="220"/>
      <c r="K484" s="220"/>
      <c r="L484" s="220"/>
      <c r="M484" s="220"/>
    </row>
    <row r="485" spans="1:13" s="206" customFormat="1">
      <c r="A485" s="220"/>
      <c r="B485" s="220"/>
      <c r="C485" s="220"/>
      <c r="D485" s="225"/>
      <c r="E485" s="220"/>
      <c r="F485" s="220"/>
      <c r="G485" s="220"/>
      <c r="H485" s="220"/>
      <c r="I485" s="220"/>
      <c r="J485" s="220"/>
      <c r="K485" s="220"/>
      <c r="L485" s="220"/>
      <c r="M485" s="220"/>
    </row>
    <row r="486" spans="1:13" s="206" customFormat="1">
      <c r="A486" s="220"/>
      <c r="B486" s="220"/>
      <c r="C486" s="220"/>
      <c r="D486" s="225"/>
      <c r="E486" s="220"/>
      <c r="F486" s="220"/>
      <c r="G486" s="220"/>
      <c r="H486" s="220"/>
      <c r="I486" s="220"/>
      <c r="J486" s="220"/>
      <c r="K486" s="220"/>
      <c r="L486" s="220"/>
      <c r="M486" s="220"/>
    </row>
    <row r="487" spans="1:13" s="206" customFormat="1">
      <c r="A487" s="220"/>
      <c r="B487" s="220"/>
      <c r="C487" s="220"/>
      <c r="D487" s="225"/>
      <c r="E487" s="220"/>
      <c r="F487" s="220"/>
      <c r="G487" s="220"/>
      <c r="H487" s="220"/>
      <c r="I487" s="220"/>
      <c r="J487" s="220"/>
      <c r="K487" s="220"/>
      <c r="L487" s="220"/>
      <c r="M487" s="220"/>
    </row>
    <row r="488" spans="1:13" s="206" customFormat="1">
      <c r="A488" s="220"/>
      <c r="B488" s="220"/>
      <c r="C488" s="220"/>
      <c r="D488" s="225"/>
      <c r="E488" s="220"/>
      <c r="F488" s="220"/>
      <c r="G488" s="220"/>
      <c r="H488" s="220"/>
      <c r="I488" s="220"/>
      <c r="J488" s="220"/>
      <c r="K488" s="220"/>
      <c r="L488" s="220"/>
      <c r="M488" s="220"/>
    </row>
    <row r="489" spans="1:13" s="206" customFormat="1">
      <c r="A489" s="220"/>
      <c r="B489" s="220"/>
      <c r="C489" s="220"/>
      <c r="D489" s="225"/>
      <c r="E489" s="220"/>
      <c r="F489" s="220"/>
      <c r="G489" s="220"/>
      <c r="H489" s="220"/>
      <c r="I489" s="220"/>
      <c r="J489" s="220"/>
      <c r="K489" s="220"/>
      <c r="L489" s="220"/>
      <c r="M489" s="220"/>
    </row>
    <row r="490" spans="1:13" s="206" customFormat="1">
      <c r="A490" s="220"/>
      <c r="B490" s="220"/>
      <c r="C490" s="220"/>
      <c r="D490" s="225"/>
      <c r="E490" s="220"/>
      <c r="F490" s="220"/>
      <c r="G490" s="220"/>
      <c r="H490" s="220"/>
      <c r="I490" s="220"/>
      <c r="J490" s="220"/>
      <c r="K490" s="220"/>
      <c r="L490" s="220"/>
      <c r="M490" s="220"/>
    </row>
    <row r="491" spans="1:13" s="206" customFormat="1">
      <c r="A491" s="220"/>
      <c r="B491" s="220"/>
      <c r="C491" s="220"/>
      <c r="D491" s="225"/>
      <c r="E491" s="220"/>
      <c r="F491" s="220"/>
      <c r="G491" s="220"/>
      <c r="H491" s="220"/>
      <c r="I491" s="220"/>
      <c r="J491" s="220"/>
      <c r="K491" s="220"/>
      <c r="L491" s="220"/>
      <c r="M491" s="220"/>
    </row>
    <row r="492" spans="1:13" s="206" customFormat="1">
      <c r="A492" s="220"/>
      <c r="B492" s="220"/>
      <c r="C492" s="220"/>
      <c r="D492" s="225"/>
      <c r="E492" s="220"/>
      <c r="F492" s="220"/>
      <c r="G492" s="220"/>
      <c r="H492" s="220"/>
      <c r="I492" s="220"/>
      <c r="J492" s="220"/>
      <c r="K492" s="220"/>
      <c r="L492" s="220"/>
      <c r="M492" s="220"/>
    </row>
    <row r="493" spans="1:13" s="206" customFormat="1">
      <c r="A493" s="220"/>
      <c r="B493" s="220"/>
      <c r="C493" s="220"/>
      <c r="D493" s="225"/>
      <c r="E493" s="220"/>
      <c r="F493" s="220"/>
      <c r="G493" s="220"/>
      <c r="H493" s="220"/>
      <c r="I493" s="220"/>
      <c r="J493" s="220"/>
      <c r="K493" s="220"/>
      <c r="L493" s="220"/>
      <c r="M493" s="220"/>
    </row>
    <row r="494" spans="1:13" s="206" customFormat="1">
      <c r="A494" s="220"/>
      <c r="B494" s="220"/>
      <c r="C494" s="220"/>
      <c r="D494" s="225"/>
      <c r="E494" s="220"/>
      <c r="F494" s="220"/>
      <c r="G494" s="220"/>
      <c r="H494" s="220"/>
      <c r="I494" s="220"/>
      <c r="J494" s="220"/>
      <c r="K494" s="220"/>
      <c r="L494" s="220"/>
      <c r="M494" s="220"/>
    </row>
    <row r="495" spans="1:13" s="206" customFormat="1">
      <c r="A495" s="220"/>
      <c r="B495" s="220"/>
      <c r="C495" s="220"/>
      <c r="D495" s="225"/>
      <c r="E495" s="220"/>
      <c r="F495" s="220"/>
      <c r="G495" s="220"/>
      <c r="H495" s="220"/>
      <c r="I495" s="220"/>
      <c r="J495" s="220"/>
      <c r="K495" s="220"/>
      <c r="L495" s="220"/>
      <c r="M495" s="220"/>
    </row>
    <row r="496" spans="1:13" s="206" customFormat="1">
      <c r="A496" s="220"/>
      <c r="B496" s="220"/>
      <c r="C496" s="220"/>
      <c r="D496" s="225"/>
      <c r="E496" s="220"/>
      <c r="F496" s="220"/>
      <c r="G496" s="220"/>
      <c r="H496" s="220"/>
      <c r="I496" s="220"/>
      <c r="J496" s="220"/>
      <c r="K496" s="220"/>
      <c r="L496" s="220"/>
      <c r="M496" s="220"/>
    </row>
    <row r="497" spans="1:13" s="206" customFormat="1">
      <c r="A497" s="220"/>
      <c r="B497" s="220"/>
      <c r="C497" s="220"/>
      <c r="D497" s="225"/>
      <c r="E497" s="220"/>
      <c r="F497" s="220"/>
      <c r="G497" s="220"/>
      <c r="H497" s="220"/>
      <c r="I497" s="220"/>
      <c r="J497" s="220"/>
      <c r="K497" s="220"/>
      <c r="L497" s="220"/>
      <c r="M497" s="220"/>
    </row>
    <row r="498" spans="1:13" s="206" customFormat="1">
      <c r="A498" s="220"/>
      <c r="B498" s="220"/>
      <c r="C498" s="220"/>
      <c r="D498" s="225"/>
      <c r="E498" s="220"/>
      <c r="F498" s="220"/>
      <c r="G498" s="220"/>
      <c r="H498" s="220"/>
      <c r="I498" s="220"/>
      <c r="J498" s="220"/>
      <c r="K498" s="220"/>
      <c r="L498" s="220"/>
      <c r="M498" s="220"/>
    </row>
    <row r="499" spans="1:13" s="206" customFormat="1">
      <c r="A499" s="220"/>
      <c r="B499" s="220"/>
      <c r="C499" s="220"/>
      <c r="D499" s="225"/>
      <c r="E499" s="220"/>
      <c r="F499" s="220"/>
      <c r="G499" s="220"/>
      <c r="H499" s="220"/>
      <c r="I499" s="220"/>
      <c r="J499" s="220"/>
      <c r="K499" s="220"/>
      <c r="L499" s="220"/>
      <c r="M499" s="220"/>
    </row>
    <row r="500" spans="1:13" s="206" customFormat="1">
      <c r="A500" s="220"/>
      <c r="B500" s="220"/>
      <c r="C500" s="220"/>
      <c r="D500" s="225"/>
      <c r="E500" s="220"/>
      <c r="F500" s="220"/>
      <c r="G500" s="220"/>
      <c r="H500" s="220"/>
      <c r="I500" s="220"/>
      <c r="J500" s="220"/>
      <c r="K500" s="220"/>
      <c r="L500" s="220"/>
      <c r="M500" s="220"/>
    </row>
    <row r="501" spans="1:13" s="206" customFormat="1">
      <c r="A501" s="220"/>
      <c r="B501" s="220"/>
      <c r="C501" s="220"/>
      <c r="D501" s="225"/>
      <c r="E501" s="220"/>
      <c r="F501" s="220"/>
      <c r="G501" s="220"/>
      <c r="H501" s="220"/>
      <c r="I501" s="220"/>
      <c r="J501" s="220"/>
      <c r="K501" s="220"/>
      <c r="L501" s="220"/>
      <c r="M501" s="220"/>
    </row>
    <row r="502" spans="1:13" s="206" customFormat="1">
      <c r="A502" s="220"/>
      <c r="B502" s="220"/>
      <c r="C502" s="220"/>
      <c r="D502" s="225"/>
      <c r="E502" s="220"/>
      <c r="F502" s="220"/>
      <c r="G502" s="220"/>
      <c r="H502" s="220"/>
      <c r="I502" s="220"/>
      <c r="J502" s="220"/>
      <c r="K502" s="220"/>
      <c r="L502" s="220"/>
      <c r="M502" s="220"/>
    </row>
    <row r="503" spans="1:13" s="206" customFormat="1">
      <c r="A503" s="220"/>
      <c r="B503" s="220"/>
      <c r="C503" s="220"/>
      <c r="D503" s="225"/>
      <c r="E503" s="220"/>
      <c r="F503" s="220"/>
      <c r="G503" s="220"/>
      <c r="H503" s="220"/>
      <c r="I503" s="220"/>
      <c r="J503" s="220"/>
      <c r="K503" s="220"/>
      <c r="L503" s="220"/>
      <c r="M503" s="220"/>
    </row>
    <row r="504" spans="1:13" s="206" customFormat="1">
      <c r="A504" s="220"/>
      <c r="B504" s="220"/>
      <c r="C504" s="220"/>
      <c r="D504" s="225"/>
      <c r="E504" s="220"/>
      <c r="F504" s="220"/>
      <c r="G504" s="220"/>
      <c r="H504" s="220"/>
      <c r="I504" s="220"/>
      <c r="J504" s="220"/>
      <c r="K504" s="220"/>
      <c r="L504" s="220"/>
      <c r="M504" s="220"/>
    </row>
    <row r="505" spans="1:13" s="206" customFormat="1">
      <c r="A505" s="220"/>
      <c r="B505" s="220"/>
      <c r="C505" s="220"/>
      <c r="D505" s="225"/>
      <c r="E505" s="220"/>
      <c r="F505" s="220"/>
      <c r="G505" s="220"/>
      <c r="H505" s="220"/>
      <c r="I505" s="220"/>
      <c r="J505" s="220"/>
      <c r="K505" s="220"/>
      <c r="L505" s="220"/>
      <c r="M505" s="220"/>
    </row>
    <row r="506" spans="1:13" s="206" customFormat="1">
      <c r="A506" s="220"/>
      <c r="B506" s="220"/>
      <c r="C506" s="220"/>
      <c r="D506" s="225"/>
      <c r="E506" s="220"/>
      <c r="F506" s="220"/>
      <c r="G506" s="220"/>
      <c r="H506" s="220"/>
      <c r="I506" s="220"/>
      <c r="J506" s="220"/>
      <c r="K506" s="220"/>
      <c r="L506" s="220"/>
      <c r="M506" s="220"/>
    </row>
    <row r="507" spans="1:13" s="206" customFormat="1">
      <c r="A507" s="220"/>
      <c r="B507" s="220"/>
      <c r="C507" s="220"/>
      <c r="D507" s="225"/>
      <c r="E507" s="220"/>
      <c r="F507" s="220"/>
      <c r="G507" s="220"/>
      <c r="H507" s="220"/>
      <c r="I507" s="220"/>
      <c r="J507" s="220"/>
      <c r="K507" s="220"/>
      <c r="L507" s="220"/>
      <c r="M507" s="220"/>
    </row>
    <row r="508" spans="1:13" s="206" customFormat="1">
      <c r="A508" s="220"/>
      <c r="B508" s="220"/>
      <c r="C508" s="220"/>
      <c r="D508" s="225"/>
      <c r="E508" s="220"/>
      <c r="F508" s="220"/>
      <c r="G508" s="220"/>
      <c r="H508" s="220"/>
      <c r="I508" s="220"/>
      <c r="J508" s="220"/>
      <c r="K508" s="220"/>
      <c r="L508" s="220"/>
      <c r="M508" s="220"/>
    </row>
    <row r="509" spans="1:13" s="206" customFormat="1">
      <c r="A509" s="220"/>
      <c r="B509" s="220"/>
      <c r="C509" s="220"/>
      <c r="D509" s="225"/>
      <c r="E509" s="220"/>
      <c r="F509" s="220"/>
      <c r="G509" s="220"/>
      <c r="H509" s="220"/>
      <c r="I509" s="220"/>
      <c r="J509" s="220"/>
      <c r="K509" s="220"/>
      <c r="L509" s="220"/>
      <c r="M509" s="220"/>
    </row>
    <row r="510" spans="1:13" s="206" customFormat="1">
      <c r="A510" s="220"/>
      <c r="B510" s="220"/>
      <c r="C510" s="220"/>
      <c r="D510" s="225"/>
      <c r="E510" s="220"/>
      <c r="F510" s="220"/>
      <c r="G510" s="220"/>
      <c r="H510" s="220"/>
      <c r="I510" s="220"/>
      <c r="J510" s="220"/>
      <c r="K510" s="220"/>
      <c r="L510" s="220"/>
      <c r="M510" s="220"/>
    </row>
    <row r="511" spans="1:13" s="206" customFormat="1">
      <c r="A511" s="220"/>
      <c r="B511" s="220"/>
      <c r="C511" s="220"/>
      <c r="D511" s="225"/>
      <c r="E511" s="220"/>
      <c r="F511" s="220"/>
      <c r="G511" s="220"/>
      <c r="H511" s="220"/>
      <c r="I511" s="220"/>
      <c r="J511" s="220"/>
      <c r="K511" s="220"/>
      <c r="L511" s="220"/>
      <c r="M511" s="220"/>
    </row>
    <row r="512" spans="1:13" s="206" customFormat="1">
      <c r="A512" s="220"/>
      <c r="B512" s="220"/>
      <c r="C512" s="220"/>
      <c r="D512" s="225"/>
      <c r="E512" s="220"/>
      <c r="F512" s="220"/>
      <c r="G512" s="220"/>
      <c r="H512" s="220"/>
      <c r="I512" s="220"/>
      <c r="J512" s="220"/>
      <c r="K512" s="220"/>
      <c r="L512" s="220"/>
      <c r="M512" s="220"/>
    </row>
    <row r="513" spans="1:13" s="206" customFormat="1">
      <c r="A513" s="220"/>
      <c r="B513" s="220"/>
      <c r="C513" s="220"/>
      <c r="D513" s="225"/>
      <c r="E513" s="220"/>
      <c r="F513" s="220"/>
      <c r="G513" s="220"/>
      <c r="H513" s="220"/>
      <c r="I513" s="220"/>
      <c r="J513" s="220"/>
      <c r="K513" s="220"/>
      <c r="L513" s="220"/>
      <c r="M513" s="220"/>
    </row>
    <row r="514" spans="1:13" s="206" customFormat="1">
      <c r="A514" s="220"/>
      <c r="B514" s="220"/>
      <c r="C514" s="220"/>
      <c r="D514" s="225"/>
      <c r="E514" s="220"/>
      <c r="F514" s="220"/>
      <c r="G514" s="220"/>
      <c r="H514" s="220"/>
      <c r="I514" s="220"/>
      <c r="J514" s="220"/>
      <c r="K514" s="220"/>
      <c r="L514" s="220"/>
      <c r="M514" s="220"/>
    </row>
    <row r="515" spans="1:13" s="206" customFormat="1">
      <c r="A515" s="220"/>
      <c r="B515" s="220"/>
      <c r="C515" s="220"/>
      <c r="D515" s="225"/>
      <c r="E515" s="220"/>
      <c r="F515" s="220"/>
      <c r="G515" s="220"/>
      <c r="H515" s="220"/>
      <c r="I515" s="220"/>
      <c r="J515" s="220"/>
      <c r="K515" s="220"/>
      <c r="L515" s="220"/>
      <c r="M515" s="220"/>
    </row>
    <row r="516" spans="1:13" s="206" customFormat="1">
      <c r="A516" s="220"/>
      <c r="B516" s="220"/>
      <c r="C516" s="220"/>
      <c r="D516" s="225"/>
      <c r="E516" s="220"/>
      <c r="F516" s="220"/>
      <c r="G516" s="220"/>
      <c r="H516" s="220"/>
      <c r="I516" s="220"/>
      <c r="J516" s="220"/>
      <c r="K516" s="220"/>
      <c r="L516" s="220"/>
      <c r="M516" s="220"/>
    </row>
    <row r="517" spans="1:13">
      <c r="A517" s="193"/>
      <c r="B517" s="193"/>
      <c r="C517" s="193"/>
      <c r="D517" s="229"/>
      <c r="E517" s="193"/>
      <c r="F517" s="193"/>
      <c r="G517" s="193"/>
      <c r="H517" s="193"/>
      <c r="I517" s="193"/>
      <c r="J517" s="193"/>
      <c r="K517" s="193"/>
      <c r="L517" s="193"/>
      <c r="M517" s="193"/>
    </row>
    <row r="518" spans="1:13">
      <c r="A518" s="193"/>
      <c r="B518" s="193"/>
      <c r="C518" s="193"/>
      <c r="D518" s="229"/>
      <c r="E518" s="193"/>
      <c r="F518" s="193"/>
      <c r="G518" s="193"/>
      <c r="H518" s="193"/>
      <c r="I518" s="193"/>
      <c r="J518" s="193"/>
      <c r="K518" s="193"/>
      <c r="L518" s="193"/>
      <c r="M518" s="193"/>
    </row>
    <row r="519" spans="1:13">
      <c r="A519" s="193"/>
      <c r="B519" s="193"/>
      <c r="C519" s="193"/>
      <c r="D519" s="229"/>
      <c r="E519" s="193"/>
      <c r="F519" s="193"/>
      <c r="G519" s="193"/>
      <c r="H519" s="193"/>
      <c r="I519" s="193"/>
      <c r="J519" s="193"/>
      <c r="K519" s="193"/>
      <c r="L519" s="193"/>
      <c r="M519" s="193"/>
    </row>
    <row r="520" spans="1:13">
      <c r="A520" s="193"/>
      <c r="B520" s="193"/>
      <c r="C520" s="193"/>
      <c r="D520" s="229"/>
      <c r="E520" s="193"/>
      <c r="F520" s="193"/>
      <c r="G520" s="193"/>
      <c r="H520" s="193"/>
      <c r="I520" s="193"/>
      <c r="J520" s="193"/>
      <c r="K520" s="193"/>
      <c r="L520" s="193"/>
      <c r="M520" s="193"/>
    </row>
    <row r="521" spans="1:13">
      <c r="A521" s="193"/>
      <c r="B521" s="193"/>
      <c r="C521" s="193"/>
      <c r="D521" s="229"/>
      <c r="E521" s="193"/>
      <c r="F521" s="193"/>
      <c r="G521" s="193"/>
      <c r="H521" s="193"/>
      <c r="I521" s="193"/>
      <c r="J521" s="193"/>
      <c r="K521" s="193"/>
      <c r="L521" s="193"/>
      <c r="M521" s="193"/>
    </row>
    <row r="522" spans="1:13">
      <c r="A522" s="193"/>
      <c r="B522" s="193"/>
      <c r="C522" s="193"/>
      <c r="D522" s="229"/>
      <c r="E522" s="193"/>
      <c r="F522" s="193"/>
      <c r="G522" s="193"/>
      <c r="H522" s="193"/>
      <c r="I522" s="193"/>
      <c r="J522" s="193"/>
      <c r="K522" s="193"/>
      <c r="L522" s="193"/>
      <c r="M522" s="193"/>
    </row>
    <row r="523" spans="1:13">
      <c r="A523" s="193"/>
      <c r="B523" s="193"/>
      <c r="C523" s="193"/>
      <c r="D523" s="229"/>
      <c r="E523" s="193"/>
      <c r="F523" s="193"/>
      <c r="G523" s="193"/>
      <c r="H523" s="193"/>
      <c r="I523" s="193"/>
      <c r="J523" s="193"/>
      <c r="K523" s="193"/>
      <c r="L523" s="193"/>
      <c r="M523" s="193"/>
    </row>
    <row r="524" spans="1:13">
      <c r="A524" s="193"/>
      <c r="B524" s="193"/>
      <c r="C524" s="193"/>
      <c r="D524" s="229"/>
      <c r="E524" s="193"/>
      <c r="F524" s="193"/>
      <c r="G524" s="193"/>
      <c r="H524" s="193"/>
      <c r="I524" s="193"/>
      <c r="J524" s="193"/>
      <c r="K524" s="193"/>
      <c r="L524" s="193"/>
      <c r="M524" s="193"/>
    </row>
    <row r="525" spans="1:13">
      <c r="A525" s="193"/>
      <c r="B525" s="193"/>
      <c r="C525" s="193"/>
      <c r="D525" s="229"/>
      <c r="E525" s="193"/>
      <c r="F525" s="193"/>
      <c r="G525" s="193"/>
      <c r="H525" s="193"/>
      <c r="I525" s="193"/>
      <c r="J525" s="193"/>
      <c r="K525" s="193"/>
      <c r="L525" s="193"/>
      <c r="M525" s="193"/>
    </row>
    <row r="526" spans="1:13">
      <c r="A526" s="193"/>
      <c r="B526" s="193"/>
      <c r="C526" s="193"/>
      <c r="D526" s="229"/>
      <c r="E526" s="193"/>
      <c r="F526" s="193"/>
      <c r="G526" s="193"/>
      <c r="H526" s="193"/>
      <c r="I526" s="193"/>
      <c r="J526" s="193"/>
      <c r="K526" s="193"/>
      <c r="L526" s="193"/>
      <c r="M526" s="193"/>
    </row>
    <row r="527" spans="1:13">
      <c r="A527" s="193"/>
      <c r="B527" s="193"/>
      <c r="C527" s="193"/>
      <c r="D527" s="229"/>
      <c r="E527" s="193"/>
      <c r="F527" s="193"/>
      <c r="G527" s="193"/>
      <c r="H527" s="193"/>
      <c r="I527" s="193"/>
      <c r="J527" s="193"/>
      <c r="K527" s="193"/>
      <c r="L527" s="193"/>
      <c r="M527" s="193"/>
    </row>
    <row r="528" spans="1:13">
      <c r="A528" s="193"/>
      <c r="B528" s="193"/>
      <c r="C528" s="193"/>
      <c r="D528" s="229"/>
      <c r="E528" s="193"/>
      <c r="F528" s="193"/>
      <c r="G528" s="193"/>
      <c r="H528" s="193"/>
      <c r="I528" s="193"/>
      <c r="J528" s="193"/>
      <c r="K528" s="193"/>
      <c r="L528" s="193"/>
      <c r="M528" s="193"/>
    </row>
    <row r="529" spans="1:13">
      <c r="A529" s="193"/>
      <c r="B529" s="193"/>
      <c r="C529" s="193"/>
      <c r="D529" s="229"/>
      <c r="E529" s="193"/>
      <c r="F529" s="193"/>
      <c r="G529" s="193"/>
      <c r="H529" s="193"/>
      <c r="I529" s="193"/>
      <c r="J529" s="193"/>
      <c r="K529" s="193"/>
      <c r="L529" s="193"/>
      <c r="M529" s="193"/>
    </row>
    <row r="530" spans="1:13">
      <c r="A530" s="193"/>
      <c r="B530" s="193"/>
      <c r="C530" s="193"/>
      <c r="D530" s="229"/>
      <c r="E530" s="193"/>
      <c r="F530" s="193"/>
      <c r="G530" s="193"/>
      <c r="H530" s="193"/>
      <c r="I530" s="193"/>
      <c r="J530" s="193"/>
      <c r="K530" s="193"/>
      <c r="L530" s="193"/>
      <c r="M530" s="193"/>
    </row>
    <row r="531" spans="1:13">
      <c r="A531" s="193"/>
      <c r="B531" s="193"/>
      <c r="C531" s="193"/>
      <c r="D531" s="229"/>
      <c r="E531" s="193"/>
      <c r="F531" s="193"/>
      <c r="G531" s="193"/>
      <c r="H531" s="193"/>
      <c r="I531" s="193"/>
      <c r="J531" s="193"/>
      <c r="K531" s="193"/>
      <c r="L531" s="193"/>
      <c r="M531" s="193"/>
    </row>
    <row r="532" spans="1:13">
      <c r="A532" s="193"/>
      <c r="B532" s="193"/>
      <c r="C532" s="193"/>
      <c r="D532" s="229"/>
      <c r="E532" s="193"/>
      <c r="F532" s="193"/>
      <c r="G532" s="193"/>
      <c r="H532" s="193"/>
      <c r="I532" s="193"/>
      <c r="J532" s="193"/>
      <c r="K532" s="193"/>
      <c r="L532" s="193"/>
      <c r="M532" s="193"/>
    </row>
    <row r="533" spans="1:13">
      <c r="A533" s="193"/>
      <c r="B533" s="193"/>
      <c r="C533" s="193"/>
      <c r="D533" s="229"/>
      <c r="E533" s="193"/>
      <c r="F533" s="193"/>
      <c r="G533" s="193"/>
      <c r="H533" s="193"/>
      <c r="I533" s="193"/>
      <c r="J533" s="193"/>
      <c r="K533" s="193"/>
      <c r="L533" s="193"/>
      <c r="M533" s="193"/>
    </row>
    <row r="534" spans="1:13">
      <c r="A534" s="193"/>
      <c r="B534" s="193"/>
      <c r="C534" s="193"/>
      <c r="D534" s="229"/>
      <c r="E534" s="193"/>
      <c r="F534" s="193"/>
      <c r="G534" s="193"/>
      <c r="H534" s="193"/>
      <c r="I534" s="193"/>
      <c r="J534" s="193"/>
      <c r="K534" s="193"/>
      <c r="L534" s="193"/>
      <c r="M534" s="193"/>
    </row>
    <row r="535" spans="1:13">
      <c r="A535" s="193"/>
      <c r="B535" s="193"/>
      <c r="C535" s="193"/>
      <c r="D535" s="229"/>
      <c r="E535" s="193"/>
      <c r="F535" s="193"/>
      <c r="G535" s="193"/>
      <c r="H535" s="193"/>
      <c r="I535" s="193"/>
      <c r="J535" s="193"/>
      <c r="K535" s="193"/>
      <c r="L535" s="193"/>
      <c r="M535" s="193"/>
    </row>
    <row r="536" spans="1:13">
      <c r="A536" s="193"/>
      <c r="B536" s="193"/>
      <c r="C536" s="193"/>
      <c r="D536" s="229"/>
      <c r="E536" s="193"/>
      <c r="F536" s="193"/>
      <c r="G536" s="193"/>
      <c r="H536" s="193"/>
      <c r="I536" s="193"/>
      <c r="J536" s="193"/>
      <c r="K536" s="193"/>
      <c r="L536" s="193"/>
      <c r="M536" s="193"/>
    </row>
    <row r="537" spans="1:13">
      <c r="A537" s="193"/>
      <c r="B537" s="193"/>
      <c r="C537" s="193"/>
      <c r="D537" s="229"/>
      <c r="E537" s="193"/>
      <c r="F537" s="193"/>
      <c r="G537" s="193"/>
      <c r="H537" s="193"/>
      <c r="I537" s="193"/>
      <c r="J537" s="193"/>
      <c r="K537" s="193"/>
      <c r="L537" s="193"/>
      <c r="M537" s="193"/>
    </row>
    <row r="538" spans="1:13">
      <c r="A538" s="193"/>
      <c r="B538" s="193"/>
      <c r="C538" s="193"/>
      <c r="D538" s="229"/>
      <c r="E538" s="193"/>
      <c r="F538" s="193"/>
      <c r="G538" s="193"/>
      <c r="H538" s="193"/>
      <c r="I538" s="193"/>
      <c r="J538" s="193"/>
      <c r="K538" s="193"/>
      <c r="L538" s="193"/>
      <c r="M538" s="193"/>
    </row>
    <row r="539" spans="1:13">
      <c r="A539" s="193"/>
      <c r="B539" s="193"/>
      <c r="C539" s="193"/>
      <c r="D539" s="229"/>
      <c r="E539" s="193"/>
      <c r="F539" s="193"/>
      <c r="G539" s="193"/>
      <c r="H539" s="193"/>
      <c r="I539" s="193"/>
      <c r="J539" s="193"/>
      <c r="K539" s="193"/>
      <c r="L539" s="193"/>
      <c r="M539" s="193"/>
    </row>
    <row r="540" spans="1:13">
      <c r="A540" s="193"/>
      <c r="B540" s="193"/>
      <c r="C540" s="193"/>
      <c r="D540" s="229"/>
      <c r="E540" s="193"/>
      <c r="F540" s="193"/>
      <c r="G540" s="193"/>
      <c r="H540" s="193"/>
      <c r="I540" s="193"/>
      <c r="J540" s="193"/>
      <c r="K540" s="193"/>
      <c r="L540" s="193"/>
      <c r="M540" s="193"/>
    </row>
    <row r="541" spans="1:13">
      <c r="A541" s="193"/>
      <c r="B541" s="193"/>
      <c r="C541" s="193"/>
      <c r="D541" s="229"/>
      <c r="E541" s="193"/>
      <c r="F541" s="193"/>
      <c r="G541" s="193"/>
      <c r="H541" s="193"/>
      <c r="I541" s="193"/>
      <c r="J541" s="193"/>
      <c r="K541" s="193"/>
      <c r="L541" s="193"/>
      <c r="M541" s="193"/>
    </row>
    <row r="542" spans="1:13">
      <c r="A542" s="193"/>
      <c r="B542" s="193"/>
      <c r="C542" s="193"/>
      <c r="D542" s="229"/>
      <c r="E542" s="193"/>
      <c r="F542" s="193"/>
      <c r="G542" s="193"/>
      <c r="H542" s="193"/>
      <c r="I542" s="193"/>
      <c r="J542" s="193"/>
      <c r="K542" s="193"/>
      <c r="L542" s="193"/>
      <c r="M542" s="193"/>
    </row>
    <row r="543" spans="1:13">
      <c r="A543" s="193"/>
      <c r="B543" s="193"/>
      <c r="C543" s="193"/>
      <c r="D543" s="229"/>
      <c r="E543" s="193"/>
      <c r="F543" s="193"/>
      <c r="G543" s="193"/>
      <c r="H543" s="193"/>
      <c r="I543" s="193"/>
      <c r="J543" s="193"/>
      <c r="K543" s="193"/>
      <c r="L543" s="193"/>
      <c r="M543" s="193"/>
    </row>
    <row r="544" spans="1:13">
      <c r="A544" s="193"/>
      <c r="B544" s="193"/>
      <c r="C544" s="193"/>
      <c r="D544" s="229"/>
      <c r="E544" s="193"/>
      <c r="F544" s="193"/>
      <c r="G544" s="193"/>
      <c r="H544" s="193"/>
      <c r="I544" s="193"/>
      <c r="J544" s="193"/>
      <c r="K544" s="193"/>
      <c r="L544" s="193"/>
      <c r="M544" s="193"/>
    </row>
    <row r="545" spans="1:13">
      <c r="A545" s="193"/>
      <c r="B545" s="193"/>
      <c r="C545" s="193"/>
      <c r="D545" s="229"/>
      <c r="E545" s="193"/>
      <c r="F545" s="193"/>
      <c r="G545" s="193"/>
      <c r="H545" s="193"/>
      <c r="I545" s="193"/>
      <c r="J545" s="193"/>
      <c r="K545" s="193"/>
      <c r="L545" s="193"/>
      <c r="M545" s="193"/>
    </row>
    <row r="546" spans="1:13">
      <c r="A546" s="193"/>
      <c r="B546" s="193"/>
      <c r="C546" s="193"/>
      <c r="D546" s="229"/>
      <c r="E546" s="193"/>
      <c r="F546" s="193"/>
      <c r="G546" s="193"/>
      <c r="H546" s="193"/>
      <c r="I546" s="193"/>
      <c r="J546" s="193"/>
      <c r="K546" s="193"/>
      <c r="L546" s="193"/>
      <c r="M546" s="193"/>
    </row>
    <row r="547" spans="1:13">
      <c r="A547" s="193"/>
      <c r="B547" s="193"/>
      <c r="C547" s="193"/>
      <c r="D547" s="229"/>
      <c r="E547" s="193"/>
      <c r="F547" s="193"/>
      <c r="G547" s="193"/>
      <c r="H547" s="193"/>
      <c r="I547" s="193"/>
      <c r="J547" s="193"/>
      <c r="K547" s="193"/>
      <c r="L547" s="193"/>
      <c r="M547" s="193"/>
    </row>
    <row r="548" spans="1:13">
      <c r="A548" s="193"/>
      <c r="B548" s="193"/>
      <c r="C548" s="193"/>
      <c r="D548" s="229"/>
      <c r="E548" s="193"/>
      <c r="F548" s="193"/>
      <c r="G548" s="193"/>
      <c r="H548" s="193"/>
      <c r="I548" s="193"/>
      <c r="J548" s="193"/>
      <c r="K548" s="193"/>
      <c r="L548" s="193"/>
      <c r="M548" s="193"/>
    </row>
    <row r="549" spans="1:13">
      <c r="A549" s="193"/>
      <c r="B549" s="193"/>
      <c r="C549" s="193"/>
      <c r="D549" s="229"/>
      <c r="E549" s="193"/>
      <c r="F549" s="193"/>
      <c r="G549" s="193"/>
      <c r="H549" s="193"/>
      <c r="I549" s="193"/>
      <c r="J549" s="193"/>
      <c r="K549" s="193"/>
      <c r="L549" s="193"/>
      <c r="M549" s="193"/>
    </row>
    <row r="550" spans="1:13">
      <c r="A550" s="193"/>
      <c r="B550" s="193"/>
      <c r="C550" s="193"/>
      <c r="D550" s="229"/>
      <c r="E550" s="193"/>
      <c r="F550" s="193"/>
      <c r="G550" s="193"/>
      <c r="H550" s="193"/>
      <c r="I550" s="193"/>
      <c r="J550" s="193"/>
      <c r="K550" s="193"/>
      <c r="L550" s="193"/>
      <c r="M550" s="193"/>
    </row>
    <row r="551" spans="1:13">
      <c r="A551" s="193"/>
      <c r="B551" s="193"/>
      <c r="C551" s="193"/>
      <c r="D551" s="229"/>
      <c r="E551" s="193"/>
      <c r="F551" s="193"/>
      <c r="G551" s="193"/>
      <c r="H551" s="193"/>
      <c r="I551" s="193"/>
      <c r="J551" s="193"/>
      <c r="K551" s="193"/>
      <c r="L551" s="193"/>
      <c r="M551" s="193"/>
    </row>
    <row r="552" spans="1:13">
      <c r="A552" s="193"/>
      <c r="B552" s="193"/>
      <c r="C552" s="193"/>
      <c r="D552" s="229"/>
      <c r="E552" s="193"/>
      <c r="F552" s="193"/>
      <c r="G552" s="193"/>
      <c r="H552" s="193"/>
      <c r="I552" s="193"/>
      <c r="J552" s="193"/>
      <c r="K552" s="193"/>
      <c r="L552" s="193"/>
      <c r="M552" s="193"/>
    </row>
    <row r="553" spans="1:13">
      <c r="A553" s="193"/>
      <c r="B553" s="193"/>
      <c r="C553" s="193"/>
      <c r="D553" s="229"/>
      <c r="E553" s="193"/>
      <c r="F553" s="193"/>
      <c r="G553" s="193"/>
      <c r="H553" s="193"/>
      <c r="I553" s="193"/>
      <c r="J553" s="193"/>
      <c r="K553" s="193"/>
      <c r="L553" s="193"/>
      <c r="M553" s="193"/>
    </row>
    <row r="554" spans="1:13">
      <c r="A554" s="193"/>
      <c r="B554" s="193"/>
      <c r="C554" s="193"/>
      <c r="D554" s="229"/>
      <c r="E554" s="193"/>
      <c r="F554" s="193"/>
      <c r="G554" s="193"/>
      <c r="H554" s="193"/>
      <c r="I554" s="193"/>
      <c r="J554" s="193"/>
      <c r="K554" s="193"/>
      <c r="L554" s="193"/>
      <c r="M554" s="193"/>
    </row>
    <row r="555" spans="1:13">
      <c r="A555" s="193"/>
      <c r="B555" s="193"/>
      <c r="C555" s="193"/>
      <c r="D555" s="229"/>
      <c r="E555" s="193"/>
      <c r="F555" s="193"/>
      <c r="G555" s="193"/>
      <c r="H555" s="193"/>
      <c r="I555" s="193"/>
      <c r="J555" s="193"/>
      <c r="K555" s="193"/>
      <c r="L555" s="193"/>
      <c r="M555" s="193"/>
    </row>
    <row r="556" spans="1:13">
      <c r="A556" s="193"/>
      <c r="B556" s="193"/>
      <c r="C556" s="193"/>
      <c r="D556" s="229"/>
      <c r="E556" s="193"/>
      <c r="F556" s="193"/>
      <c r="G556" s="193"/>
      <c r="H556" s="193"/>
      <c r="I556" s="193"/>
      <c r="J556" s="193"/>
      <c r="K556" s="193"/>
      <c r="L556" s="193"/>
      <c r="M556" s="193"/>
    </row>
    <row r="557" spans="1:13">
      <c r="A557" s="193"/>
      <c r="B557" s="193"/>
      <c r="C557" s="193"/>
      <c r="D557" s="229"/>
      <c r="E557" s="193"/>
      <c r="F557" s="193"/>
      <c r="G557" s="193"/>
      <c r="H557" s="193"/>
      <c r="I557" s="193"/>
      <c r="J557" s="193"/>
      <c r="K557" s="193"/>
      <c r="L557" s="193"/>
      <c r="M557" s="193"/>
    </row>
    <row r="558" spans="1:13">
      <c r="A558" s="193"/>
      <c r="B558" s="193"/>
      <c r="C558" s="193"/>
      <c r="D558" s="229"/>
      <c r="E558" s="193"/>
      <c r="F558" s="193"/>
      <c r="G558" s="193"/>
      <c r="H558" s="193"/>
      <c r="I558" s="193"/>
      <c r="J558" s="193"/>
      <c r="K558" s="193"/>
      <c r="L558" s="193"/>
      <c r="M558" s="193"/>
    </row>
    <row r="559" spans="1:13">
      <c r="A559" s="193"/>
      <c r="B559" s="193"/>
      <c r="C559" s="193"/>
      <c r="D559" s="229"/>
      <c r="E559" s="193"/>
      <c r="F559" s="193"/>
      <c r="G559" s="193"/>
      <c r="H559" s="193"/>
      <c r="I559" s="193"/>
      <c r="J559" s="193"/>
      <c r="K559" s="193"/>
      <c r="L559" s="193"/>
      <c r="M559" s="193"/>
    </row>
    <row r="560" spans="1:13">
      <c r="A560" s="193"/>
      <c r="B560" s="193"/>
      <c r="C560" s="193"/>
      <c r="D560" s="229"/>
      <c r="E560" s="193"/>
      <c r="F560" s="193"/>
      <c r="G560" s="193"/>
      <c r="H560" s="193"/>
      <c r="I560" s="193"/>
      <c r="J560" s="193"/>
      <c r="K560" s="193"/>
      <c r="L560" s="193"/>
      <c r="M560" s="193"/>
    </row>
    <row r="561" spans="1:13">
      <c r="A561" s="193"/>
      <c r="B561" s="193"/>
      <c r="C561" s="193"/>
      <c r="D561" s="229"/>
      <c r="E561" s="193"/>
      <c r="F561" s="193"/>
      <c r="G561" s="193"/>
      <c r="H561" s="193"/>
      <c r="I561" s="193"/>
      <c r="J561" s="193"/>
      <c r="K561" s="193"/>
      <c r="L561" s="193"/>
      <c r="M561" s="193"/>
    </row>
    <row r="562" spans="1:13">
      <c r="A562" s="193"/>
      <c r="B562" s="193"/>
      <c r="C562" s="193"/>
      <c r="D562" s="229"/>
      <c r="E562" s="193"/>
      <c r="F562" s="193"/>
      <c r="G562" s="193"/>
      <c r="H562" s="193"/>
      <c r="I562" s="193"/>
      <c r="J562" s="193"/>
      <c r="K562" s="193"/>
      <c r="L562" s="193"/>
      <c r="M562" s="193"/>
    </row>
    <row r="563" spans="1:13">
      <c r="A563" s="193"/>
      <c r="B563" s="193"/>
      <c r="C563" s="193"/>
      <c r="D563" s="229"/>
      <c r="E563" s="193"/>
      <c r="F563" s="193"/>
      <c r="G563" s="193"/>
      <c r="H563" s="193"/>
      <c r="I563" s="193"/>
      <c r="J563" s="193"/>
      <c r="K563" s="193"/>
      <c r="L563" s="193"/>
      <c r="M563" s="193"/>
    </row>
    <row r="564" spans="1:13">
      <c r="A564" s="193"/>
      <c r="B564" s="193"/>
      <c r="C564" s="193"/>
      <c r="D564" s="229"/>
      <c r="E564" s="193"/>
      <c r="F564" s="193"/>
      <c r="G564" s="193"/>
      <c r="H564" s="193"/>
      <c r="I564" s="193"/>
      <c r="J564" s="193"/>
      <c r="K564" s="193"/>
      <c r="L564" s="193"/>
      <c r="M564" s="193"/>
    </row>
    <row r="565" spans="1:13">
      <c r="A565" s="193"/>
      <c r="B565" s="193"/>
      <c r="C565" s="193"/>
      <c r="D565" s="229"/>
      <c r="E565" s="193"/>
      <c r="F565" s="193"/>
      <c r="G565" s="193"/>
      <c r="H565" s="193"/>
      <c r="I565" s="193"/>
      <c r="J565" s="193"/>
      <c r="K565" s="193"/>
      <c r="L565" s="193"/>
      <c r="M565" s="193"/>
    </row>
    <row r="566" spans="1:13">
      <c r="A566" s="193"/>
      <c r="B566" s="193"/>
      <c r="C566" s="193"/>
      <c r="D566" s="229"/>
      <c r="E566" s="193"/>
      <c r="F566" s="193"/>
      <c r="G566" s="193"/>
      <c r="H566" s="193"/>
      <c r="I566" s="193"/>
      <c r="J566" s="193"/>
      <c r="K566" s="193"/>
      <c r="L566" s="193"/>
      <c r="M566" s="193"/>
    </row>
    <row r="567" spans="1:13">
      <c r="A567" s="193"/>
      <c r="B567" s="193"/>
      <c r="C567" s="193"/>
      <c r="D567" s="229"/>
      <c r="E567" s="193"/>
      <c r="F567" s="193"/>
      <c r="G567" s="193"/>
      <c r="H567" s="193"/>
      <c r="I567" s="193"/>
      <c r="J567" s="193"/>
      <c r="K567" s="193"/>
      <c r="L567" s="193"/>
      <c r="M567" s="193"/>
    </row>
    <row r="568" spans="1:13">
      <c r="A568" s="193"/>
      <c r="B568" s="193"/>
      <c r="C568" s="193"/>
      <c r="D568" s="229"/>
      <c r="E568" s="193"/>
      <c r="F568" s="193"/>
      <c r="G568" s="193"/>
      <c r="H568" s="193"/>
      <c r="I568" s="193"/>
      <c r="J568" s="193"/>
      <c r="K568" s="193"/>
      <c r="L568" s="193"/>
      <c r="M568" s="193"/>
    </row>
    <row r="569" spans="1:13">
      <c r="A569" s="193"/>
      <c r="B569" s="193"/>
      <c r="C569" s="193"/>
      <c r="D569" s="229"/>
      <c r="E569" s="193"/>
      <c r="F569" s="193"/>
      <c r="G569" s="193"/>
      <c r="H569" s="193"/>
      <c r="I569" s="193"/>
      <c r="J569" s="193"/>
      <c r="K569" s="193"/>
      <c r="L569" s="193"/>
      <c r="M569" s="193"/>
    </row>
    <row r="570" spans="1:13">
      <c r="A570" s="193"/>
      <c r="B570" s="193"/>
      <c r="C570" s="193"/>
      <c r="D570" s="229"/>
      <c r="E570" s="193"/>
      <c r="F570" s="193"/>
      <c r="G570" s="193"/>
      <c r="H570" s="193"/>
      <c r="I570" s="193"/>
      <c r="J570" s="193"/>
      <c r="K570" s="193"/>
      <c r="L570" s="193"/>
      <c r="M570" s="193"/>
    </row>
    <row r="571" spans="1:13">
      <c r="A571" s="193"/>
      <c r="B571" s="193"/>
      <c r="C571" s="193"/>
      <c r="D571" s="229"/>
      <c r="E571" s="193"/>
      <c r="F571" s="193"/>
      <c r="G571" s="193"/>
      <c r="H571" s="193"/>
      <c r="I571" s="193"/>
      <c r="J571" s="193"/>
      <c r="K571" s="193"/>
      <c r="L571" s="193"/>
      <c r="M571" s="193"/>
    </row>
    <row r="572" spans="1:13">
      <c r="A572" s="193"/>
      <c r="B572" s="193"/>
      <c r="C572" s="193"/>
      <c r="D572" s="229"/>
      <c r="E572" s="193"/>
      <c r="F572" s="193"/>
      <c r="G572" s="193"/>
      <c r="H572" s="193"/>
      <c r="I572" s="193"/>
      <c r="J572" s="193"/>
      <c r="K572" s="193"/>
      <c r="L572" s="193"/>
      <c r="M572" s="193"/>
    </row>
    <row r="573" spans="1:13">
      <c r="A573" s="193"/>
      <c r="B573" s="193"/>
      <c r="C573" s="193"/>
      <c r="D573" s="229"/>
      <c r="E573" s="193"/>
      <c r="F573" s="193"/>
      <c r="G573" s="193"/>
      <c r="H573" s="193"/>
      <c r="I573" s="193"/>
      <c r="J573" s="193"/>
      <c r="K573" s="193"/>
      <c r="L573" s="193"/>
      <c r="M573" s="193"/>
    </row>
    <row r="574" spans="1:13">
      <c r="A574" s="193"/>
      <c r="B574" s="193"/>
      <c r="C574" s="193"/>
      <c r="D574" s="229"/>
      <c r="E574" s="193"/>
      <c r="F574" s="193"/>
      <c r="G574" s="193"/>
      <c r="H574" s="193"/>
      <c r="I574" s="193"/>
      <c r="J574" s="193"/>
      <c r="K574" s="193"/>
      <c r="L574" s="193"/>
      <c r="M574" s="193"/>
    </row>
    <row r="575" spans="1:13">
      <c r="A575" s="193"/>
      <c r="B575" s="193"/>
      <c r="C575" s="193"/>
      <c r="D575" s="229"/>
      <c r="E575" s="193"/>
      <c r="F575" s="193"/>
      <c r="G575" s="193"/>
      <c r="H575" s="193"/>
      <c r="I575" s="193"/>
      <c r="J575" s="193"/>
      <c r="K575" s="193"/>
      <c r="L575" s="193"/>
      <c r="M575" s="193"/>
    </row>
    <row r="576" spans="1:13">
      <c r="A576" s="193"/>
      <c r="B576" s="193"/>
      <c r="C576" s="193"/>
      <c r="D576" s="229"/>
      <c r="E576" s="193"/>
      <c r="F576" s="193"/>
      <c r="G576" s="193"/>
      <c r="H576" s="193"/>
      <c r="I576" s="193"/>
      <c r="J576" s="193"/>
      <c r="K576" s="193"/>
      <c r="L576" s="193"/>
      <c r="M576" s="193"/>
    </row>
    <row r="577" spans="1:13">
      <c r="A577" s="193"/>
      <c r="B577" s="193"/>
      <c r="C577" s="193"/>
      <c r="D577" s="229"/>
      <c r="E577" s="193"/>
      <c r="F577" s="193"/>
      <c r="G577" s="193"/>
      <c r="H577" s="193"/>
      <c r="I577" s="193"/>
      <c r="J577" s="193"/>
      <c r="K577" s="193"/>
      <c r="L577" s="193"/>
      <c r="M577" s="193"/>
    </row>
    <row r="578" spans="1:13">
      <c r="A578" s="193"/>
      <c r="B578" s="193"/>
      <c r="C578" s="193"/>
      <c r="D578" s="229"/>
      <c r="E578" s="193"/>
      <c r="F578" s="193"/>
      <c r="G578" s="193"/>
      <c r="H578" s="193"/>
      <c r="I578" s="193"/>
      <c r="J578" s="193"/>
      <c r="K578" s="193"/>
      <c r="L578" s="193"/>
      <c r="M578" s="193"/>
    </row>
    <row r="579" spans="1:13">
      <c r="A579" s="193"/>
      <c r="B579" s="193"/>
      <c r="C579" s="193"/>
      <c r="D579" s="229"/>
      <c r="E579" s="193"/>
      <c r="F579" s="193"/>
      <c r="G579" s="193"/>
      <c r="H579" s="193"/>
      <c r="I579" s="193"/>
      <c r="J579" s="193"/>
      <c r="K579" s="193"/>
      <c r="L579" s="193"/>
      <c r="M579" s="193"/>
    </row>
    <row r="580" spans="1:13">
      <c r="A580" s="193"/>
      <c r="B580" s="193"/>
      <c r="C580" s="193"/>
      <c r="D580" s="229"/>
      <c r="E580" s="193"/>
      <c r="F580" s="193"/>
      <c r="G580" s="193"/>
      <c r="H580" s="193"/>
      <c r="I580" s="193"/>
      <c r="J580" s="193"/>
      <c r="K580" s="193"/>
      <c r="L580" s="193"/>
      <c r="M580" s="193"/>
    </row>
    <row r="581" spans="1:13">
      <c r="A581" s="193"/>
      <c r="B581" s="193"/>
      <c r="C581" s="193"/>
      <c r="D581" s="229"/>
      <c r="E581" s="193"/>
      <c r="F581" s="193"/>
      <c r="G581" s="193"/>
      <c r="H581" s="193"/>
      <c r="I581" s="193"/>
      <c r="J581" s="193"/>
      <c r="K581" s="193"/>
      <c r="L581" s="193"/>
      <c r="M581" s="193"/>
    </row>
    <row r="582" spans="1:13">
      <c r="A582" s="193"/>
      <c r="B582" s="193"/>
      <c r="C582" s="193"/>
      <c r="D582" s="229"/>
      <c r="E582" s="193"/>
      <c r="F582" s="193"/>
      <c r="G582" s="193"/>
      <c r="H582" s="193"/>
      <c r="I582" s="193"/>
      <c r="J582" s="193"/>
      <c r="K582" s="193"/>
      <c r="L582" s="193"/>
      <c r="M582" s="193"/>
    </row>
    <row r="583" spans="1:13">
      <c r="A583" s="193"/>
      <c r="B583" s="193"/>
      <c r="C583" s="193"/>
      <c r="D583" s="229"/>
      <c r="E583" s="193"/>
      <c r="F583" s="193"/>
      <c r="G583" s="193"/>
      <c r="H583" s="193"/>
      <c r="I583" s="193"/>
      <c r="J583" s="193"/>
      <c r="K583" s="193"/>
      <c r="L583" s="193"/>
      <c r="M583" s="193"/>
    </row>
    <row r="584" spans="1:13">
      <c r="A584" s="193"/>
      <c r="B584" s="193"/>
      <c r="C584" s="193"/>
      <c r="D584" s="229"/>
      <c r="E584" s="193"/>
      <c r="F584" s="193"/>
      <c r="G584" s="193"/>
      <c r="H584" s="193"/>
      <c r="I584" s="193"/>
      <c r="J584" s="193"/>
      <c r="K584" s="193"/>
      <c r="L584" s="193"/>
      <c r="M584" s="193"/>
    </row>
    <row r="585" spans="1:13">
      <c r="A585" s="193"/>
      <c r="B585" s="193"/>
      <c r="C585" s="193"/>
      <c r="D585" s="229"/>
      <c r="E585" s="193"/>
      <c r="F585" s="193"/>
      <c r="G585" s="193"/>
      <c r="H585" s="193"/>
      <c r="I585" s="193"/>
      <c r="J585" s="193"/>
      <c r="K585" s="193"/>
      <c r="L585" s="193"/>
      <c r="M585" s="193"/>
    </row>
    <row r="586" spans="1:13">
      <c r="A586" s="193"/>
      <c r="B586" s="193"/>
      <c r="C586" s="193"/>
      <c r="D586" s="229"/>
      <c r="E586" s="193"/>
      <c r="F586" s="193"/>
      <c r="G586" s="193"/>
      <c r="H586" s="193"/>
      <c r="I586" s="193"/>
      <c r="J586" s="193"/>
      <c r="K586" s="193"/>
      <c r="L586" s="193"/>
      <c r="M586" s="193"/>
    </row>
    <row r="587" spans="1:13">
      <c r="A587" s="193"/>
      <c r="B587" s="193"/>
      <c r="C587" s="193"/>
      <c r="D587" s="229"/>
      <c r="E587" s="193"/>
      <c r="F587" s="193"/>
      <c r="G587" s="193"/>
      <c r="H587" s="193"/>
      <c r="I587" s="193"/>
      <c r="J587" s="193"/>
      <c r="K587" s="193"/>
      <c r="L587" s="193"/>
      <c r="M587" s="193"/>
    </row>
    <row r="588" spans="1:13">
      <c r="A588" s="193"/>
      <c r="B588" s="193"/>
      <c r="C588" s="193"/>
      <c r="D588" s="229"/>
      <c r="E588" s="193"/>
      <c r="F588" s="193"/>
      <c r="G588" s="193"/>
      <c r="H588" s="193"/>
      <c r="I588" s="193"/>
      <c r="J588" s="193"/>
      <c r="K588" s="193"/>
      <c r="L588" s="193"/>
      <c r="M588" s="193"/>
    </row>
    <row r="589" spans="1:13">
      <c r="A589" s="193"/>
      <c r="B589" s="193"/>
      <c r="C589" s="193"/>
      <c r="D589" s="229"/>
      <c r="E589" s="193"/>
      <c r="F589" s="193"/>
      <c r="G589" s="193"/>
      <c r="H589" s="193"/>
      <c r="I589" s="193"/>
      <c r="J589" s="193"/>
      <c r="K589" s="193"/>
      <c r="L589" s="193"/>
      <c r="M589" s="193"/>
    </row>
    <row r="590" spans="1:13">
      <c r="A590" s="193"/>
      <c r="B590" s="193"/>
      <c r="C590" s="193"/>
      <c r="D590" s="229"/>
      <c r="E590" s="193"/>
      <c r="F590" s="193"/>
      <c r="G590" s="193"/>
      <c r="H590" s="193"/>
      <c r="I590" s="193"/>
      <c r="J590" s="193"/>
      <c r="K590" s="193"/>
      <c r="L590" s="193"/>
      <c r="M590" s="193"/>
    </row>
    <row r="591" spans="1:13">
      <c r="A591" s="193"/>
      <c r="B591" s="193"/>
      <c r="C591" s="193"/>
      <c r="D591" s="229"/>
      <c r="E591" s="193"/>
      <c r="F591" s="193"/>
      <c r="G591" s="193"/>
      <c r="H591" s="193"/>
      <c r="I591" s="193"/>
      <c r="J591" s="193"/>
      <c r="K591" s="193"/>
      <c r="L591" s="193"/>
      <c r="M591" s="193"/>
    </row>
    <row r="592" spans="1:13">
      <c r="A592" s="193"/>
      <c r="B592" s="193"/>
      <c r="C592" s="193"/>
      <c r="D592" s="229"/>
      <c r="E592" s="193"/>
      <c r="F592" s="193"/>
      <c r="G592" s="193"/>
      <c r="H592" s="193"/>
      <c r="I592" s="193"/>
      <c r="J592" s="193"/>
      <c r="K592" s="193"/>
      <c r="L592" s="193"/>
      <c r="M592" s="193"/>
    </row>
    <row r="593" spans="1:13">
      <c r="A593" s="193"/>
      <c r="B593" s="193"/>
      <c r="C593" s="193"/>
      <c r="D593" s="229"/>
      <c r="E593" s="193"/>
      <c r="F593" s="193"/>
      <c r="G593" s="193"/>
      <c r="H593" s="193"/>
      <c r="I593" s="193"/>
      <c r="J593" s="193"/>
      <c r="K593" s="193"/>
      <c r="L593" s="193"/>
      <c r="M593" s="193"/>
    </row>
    <row r="594" spans="1:13">
      <c r="A594" s="193"/>
      <c r="B594" s="193"/>
      <c r="C594" s="193"/>
      <c r="D594" s="229"/>
      <c r="E594" s="193"/>
      <c r="F594" s="193"/>
      <c r="G594" s="193"/>
      <c r="H594" s="193"/>
      <c r="I594" s="193"/>
      <c r="J594" s="193"/>
      <c r="K594" s="193"/>
      <c r="L594" s="193"/>
      <c r="M594" s="193"/>
    </row>
    <row r="595" spans="1:13">
      <c r="A595" s="193"/>
      <c r="B595" s="193"/>
      <c r="C595" s="193"/>
      <c r="D595" s="229"/>
      <c r="E595" s="193"/>
      <c r="F595" s="193"/>
      <c r="G595" s="193"/>
      <c r="H595" s="193"/>
      <c r="I595" s="193"/>
      <c r="J595" s="193"/>
      <c r="K595" s="193"/>
      <c r="L595" s="193"/>
      <c r="M595" s="193"/>
    </row>
    <row r="596" spans="1:13">
      <c r="A596" s="193"/>
      <c r="B596" s="193"/>
      <c r="C596" s="193"/>
      <c r="D596" s="229"/>
      <c r="E596" s="193"/>
      <c r="F596" s="193"/>
      <c r="G596" s="193"/>
      <c r="H596" s="193"/>
      <c r="I596" s="193"/>
      <c r="J596" s="193"/>
      <c r="K596" s="193"/>
      <c r="L596" s="193"/>
      <c r="M596" s="193"/>
    </row>
    <row r="597" spans="1:13">
      <c r="A597" s="193"/>
      <c r="B597" s="193"/>
      <c r="C597" s="193"/>
      <c r="D597" s="229"/>
      <c r="E597" s="193"/>
      <c r="F597" s="193"/>
      <c r="G597" s="193"/>
      <c r="H597" s="193"/>
      <c r="I597" s="193"/>
      <c r="J597" s="193"/>
      <c r="K597" s="193"/>
      <c r="L597" s="193"/>
      <c r="M597" s="193"/>
    </row>
    <row r="598" spans="1:13">
      <c r="A598" s="193"/>
      <c r="B598" s="193"/>
      <c r="C598" s="193"/>
      <c r="D598" s="229"/>
      <c r="E598" s="193"/>
      <c r="F598" s="193"/>
      <c r="G598" s="193"/>
      <c r="H598" s="193"/>
      <c r="I598" s="193"/>
      <c r="J598" s="193"/>
      <c r="K598" s="193"/>
      <c r="L598" s="193"/>
      <c r="M598" s="193"/>
    </row>
    <row r="599" spans="1:13">
      <c r="A599" s="193"/>
      <c r="B599" s="193"/>
      <c r="C599" s="193"/>
      <c r="D599" s="229"/>
      <c r="E599" s="193"/>
      <c r="F599" s="193"/>
      <c r="G599" s="193"/>
      <c r="H599" s="193"/>
      <c r="I599" s="193"/>
      <c r="J599" s="193"/>
      <c r="K599" s="193"/>
      <c r="L599" s="193"/>
      <c r="M599" s="193"/>
    </row>
    <row r="600" spans="1:13">
      <c r="A600" s="193"/>
      <c r="B600" s="193"/>
      <c r="C600" s="193"/>
      <c r="D600" s="229"/>
      <c r="E600" s="193"/>
      <c r="F600" s="193"/>
      <c r="G600" s="193"/>
      <c r="H600" s="193"/>
      <c r="I600" s="193"/>
      <c r="J600" s="193"/>
      <c r="K600" s="193"/>
      <c r="L600" s="193"/>
      <c r="M600" s="193"/>
    </row>
    <row r="601" spans="1:13">
      <c r="A601" s="193"/>
      <c r="B601" s="193"/>
      <c r="C601" s="193"/>
      <c r="D601" s="229"/>
      <c r="E601" s="193"/>
      <c r="F601" s="193"/>
      <c r="G601" s="193"/>
      <c r="H601" s="193"/>
      <c r="I601" s="193"/>
      <c r="J601" s="193"/>
      <c r="K601" s="193"/>
      <c r="L601" s="193"/>
      <c r="M601" s="193"/>
    </row>
    <row r="602" spans="1:13">
      <c r="A602" s="193"/>
      <c r="B602" s="193"/>
      <c r="C602" s="193"/>
      <c r="D602" s="229"/>
      <c r="E602" s="193"/>
      <c r="F602" s="193"/>
      <c r="G602" s="193"/>
      <c r="H602" s="193"/>
      <c r="I602" s="193"/>
      <c r="J602" s="193"/>
      <c r="K602" s="193"/>
      <c r="L602" s="193"/>
      <c r="M602" s="193"/>
    </row>
    <row r="603" spans="1:13">
      <c r="A603" s="193"/>
      <c r="B603" s="193"/>
      <c r="C603" s="193"/>
      <c r="D603" s="229"/>
      <c r="E603" s="193"/>
      <c r="F603" s="193"/>
      <c r="G603" s="193"/>
      <c r="H603" s="193"/>
      <c r="I603" s="193"/>
      <c r="J603" s="193"/>
      <c r="K603" s="193"/>
      <c r="L603" s="193"/>
      <c r="M603" s="193"/>
    </row>
    <row r="604" spans="1:13">
      <c r="A604" s="193"/>
      <c r="B604" s="193"/>
      <c r="C604" s="193"/>
      <c r="D604" s="229"/>
      <c r="E604" s="193"/>
      <c r="F604" s="193"/>
      <c r="G604" s="193"/>
      <c r="H604" s="193"/>
      <c r="I604" s="193"/>
      <c r="J604" s="193"/>
      <c r="K604" s="193"/>
      <c r="L604" s="193"/>
      <c r="M604" s="193"/>
    </row>
    <row r="605" spans="1:13">
      <c r="A605" s="193"/>
      <c r="B605" s="193"/>
      <c r="C605" s="193"/>
      <c r="D605" s="229"/>
      <c r="E605" s="193"/>
      <c r="F605" s="193"/>
      <c r="G605" s="193"/>
      <c r="H605" s="193"/>
      <c r="I605" s="193"/>
      <c r="J605" s="193"/>
      <c r="K605" s="193"/>
      <c r="L605" s="193"/>
      <c r="M605" s="193"/>
    </row>
    <row r="606" spans="1:13">
      <c r="A606" s="193"/>
      <c r="B606" s="193"/>
      <c r="C606" s="193"/>
      <c r="D606" s="229"/>
      <c r="E606" s="193"/>
      <c r="F606" s="193"/>
      <c r="G606" s="193"/>
      <c r="H606" s="193"/>
      <c r="I606" s="193"/>
      <c r="J606" s="193"/>
      <c r="K606" s="193"/>
      <c r="L606" s="193"/>
      <c r="M606" s="193"/>
    </row>
    <row r="607" spans="1:13">
      <c r="A607" s="193"/>
      <c r="B607" s="193"/>
      <c r="C607" s="193"/>
      <c r="D607" s="229"/>
      <c r="E607" s="193"/>
      <c r="F607" s="193"/>
      <c r="G607" s="193"/>
      <c r="H607" s="193"/>
      <c r="I607" s="193"/>
      <c r="J607" s="193"/>
      <c r="K607" s="193"/>
      <c r="L607" s="193"/>
      <c r="M607" s="193"/>
    </row>
    <row r="608" spans="1:13">
      <c r="A608" s="193"/>
      <c r="B608" s="193"/>
      <c r="C608" s="193"/>
      <c r="D608" s="229"/>
      <c r="E608" s="193"/>
      <c r="F608" s="193"/>
      <c r="G608" s="193"/>
      <c r="H608" s="193"/>
      <c r="I608" s="193"/>
      <c r="J608" s="193"/>
      <c r="K608" s="193"/>
      <c r="L608" s="193"/>
      <c r="M608" s="193"/>
    </row>
    <row r="609" spans="1:13">
      <c r="A609" s="193"/>
      <c r="B609" s="193"/>
      <c r="C609" s="193"/>
      <c r="D609" s="229"/>
      <c r="E609" s="193"/>
      <c r="F609" s="193"/>
      <c r="G609" s="193"/>
      <c r="H609" s="193"/>
      <c r="I609" s="193"/>
      <c r="J609" s="193"/>
      <c r="K609" s="193"/>
      <c r="L609" s="193"/>
      <c r="M609" s="193"/>
    </row>
    <row r="610" spans="1:13">
      <c r="A610" s="193"/>
      <c r="B610" s="193"/>
      <c r="C610" s="193"/>
      <c r="D610" s="229"/>
      <c r="E610" s="193"/>
      <c r="F610" s="193"/>
      <c r="G610" s="193"/>
      <c r="H610" s="193"/>
      <c r="I610" s="193"/>
      <c r="J610" s="193"/>
      <c r="K610" s="193"/>
      <c r="L610" s="193"/>
      <c r="M610" s="193"/>
    </row>
    <row r="611" spans="1:13">
      <c r="A611" s="193"/>
      <c r="B611" s="193"/>
      <c r="C611" s="193"/>
      <c r="D611" s="229"/>
      <c r="E611" s="193"/>
      <c r="F611" s="193"/>
      <c r="G611" s="193"/>
      <c r="H611" s="193"/>
      <c r="I611" s="193"/>
      <c r="J611" s="193"/>
      <c r="K611" s="193"/>
      <c r="L611" s="193"/>
      <c r="M611" s="193"/>
    </row>
    <row r="612" spans="1:13">
      <c r="A612" s="193"/>
      <c r="B612" s="193"/>
      <c r="C612" s="193"/>
      <c r="D612" s="229"/>
      <c r="E612" s="193"/>
      <c r="F612" s="193"/>
      <c r="G612" s="193"/>
      <c r="H612" s="193"/>
      <c r="I612" s="193"/>
      <c r="J612" s="193"/>
      <c r="K612" s="193"/>
      <c r="L612" s="193"/>
      <c r="M612" s="193"/>
    </row>
    <row r="613" spans="1:13">
      <c r="A613" s="193"/>
      <c r="B613" s="193"/>
      <c r="C613" s="193"/>
      <c r="D613" s="229"/>
      <c r="E613" s="193"/>
      <c r="F613" s="193"/>
      <c r="G613" s="193"/>
      <c r="H613" s="193"/>
      <c r="I613" s="193"/>
      <c r="J613" s="193"/>
      <c r="K613" s="193"/>
      <c r="L613" s="193"/>
      <c r="M613" s="193"/>
    </row>
    <row r="614" spans="1:13">
      <c r="A614" s="193"/>
      <c r="B614" s="193"/>
      <c r="C614" s="193"/>
      <c r="D614" s="229"/>
      <c r="E614" s="193"/>
      <c r="F614" s="193"/>
      <c r="G614" s="193"/>
      <c r="H614" s="193"/>
      <c r="I614" s="193"/>
      <c r="J614" s="193"/>
      <c r="K614" s="193"/>
      <c r="L614" s="193"/>
      <c r="M614" s="193"/>
    </row>
    <row r="615" spans="1:13">
      <c r="A615" s="193"/>
      <c r="B615" s="193"/>
      <c r="C615" s="193"/>
      <c r="D615" s="229"/>
      <c r="E615" s="193"/>
      <c r="F615" s="193"/>
      <c r="G615" s="193"/>
      <c r="H615" s="193"/>
      <c r="I615" s="193"/>
      <c r="J615" s="193"/>
      <c r="K615" s="193"/>
      <c r="L615" s="193"/>
      <c r="M615" s="193"/>
    </row>
    <row r="616" spans="1:13">
      <c r="A616" s="193"/>
      <c r="B616" s="193"/>
      <c r="C616" s="193"/>
      <c r="D616" s="229"/>
      <c r="E616" s="193"/>
      <c r="F616" s="193"/>
      <c r="G616" s="193"/>
      <c r="H616" s="193"/>
      <c r="I616" s="193"/>
      <c r="J616" s="193"/>
      <c r="K616" s="193"/>
      <c r="L616" s="193"/>
      <c r="M616" s="193"/>
    </row>
    <row r="617" spans="1:13">
      <c r="A617" s="193"/>
      <c r="B617" s="193"/>
      <c r="C617" s="193"/>
      <c r="D617" s="229"/>
      <c r="E617" s="193"/>
      <c r="F617" s="193"/>
      <c r="G617" s="193"/>
      <c r="H617" s="193"/>
      <c r="I617" s="193"/>
      <c r="J617" s="193"/>
      <c r="K617" s="193"/>
      <c r="L617" s="193"/>
      <c r="M617" s="193"/>
    </row>
    <row r="618" spans="1:13">
      <c r="A618" s="193"/>
      <c r="B618" s="193"/>
      <c r="C618" s="193"/>
      <c r="D618" s="229"/>
      <c r="E618" s="193"/>
      <c r="F618" s="193"/>
      <c r="G618" s="193"/>
      <c r="H618" s="193"/>
      <c r="I618" s="193"/>
      <c r="J618" s="193"/>
      <c r="K618" s="193"/>
      <c r="L618" s="193"/>
      <c r="M618" s="193"/>
    </row>
    <row r="619" spans="1:13">
      <c r="A619" s="193"/>
      <c r="B619" s="193"/>
      <c r="C619" s="193"/>
      <c r="D619" s="229"/>
      <c r="E619" s="193"/>
      <c r="F619" s="193"/>
      <c r="G619" s="193"/>
      <c r="H619" s="193"/>
      <c r="I619" s="193"/>
      <c r="J619" s="193"/>
      <c r="K619" s="193"/>
      <c r="L619" s="193"/>
      <c r="M619" s="193"/>
    </row>
    <row r="620" spans="1:13">
      <c r="A620" s="193"/>
      <c r="B620" s="193"/>
      <c r="C620" s="193"/>
      <c r="D620" s="229"/>
      <c r="E620" s="193"/>
      <c r="F620" s="193"/>
      <c r="G620" s="193"/>
      <c r="H620" s="193"/>
      <c r="I620" s="193"/>
      <c r="J620" s="193"/>
      <c r="K620" s="193"/>
      <c r="L620" s="193"/>
      <c r="M620" s="193"/>
    </row>
    <row r="621" spans="1:13">
      <c r="A621" s="193"/>
      <c r="B621" s="193"/>
      <c r="C621" s="193"/>
      <c r="D621" s="229"/>
      <c r="E621" s="193"/>
      <c r="F621" s="193"/>
      <c r="G621" s="193"/>
      <c r="H621" s="193"/>
      <c r="I621" s="193"/>
      <c r="J621" s="193"/>
      <c r="K621" s="193"/>
      <c r="L621" s="193"/>
      <c r="M621" s="193"/>
    </row>
    <row r="622" spans="1:13">
      <c r="A622" s="193"/>
      <c r="B622" s="193"/>
      <c r="C622" s="193"/>
      <c r="D622" s="229"/>
      <c r="E622" s="193"/>
      <c r="F622" s="193"/>
      <c r="G622" s="193"/>
      <c r="H622" s="193"/>
      <c r="I622" s="193"/>
      <c r="J622" s="193"/>
      <c r="K622" s="193"/>
      <c r="L622" s="193"/>
      <c r="M622" s="193"/>
    </row>
    <row r="623" spans="1:13">
      <c r="A623" s="193"/>
      <c r="B623" s="193"/>
      <c r="C623" s="193"/>
      <c r="D623" s="229"/>
      <c r="E623" s="193"/>
      <c r="F623" s="193"/>
      <c r="G623" s="193"/>
      <c r="H623" s="193"/>
      <c r="I623" s="193"/>
      <c r="J623" s="193"/>
      <c r="K623" s="193"/>
      <c r="L623" s="193"/>
      <c r="M623" s="193"/>
    </row>
    <row r="624" spans="1:13">
      <c r="A624" s="193"/>
      <c r="B624" s="193"/>
      <c r="C624" s="193"/>
      <c r="D624" s="229"/>
      <c r="E624" s="193"/>
      <c r="F624" s="193"/>
      <c r="G624" s="193"/>
      <c r="H624" s="193"/>
      <c r="I624" s="193"/>
      <c r="J624" s="193"/>
      <c r="K624" s="193"/>
      <c r="L624" s="193"/>
      <c r="M624" s="193"/>
    </row>
    <row r="625" spans="1:13">
      <c r="A625" s="193"/>
      <c r="B625" s="193"/>
      <c r="C625" s="193"/>
      <c r="D625" s="229"/>
      <c r="E625" s="193"/>
      <c r="F625" s="193"/>
      <c r="G625" s="193"/>
      <c r="H625" s="193"/>
      <c r="I625" s="193"/>
      <c r="J625" s="193"/>
      <c r="K625" s="193"/>
      <c r="L625" s="193"/>
      <c r="M625" s="193"/>
    </row>
    <row r="626" spans="1:13">
      <c r="A626" s="193"/>
      <c r="B626" s="193"/>
      <c r="C626" s="193"/>
      <c r="D626" s="229"/>
      <c r="E626" s="193"/>
      <c r="F626" s="193"/>
      <c r="G626" s="193"/>
      <c r="H626" s="193"/>
      <c r="I626" s="193"/>
      <c r="J626" s="193"/>
      <c r="K626" s="193"/>
      <c r="L626" s="193"/>
      <c r="M626" s="193"/>
    </row>
    <row r="627" spans="1:13">
      <c r="A627" s="193"/>
      <c r="B627" s="193"/>
      <c r="C627" s="193"/>
      <c r="D627" s="229"/>
      <c r="E627" s="193"/>
      <c r="F627" s="193"/>
      <c r="G627" s="193"/>
      <c r="H627" s="193"/>
      <c r="I627" s="193"/>
      <c r="J627" s="193"/>
      <c r="K627" s="193"/>
      <c r="L627" s="193"/>
      <c r="M627" s="193"/>
    </row>
    <row r="628" spans="1:13">
      <c r="A628" s="193"/>
      <c r="B628" s="193"/>
      <c r="C628" s="193"/>
      <c r="D628" s="229"/>
      <c r="E628" s="193"/>
      <c r="F628" s="193"/>
      <c r="G628" s="193"/>
      <c r="H628" s="193"/>
      <c r="I628" s="193"/>
      <c r="J628" s="193"/>
      <c r="K628" s="193"/>
      <c r="L628" s="193"/>
      <c r="M628" s="193"/>
    </row>
    <row r="629" spans="1:13">
      <c r="A629" s="193"/>
      <c r="B629" s="193"/>
      <c r="C629" s="193"/>
      <c r="D629" s="229"/>
      <c r="E629" s="193"/>
      <c r="F629" s="193"/>
      <c r="G629" s="193"/>
      <c r="H629" s="193"/>
      <c r="I629" s="193"/>
      <c r="J629" s="193"/>
      <c r="K629" s="193"/>
      <c r="L629" s="193"/>
      <c r="M629" s="193"/>
    </row>
    <row r="630" spans="1:13">
      <c r="A630" s="193"/>
      <c r="B630" s="193"/>
      <c r="C630" s="193"/>
      <c r="D630" s="229"/>
      <c r="E630" s="193"/>
      <c r="F630" s="193"/>
      <c r="G630" s="193"/>
      <c r="H630" s="193"/>
      <c r="I630" s="193"/>
      <c r="J630" s="193"/>
      <c r="K630" s="193"/>
      <c r="L630" s="193"/>
      <c r="M630" s="193"/>
    </row>
    <row r="631" spans="1:13">
      <c r="A631" s="193"/>
      <c r="B631" s="193"/>
      <c r="C631" s="193"/>
      <c r="D631" s="229"/>
      <c r="E631" s="193"/>
      <c r="F631" s="193"/>
      <c r="G631" s="193"/>
      <c r="H631" s="193"/>
      <c r="I631" s="193"/>
      <c r="J631" s="193"/>
      <c r="K631" s="193"/>
      <c r="L631" s="193"/>
      <c r="M631" s="193"/>
    </row>
    <row r="632" spans="1:13">
      <c r="A632" s="193"/>
      <c r="B632" s="193"/>
      <c r="C632" s="193"/>
      <c r="D632" s="229"/>
      <c r="E632" s="193"/>
      <c r="F632" s="193"/>
      <c r="G632" s="193"/>
      <c r="H632" s="193"/>
      <c r="I632" s="193"/>
      <c r="J632" s="193"/>
      <c r="K632" s="193"/>
      <c r="L632" s="193"/>
      <c r="M632" s="193"/>
    </row>
    <row r="633" spans="1:13">
      <c r="A633" s="193"/>
      <c r="B633" s="193"/>
      <c r="C633" s="193"/>
      <c r="D633" s="229"/>
      <c r="E633" s="193"/>
      <c r="F633" s="193"/>
      <c r="G633" s="193"/>
      <c r="H633" s="193"/>
      <c r="I633" s="193"/>
      <c r="J633" s="193"/>
      <c r="K633" s="193"/>
      <c r="L633" s="193"/>
      <c r="M633" s="193"/>
    </row>
    <row r="634" spans="1:13">
      <c r="A634" s="193"/>
      <c r="B634" s="193"/>
      <c r="C634" s="193"/>
      <c r="D634" s="229"/>
      <c r="E634" s="193"/>
      <c r="F634" s="193"/>
      <c r="G634" s="193"/>
      <c r="H634" s="193"/>
      <c r="I634" s="193"/>
      <c r="J634" s="193"/>
      <c r="K634" s="193"/>
      <c r="L634" s="193"/>
      <c r="M634" s="193"/>
    </row>
    <row r="635" spans="1:13">
      <c r="A635" s="193"/>
      <c r="B635" s="193"/>
      <c r="C635" s="193"/>
      <c r="D635" s="229"/>
      <c r="E635" s="193"/>
      <c r="F635" s="193"/>
      <c r="G635" s="193"/>
      <c r="H635" s="193"/>
      <c r="I635" s="193"/>
      <c r="J635" s="193"/>
      <c r="K635" s="193"/>
      <c r="L635" s="193"/>
      <c r="M635" s="193"/>
    </row>
    <row r="636" spans="1:13">
      <c r="A636" s="193"/>
      <c r="B636" s="193"/>
      <c r="C636" s="193"/>
      <c r="D636" s="229"/>
      <c r="E636" s="193"/>
      <c r="F636" s="193"/>
      <c r="G636" s="193"/>
      <c r="H636" s="193"/>
      <c r="I636" s="193"/>
      <c r="J636" s="193"/>
      <c r="K636" s="193"/>
      <c r="L636" s="193"/>
      <c r="M636" s="193"/>
    </row>
    <row r="637" spans="1:13">
      <c r="A637" s="193"/>
      <c r="B637" s="193"/>
      <c r="C637" s="193"/>
      <c r="D637" s="229"/>
      <c r="E637" s="193"/>
      <c r="F637" s="193"/>
      <c r="G637" s="193"/>
      <c r="H637" s="193"/>
      <c r="I637" s="193"/>
      <c r="J637" s="193"/>
      <c r="K637" s="193"/>
      <c r="L637" s="193"/>
      <c r="M637" s="193"/>
    </row>
    <row r="638" spans="1:13">
      <c r="A638" s="193"/>
      <c r="B638" s="193"/>
      <c r="C638" s="193"/>
      <c r="D638" s="229"/>
      <c r="E638" s="193"/>
      <c r="F638" s="193"/>
      <c r="G638" s="193"/>
      <c r="H638" s="193"/>
      <c r="I638" s="193"/>
      <c r="J638" s="193"/>
      <c r="K638" s="193"/>
      <c r="L638" s="193"/>
      <c r="M638" s="193"/>
    </row>
    <row r="639" spans="1:13">
      <c r="A639" s="193"/>
      <c r="B639" s="193"/>
      <c r="C639" s="193"/>
      <c r="D639" s="229"/>
      <c r="E639" s="193"/>
      <c r="F639" s="193"/>
      <c r="G639" s="193"/>
      <c r="H639" s="193"/>
      <c r="I639" s="193"/>
      <c r="J639" s="193"/>
      <c r="K639" s="193"/>
      <c r="L639" s="193"/>
      <c r="M639" s="193"/>
    </row>
    <row r="640" spans="1:13">
      <c r="A640" s="193"/>
      <c r="B640" s="193"/>
      <c r="C640" s="193"/>
      <c r="D640" s="229"/>
      <c r="E640" s="193"/>
      <c r="F640" s="193"/>
      <c r="G640" s="193"/>
      <c r="H640" s="193"/>
      <c r="I640" s="193"/>
      <c r="J640" s="193"/>
      <c r="K640" s="193"/>
      <c r="L640" s="193"/>
      <c r="M640" s="193"/>
    </row>
    <row r="641" spans="1:13">
      <c r="A641" s="193"/>
      <c r="B641" s="193"/>
      <c r="C641" s="193"/>
      <c r="D641" s="229"/>
      <c r="E641" s="193"/>
      <c r="F641" s="193"/>
      <c r="G641" s="193"/>
      <c r="H641" s="193"/>
      <c r="I641" s="193"/>
      <c r="J641" s="193"/>
      <c r="K641" s="193"/>
      <c r="L641" s="193"/>
      <c r="M641" s="193"/>
    </row>
    <row r="642" spans="1:13">
      <c r="A642" s="193"/>
      <c r="B642" s="193"/>
      <c r="C642" s="193"/>
      <c r="D642" s="229"/>
      <c r="E642" s="193"/>
      <c r="F642" s="193"/>
      <c r="G642" s="193"/>
      <c r="H642" s="193"/>
      <c r="I642" s="193"/>
      <c r="J642" s="193"/>
      <c r="K642" s="193"/>
      <c r="L642" s="193"/>
      <c r="M642" s="193"/>
    </row>
    <row r="643" spans="1:13">
      <c r="A643" s="193"/>
      <c r="B643" s="193"/>
      <c r="C643" s="193"/>
      <c r="D643" s="229"/>
      <c r="E643" s="193"/>
      <c r="F643" s="193"/>
      <c r="G643" s="193"/>
      <c r="H643" s="193"/>
      <c r="I643" s="193"/>
      <c r="J643" s="193"/>
      <c r="K643" s="193"/>
      <c r="L643" s="193"/>
      <c r="M643" s="193"/>
    </row>
    <row r="644" spans="1:13">
      <c r="A644" s="193"/>
      <c r="B644" s="193"/>
      <c r="C644" s="193"/>
      <c r="D644" s="229"/>
      <c r="E644" s="193"/>
      <c r="F644" s="193"/>
      <c r="G644" s="193"/>
      <c r="H644" s="193"/>
      <c r="I644" s="193"/>
      <c r="J644" s="193"/>
      <c r="K644" s="193"/>
      <c r="L644" s="193"/>
      <c r="M644" s="193"/>
    </row>
    <row r="645" spans="1:13">
      <c r="A645" s="193"/>
      <c r="B645" s="193"/>
      <c r="C645" s="193"/>
      <c r="D645" s="229"/>
      <c r="E645" s="193"/>
      <c r="F645" s="193"/>
      <c r="G645" s="193"/>
      <c r="H645" s="193"/>
      <c r="I645" s="193"/>
      <c r="J645" s="193"/>
      <c r="K645" s="193"/>
      <c r="L645" s="193"/>
      <c r="M645" s="193"/>
    </row>
    <row r="646" spans="1:13">
      <c r="A646" s="193"/>
      <c r="B646" s="193"/>
      <c r="C646" s="193"/>
      <c r="D646" s="229"/>
      <c r="E646" s="193"/>
      <c r="F646" s="193"/>
      <c r="G646" s="193"/>
      <c r="H646" s="193"/>
      <c r="I646" s="193"/>
      <c r="J646" s="193"/>
      <c r="K646" s="193"/>
      <c r="L646" s="193"/>
      <c r="M646" s="193"/>
    </row>
    <row r="647" spans="1:13">
      <c r="A647" s="193"/>
      <c r="B647" s="193"/>
      <c r="C647" s="193"/>
      <c r="D647" s="229"/>
      <c r="E647" s="193"/>
      <c r="F647" s="193"/>
      <c r="G647" s="193"/>
      <c r="H647" s="193"/>
      <c r="I647" s="193"/>
      <c r="J647" s="193"/>
      <c r="K647" s="193"/>
      <c r="L647" s="193"/>
      <c r="M647" s="193"/>
    </row>
    <row r="648" spans="1:13">
      <c r="A648" s="193"/>
      <c r="B648" s="193"/>
      <c r="C648" s="193"/>
      <c r="D648" s="229"/>
      <c r="E648" s="193"/>
      <c r="F648" s="193"/>
      <c r="G648" s="193"/>
      <c r="H648" s="193"/>
      <c r="I648" s="193"/>
      <c r="J648" s="193"/>
      <c r="K648" s="193"/>
      <c r="L648" s="193"/>
      <c r="M648" s="193"/>
    </row>
    <row r="649" spans="1:13">
      <c r="A649" s="193"/>
      <c r="B649" s="193"/>
      <c r="C649" s="193"/>
      <c r="D649" s="229"/>
      <c r="E649" s="193"/>
      <c r="F649" s="193"/>
      <c r="G649" s="193"/>
      <c r="H649" s="193"/>
      <c r="I649" s="193"/>
      <c r="J649" s="193"/>
      <c r="K649" s="193"/>
      <c r="L649" s="193"/>
      <c r="M649" s="193"/>
    </row>
    <row r="650" spans="1:13">
      <c r="A650" s="193"/>
      <c r="B650" s="193"/>
      <c r="C650" s="193"/>
      <c r="D650" s="229"/>
      <c r="E650" s="193"/>
      <c r="F650" s="193"/>
      <c r="G650" s="193"/>
      <c r="H650" s="193"/>
      <c r="I650" s="193"/>
      <c r="J650" s="193"/>
      <c r="K650" s="193"/>
      <c r="L650" s="193"/>
      <c r="M650" s="193"/>
    </row>
    <row r="651" spans="1:13">
      <c r="A651" s="193"/>
      <c r="B651" s="193"/>
      <c r="C651" s="193"/>
      <c r="D651" s="229"/>
      <c r="E651" s="193"/>
      <c r="F651" s="193"/>
      <c r="G651" s="193"/>
      <c r="H651" s="193"/>
      <c r="I651" s="193"/>
      <c r="J651" s="193"/>
      <c r="K651" s="193"/>
      <c r="L651" s="193"/>
      <c r="M651" s="193"/>
    </row>
    <row r="652" spans="1:13">
      <c r="A652" s="193"/>
      <c r="B652" s="193"/>
      <c r="C652" s="193"/>
      <c r="D652" s="229"/>
      <c r="E652" s="193"/>
      <c r="F652" s="193"/>
      <c r="G652" s="193"/>
      <c r="H652" s="193"/>
      <c r="I652" s="193"/>
      <c r="J652" s="193"/>
      <c r="K652" s="193"/>
      <c r="L652" s="193"/>
      <c r="M652" s="193"/>
    </row>
    <row r="653" spans="1:13">
      <c r="A653" s="193"/>
      <c r="B653" s="193"/>
      <c r="C653" s="193"/>
      <c r="D653" s="229"/>
      <c r="E653" s="193"/>
      <c r="F653" s="193"/>
      <c r="G653" s="193"/>
      <c r="H653" s="193"/>
      <c r="I653" s="193"/>
      <c r="J653" s="193"/>
      <c r="K653" s="193"/>
      <c r="L653" s="193"/>
      <c r="M653" s="193"/>
    </row>
    <row r="654" spans="1:13">
      <c r="A654" s="193"/>
      <c r="B654" s="193"/>
      <c r="C654" s="193"/>
      <c r="D654" s="229"/>
      <c r="E654" s="193"/>
      <c r="F654" s="193"/>
      <c r="G654" s="193"/>
      <c r="H654" s="193"/>
      <c r="I654" s="193"/>
      <c r="J654" s="193"/>
      <c r="K654" s="193"/>
      <c r="L654" s="193"/>
      <c r="M654" s="193"/>
    </row>
    <row r="655" spans="1:13">
      <c r="A655" s="193"/>
      <c r="B655" s="193"/>
      <c r="C655" s="193"/>
      <c r="D655" s="229"/>
      <c r="E655" s="193"/>
      <c r="F655" s="193"/>
      <c r="G655" s="193"/>
      <c r="H655" s="193"/>
      <c r="I655" s="193"/>
      <c r="J655" s="193"/>
      <c r="K655" s="193"/>
      <c r="L655" s="193"/>
      <c r="M655" s="193"/>
    </row>
    <row r="656" spans="1:13">
      <c r="A656" s="193"/>
      <c r="B656" s="193"/>
      <c r="C656" s="193"/>
      <c r="D656" s="229"/>
      <c r="E656" s="193"/>
      <c r="F656" s="193"/>
      <c r="G656" s="193"/>
      <c r="H656" s="193"/>
      <c r="I656" s="193"/>
      <c r="J656" s="193"/>
      <c r="K656" s="193"/>
      <c r="L656" s="193"/>
      <c r="M656" s="193"/>
    </row>
    <row r="657" spans="1:13">
      <c r="A657" s="193"/>
      <c r="B657" s="193"/>
      <c r="C657" s="193"/>
      <c r="D657" s="229"/>
      <c r="E657" s="193"/>
      <c r="F657" s="193"/>
      <c r="G657" s="193"/>
      <c r="H657" s="193"/>
      <c r="I657" s="193"/>
      <c r="J657" s="193"/>
      <c r="K657" s="193"/>
      <c r="L657" s="193"/>
      <c r="M657" s="193"/>
    </row>
    <row r="658" spans="1:13">
      <c r="A658" s="193"/>
      <c r="B658" s="193"/>
      <c r="C658" s="193"/>
      <c r="D658" s="229"/>
      <c r="E658" s="193"/>
      <c r="F658" s="193"/>
      <c r="G658" s="193"/>
      <c r="H658" s="193"/>
      <c r="I658" s="193"/>
      <c r="J658" s="193"/>
      <c r="K658" s="193"/>
      <c r="L658" s="193"/>
      <c r="M658" s="193"/>
    </row>
    <row r="659" spans="1:13">
      <c r="A659" s="193"/>
      <c r="B659" s="193"/>
      <c r="C659" s="193"/>
      <c r="D659" s="229"/>
      <c r="E659" s="193"/>
      <c r="F659" s="193"/>
      <c r="G659" s="193"/>
      <c r="H659" s="193"/>
      <c r="I659" s="193"/>
      <c r="J659" s="193"/>
      <c r="K659" s="193"/>
      <c r="L659" s="193"/>
      <c r="M659" s="193"/>
    </row>
    <row r="660" spans="1:13">
      <c r="A660" s="193"/>
      <c r="B660" s="193"/>
      <c r="C660" s="193"/>
      <c r="D660" s="229"/>
      <c r="E660" s="193"/>
      <c r="F660" s="193"/>
      <c r="G660" s="193"/>
      <c r="H660" s="193"/>
      <c r="I660" s="193"/>
      <c r="J660" s="193"/>
      <c r="K660" s="193"/>
      <c r="L660" s="193"/>
      <c r="M660" s="193"/>
    </row>
    <row r="661" spans="1:13">
      <c r="A661" s="193"/>
      <c r="B661" s="193"/>
      <c r="C661" s="193"/>
      <c r="D661" s="229"/>
      <c r="E661" s="193"/>
      <c r="F661" s="193"/>
      <c r="G661" s="193"/>
      <c r="H661" s="193"/>
      <c r="I661" s="193"/>
      <c r="J661" s="193"/>
      <c r="K661" s="193"/>
      <c r="L661" s="193"/>
      <c r="M661" s="193"/>
    </row>
    <row r="662" spans="1:13">
      <c r="A662" s="193"/>
      <c r="B662" s="193"/>
      <c r="C662" s="193"/>
      <c r="D662" s="229"/>
      <c r="E662" s="193"/>
      <c r="F662" s="193"/>
      <c r="G662" s="193"/>
      <c r="H662" s="193"/>
      <c r="I662" s="193"/>
      <c r="J662" s="193"/>
      <c r="K662" s="193"/>
      <c r="L662" s="193"/>
      <c r="M662" s="193"/>
    </row>
    <row r="663" spans="1:13">
      <c r="A663" s="193"/>
      <c r="B663" s="193"/>
      <c r="C663" s="193"/>
      <c r="D663" s="229"/>
      <c r="E663" s="193"/>
      <c r="F663" s="193"/>
      <c r="G663" s="193"/>
      <c r="H663" s="193"/>
      <c r="I663" s="193"/>
      <c r="J663" s="193"/>
      <c r="K663" s="193"/>
      <c r="L663" s="193"/>
      <c r="M663" s="193"/>
    </row>
    <row r="664" spans="1:13">
      <c r="A664" s="193"/>
      <c r="B664" s="193"/>
      <c r="C664" s="193"/>
      <c r="D664" s="229"/>
      <c r="E664" s="193"/>
      <c r="F664" s="193"/>
      <c r="G664" s="193"/>
      <c r="H664" s="193"/>
      <c r="I664" s="193"/>
      <c r="J664" s="193"/>
      <c r="K664" s="193"/>
      <c r="L664" s="193"/>
      <c r="M664" s="193"/>
    </row>
    <row r="665" spans="1:13">
      <c r="A665" s="193"/>
      <c r="B665" s="193"/>
      <c r="C665" s="193"/>
      <c r="D665" s="229"/>
      <c r="E665" s="193"/>
      <c r="F665" s="193"/>
      <c r="G665" s="193"/>
      <c r="H665" s="193"/>
      <c r="I665" s="193"/>
      <c r="J665" s="193"/>
      <c r="K665" s="193"/>
      <c r="L665" s="193"/>
      <c r="M665" s="193"/>
    </row>
    <row r="666" spans="1:13">
      <c r="A666" s="193"/>
      <c r="B666" s="193"/>
      <c r="C666" s="193"/>
      <c r="D666" s="229"/>
      <c r="E666" s="193"/>
      <c r="F666" s="193"/>
      <c r="G666" s="193"/>
      <c r="H666" s="193"/>
      <c r="I666" s="193"/>
      <c r="J666" s="193"/>
      <c r="K666" s="193"/>
      <c r="L666" s="193"/>
      <c r="M666" s="193"/>
    </row>
    <row r="667" spans="1:13">
      <c r="A667" s="193"/>
      <c r="B667" s="193"/>
      <c r="C667" s="193"/>
      <c r="D667" s="229"/>
      <c r="E667" s="193"/>
      <c r="F667" s="193"/>
      <c r="G667" s="193"/>
      <c r="H667" s="193"/>
      <c r="I667" s="193"/>
      <c r="J667" s="193"/>
      <c r="K667" s="193"/>
      <c r="L667" s="193"/>
      <c r="M667" s="193"/>
    </row>
    <row r="668" spans="1:13">
      <c r="A668" s="193"/>
      <c r="B668" s="193"/>
      <c r="C668" s="193"/>
      <c r="D668" s="229"/>
      <c r="E668" s="193"/>
      <c r="F668" s="193"/>
      <c r="G668" s="193"/>
      <c r="H668" s="193"/>
      <c r="I668" s="193"/>
      <c r="J668" s="193"/>
      <c r="K668" s="193"/>
      <c r="L668" s="193"/>
      <c r="M668" s="193"/>
    </row>
    <row r="669" spans="1:13">
      <c r="A669" s="193"/>
      <c r="B669" s="193"/>
      <c r="C669" s="193"/>
      <c r="D669" s="229"/>
      <c r="E669" s="193"/>
      <c r="F669" s="193"/>
      <c r="G669" s="193"/>
      <c r="H669" s="193"/>
      <c r="I669" s="193"/>
      <c r="J669" s="193"/>
      <c r="K669" s="193"/>
      <c r="L669" s="193"/>
      <c r="M669" s="193"/>
    </row>
    <row r="670" spans="1:13">
      <c r="A670" s="193"/>
      <c r="B670" s="193"/>
      <c r="C670" s="193"/>
      <c r="D670" s="229"/>
      <c r="E670" s="193"/>
      <c r="F670" s="193"/>
      <c r="G670" s="193"/>
      <c r="H670" s="193"/>
      <c r="I670" s="193"/>
      <c r="J670" s="193"/>
      <c r="K670" s="193"/>
      <c r="L670" s="193"/>
      <c r="M670" s="193"/>
    </row>
    <row r="671" spans="1:13">
      <c r="A671" s="193"/>
      <c r="B671" s="193"/>
      <c r="C671" s="193"/>
      <c r="D671" s="229"/>
      <c r="E671" s="193"/>
      <c r="F671" s="193"/>
      <c r="G671" s="193"/>
      <c r="H671" s="193"/>
      <c r="I671" s="193"/>
      <c r="J671" s="193"/>
      <c r="K671" s="193"/>
      <c r="L671" s="193"/>
      <c r="M671" s="193"/>
    </row>
    <row r="672" spans="1:13">
      <c r="A672" s="193"/>
      <c r="B672" s="193"/>
      <c r="C672" s="193"/>
      <c r="D672" s="229"/>
      <c r="E672" s="193"/>
      <c r="F672" s="193"/>
      <c r="G672" s="193"/>
      <c r="H672" s="193"/>
      <c r="I672" s="193"/>
      <c r="J672" s="193"/>
      <c r="K672" s="193"/>
      <c r="L672" s="193"/>
      <c r="M672" s="193"/>
    </row>
    <row r="673" spans="1:13">
      <c r="A673" s="193"/>
      <c r="B673" s="193"/>
      <c r="C673" s="193"/>
      <c r="D673" s="229"/>
      <c r="E673" s="193"/>
      <c r="F673" s="193"/>
      <c r="G673" s="193"/>
      <c r="H673" s="193"/>
      <c r="I673" s="193"/>
      <c r="J673" s="193"/>
      <c r="K673" s="193"/>
      <c r="L673" s="193"/>
      <c r="M673" s="193"/>
    </row>
    <row r="674" spans="1:13">
      <c r="A674" s="193"/>
      <c r="B674" s="193"/>
      <c r="C674" s="193"/>
      <c r="D674" s="229"/>
      <c r="E674" s="193"/>
      <c r="F674" s="193"/>
      <c r="G674" s="193"/>
      <c r="H674" s="193"/>
      <c r="I674" s="193"/>
      <c r="J674" s="193"/>
      <c r="K674" s="193"/>
      <c r="L674" s="193"/>
      <c r="M674" s="193"/>
    </row>
    <row r="675" spans="1:13">
      <c r="A675" s="193"/>
      <c r="B675" s="193"/>
      <c r="C675" s="193"/>
      <c r="D675" s="229"/>
      <c r="E675" s="193"/>
      <c r="F675" s="193"/>
      <c r="G675" s="193"/>
      <c r="H675" s="193"/>
      <c r="I675" s="193"/>
      <c r="J675" s="193"/>
      <c r="K675" s="193"/>
      <c r="L675" s="193"/>
      <c r="M675" s="193"/>
    </row>
    <row r="676" spans="1:13">
      <c r="A676" s="193"/>
      <c r="B676" s="193"/>
      <c r="C676" s="193"/>
      <c r="D676" s="229"/>
      <c r="E676" s="193"/>
      <c r="F676" s="193"/>
      <c r="G676" s="193"/>
      <c r="H676" s="193"/>
      <c r="I676" s="193"/>
      <c r="J676" s="193"/>
      <c r="K676" s="193"/>
      <c r="L676" s="193"/>
      <c r="M676" s="193"/>
    </row>
    <row r="677" spans="1:13">
      <c r="A677" s="193"/>
      <c r="B677" s="193"/>
      <c r="C677" s="193"/>
      <c r="D677" s="229"/>
      <c r="E677" s="193"/>
      <c r="F677" s="193"/>
      <c r="G677" s="193"/>
      <c r="H677" s="193"/>
      <c r="I677" s="193"/>
      <c r="J677" s="193"/>
      <c r="K677" s="193"/>
      <c r="L677" s="193"/>
      <c r="M677" s="193"/>
    </row>
    <row r="678" spans="1:13">
      <c r="A678" s="193"/>
      <c r="B678" s="193"/>
      <c r="C678" s="193"/>
      <c r="D678" s="229"/>
      <c r="E678" s="193"/>
      <c r="F678" s="193"/>
      <c r="G678" s="193"/>
      <c r="H678" s="193"/>
      <c r="I678" s="193"/>
      <c r="J678" s="193"/>
      <c r="K678" s="193"/>
      <c r="L678" s="193"/>
      <c r="M678" s="193"/>
    </row>
    <row r="679" spans="1:13">
      <c r="A679" s="193"/>
      <c r="B679" s="193"/>
      <c r="C679" s="193"/>
      <c r="D679" s="229"/>
      <c r="E679" s="193"/>
      <c r="F679" s="193"/>
      <c r="G679" s="193"/>
      <c r="H679" s="193"/>
      <c r="I679" s="193"/>
      <c r="J679" s="193"/>
      <c r="K679" s="193"/>
      <c r="L679" s="193"/>
      <c r="M679" s="193"/>
    </row>
    <row r="680" spans="1:13">
      <c r="A680" s="193"/>
      <c r="B680" s="193"/>
      <c r="C680" s="193"/>
      <c r="D680" s="229"/>
      <c r="E680" s="193"/>
      <c r="F680" s="193"/>
      <c r="G680" s="193"/>
      <c r="H680" s="193"/>
      <c r="I680" s="193"/>
      <c r="J680" s="193"/>
      <c r="K680" s="193"/>
      <c r="L680" s="193"/>
      <c r="M680" s="193"/>
    </row>
    <row r="681" spans="1:13">
      <c r="A681" s="193"/>
      <c r="B681" s="193"/>
      <c r="C681" s="193"/>
      <c r="D681" s="229"/>
      <c r="E681" s="193"/>
      <c r="F681" s="193"/>
      <c r="G681" s="193"/>
      <c r="H681" s="193"/>
      <c r="I681" s="193"/>
      <c r="J681" s="193"/>
      <c r="K681" s="193"/>
      <c r="L681" s="193"/>
      <c r="M681" s="193"/>
    </row>
    <row r="682" spans="1:13">
      <c r="A682" s="193"/>
      <c r="B682" s="193"/>
      <c r="C682" s="193"/>
      <c r="D682" s="229"/>
      <c r="E682" s="193"/>
      <c r="F682" s="193"/>
      <c r="G682" s="193"/>
      <c r="H682" s="193"/>
      <c r="I682" s="193"/>
      <c r="J682" s="193"/>
      <c r="K682" s="193"/>
      <c r="L682" s="193"/>
      <c r="M682" s="193"/>
    </row>
    <row r="683" spans="1:13">
      <c r="A683" s="193"/>
      <c r="B683" s="193"/>
      <c r="C683" s="193"/>
      <c r="D683" s="229"/>
      <c r="E683" s="193"/>
      <c r="F683" s="193"/>
      <c r="G683" s="193"/>
      <c r="H683" s="193"/>
      <c r="I683" s="193"/>
      <c r="J683" s="193"/>
      <c r="K683" s="193"/>
      <c r="L683" s="193"/>
      <c r="M683" s="193"/>
    </row>
    <row r="684" spans="1:13">
      <c r="A684" s="193"/>
      <c r="B684" s="193"/>
      <c r="C684" s="193"/>
      <c r="D684" s="229"/>
      <c r="E684" s="193"/>
      <c r="F684" s="193"/>
      <c r="G684" s="193"/>
      <c r="H684" s="193"/>
      <c r="I684" s="193"/>
      <c r="J684" s="193"/>
      <c r="K684" s="193"/>
      <c r="L684" s="193"/>
      <c r="M684" s="193"/>
    </row>
    <row r="685" spans="1:13">
      <c r="A685" s="193"/>
      <c r="B685" s="193"/>
      <c r="C685" s="193"/>
      <c r="D685" s="229"/>
      <c r="E685" s="193"/>
      <c r="F685" s="193"/>
      <c r="G685" s="193"/>
      <c r="H685" s="193"/>
      <c r="I685" s="193"/>
      <c r="J685" s="193"/>
      <c r="K685" s="193"/>
      <c r="L685" s="193"/>
      <c r="M685" s="193"/>
    </row>
    <row r="686" spans="1:13">
      <c r="A686" s="193"/>
      <c r="B686" s="193"/>
      <c r="C686" s="193"/>
      <c r="D686" s="229"/>
      <c r="E686" s="193"/>
      <c r="F686" s="193"/>
      <c r="G686" s="193"/>
      <c r="H686" s="193"/>
      <c r="I686" s="193"/>
      <c r="J686" s="193"/>
      <c r="K686" s="193"/>
      <c r="L686" s="193"/>
      <c r="M686" s="193"/>
    </row>
    <row r="687" spans="1:13">
      <c r="A687" s="193"/>
      <c r="B687" s="193"/>
      <c r="C687" s="193"/>
      <c r="D687" s="229"/>
      <c r="E687" s="193"/>
      <c r="F687" s="193"/>
      <c r="G687" s="193"/>
      <c r="H687" s="193"/>
      <c r="I687" s="193"/>
      <c r="J687" s="193"/>
      <c r="K687" s="193"/>
      <c r="L687" s="193"/>
      <c r="M687" s="193"/>
    </row>
    <row r="688" spans="1:13">
      <c r="A688" s="193"/>
      <c r="B688" s="193"/>
      <c r="C688" s="193"/>
      <c r="D688" s="229"/>
      <c r="E688" s="193"/>
      <c r="F688" s="193"/>
      <c r="G688" s="193"/>
      <c r="H688" s="193"/>
      <c r="I688" s="193"/>
      <c r="J688" s="193"/>
      <c r="K688" s="193"/>
      <c r="L688" s="193"/>
      <c r="M688" s="193"/>
    </row>
    <row r="689" spans="1:13">
      <c r="A689" s="193"/>
      <c r="B689" s="193"/>
      <c r="C689" s="193"/>
      <c r="D689" s="229"/>
      <c r="E689" s="193"/>
      <c r="F689" s="193"/>
      <c r="G689" s="193"/>
      <c r="H689" s="193"/>
      <c r="I689" s="193"/>
      <c r="J689" s="193"/>
      <c r="K689" s="193"/>
      <c r="L689" s="193"/>
      <c r="M689" s="193"/>
    </row>
    <row r="690" spans="1:13">
      <c r="A690" s="193"/>
      <c r="B690" s="193"/>
      <c r="C690" s="193"/>
      <c r="D690" s="229"/>
      <c r="E690" s="193"/>
      <c r="F690" s="193"/>
      <c r="G690" s="193"/>
      <c r="H690" s="193"/>
      <c r="I690" s="193"/>
      <c r="J690" s="193"/>
      <c r="K690" s="193"/>
      <c r="L690" s="193"/>
      <c r="M690" s="193"/>
    </row>
    <row r="691" spans="1:13">
      <c r="A691" s="193"/>
      <c r="B691" s="193"/>
      <c r="C691" s="193"/>
      <c r="D691" s="229"/>
      <c r="E691" s="193"/>
      <c r="F691" s="193"/>
      <c r="G691" s="193"/>
      <c r="H691" s="193"/>
      <c r="I691" s="193"/>
      <c r="J691" s="193"/>
      <c r="K691" s="193"/>
      <c r="L691" s="193"/>
      <c r="M691" s="193"/>
    </row>
    <row r="692" spans="1:13">
      <c r="A692" s="193"/>
      <c r="B692" s="193"/>
      <c r="C692" s="193"/>
      <c r="D692" s="229"/>
      <c r="E692" s="193"/>
      <c r="F692" s="193"/>
      <c r="G692" s="193"/>
      <c r="H692" s="193"/>
      <c r="I692" s="193"/>
      <c r="J692" s="193"/>
      <c r="K692" s="193"/>
      <c r="L692" s="193"/>
      <c r="M692" s="193"/>
    </row>
    <row r="693" spans="1:13">
      <c r="A693" s="193"/>
      <c r="B693" s="193"/>
      <c r="C693" s="193"/>
      <c r="D693" s="229"/>
      <c r="E693" s="193"/>
      <c r="F693" s="193"/>
      <c r="G693" s="193"/>
      <c r="H693" s="193"/>
      <c r="I693" s="193"/>
      <c r="J693" s="193"/>
      <c r="K693" s="193"/>
      <c r="L693" s="193"/>
      <c r="M693" s="193"/>
    </row>
    <row r="694" spans="1:13">
      <c r="A694" s="193"/>
      <c r="B694" s="193"/>
      <c r="C694" s="193"/>
      <c r="D694" s="229"/>
      <c r="E694" s="193"/>
      <c r="F694" s="193"/>
      <c r="G694" s="193"/>
      <c r="H694" s="193"/>
      <c r="I694" s="193"/>
      <c r="J694" s="193"/>
      <c r="K694" s="193"/>
      <c r="L694" s="193"/>
      <c r="M694" s="193"/>
    </row>
    <row r="695" spans="1:13">
      <c r="A695" s="193"/>
      <c r="B695" s="193"/>
      <c r="C695" s="193"/>
      <c r="D695" s="229"/>
      <c r="E695" s="193"/>
      <c r="F695" s="193"/>
      <c r="G695" s="193"/>
      <c r="H695" s="193"/>
      <c r="I695" s="193"/>
      <c r="J695" s="193"/>
      <c r="K695" s="193"/>
      <c r="L695" s="193"/>
      <c r="M695" s="193"/>
    </row>
    <row r="696" spans="1:13">
      <c r="A696" s="193"/>
      <c r="B696" s="193"/>
      <c r="C696" s="193"/>
      <c r="D696" s="229"/>
      <c r="E696" s="193"/>
      <c r="F696" s="193"/>
      <c r="G696" s="193"/>
      <c r="H696" s="193"/>
      <c r="I696" s="193"/>
      <c r="J696" s="193"/>
      <c r="K696" s="193"/>
      <c r="L696" s="193"/>
      <c r="M696" s="193"/>
    </row>
    <row r="697" spans="1:13">
      <c r="A697" s="193"/>
      <c r="B697" s="193"/>
      <c r="C697" s="193"/>
      <c r="D697" s="229"/>
      <c r="E697" s="193"/>
      <c r="F697" s="193"/>
      <c r="G697" s="193"/>
      <c r="H697" s="193"/>
      <c r="I697" s="193"/>
      <c r="J697" s="193"/>
      <c r="K697" s="193"/>
      <c r="L697" s="193"/>
      <c r="M697" s="193"/>
    </row>
    <row r="698" spans="1:13">
      <c r="A698" s="193"/>
      <c r="B698" s="193"/>
      <c r="C698" s="193"/>
      <c r="D698" s="229"/>
      <c r="E698" s="193"/>
      <c r="F698" s="193"/>
      <c r="G698" s="193"/>
      <c r="H698" s="193"/>
      <c r="I698" s="193"/>
      <c r="J698" s="193"/>
      <c r="K698" s="193"/>
      <c r="L698" s="193"/>
      <c r="M698" s="193"/>
    </row>
    <row r="699" spans="1:13">
      <c r="A699" s="193"/>
      <c r="B699" s="193"/>
      <c r="C699" s="193"/>
      <c r="D699" s="229"/>
      <c r="E699" s="193"/>
      <c r="F699" s="193"/>
      <c r="G699" s="193"/>
      <c r="H699" s="193"/>
      <c r="I699" s="193"/>
      <c r="J699" s="193"/>
      <c r="K699" s="193"/>
      <c r="L699" s="193"/>
      <c r="M699" s="193"/>
    </row>
    <row r="700" spans="1:13">
      <c r="A700" s="193"/>
      <c r="B700" s="193"/>
      <c r="C700" s="193"/>
      <c r="D700" s="229"/>
      <c r="E700" s="193"/>
      <c r="F700" s="193"/>
      <c r="G700" s="193"/>
      <c r="H700" s="193"/>
      <c r="I700" s="193"/>
      <c r="J700" s="193"/>
      <c r="K700" s="193"/>
      <c r="L700" s="193"/>
      <c r="M700" s="193"/>
    </row>
    <row r="701" spans="1:13">
      <c r="A701" s="193"/>
      <c r="B701" s="193"/>
      <c r="C701" s="193"/>
      <c r="D701" s="229"/>
      <c r="E701" s="193"/>
      <c r="F701" s="193"/>
      <c r="G701" s="193"/>
      <c r="H701" s="193"/>
      <c r="I701" s="193"/>
      <c r="J701" s="193"/>
      <c r="K701" s="193"/>
      <c r="L701" s="193"/>
      <c r="M701" s="193"/>
    </row>
    <row r="702" spans="1:13">
      <c r="A702" s="193"/>
      <c r="B702" s="193"/>
      <c r="C702" s="193"/>
      <c r="D702" s="229"/>
      <c r="E702" s="193"/>
      <c r="F702" s="193"/>
      <c r="G702" s="193"/>
      <c r="H702" s="193"/>
      <c r="I702" s="193"/>
      <c r="J702" s="193"/>
      <c r="K702" s="193"/>
      <c r="L702" s="193"/>
      <c r="M702" s="193"/>
    </row>
    <row r="703" spans="1:13">
      <c r="A703" s="193"/>
      <c r="B703" s="193"/>
      <c r="C703" s="193"/>
      <c r="D703" s="229"/>
      <c r="E703" s="193"/>
      <c r="F703" s="193"/>
      <c r="G703" s="193"/>
      <c r="H703" s="193"/>
      <c r="I703" s="193"/>
      <c r="J703" s="193"/>
      <c r="K703" s="193"/>
      <c r="L703" s="193"/>
      <c r="M703" s="193"/>
    </row>
  </sheetData>
  <autoFilter ref="D1:D703"/>
  <mergeCells count="8">
    <mergeCell ref="E9:G9"/>
    <mergeCell ref="I9:K9"/>
    <mergeCell ref="C2:L2"/>
    <mergeCell ref="C3:L3"/>
    <mergeCell ref="E6:K6"/>
    <mergeCell ref="E8:G8"/>
    <mergeCell ref="I8:K8"/>
    <mergeCell ref="E7:K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6" orientation="portrait" r:id="rId1"/>
  <ignoredErrors>
    <ignoredError sqref="I22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26953125" style="1" customWidth="1"/>
    <col min="2" max="2" width="11.1796875" style="1" customWidth="1"/>
    <col min="3" max="3" width="7.7265625" style="4" customWidth="1"/>
    <col min="4" max="6" width="13.81640625" style="1" customWidth="1"/>
    <col min="7" max="7" width="1.81640625" style="1" customWidth="1"/>
    <col min="8" max="10" width="12.453125" style="1" customWidth="1"/>
    <col min="11" max="11" width="1.7265625" style="1" customWidth="1"/>
    <col min="12" max="14" width="13.1796875" style="1" customWidth="1"/>
    <col min="15" max="15" width="2.26953125" style="1" customWidth="1"/>
    <col min="16" max="16384" width="12.54296875" style="1"/>
  </cols>
  <sheetData>
    <row r="1" spans="1:22" ht="8.15" customHeight="1">
      <c r="A1" s="37"/>
      <c r="B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2" s="501" customFormat="1" ht="31.5" customHeight="1">
      <c r="A2" s="500" t="s">
        <v>127</v>
      </c>
      <c r="B2" s="528" t="s">
        <v>129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04"/>
      <c r="Q2" s="504"/>
      <c r="R2" s="504"/>
      <c r="S2" s="504"/>
      <c r="T2" s="504"/>
      <c r="U2" s="504"/>
      <c r="V2" s="504"/>
    </row>
    <row r="3" spans="1:22" s="503" customFormat="1" ht="31" customHeight="1">
      <c r="A3" s="502" t="s">
        <v>128</v>
      </c>
      <c r="B3" s="529" t="s">
        <v>130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05"/>
      <c r="Q3" s="505"/>
      <c r="R3" s="505"/>
      <c r="S3" s="505"/>
      <c r="T3" s="505"/>
      <c r="U3" s="505"/>
      <c r="V3" s="505"/>
    </row>
    <row r="4" spans="1:22" s="37" customFormat="1" ht="16" thickBot="1">
      <c r="A4" s="181"/>
      <c r="B4" s="181"/>
      <c r="C4" s="182"/>
      <c r="D4" s="183"/>
      <c r="E4" s="183"/>
      <c r="F4" s="183"/>
      <c r="G4" s="182"/>
      <c r="H4" s="183"/>
      <c r="I4" s="183"/>
      <c r="J4" s="183"/>
      <c r="K4" s="183"/>
      <c r="L4" s="183"/>
      <c r="M4" s="183"/>
      <c r="N4" s="183"/>
    </row>
    <row r="5" spans="1:22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373"/>
      <c r="L5" s="373"/>
      <c r="M5" s="373"/>
      <c r="N5" s="373"/>
      <c r="O5" s="404"/>
    </row>
    <row r="6" spans="1:22" s="15" customFormat="1" ht="15" customHeight="1">
      <c r="A6" s="374" t="s">
        <v>48</v>
      </c>
      <c r="B6" s="375"/>
      <c r="C6" s="376" t="s">
        <v>0</v>
      </c>
      <c r="D6" s="527" t="s">
        <v>34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405"/>
    </row>
    <row r="7" spans="1:22" s="15" customFormat="1" ht="15" customHeight="1">
      <c r="A7" s="380" t="s">
        <v>49</v>
      </c>
      <c r="B7" s="381"/>
      <c r="C7" s="382" t="s">
        <v>2</v>
      </c>
      <c r="D7" s="531" t="s">
        <v>36</v>
      </c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405"/>
    </row>
    <row r="8" spans="1:22" s="15" customFormat="1" ht="15" customHeight="1">
      <c r="A8" s="380"/>
      <c r="B8" s="381"/>
      <c r="C8" s="382"/>
      <c r="D8" s="532" t="s">
        <v>38</v>
      </c>
      <c r="E8" s="532"/>
      <c r="F8" s="532"/>
      <c r="G8" s="395"/>
      <c r="H8" s="532" t="s">
        <v>39</v>
      </c>
      <c r="I8" s="532"/>
      <c r="J8" s="532"/>
      <c r="K8" s="434"/>
      <c r="L8" s="532" t="s">
        <v>40</v>
      </c>
      <c r="M8" s="532"/>
      <c r="N8" s="532"/>
      <c r="O8" s="405"/>
    </row>
    <row r="9" spans="1:22" s="15" customFormat="1" ht="15" customHeight="1">
      <c r="A9" s="380"/>
      <c r="B9" s="381"/>
      <c r="C9" s="382"/>
      <c r="D9" s="530" t="s">
        <v>43</v>
      </c>
      <c r="E9" s="530"/>
      <c r="F9" s="530"/>
      <c r="G9" s="395"/>
      <c r="H9" s="530" t="s">
        <v>44</v>
      </c>
      <c r="I9" s="530"/>
      <c r="J9" s="530"/>
      <c r="K9" s="395"/>
      <c r="L9" s="530" t="s">
        <v>45</v>
      </c>
      <c r="M9" s="530"/>
      <c r="N9" s="530"/>
      <c r="O9" s="405"/>
    </row>
    <row r="10" spans="1:22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378"/>
      <c r="L10" s="378" t="s">
        <v>1</v>
      </c>
      <c r="M10" s="378" t="s">
        <v>29</v>
      </c>
      <c r="N10" s="378" t="s">
        <v>30</v>
      </c>
      <c r="O10" s="405"/>
    </row>
    <row r="11" spans="1:22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396"/>
      <c r="L11" s="396" t="s">
        <v>3</v>
      </c>
      <c r="M11" s="396" t="s">
        <v>31</v>
      </c>
      <c r="N11" s="396" t="s">
        <v>32</v>
      </c>
      <c r="O11" s="405"/>
    </row>
    <row r="12" spans="1:22" s="15" customFormat="1" ht="8.15" customHeight="1" thickBot="1">
      <c r="A12" s="384"/>
      <c r="B12" s="397"/>
      <c r="C12" s="385"/>
      <c r="D12" s="386"/>
      <c r="E12" s="386"/>
      <c r="F12" s="386"/>
      <c r="G12" s="385"/>
      <c r="H12" s="386"/>
      <c r="I12" s="386"/>
      <c r="J12" s="386"/>
      <c r="K12" s="386"/>
      <c r="L12" s="386"/>
      <c r="M12" s="386"/>
      <c r="N12" s="386"/>
      <c r="O12" s="406"/>
    </row>
    <row r="13" spans="1:22" ht="7.9" customHeight="1">
      <c r="A13" s="248"/>
      <c r="B13" s="17"/>
      <c r="C13" s="18"/>
      <c r="D13" s="249"/>
      <c r="E13" s="249"/>
      <c r="F13" s="249"/>
      <c r="G13" s="18"/>
      <c r="H13" s="249"/>
      <c r="I13" s="249"/>
      <c r="J13" s="249"/>
      <c r="K13" s="249"/>
      <c r="L13" s="249"/>
      <c r="M13" s="249"/>
      <c r="N13" s="249"/>
      <c r="O13" s="18"/>
      <c r="P13" s="250"/>
    </row>
    <row r="14" spans="1:22" ht="15" customHeight="1">
      <c r="A14" s="235" t="s">
        <v>6</v>
      </c>
      <c r="B14" s="192"/>
      <c r="C14" s="264">
        <v>2019</v>
      </c>
      <c r="D14" s="265">
        <f>SUM(E14:F14)</f>
        <v>17737</v>
      </c>
      <c r="E14" s="265">
        <f>SUM(E18,E22,E26,E30,E34,E38,E42,E46,E50,E54,E58,E62,E66,'39 samb'!E14,'39 samb'!E18,'39 samb'!E22,'39 samb'!E26,'39 samb'!E30,'39 samb'!E34,'39 samb'!E38,'39 samb'!E42,'39 samb'!E46,'39 samb'!E50,'39 samb'!E54,'39 samb'!E58,'39 samb'!E62,'39 samb'!E66)</f>
        <v>9004</v>
      </c>
      <c r="F14" s="265">
        <f>SUM(F18,F22,F26,F30,F34,F38,F42,F46,F50,F54,F58,F62,F66,'39 samb'!F14,'39 samb'!F18,'39 samb'!F22,'39 samb'!F26,'39 samb'!F30,'39 samb'!F34,'39 samb'!F38,'39 samb'!F42,'39 samb'!F46,'39 samb'!F50,'39 samb'!F54,'39 samb'!F58,'39 samb'!F62,'39 samb'!F66)</f>
        <v>8733</v>
      </c>
      <c r="G14" s="252"/>
      <c r="H14" s="253" t="s">
        <v>59</v>
      </c>
      <c r="I14" s="253" t="s">
        <v>59</v>
      </c>
      <c r="J14" s="253" t="s">
        <v>59</v>
      </c>
      <c r="K14" s="251"/>
      <c r="L14" s="253" t="s">
        <v>59</v>
      </c>
      <c r="M14" s="253" t="s">
        <v>59</v>
      </c>
      <c r="N14" s="253" t="s">
        <v>59</v>
      </c>
      <c r="O14" s="37"/>
      <c r="P14" s="37"/>
    </row>
    <row r="15" spans="1:22" ht="15" customHeight="1">
      <c r="A15" s="235"/>
      <c r="B15" s="192"/>
      <c r="C15" s="264">
        <v>2020</v>
      </c>
      <c r="D15" s="266" t="s">
        <v>62</v>
      </c>
      <c r="E15" s="266" t="s">
        <v>62</v>
      </c>
      <c r="F15" s="266" t="s">
        <v>62</v>
      </c>
      <c r="G15" s="255"/>
      <c r="H15" s="266" t="s">
        <v>62</v>
      </c>
      <c r="I15" s="266" t="s">
        <v>62</v>
      </c>
      <c r="J15" s="266" t="s">
        <v>62</v>
      </c>
      <c r="K15" s="254"/>
      <c r="L15" s="266" t="s">
        <v>62</v>
      </c>
      <c r="M15" s="266" t="s">
        <v>62</v>
      </c>
      <c r="N15" s="266" t="s">
        <v>62</v>
      </c>
      <c r="O15" s="37"/>
      <c r="P15" s="37"/>
    </row>
    <row r="16" spans="1:22" ht="15" customHeight="1">
      <c r="A16" s="208"/>
      <c r="C16" s="264"/>
      <c r="D16" s="251"/>
      <c r="E16" s="251"/>
      <c r="F16" s="251"/>
      <c r="G16" s="252"/>
      <c r="H16" s="251"/>
      <c r="I16" s="251"/>
      <c r="J16" s="251"/>
      <c r="K16" s="251"/>
      <c r="L16" s="251"/>
      <c r="M16" s="251"/>
      <c r="N16" s="251"/>
      <c r="O16" s="37"/>
      <c r="P16" s="37"/>
    </row>
    <row r="17" spans="1:16" ht="8.15" customHeight="1">
      <c r="A17" s="208"/>
      <c r="D17" s="251"/>
      <c r="E17" s="251"/>
      <c r="F17" s="251"/>
      <c r="G17" s="252"/>
      <c r="H17" s="251"/>
      <c r="I17" s="251"/>
      <c r="J17" s="251"/>
      <c r="K17" s="251"/>
      <c r="L17" s="251"/>
      <c r="M17" s="251"/>
      <c r="N17" s="251"/>
      <c r="O17" s="37"/>
      <c r="P17" s="37"/>
    </row>
    <row r="18" spans="1:16" ht="15" customHeight="1">
      <c r="A18" s="208" t="s">
        <v>26</v>
      </c>
      <c r="C18" s="4">
        <v>2019</v>
      </c>
      <c r="D18" s="251">
        <f>SUM(E18:F18)</f>
        <v>2022</v>
      </c>
      <c r="E18" s="251">
        <v>1068</v>
      </c>
      <c r="F18" s="251">
        <v>954</v>
      </c>
      <c r="G18" s="252"/>
      <c r="H18" s="253" t="s">
        <v>59</v>
      </c>
      <c r="I18" s="253" t="s">
        <v>59</v>
      </c>
      <c r="J18" s="253" t="s">
        <v>59</v>
      </c>
      <c r="K18" s="251"/>
      <c r="L18" s="253" t="s">
        <v>59</v>
      </c>
      <c r="M18" s="253" t="s">
        <v>59</v>
      </c>
      <c r="N18" s="253" t="s">
        <v>59</v>
      </c>
      <c r="O18" s="67"/>
      <c r="P18" s="37"/>
    </row>
    <row r="19" spans="1:16" ht="15" customHeight="1">
      <c r="A19" s="208"/>
      <c r="C19" s="4">
        <v>2020</v>
      </c>
      <c r="D19" s="254" t="s">
        <v>62</v>
      </c>
      <c r="E19" s="254" t="s">
        <v>62</v>
      </c>
      <c r="F19" s="254" t="s">
        <v>62</v>
      </c>
      <c r="G19" s="255"/>
      <c r="H19" s="254" t="s">
        <v>62</v>
      </c>
      <c r="I19" s="254" t="s">
        <v>62</v>
      </c>
      <c r="J19" s="254" t="s">
        <v>62</v>
      </c>
      <c r="K19" s="254"/>
      <c r="L19" s="254" t="s">
        <v>62</v>
      </c>
      <c r="M19" s="254" t="s">
        <v>62</v>
      </c>
      <c r="N19" s="254" t="s">
        <v>62</v>
      </c>
      <c r="O19" s="63"/>
      <c r="P19" s="257"/>
    </row>
    <row r="20" spans="1:16" ht="15" customHeight="1">
      <c r="A20" s="208"/>
      <c r="D20" s="251"/>
      <c r="E20" s="251"/>
      <c r="F20" s="251"/>
      <c r="G20" s="252"/>
      <c r="H20" s="251"/>
      <c r="I20" s="251"/>
      <c r="J20" s="251"/>
      <c r="K20" s="251"/>
      <c r="L20" s="251"/>
      <c r="M20" s="251"/>
      <c r="N20" s="251"/>
      <c r="O20" s="37"/>
      <c r="P20" s="257"/>
    </row>
    <row r="21" spans="1:16" ht="8.15" customHeight="1">
      <c r="A21" s="208"/>
      <c r="D21" s="251"/>
      <c r="E21" s="251"/>
      <c r="F21" s="251"/>
      <c r="G21" s="252"/>
      <c r="H21" s="251"/>
      <c r="I21" s="251"/>
      <c r="J21" s="251"/>
      <c r="K21" s="251"/>
      <c r="L21" s="251"/>
      <c r="M21" s="251"/>
      <c r="N21" s="251"/>
      <c r="O21" s="37"/>
      <c r="P21" s="257"/>
    </row>
    <row r="22" spans="1:16" ht="15" customHeight="1">
      <c r="A22" s="208" t="s">
        <v>16</v>
      </c>
      <c r="C22" s="4">
        <v>2019</v>
      </c>
      <c r="D22" s="251">
        <f>SUM(E22:F22)</f>
        <v>4254</v>
      </c>
      <c r="E22" s="251">
        <v>2146</v>
      </c>
      <c r="F22" s="251">
        <v>2108</v>
      </c>
      <c r="G22" s="252"/>
      <c r="H22" s="253"/>
      <c r="I22" s="253" t="s">
        <v>59</v>
      </c>
      <c r="J22" s="253" t="s">
        <v>59</v>
      </c>
      <c r="K22" s="251"/>
      <c r="L22" s="253" t="s">
        <v>59</v>
      </c>
      <c r="M22" s="253" t="s">
        <v>59</v>
      </c>
      <c r="N22" s="253" t="s">
        <v>59</v>
      </c>
      <c r="O22" s="57"/>
      <c r="P22" s="257"/>
    </row>
    <row r="23" spans="1:16" ht="15" customHeight="1">
      <c r="A23" s="208"/>
      <c r="C23" s="4">
        <v>2020</v>
      </c>
      <c r="D23" s="254" t="s">
        <v>62</v>
      </c>
      <c r="E23" s="254" t="s">
        <v>62</v>
      </c>
      <c r="F23" s="254" t="s">
        <v>62</v>
      </c>
      <c r="G23" s="255"/>
      <c r="H23" s="254" t="s">
        <v>62</v>
      </c>
      <c r="I23" s="254" t="s">
        <v>62</v>
      </c>
      <c r="J23" s="254" t="s">
        <v>62</v>
      </c>
      <c r="K23" s="254"/>
      <c r="L23" s="254" t="s">
        <v>62</v>
      </c>
      <c r="M23" s="254" t="s">
        <v>62</v>
      </c>
      <c r="N23" s="254" t="s">
        <v>62</v>
      </c>
      <c r="O23" s="37"/>
      <c r="P23" s="257"/>
    </row>
    <row r="24" spans="1:16" ht="15" customHeight="1">
      <c r="A24" s="208"/>
      <c r="D24" s="251"/>
      <c r="E24" s="251"/>
      <c r="F24" s="251"/>
      <c r="G24" s="252"/>
      <c r="H24" s="251"/>
      <c r="I24" s="251"/>
      <c r="J24" s="251"/>
      <c r="K24" s="251"/>
      <c r="L24" s="251"/>
      <c r="M24" s="251"/>
      <c r="N24" s="251"/>
      <c r="O24" s="37"/>
      <c r="P24" s="257"/>
    </row>
    <row r="25" spans="1:16" ht="8.15" customHeight="1">
      <c r="A25" s="208"/>
      <c r="D25" s="251"/>
      <c r="E25" s="251"/>
      <c r="F25" s="251"/>
      <c r="G25" s="252"/>
      <c r="H25" s="251"/>
      <c r="I25" s="251"/>
      <c r="J25" s="251"/>
      <c r="K25" s="251"/>
      <c r="L25" s="251"/>
      <c r="M25" s="251"/>
      <c r="N25" s="251"/>
      <c r="O25" s="37"/>
      <c r="P25" s="257"/>
    </row>
    <row r="26" spans="1:16" ht="15" customHeight="1">
      <c r="A26" s="208" t="s">
        <v>23</v>
      </c>
      <c r="C26" s="4">
        <v>2019</v>
      </c>
      <c r="D26" s="251">
        <f>SUM(E26:F26)</f>
        <v>178</v>
      </c>
      <c r="E26" s="251">
        <v>81</v>
      </c>
      <c r="F26" s="251">
        <v>97</v>
      </c>
      <c r="G26" s="252"/>
      <c r="H26" s="253" t="s">
        <v>59</v>
      </c>
      <c r="I26" s="253" t="s">
        <v>59</v>
      </c>
      <c r="J26" s="253" t="s">
        <v>59</v>
      </c>
      <c r="K26" s="251"/>
      <c r="L26" s="253" t="s">
        <v>59</v>
      </c>
      <c r="M26" s="253" t="s">
        <v>59</v>
      </c>
      <c r="N26" s="253" t="s">
        <v>59</v>
      </c>
      <c r="O26" s="37"/>
      <c r="P26" s="257"/>
    </row>
    <row r="27" spans="1:16" ht="15" customHeight="1">
      <c r="A27" s="208"/>
      <c r="C27" s="4">
        <v>2020</v>
      </c>
      <c r="D27" s="254" t="s">
        <v>62</v>
      </c>
      <c r="E27" s="254" t="s">
        <v>62</v>
      </c>
      <c r="F27" s="254" t="s">
        <v>62</v>
      </c>
      <c r="G27" s="255"/>
      <c r="H27" s="254" t="s">
        <v>62</v>
      </c>
      <c r="I27" s="254" t="s">
        <v>62</v>
      </c>
      <c r="J27" s="254" t="s">
        <v>62</v>
      </c>
      <c r="K27" s="254"/>
      <c r="L27" s="254" t="s">
        <v>62</v>
      </c>
      <c r="M27" s="254" t="s">
        <v>62</v>
      </c>
      <c r="N27" s="254" t="s">
        <v>62</v>
      </c>
      <c r="O27" s="37"/>
      <c r="P27" s="257"/>
    </row>
    <row r="28" spans="1:16" ht="15" customHeight="1">
      <c r="A28" s="208"/>
      <c r="D28" s="251"/>
      <c r="E28" s="251"/>
      <c r="F28" s="251"/>
      <c r="G28" s="252"/>
      <c r="H28" s="251"/>
      <c r="I28" s="251"/>
      <c r="J28" s="251"/>
      <c r="K28" s="251"/>
      <c r="L28" s="251"/>
      <c r="M28" s="251"/>
      <c r="N28" s="251"/>
      <c r="O28" s="37"/>
      <c r="P28" s="257"/>
    </row>
    <row r="29" spans="1:16" ht="8.15" customHeight="1">
      <c r="A29" s="208"/>
      <c r="D29" s="251"/>
      <c r="E29" s="251"/>
      <c r="F29" s="251"/>
      <c r="G29" s="252"/>
      <c r="H29" s="251"/>
      <c r="I29" s="251"/>
      <c r="J29" s="251"/>
      <c r="K29" s="251"/>
      <c r="L29" s="251"/>
      <c r="M29" s="251"/>
      <c r="N29" s="251"/>
      <c r="O29" s="37"/>
      <c r="P29" s="257"/>
    </row>
    <row r="30" spans="1:16" ht="15" customHeight="1">
      <c r="A30" s="208" t="s">
        <v>22</v>
      </c>
      <c r="C30" s="4">
        <v>2019</v>
      </c>
      <c r="D30" s="251">
        <f>SUM(E30:F30)</f>
        <v>879</v>
      </c>
      <c r="E30" s="251">
        <v>447</v>
      </c>
      <c r="F30" s="251">
        <v>432</v>
      </c>
      <c r="G30" s="252"/>
      <c r="H30" s="253" t="s">
        <v>59</v>
      </c>
      <c r="I30" s="253" t="s">
        <v>59</v>
      </c>
      <c r="J30" s="253" t="s">
        <v>59</v>
      </c>
      <c r="K30" s="251"/>
      <c r="L30" s="253" t="s">
        <v>59</v>
      </c>
      <c r="M30" s="253" t="s">
        <v>59</v>
      </c>
      <c r="N30" s="253" t="s">
        <v>59</v>
      </c>
      <c r="O30" s="37"/>
      <c r="P30" s="37"/>
    </row>
    <row r="31" spans="1:16" ht="15" customHeight="1">
      <c r="A31" s="208"/>
      <c r="C31" s="4">
        <v>2020</v>
      </c>
      <c r="D31" s="254" t="s">
        <v>62</v>
      </c>
      <c r="E31" s="254" t="s">
        <v>62</v>
      </c>
      <c r="F31" s="254" t="s">
        <v>62</v>
      </c>
      <c r="G31" s="255"/>
      <c r="H31" s="254" t="s">
        <v>62</v>
      </c>
      <c r="I31" s="254" t="s">
        <v>62</v>
      </c>
      <c r="J31" s="254" t="s">
        <v>62</v>
      </c>
      <c r="K31" s="254"/>
      <c r="L31" s="254" t="s">
        <v>62</v>
      </c>
      <c r="M31" s="254" t="s">
        <v>62</v>
      </c>
      <c r="N31" s="254" t="s">
        <v>62</v>
      </c>
      <c r="O31" s="37"/>
      <c r="P31" s="37"/>
    </row>
    <row r="32" spans="1:16" ht="15" customHeight="1">
      <c r="A32" s="208"/>
      <c r="D32" s="251"/>
      <c r="E32" s="251"/>
      <c r="F32" s="251"/>
      <c r="G32" s="252"/>
      <c r="H32" s="251"/>
      <c r="I32" s="251"/>
      <c r="J32" s="251"/>
      <c r="K32" s="251"/>
      <c r="L32" s="251"/>
      <c r="M32" s="251"/>
      <c r="N32" s="251"/>
      <c r="O32" s="37"/>
      <c r="P32" s="37"/>
    </row>
    <row r="33" spans="1:16" ht="8.15" customHeight="1">
      <c r="A33" s="208"/>
      <c r="D33" s="251"/>
      <c r="E33" s="251"/>
      <c r="F33" s="251"/>
      <c r="G33" s="252"/>
      <c r="H33" s="251"/>
      <c r="I33" s="251"/>
      <c r="J33" s="251"/>
      <c r="K33" s="251"/>
      <c r="L33" s="251"/>
      <c r="M33" s="251"/>
      <c r="N33" s="251"/>
      <c r="O33" s="37"/>
      <c r="P33" s="37"/>
    </row>
    <row r="34" spans="1:16" ht="15" customHeight="1">
      <c r="A34" s="208" t="s">
        <v>9</v>
      </c>
      <c r="C34" s="4">
        <v>2019</v>
      </c>
      <c r="D34" s="256">
        <f>SUM(E34:F34)</f>
        <v>0</v>
      </c>
      <c r="E34" s="253" t="s">
        <v>59</v>
      </c>
      <c r="F34" s="253" t="s">
        <v>59</v>
      </c>
      <c r="G34" s="251"/>
      <c r="H34" s="253" t="s">
        <v>59</v>
      </c>
      <c r="I34" s="253" t="s">
        <v>59</v>
      </c>
      <c r="J34" s="253" t="s">
        <v>59</v>
      </c>
      <c r="K34" s="251"/>
      <c r="L34" s="253" t="s">
        <v>59</v>
      </c>
      <c r="M34" s="253" t="s">
        <v>59</v>
      </c>
      <c r="N34" s="253" t="s">
        <v>59</v>
      </c>
      <c r="O34" s="37"/>
      <c r="P34" s="37"/>
    </row>
    <row r="35" spans="1:16" ht="15" customHeight="1">
      <c r="A35" s="208"/>
      <c r="C35" s="4">
        <v>2020</v>
      </c>
      <c r="D35" s="254" t="s">
        <v>62</v>
      </c>
      <c r="E35" s="254" t="s">
        <v>62</v>
      </c>
      <c r="F35" s="254" t="s">
        <v>62</v>
      </c>
      <c r="G35" s="255"/>
      <c r="H35" s="254" t="s">
        <v>62</v>
      </c>
      <c r="I35" s="254" t="s">
        <v>62</v>
      </c>
      <c r="J35" s="254" t="s">
        <v>62</v>
      </c>
      <c r="K35" s="254"/>
      <c r="L35" s="254" t="s">
        <v>62</v>
      </c>
      <c r="M35" s="254" t="s">
        <v>62</v>
      </c>
      <c r="N35" s="254" t="s">
        <v>62</v>
      </c>
      <c r="O35" s="37"/>
      <c r="P35" s="37"/>
    </row>
    <row r="36" spans="1:16" ht="15" customHeight="1">
      <c r="A36" s="208"/>
      <c r="D36" s="251"/>
      <c r="E36" s="251"/>
      <c r="F36" s="251"/>
      <c r="G36" s="252"/>
      <c r="H36" s="251"/>
      <c r="I36" s="251"/>
      <c r="J36" s="251"/>
      <c r="K36" s="251"/>
      <c r="L36" s="251"/>
      <c r="M36" s="251"/>
      <c r="N36" s="251"/>
      <c r="O36" s="37"/>
      <c r="P36" s="37"/>
    </row>
    <row r="37" spans="1:16" ht="8.15" customHeight="1">
      <c r="A37" s="208"/>
      <c r="D37" s="251"/>
      <c r="E37" s="251"/>
      <c r="F37" s="251"/>
      <c r="G37" s="252"/>
      <c r="H37" s="251"/>
      <c r="I37" s="251"/>
      <c r="J37" s="251"/>
      <c r="K37" s="251"/>
      <c r="L37" s="251"/>
      <c r="M37" s="251"/>
      <c r="N37" s="251"/>
      <c r="O37" s="37"/>
      <c r="P37" s="37"/>
    </row>
    <row r="38" spans="1:16" ht="15" customHeight="1">
      <c r="A38" s="208" t="s">
        <v>54</v>
      </c>
      <c r="C38" s="4">
        <v>2019</v>
      </c>
      <c r="D38" s="256">
        <f>SUM(E38:F38)</f>
        <v>0</v>
      </c>
      <c r="E38" s="253" t="s">
        <v>59</v>
      </c>
      <c r="F38" s="253" t="s">
        <v>59</v>
      </c>
      <c r="G38" s="251"/>
      <c r="H38" s="253" t="s">
        <v>59</v>
      </c>
      <c r="I38" s="253" t="s">
        <v>59</v>
      </c>
      <c r="J38" s="253" t="s">
        <v>59</v>
      </c>
      <c r="K38" s="251"/>
      <c r="L38" s="253" t="s">
        <v>59</v>
      </c>
      <c r="M38" s="253" t="s">
        <v>59</v>
      </c>
      <c r="N38" s="253" t="s">
        <v>59</v>
      </c>
      <c r="O38" s="37"/>
      <c r="P38" s="37"/>
    </row>
    <row r="39" spans="1:16" ht="15" customHeight="1">
      <c r="A39" s="208"/>
      <c r="C39" s="4">
        <v>2020</v>
      </c>
      <c r="D39" s="254" t="s">
        <v>62</v>
      </c>
      <c r="E39" s="254" t="s">
        <v>62</v>
      </c>
      <c r="F39" s="254" t="s">
        <v>62</v>
      </c>
      <c r="G39" s="255"/>
      <c r="H39" s="254" t="s">
        <v>62</v>
      </c>
      <c r="I39" s="254" t="s">
        <v>62</v>
      </c>
      <c r="J39" s="254" t="s">
        <v>62</v>
      </c>
      <c r="K39" s="254"/>
      <c r="L39" s="254" t="s">
        <v>62</v>
      </c>
      <c r="M39" s="254" t="s">
        <v>62</v>
      </c>
      <c r="N39" s="254" t="s">
        <v>62</v>
      </c>
      <c r="O39" s="37"/>
      <c r="P39" s="37"/>
    </row>
    <row r="40" spans="1:16" ht="15" customHeight="1">
      <c r="A40" s="208"/>
      <c r="D40" s="251"/>
      <c r="E40" s="251"/>
      <c r="F40" s="251"/>
      <c r="G40" s="252"/>
      <c r="H40" s="251"/>
      <c r="I40" s="251"/>
      <c r="J40" s="251"/>
      <c r="K40" s="251"/>
      <c r="L40" s="251"/>
      <c r="M40" s="251"/>
      <c r="N40" s="251"/>
      <c r="O40" s="37"/>
      <c r="P40" s="37"/>
    </row>
    <row r="41" spans="1:16" ht="8.15" customHeight="1">
      <c r="A41" s="208"/>
      <c r="D41" s="251"/>
      <c r="E41" s="251"/>
      <c r="F41" s="251"/>
      <c r="G41" s="252"/>
      <c r="H41" s="251"/>
      <c r="I41" s="251"/>
      <c r="J41" s="251"/>
      <c r="K41" s="251"/>
      <c r="L41" s="251"/>
      <c r="M41" s="251"/>
      <c r="N41" s="251"/>
      <c r="O41" s="37"/>
      <c r="P41" s="37"/>
    </row>
    <row r="42" spans="1:16" ht="15" customHeight="1">
      <c r="A42" s="208" t="s">
        <v>11</v>
      </c>
      <c r="C42" s="4">
        <v>2019</v>
      </c>
      <c r="D42" s="251">
        <f>SUM(E42:F42)</f>
        <v>3708</v>
      </c>
      <c r="E42" s="251">
        <v>1880</v>
      </c>
      <c r="F42" s="251">
        <v>1828</v>
      </c>
      <c r="G42" s="252"/>
      <c r="H42" s="253" t="s">
        <v>59</v>
      </c>
      <c r="I42" s="253" t="s">
        <v>59</v>
      </c>
      <c r="J42" s="253" t="s">
        <v>59</v>
      </c>
      <c r="K42" s="251"/>
      <c r="L42" s="253" t="s">
        <v>59</v>
      </c>
      <c r="M42" s="253" t="s">
        <v>59</v>
      </c>
      <c r="N42" s="253" t="s">
        <v>59</v>
      </c>
      <c r="O42" s="37"/>
      <c r="P42" s="37"/>
    </row>
    <row r="43" spans="1:16" ht="15" customHeight="1">
      <c r="A43" s="240"/>
      <c r="C43" s="4">
        <v>2020</v>
      </c>
      <c r="D43" s="254" t="s">
        <v>62</v>
      </c>
      <c r="E43" s="254" t="s">
        <v>62</v>
      </c>
      <c r="F43" s="254" t="s">
        <v>62</v>
      </c>
      <c r="G43" s="255"/>
      <c r="H43" s="254" t="s">
        <v>62</v>
      </c>
      <c r="I43" s="254" t="s">
        <v>62</v>
      </c>
      <c r="J43" s="254" t="s">
        <v>62</v>
      </c>
      <c r="K43" s="254"/>
      <c r="L43" s="254" t="s">
        <v>62</v>
      </c>
      <c r="M43" s="254" t="s">
        <v>62</v>
      </c>
      <c r="N43" s="254" t="s">
        <v>62</v>
      </c>
      <c r="O43" s="37"/>
      <c r="P43" s="37"/>
    </row>
    <row r="44" spans="1:16" ht="15" customHeight="1">
      <c r="A44" s="240"/>
      <c r="D44" s="251"/>
      <c r="E44" s="251"/>
      <c r="F44" s="251"/>
      <c r="G44" s="252"/>
      <c r="H44" s="253"/>
      <c r="I44" s="253"/>
      <c r="J44" s="253"/>
      <c r="K44" s="251"/>
      <c r="L44" s="253"/>
      <c r="M44" s="253"/>
      <c r="N44" s="253"/>
      <c r="O44" s="37"/>
      <c r="P44" s="37"/>
    </row>
    <row r="45" spans="1:16" ht="8.15" customHeight="1">
      <c r="A45" s="240"/>
      <c r="D45" s="251"/>
      <c r="E45" s="251"/>
      <c r="F45" s="251"/>
      <c r="G45" s="252"/>
      <c r="H45" s="253"/>
      <c r="I45" s="253"/>
      <c r="J45" s="253"/>
      <c r="K45" s="251"/>
      <c r="L45" s="253"/>
      <c r="M45" s="253"/>
      <c r="N45" s="253"/>
      <c r="O45" s="37"/>
      <c r="P45" s="37"/>
    </row>
    <row r="46" spans="1:16" ht="15" customHeight="1">
      <c r="A46" s="240" t="s">
        <v>21</v>
      </c>
      <c r="C46" s="4">
        <v>2019</v>
      </c>
      <c r="D46" s="251">
        <f>SUM(E46:F46)</f>
        <v>605</v>
      </c>
      <c r="E46" s="251">
        <v>318</v>
      </c>
      <c r="F46" s="251">
        <v>287</v>
      </c>
      <c r="G46" s="252"/>
      <c r="H46" s="251"/>
      <c r="I46" s="251"/>
      <c r="J46" s="251"/>
      <c r="K46" s="251"/>
      <c r="L46" s="251"/>
      <c r="M46" s="251"/>
      <c r="N46" s="251"/>
      <c r="O46" s="37"/>
      <c r="P46" s="37"/>
    </row>
    <row r="47" spans="1:16" ht="15" customHeight="1">
      <c r="A47" s="208"/>
      <c r="C47" s="4">
        <v>2020</v>
      </c>
      <c r="D47" s="254" t="s">
        <v>62</v>
      </c>
      <c r="E47" s="254" t="s">
        <v>62</v>
      </c>
      <c r="F47" s="254" t="s">
        <v>62</v>
      </c>
      <c r="G47" s="255"/>
      <c r="H47" s="254" t="s">
        <v>62</v>
      </c>
      <c r="I47" s="254" t="s">
        <v>62</v>
      </c>
      <c r="J47" s="254" t="s">
        <v>62</v>
      </c>
      <c r="K47" s="254"/>
      <c r="L47" s="254" t="s">
        <v>62</v>
      </c>
      <c r="M47" s="254" t="s">
        <v>62</v>
      </c>
      <c r="N47" s="254" t="s">
        <v>62</v>
      </c>
      <c r="O47" s="37"/>
      <c r="P47" s="37"/>
    </row>
    <row r="48" spans="1:16" ht="15" customHeight="1">
      <c r="A48" s="208"/>
      <c r="D48" s="251"/>
      <c r="E48" s="251"/>
      <c r="F48" s="251"/>
      <c r="G48" s="252"/>
      <c r="H48" s="251"/>
      <c r="I48" s="251"/>
      <c r="J48" s="251"/>
      <c r="K48" s="251"/>
      <c r="L48" s="251"/>
      <c r="M48" s="251"/>
      <c r="N48" s="251"/>
      <c r="O48" s="37"/>
      <c r="P48" s="37"/>
    </row>
    <row r="49" spans="1:16" ht="8.15" customHeight="1">
      <c r="A49" s="208"/>
      <c r="D49" s="251"/>
      <c r="E49" s="251"/>
      <c r="F49" s="251"/>
      <c r="G49" s="252"/>
      <c r="H49" s="251"/>
      <c r="I49" s="251"/>
      <c r="J49" s="251"/>
      <c r="K49" s="251"/>
      <c r="L49" s="251"/>
      <c r="M49" s="251"/>
      <c r="N49" s="251"/>
      <c r="O49" s="37"/>
      <c r="P49" s="37"/>
    </row>
    <row r="50" spans="1:16" ht="15" customHeight="1">
      <c r="A50" s="208" t="s">
        <v>10</v>
      </c>
      <c r="C50" s="4">
        <v>2019</v>
      </c>
      <c r="D50" s="251">
        <f>SUM(E50:F50)</f>
        <v>1763</v>
      </c>
      <c r="E50" s="251">
        <v>939</v>
      </c>
      <c r="F50" s="251">
        <v>824</v>
      </c>
      <c r="G50" s="252"/>
      <c r="H50" s="253" t="s">
        <v>59</v>
      </c>
      <c r="I50" s="253" t="s">
        <v>59</v>
      </c>
      <c r="J50" s="253" t="s">
        <v>59</v>
      </c>
      <c r="K50" s="251"/>
      <c r="L50" s="253" t="s">
        <v>59</v>
      </c>
      <c r="M50" s="253" t="s">
        <v>59</v>
      </c>
      <c r="N50" s="253" t="s">
        <v>59</v>
      </c>
      <c r="O50" s="37"/>
      <c r="P50" s="37"/>
    </row>
    <row r="51" spans="1:16" ht="15" customHeight="1">
      <c r="A51" s="208"/>
      <c r="C51" s="4">
        <v>2020</v>
      </c>
      <c r="D51" s="254" t="s">
        <v>62</v>
      </c>
      <c r="E51" s="254" t="s">
        <v>62</v>
      </c>
      <c r="F51" s="254" t="s">
        <v>62</v>
      </c>
      <c r="G51" s="255"/>
      <c r="H51" s="254" t="s">
        <v>62</v>
      </c>
      <c r="I51" s="254" t="s">
        <v>62</v>
      </c>
      <c r="J51" s="254" t="s">
        <v>62</v>
      </c>
      <c r="K51" s="254"/>
      <c r="L51" s="254" t="s">
        <v>62</v>
      </c>
      <c r="M51" s="254" t="s">
        <v>62</v>
      </c>
      <c r="N51" s="254" t="s">
        <v>62</v>
      </c>
      <c r="O51" s="37"/>
      <c r="P51" s="37"/>
    </row>
    <row r="52" spans="1:16" ht="15" customHeight="1">
      <c r="A52" s="208"/>
      <c r="D52" s="251"/>
      <c r="E52" s="251"/>
      <c r="F52" s="251"/>
      <c r="G52" s="252"/>
      <c r="H52" s="253"/>
      <c r="I52" s="253"/>
      <c r="J52" s="253"/>
      <c r="K52" s="251"/>
      <c r="L52" s="253"/>
      <c r="M52" s="253"/>
      <c r="N52" s="253"/>
      <c r="O52" s="37"/>
      <c r="P52" s="37"/>
    </row>
    <row r="53" spans="1:16" ht="8.15" customHeight="1">
      <c r="A53" s="208"/>
      <c r="D53" s="251"/>
      <c r="E53" s="251"/>
      <c r="F53" s="251"/>
      <c r="G53" s="252"/>
      <c r="H53" s="253"/>
      <c r="I53" s="253"/>
      <c r="J53" s="253"/>
      <c r="K53" s="251"/>
      <c r="L53" s="253"/>
      <c r="M53" s="253"/>
      <c r="N53" s="253"/>
      <c r="O53" s="37"/>
      <c r="P53" s="37"/>
    </row>
    <row r="54" spans="1:16" ht="15" customHeight="1">
      <c r="A54" s="208" t="s">
        <v>28</v>
      </c>
      <c r="C54" s="4">
        <v>2019</v>
      </c>
      <c r="D54" s="251">
        <f>SUM(E54:F54)</f>
        <v>258</v>
      </c>
      <c r="E54" s="251">
        <v>111</v>
      </c>
      <c r="F54" s="251">
        <v>147</v>
      </c>
      <c r="G54" s="252"/>
      <c r="H54" s="253" t="s">
        <v>59</v>
      </c>
      <c r="I54" s="253" t="s">
        <v>59</v>
      </c>
      <c r="J54" s="253" t="s">
        <v>59</v>
      </c>
      <c r="K54" s="251"/>
      <c r="L54" s="253" t="s">
        <v>59</v>
      </c>
      <c r="M54" s="253" t="s">
        <v>59</v>
      </c>
      <c r="N54" s="253" t="s">
        <v>59</v>
      </c>
      <c r="O54" s="37"/>
      <c r="P54" s="37"/>
    </row>
    <row r="55" spans="1:16" ht="15" customHeight="1">
      <c r="A55" s="208"/>
      <c r="C55" s="4">
        <v>2020</v>
      </c>
      <c r="D55" s="254" t="s">
        <v>62</v>
      </c>
      <c r="E55" s="254" t="s">
        <v>62</v>
      </c>
      <c r="F55" s="254" t="s">
        <v>62</v>
      </c>
      <c r="G55" s="255"/>
      <c r="H55" s="254" t="s">
        <v>62</v>
      </c>
      <c r="I55" s="254" t="s">
        <v>62</v>
      </c>
      <c r="J55" s="254" t="s">
        <v>62</v>
      </c>
      <c r="K55" s="254"/>
      <c r="L55" s="254" t="s">
        <v>62</v>
      </c>
      <c r="M55" s="254" t="s">
        <v>62</v>
      </c>
      <c r="N55" s="254" t="s">
        <v>62</v>
      </c>
      <c r="O55" s="37"/>
      <c r="P55" s="37"/>
    </row>
    <row r="56" spans="1:16" ht="15" customHeight="1">
      <c r="A56" s="208"/>
      <c r="D56" s="251"/>
      <c r="E56" s="251"/>
      <c r="F56" s="251"/>
      <c r="G56" s="252"/>
      <c r="H56" s="251"/>
      <c r="I56" s="251"/>
      <c r="J56" s="251"/>
      <c r="K56" s="251"/>
      <c r="L56" s="251"/>
      <c r="M56" s="251"/>
      <c r="N56" s="251"/>
      <c r="O56" s="37"/>
      <c r="P56" s="37"/>
    </row>
    <row r="57" spans="1:16" ht="8.15" customHeight="1">
      <c r="A57" s="208"/>
      <c r="D57" s="251"/>
      <c r="E57" s="251"/>
      <c r="F57" s="251"/>
      <c r="G57" s="252"/>
      <c r="H57" s="251"/>
      <c r="I57" s="251"/>
      <c r="J57" s="251"/>
      <c r="K57" s="251"/>
      <c r="L57" s="251"/>
      <c r="M57" s="251"/>
      <c r="N57" s="251"/>
      <c r="O57" s="37"/>
      <c r="P57" s="37"/>
    </row>
    <row r="58" spans="1:16" ht="15" customHeight="1">
      <c r="A58" s="208" t="s">
        <v>19</v>
      </c>
      <c r="C58" s="4">
        <v>2019</v>
      </c>
      <c r="D58" s="251">
        <f>SUM(E58:F58)</f>
        <v>916</v>
      </c>
      <c r="E58" s="251">
        <v>462</v>
      </c>
      <c r="F58" s="251">
        <v>454</v>
      </c>
      <c r="G58" s="252"/>
      <c r="H58" s="253" t="s">
        <v>59</v>
      </c>
      <c r="I58" s="253" t="s">
        <v>59</v>
      </c>
      <c r="J58" s="253" t="s">
        <v>59</v>
      </c>
      <c r="K58" s="251"/>
      <c r="L58" s="253" t="s">
        <v>59</v>
      </c>
      <c r="M58" s="253" t="s">
        <v>59</v>
      </c>
      <c r="N58" s="253" t="s">
        <v>59</v>
      </c>
      <c r="O58" s="37"/>
      <c r="P58" s="37"/>
    </row>
    <row r="59" spans="1:16" ht="15" customHeight="1">
      <c r="A59" s="208"/>
      <c r="C59" s="4">
        <v>2020</v>
      </c>
      <c r="D59" s="254" t="s">
        <v>62</v>
      </c>
      <c r="E59" s="254" t="s">
        <v>62</v>
      </c>
      <c r="F59" s="254" t="s">
        <v>62</v>
      </c>
      <c r="G59" s="255"/>
      <c r="H59" s="254" t="s">
        <v>62</v>
      </c>
      <c r="I59" s="254" t="s">
        <v>62</v>
      </c>
      <c r="J59" s="254" t="s">
        <v>62</v>
      </c>
      <c r="K59" s="254"/>
      <c r="L59" s="254" t="s">
        <v>62</v>
      </c>
      <c r="M59" s="254" t="s">
        <v>62</v>
      </c>
      <c r="N59" s="254" t="s">
        <v>62</v>
      </c>
      <c r="O59" s="37"/>
      <c r="P59" s="37"/>
    </row>
    <row r="60" spans="1:16" ht="15" customHeight="1">
      <c r="A60" s="208"/>
      <c r="D60" s="251"/>
      <c r="E60" s="251"/>
      <c r="F60" s="251"/>
      <c r="G60" s="252"/>
      <c r="H60" s="253"/>
      <c r="I60" s="253"/>
      <c r="J60" s="253"/>
      <c r="K60" s="251"/>
      <c r="L60" s="253"/>
      <c r="M60" s="253"/>
      <c r="N60" s="253"/>
      <c r="O60" s="37"/>
      <c r="P60" s="37"/>
    </row>
    <row r="61" spans="1:16" ht="8.15" customHeight="1">
      <c r="A61" s="208"/>
      <c r="D61" s="251"/>
      <c r="E61" s="251"/>
      <c r="F61" s="251"/>
      <c r="G61" s="252"/>
      <c r="H61" s="253"/>
      <c r="I61" s="253"/>
      <c r="J61" s="253"/>
      <c r="K61" s="251"/>
      <c r="L61" s="253"/>
      <c r="M61" s="253"/>
      <c r="N61" s="253"/>
      <c r="O61" s="37"/>
      <c r="P61" s="37"/>
    </row>
    <row r="62" spans="1:16" ht="15" customHeight="1">
      <c r="A62" s="208" t="s">
        <v>18</v>
      </c>
      <c r="C62" s="4">
        <v>2019</v>
      </c>
      <c r="D62" s="251">
        <f>SUM(E62:F62)</f>
        <v>668</v>
      </c>
      <c r="E62" s="251">
        <v>347</v>
      </c>
      <c r="F62" s="251">
        <v>321</v>
      </c>
      <c r="G62" s="252"/>
      <c r="H62" s="253" t="s">
        <v>59</v>
      </c>
      <c r="I62" s="253" t="s">
        <v>59</v>
      </c>
      <c r="J62" s="253" t="s">
        <v>59</v>
      </c>
      <c r="K62" s="251"/>
      <c r="L62" s="253" t="s">
        <v>59</v>
      </c>
      <c r="M62" s="253" t="s">
        <v>59</v>
      </c>
      <c r="N62" s="253" t="s">
        <v>59</v>
      </c>
      <c r="O62" s="37"/>
      <c r="P62" s="37"/>
    </row>
    <row r="63" spans="1:16" ht="15" customHeight="1">
      <c r="A63" s="208"/>
      <c r="C63" s="4">
        <v>2020</v>
      </c>
      <c r="D63" s="254" t="s">
        <v>62</v>
      </c>
      <c r="E63" s="254" t="s">
        <v>62</v>
      </c>
      <c r="F63" s="254" t="s">
        <v>62</v>
      </c>
      <c r="G63" s="255"/>
      <c r="H63" s="254" t="s">
        <v>62</v>
      </c>
      <c r="I63" s="254" t="s">
        <v>62</v>
      </c>
      <c r="J63" s="254" t="s">
        <v>62</v>
      </c>
      <c r="K63" s="254"/>
      <c r="L63" s="254" t="s">
        <v>62</v>
      </c>
      <c r="M63" s="254" t="s">
        <v>62</v>
      </c>
      <c r="N63" s="254" t="s">
        <v>62</v>
      </c>
      <c r="O63" s="37"/>
      <c r="P63" s="37"/>
    </row>
    <row r="64" spans="1:16" ht="15" customHeight="1">
      <c r="A64" s="208"/>
      <c r="D64" s="251"/>
      <c r="E64" s="251"/>
      <c r="F64" s="251"/>
      <c r="G64" s="252"/>
      <c r="H64" s="251"/>
      <c r="I64" s="251"/>
      <c r="J64" s="251"/>
      <c r="K64" s="251"/>
      <c r="L64" s="251"/>
      <c r="M64" s="251"/>
      <c r="N64" s="251"/>
      <c r="O64" s="37"/>
      <c r="P64" s="37"/>
    </row>
    <row r="65" spans="1:16" ht="8.15" customHeight="1">
      <c r="A65" s="208"/>
      <c r="D65" s="251"/>
      <c r="E65" s="251"/>
      <c r="F65" s="251"/>
      <c r="G65" s="252"/>
      <c r="H65" s="251"/>
      <c r="I65" s="251"/>
      <c r="J65" s="251"/>
      <c r="K65" s="251"/>
      <c r="L65" s="251"/>
      <c r="M65" s="251"/>
      <c r="N65" s="251"/>
      <c r="O65" s="37"/>
      <c r="P65" s="37"/>
    </row>
    <row r="66" spans="1:16" ht="15" customHeight="1">
      <c r="A66" s="208" t="s">
        <v>14</v>
      </c>
      <c r="C66" s="4">
        <v>2019</v>
      </c>
      <c r="D66" s="251">
        <f>SUM(E66:F66)</f>
        <v>604</v>
      </c>
      <c r="E66" s="251">
        <v>278</v>
      </c>
      <c r="F66" s="251">
        <v>326</v>
      </c>
      <c r="G66" s="252"/>
      <c r="H66" s="253" t="s">
        <v>59</v>
      </c>
      <c r="I66" s="253" t="s">
        <v>59</v>
      </c>
      <c r="J66" s="253" t="s">
        <v>59</v>
      </c>
      <c r="K66" s="251"/>
      <c r="L66" s="253" t="s">
        <v>59</v>
      </c>
      <c r="M66" s="253" t="s">
        <v>59</v>
      </c>
      <c r="N66" s="253" t="s">
        <v>59</v>
      </c>
      <c r="O66" s="37"/>
      <c r="P66" s="181"/>
    </row>
    <row r="67" spans="1:16" ht="15" customHeight="1">
      <c r="A67" s="208"/>
      <c r="C67" s="4">
        <v>2020</v>
      </c>
      <c r="D67" s="254" t="s">
        <v>62</v>
      </c>
      <c r="E67" s="254" t="s">
        <v>62</v>
      </c>
      <c r="F67" s="254" t="s">
        <v>62</v>
      </c>
      <c r="G67" s="255"/>
      <c r="H67" s="254" t="s">
        <v>62</v>
      </c>
      <c r="I67" s="254" t="s">
        <v>62</v>
      </c>
      <c r="J67" s="254" t="s">
        <v>62</v>
      </c>
      <c r="K67" s="254"/>
      <c r="L67" s="254" t="s">
        <v>62</v>
      </c>
      <c r="M67" s="254" t="s">
        <v>62</v>
      </c>
      <c r="N67" s="254" t="s">
        <v>62</v>
      </c>
      <c r="O67" s="37"/>
      <c r="P67" s="181"/>
    </row>
    <row r="68" spans="1:16" ht="15" customHeight="1">
      <c r="A68" s="208"/>
      <c r="D68" s="254"/>
      <c r="E68" s="254"/>
      <c r="F68" s="254"/>
      <c r="G68" s="255"/>
      <c r="H68" s="254"/>
      <c r="I68" s="254"/>
      <c r="J68" s="254"/>
      <c r="K68" s="254"/>
      <c r="L68" s="254"/>
      <c r="M68" s="254"/>
      <c r="N68" s="254"/>
      <c r="O68" s="37"/>
      <c r="P68" s="181"/>
    </row>
    <row r="69" spans="1:16" ht="8.15" customHeight="1">
      <c r="A69" s="441"/>
      <c r="B69" s="447"/>
      <c r="C69" s="448"/>
      <c r="D69" s="449"/>
      <c r="E69" s="450"/>
      <c r="F69" s="448"/>
      <c r="G69" s="450"/>
      <c r="H69" s="449"/>
      <c r="I69" s="450"/>
      <c r="J69" s="448"/>
      <c r="K69" s="442"/>
      <c r="L69" s="442"/>
      <c r="M69" s="442"/>
      <c r="N69" s="442"/>
      <c r="O69" s="442"/>
      <c r="P69" s="181"/>
    </row>
    <row r="70" spans="1:16" ht="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10" t="s">
        <v>52</v>
      </c>
      <c r="P70" s="181"/>
    </row>
    <row r="71" spans="1:16" ht="15" customHeight="1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11" t="s">
        <v>53</v>
      </c>
      <c r="P71" s="181"/>
    </row>
    <row r="72" spans="1:16" ht="8.15" customHeight="1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0"/>
      <c r="P72" s="181"/>
    </row>
    <row r="73" spans="1:16" ht="15" customHeight="1">
      <c r="A73" s="41" t="s">
        <v>99</v>
      </c>
      <c r="B73" s="37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181"/>
    </row>
    <row r="74" spans="1:16" ht="15" customHeight="1">
      <c r="A74" s="43" t="s">
        <v>89</v>
      </c>
      <c r="B74" s="213"/>
      <c r="C74" s="214"/>
      <c r="D74" s="262"/>
      <c r="E74" s="262"/>
      <c r="F74" s="262"/>
      <c r="G74" s="262"/>
      <c r="H74" s="262"/>
      <c r="I74" s="213"/>
      <c r="J74" s="213"/>
      <c r="K74" s="213"/>
      <c r="L74" s="213"/>
      <c r="M74" s="213"/>
      <c r="N74" s="213"/>
      <c r="O74" s="213"/>
      <c r="P74" s="262"/>
    </row>
    <row r="75" spans="1:16" ht="15" customHeight="1">
      <c r="A75" s="48" t="s">
        <v>94</v>
      </c>
      <c r="B75" s="218"/>
      <c r="C75" s="214"/>
      <c r="D75" s="263"/>
      <c r="E75" s="263"/>
      <c r="F75" s="263"/>
      <c r="G75" s="263"/>
      <c r="H75" s="263"/>
      <c r="I75" s="49"/>
      <c r="J75" s="49"/>
      <c r="K75" s="49"/>
      <c r="L75" s="49"/>
      <c r="M75" s="49"/>
      <c r="N75" s="49"/>
      <c r="O75" s="49"/>
      <c r="P75" s="267"/>
    </row>
    <row r="76" spans="1:16" ht="15" customHeight="1">
      <c r="A76" s="83" t="s">
        <v>92</v>
      </c>
      <c r="P76" s="260"/>
    </row>
    <row r="77" spans="1:16" ht="15" customHeight="1">
      <c r="A77" s="84" t="s">
        <v>90</v>
      </c>
      <c r="P77" s="260"/>
    </row>
    <row r="78" spans="1:16">
      <c r="P78" s="260"/>
    </row>
  </sheetData>
  <autoFilter ref="C1:C78"/>
  <mergeCells count="10">
    <mergeCell ref="B2:O2"/>
    <mergeCell ref="B3:O3"/>
    <mergeCell ref="D9:F9"/>
    <mergeCell ref="H9:J9"/>
    <mergeCell ref="L9:N9"/>
    <mergeCell ref="D6:N6"/>
    <mergeCell ref="D7:N7"/>
    <mergeCell ref="D8:F8"/>
    <mergeCell ref="H8:J8"/>
    <mergeCell ref="L8:N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P62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7.54296875" defaultRowHeight="15.5"/>
  <cols>
    <col min="1" max="1" width="11.36328125" style="177" customWidth="1"/>
    <col min="2" max="2" width="12" style="177" customWidth="1"/>
    <col min="3" max="3" width="7.7265625" style="178" customWidth="1"/>
    <col min="4" max="6" width="13.81640625" style="177" customWidth="1"/>
    <col min="7" max="7" width="1.81640625" style="177" customWidth="1"/>
    <col min="8" max="10" width="12.453125" style="177" customWidth="1"/>
    <col min="11" max="11" width="1.7265625" style="177" customWidth="1"/>
    <col min="12" max="14" width="13.1796875" style="177" customWidth="1"/>
    <col min="15" max="15" width="2.26953125" style="177" customWidth="1"/>
    <col min="16" max="250" width="7.54296875" style="177"/>
    <col min="251" max="251" width="0.7265625" style="177" customWidth="1"/>
    <col min="252" max="252" width="2.81640625" style="177" customWidth="1"/>
    <col min="253" max="253" width="41.1796875" style="177" customWidth="1"/>
    <col min="254" max="254" width="1.7265625" style="177" customWidth="1"/>
    <col min="255" max="256" width="9.81640625" style="177" customWidth="1"/>
    <col min="257" max="257" width="13.26953125" style="177" customWidth="1"/>
    <col min="258" max="258" width="1.81640625" style="177" customWidth="1"/>
    <col min="259" max="260" width="9.81640625" style="177" customWidth="1"/>
    <col min="261" max="261" width="13.26953125" style="177" customWidth="1"/>
    <col min="262" max="262" width="1" style="177" customWidth="1"/>
    <col min="263" max="263" width="1.54296875" style="177" customWidth="1"/>
    <col min="264" max="264" width="7.54296875" style="177" hidden="1" customWidth="1"/>
    <col min="265" max="506" width="7.54296875" style="177"/>
    <col min="507" max="507" width="0.7265625" style="177" customWidth="1"/>
    <col min="508" max="508" width="2.81640625" style="177" customWidth="1"/>
    <col min="509" max="509" width="41.1796875" style="177" customWidth="1"/>
    <col min="510" max="510" width="1.7265625" style="177" customWidth="1"/>
    <col min="511" max="512" width="9.81640625" style="177" customWidth="1"/>
    <col min="513" max="513" width="13.26953125" style="177" customWidth="1"/>
    <col min="514" max="514" width="1.81640625" style="177" customWidth="1"/>
    <col min="515" max="516" width="9.81640625" style="177" customWidth="1"/>
    <col min="517" max="517" width="13.26953125" style="177" customWidth="1"/>
    <col min="518" max="518" width="1" style="177" customWidth="1"/>
    <col min="519" max="519" width="1.54296875" style="177" customWidth="1"/>
    <col min="520" max="520" width="7.54296875" style="177" hidden="1" customWidth="1"/>
    <col min="521" max="762" width="7.54296875" style="177"/>
    <col min="763" max="763" width="0.7265625" style="177" customWidth="1"/>
    <col min="764" max="764" width="2.81640625" style="177" customWidth="1"/>
    <col min="765" max="765" width="41.1796875" style="177" customWidth="1"/>
    <col min="766" max="766" width="1.7265625" style="177" customWidth="1"/>
    <col min="767" max="768" width="9.81640625" style="177" customWidth="1"/>
    <col min="769" max="769" width="13.26953125" style="177" customWidth="1"/>
    <col min="770" max="770" width="1.81640625" style="177" customWidth="1"/>
    <col min="771" max="772" width="9.81640625" style="177" customWidth="1"/>
    <col min="773" max="773" width="13.26953125" style="177" customWidth="1"/>
    <col min="774" max="774" width="1" style="177" customWidth="1"/>
    <col min="775" max="775" width="1.54296875" style="177" customWidth="1"/>
    <col min="776" max="776" width="7.54296875" style="177" hidden="1" customWidth="1"/>
    <col min="777" max="1018" width="7.54296875" style="177"/>
    <col min="1019" max="1019" width="0.7265625" style="177" customWidth="1"/>
    <col min="1020" max="1020" width="2.81640625" style="177" customWidth="1"/>
    <col min="1021" max="1021" width="41.1796875" style="177" customWidth="1"/>
    <col min="1022" max="1022" width="1.7265625" style="177" customWidth="1"/>
    <col min="1023" max="1024" width="9.81640625" style="177" customWidth="1"/>
    <col min="1025" max="1025" width="13.26953125" style="177" customWidth="1"/>
    <col min="1026" max="1026" width="1.81640625" style="177" customWidth="1"/>
    <col min="1027" max="1028" width="9.81640625" style="177" customWidth="1"/>
    <col min="1029" max="1029" width="13.26953125" style="177" customWidth="1"/>
    <col min="1030" max="1030" width="1" style="177" customWidth="1"/>
    <col min="1031" max="1031" width="1.54296875" style="177" customWidth="1"/>
    <col min="1032" max="1032" width="7.54296875" style="177" hidden="1" customWidth="1"/>
    <col min="1033" max="1274" width="7.54296875" style="177"/>
    <col min="1275" max="1275" width="0.7265625" style="177" customWidth="1"/>
    <col min="1276" max="1276" width="2.81640625" style="177" customWidth="1"/>
    <col min="1277" max="1277" width="41.1796875" style="177" customWidth="1"/>
    <col min="1278" max="1278" width="1.7265625" style="177" customWidth="1"/>
    <col min="1279" max="1280" width="9.81640625" style="177" customWidth="1"/>
    <col min="1281" max="1281" width="13.26953125" style="177" customWidth="1"/>
    <col min="1282" max="1282" width="1.81640625" style="177" customWidth="1"/>
    <col min="1283" max="1284" width="9.81640625" style="177" customWidth="1"/>
    <col min="1285" max="1285" width="13.26953125" style="177" customWidth="1"/>
    <col min="1286" max="1286" width="1" style="177" customWidth="1"/>
    <col min="1287" max="1287" width="1.54296875" style="177" customWidth="1"/>
    <col min="1288" max="1288" width="7.54296875" style="177" hidden="1" customWidth="1"/>
    <col min="1289" max="1530" width="7.54296875" style="177"/>
    <col min="1531" max="1531" width="0.7265625" style="177" customWidth="1"/>
    <col min="1532" max="1532" width="2.81640625" style="177" customWidth="1"/>
    <col min="1533" max="1533" width="41.1796875" style="177" customWidth="1"/>
    <col min="1534" max="1534" width="1.7265625" style="177" customWidth="1"/>
    <col min="1535" max="1536" width="9.81640625" style="177" customWidth="1"/>
    <col min="1537" max="1537" width="13.26953125" style="177" customWidth="1"/>
    <col min="1538" max="1538" width="1.81640625" style="177" customWidth="1"/>
    <col min="1539" max="1540" width="9.81640625" style="177" customWidth="1"/>
    <col min="1541" max="1541" width="13.26953125" style="177" customWidth="1"/>
    <col min="1542" max="1542" width="1" style="177" customWidth="1"/>
    <col min="1543" max="1543" width="1.54296875" style="177" customWidth="1"/>
    <col min="1544" max="1544" width="7.54296875" style="177" hidden="1" customWidth="1"/>
    <col min="1545" max="1786" width="7.54296875" style="177"/>
    <col min="1787" max="1787" width="0.7265625" style="177" customWidth="1"/>
    <col min="1788" max="1788" width="2.81640625" style="177" customWidth="1"/>
    <col min="1789" max="1789" width="41.1796875" style="177" customWidth="1"/>
    <col min="1790" max="1790" width="1.7265625" style="177" customWidth="1"/>
    <col min="1791" max="1792" width="9.81640625" style="177" customWidth="1"/>
    <col min="1793" max="1793" width="13.26953125" style="177" customWidth="1"/>
    <col min="1794" max="1794" width="1.81640625" style="177" customWidth="1"/>
    <col min="1795" max="1796" width="9.81640625" style="177" customWidth="1"/>
    <col min="1797" max="1797" width="13.26953125" style="177" customWidth="1"/>
    <col min="1798" max="1798" width="1" style="177" customWidth="1"/>
    <col min="1799" max="1799" width="1.54296875" style="177" customWidth="1"/>
    <col min="1800" max="1800" width="7.54296875" style="177" hidden="1" customWidth="1"/>
    <col min="1801" max="2042" width="7.54296875" style="177"/>
    <col min="2043" max="2043" width="0.7265625" style="177" customWidth="1"/>
    <col min="2044" max="2044" width="2.81640625" style="177" customWidth="1"/>
    <col min="2045" max="2045" width="41.1796875" style="177" customWidth="1"/>
    <col min="2046" max="2046" width="1.7265625" style="177" customWidth="1"/>
    <col min="2047" max="2048" width="9.81640625" style="177" customWidth="1"/>
    <col min="2049" max="2049" width="13.26953125" style="177" customWidth="1"/>
    <col min="2050" max="2050" width="1.81640625" style="177" customWidth="1"/>
    <col min="2051" max="2052" width="9.81640625" style="177" customWidth="1"/>
    <col min="2053" max="2053" width="13.26953125" style="177" customWidth="1"/>
    <col min="2054" max="2054" width="1" style="177" customWidth="1"/>
    <col min="2055" max="2055" width="1.54296875" style="177" customWidth="1"/>
    <col min="2056" max="2056" width="7.54296875" style="177" hidden="1" customWidth="1"/>
    <col min="2057" max="2298" width="7.54296875" style="177"/>
    <col min="2299" max="2299" width="0.7265625" style="177" customWidth="1"/>
    <col min="2300" max="2300" width="2.81640625" style="177" customWidth="1"/>
    <col min="2301" max="2301" width="41.1796875" style="177" customWidth="1"/>
    <col min="2302" max="2302" width="1.7265625" style="177" customWidth="1"/>
    <col min="2303" max="2304" width="9.81640625" style="177" customWidth="1"/>
    <col min="2305" max="2305" width="13.26953125" style="177" customWidth="1"/>
    <col min="2306" max="2306" width="1.81640625" style="177" customWidth="1"/>
    <col min="2307" max="2308" width="9.81640625" style="177" customWidth="1"/>
    <col min="2309" max="2309" width="13.26953125" style="177" customWidth="1"/>
    <col min="2310" max="2310" width="1" style="177" customWidth="1"/>
    <col min="2311" max="2311" width="1.54296875" style="177" customWidth="1"/>
    <col min="2312" max="2312" width="7.54296875" style="177" hidden="1" customWidth="1"/>
    <col min="2313" max="2554" width="7.54296875" style="177"/>
    <col min="2555" max="2555" width="0.7265625" style="177" customWidth="1"/>
    <col min="2556" max="2556" width="2.81640625" style="177" customWidth="1"/>
    <col min="2557" max="2557" width="41.1796875" style="177" customWidth="1"/>
    <col min="2558" max="2558" width="1.7265625" style="177" customWidth="1"/>
    <col min="2559" max="2560" width="9.81640625" style="177" customWidth="1"/>
    <col min="2561" max="2561" width="13.26953125" style="177" customWidth="1"/>
    <col min="2562" max="2562" width="1.81640625" style="177" customWidth="1"/>
    <col min="2563" max="2564" width="9.81640625" style="177" customWidth="1"/>
    <col min="2565" max="2565" width="13.26953125" style="177" customWidth="1"/>
    <col min="2566" max="2566" width="1" style="177" customWidth="1"/>
    <col min="2567" max="2567" width="1.54296875" style="177" customWidth="1"/>
    <col min="2568" max="2568" width="7.54296875" style="177" hidden="1" customWidth="1"/>
    <col min="2569" max="2810" width="7.54296875" style="177"/>
    <col min="2811" max="2811" width="0.7265625" style="177" customWidth="1"/>
    <col min="2812" max="2812" width="2.81640625" style="177" customWidth="1"/>
    <col min="2813" max="2813" width="41.1796875" style="177" customWidth="1"/>
    <col min="2814" max="2814" width="1.7265625" style="177" customWidth="1"/>
    <col min="2815" max="2816" width="9.81640625" style="177" customWidth="1"/>
    <col min="2817" max="2817" width="13.26953125" style="177" customWidth="1"/>
    <col min="2818" max="2818" width="1.81640625" style="177" customWidth="1"/>
    <col min="2819" max="2820" width="9.81640625" style="177" customWidth="1"/>
    <col min="2821" max="2821" width="13.26953125" style="177" customWidth="1"/>
    <col min="2822" max="2822" width="1" style="177" customWidth="1"/>
    <col min="2823" max="2823" width="1.54296875" style="177" customWidth="1"/>
    <col min="2824" max="2824" width="7.54296875" style="177" hidden="1" customWidth="1"/>
    <col min="2825" max="3066" width="7.54296875" style="177"/>
    <col min="3067" max="3067" width="0.7265625" style="177" customWidth="1"/>
    <col min="3068" max="3068" width="2.81640625" style="177" customWidth="1"/>
    <col min="3069" max="3069" width="41.1796875" style="177" customWidth="1"/>
    <col min="3070" max="3070" width="1.7265625" style="177" customWidth="1"/>
    <col min="3071" max="3072" width="9.81640625" style="177" customWidth="1"/>
    <col min="3073" max="3073" width="13.26953125" style="177" customWidth="1"/>
    <col min="3074" max="3074" width="1.81640625" style="177" customWidth="1"/>
    <col min="3075" max="3076" width="9.81640625" style="177" customWidth="1"/>
    <col min="3077" max="3077" width="13.26953125" style="177" customWidth="1"/>
    <col min="3078" max="3078" width="1" style="177" customWidth="1"/>
    <col min="3079" max="3079" width="1.54296875" style="177" customWidth="1"/>
    <col min="3080" max="3080" width="7.54296875" style="177" hidden="1" customWidth="1"/>
    <col min="3081" max="3322" width="7.54296875" style="177"/>
    <col min="3323" max="3323" width="0.7265625" style="177" customWidth="1"/>
    <col min="3324" max="3324" width="2.81640625" style="177" customWidth="1"/>
    <col min="3325" max="3325" width="41.1796875" style="177" customWidth="1"/>
    <col min="3326" max="3326" width="1.7265625" style="177" customWidth="1"/>
    <col min="3327" max="3328" width="9.81640625" style="177" customWidth="1"/>
    <col min="3329" max="3329" width="13.26953125" style="177" customWidth="1"/>
    <col min="3330" max="3330" width="1.81640625" style="177" customWidth="1"/>
    <col min="3331" max="3332" width="9.81640625" style="177" customWidth="1"/>
    <col min="3333" max="3333" width="13.26953125" style="177" customWidth="1"/>
    <col min="3334" max="3334" width="1" style="177" customWidth="1"/>
    <col min="3335" max="3335" width="1.54296875" style="177" customWidth="1"/>
    <col min="3336" max="3336" width="7.54296875" style="177" hidden="1" customWidth="1"/>
    <col min="3337" max="3578" width="7.54296875" style="177"/>
    <col min="3579" max="3579" width="0.7265625" style="177" customWidth="1"/>
    <col min="3580" max="3580" width="2.81640625" style="177" customWidth="1"/>
    <col min="3581" max="3581" width="41.1796875" style="177" customWidth="1"/>
    <col min="3582" max="3582" width="1.7265625" style="177" customWidth="1"/>
    <col min="3583" max="3584" width="9.81640625" style="177" customWidth="1"/>
    <col min="3585" max="3585" width="13.26953125" style="177" customWidth="1"/>
    <col min="3586" max="3586" width="1.81640625" style="177" customWidth="1"/>
    <col min="3587" max="3588" width="9.81640625" style="177" customWidth="1"/>
    <col min="3589" max="3589" width="13.26953125" style="177" customWidth="1"/>
    <col min="3590" max="3590" width="1" style="177" customWidth="1"/>
    <col min="3591" max="3591" width="1.54296875" style="177" customWidth="1"/>
    <col min="3592" max="3592" width="7.54296875" style="177" hidden="1" customWidth="1"/>
    <col min="3593" max="3834" width="7.54296875" style="177"/>
    <col min="3835" max="3835" width="0.7265625" style="177" customWidth="1"/>
    <col min="3836" max="3836" width="2.81640625" style="177" customWidth="1"/>
    <col min="3837" max="3837" width="41.1796875" style="177" customWidth="1"/>
    <col min="3838" max="3838" width="1.7265625" style="177" customWidth="1"/>
    <col min="3839" max="3840" width="9.81640625" style="177" customWidth="1"/>
    <col min="3841" max="3841" width="13.26953125" style="177" customWidth="1"/>
    <col min="3842" max="3842" width="1.81640625" style="177" customWidth="1"/>
    <col min="3843" max="3844" width="9.81640625" style="177" customWidth="1"/>
    <col min="3845" max="3845" width="13.26953125" style="177" customWidth="1"/>
    <col min="3846" max="3846" width="1" style="177" customWidth="1"/>
    <col min="3847" max="3847" width="1.54296875" style="177" customWidth="1"/>
    <col min="3848" max="3848" width="7.54296875" style="177" hidden="1" customWidth="1"/>
    <col min="3849" max="4090" width="7.54296875" style="177"/>
    <col min="4091" max="4091" width="0.7265625" style="177" customWidth="1"/>
    <col min="4092" max="4092" width="2.81640625" style="177" customWidth="1"/>
    <col min="4093" max="4093" width="41.1796875" style="177" customWidth="1"/>
    <col min="4094" max="4094" width="1.7265625" style="177" customWidth="1"/>
    <col min="4095" max="4096" width="9.81640625" style="177" customWidth="1"/>
    <col min="4097" max="4097" width="13.26953125" style="177" customWidth="1"/>
    <col min="4098" max="4098" width="1.81640625" style="177" customWidth="1"/>
    <col min="4099" max="4100" width="9.81640625" style="177" customWidth="1"/>
    <col min="4101" max="4101" width="13.26953125" style="177" customWidth="1"/>
    <col min="4102" max="4102" width="1" style="177" customWidth="1"/>
    <col min="4103" max="4103" width="1.54296875" style="177" customWidth="1"/>
    <col min="4104" max="4104" width="7.54296875" style="177" hidden="1" customWidth="1"/>
    <col min="4105" max="4346" width="7.54296875" style="177"/>
    <col min="4347" max="4347" width="0.7265625" style="177" customWidth="1"/>
    <col min="4348" max="4348" width="2.81640625" style="177" customWidth="1"/>
    <col min="4349" max="4349" width="41.1796875" style="177" customWidth="1"/>
    <col min="4350" max="4350" width="1.7265625" style="177" customWidth="1"/>
    <col min="4351" max="4352" width="9.81640625" style="177" customWidth="1"/>
    <col min="4353" max="4353" width="13.26953125" style="177" customWidth="1"/>
    <col min="4354" max="4354" width="1.81640625" style="177" customWidth="1"/>
    <col min="4355" max="4356" width="9.81640625" style="177" customWidth="1"/>
    <col min="4357" max="4357" width="13.26953125" style="177" customWidth="1"/>
    <col min="4358" max="4358" width="1" style="177" customWidth="1"/>
    <col min="4359" max="4359" width="1.54296875" style="177" customWidth="1"/>
    <col min="4360" max="4360" width="7.54296875" style="177" hidden="1" customWidth="1"/>
    <col min="4361" max="4602" width="7.54296875" style="177"/>
    <col min="4603" max="4603" width="0.7265625" style="177" customWidth="1"/>
    <col min="4604" max="4604" width="2.81640625" style="177" customWidth="1"/>
    <col min="4605" max="4605" width="41.1796875" style="177" customWidth="1"/>
    <col min="4606" max="4606" width="1.7265625" style="177" customWidth="1"/>
    <col min="4607" max="4608" width="9.81640625" style="177" customWidth="1"/>
    <col min="4609" max="4609" width="13.26953125" style="177" customWidth="1"/>
    <col min="4610" max="4610" width="1.81640625" style="177" customWidth="1"/>
    <col min="4611" max="4612" width="9.81640625" style="177" customWidth="1"/>
    <col min="4613" max="4613" width="13.26953125" style="177" customWidth="1"/>
    <col min="4614" max="4614" width="1" style="177" customWidth="1"/>
    <col min="4615" max="4615" width="1.54296875" style="177" customWidth="1"/>
    <col min="4616" max="4616" width="7.54296875" style="177" hidden="1" customWidth="1"/>
    <col min="4617" max="4858" width="7.54296875" style="177"/>
    <col min="4859" max="4859" width="0.7265625" style="177" customWidth="1"/>
    <col min="4860" max="4860" width="2.81640625" style="177" customWidth="1"/>
    <col min="4861" max="4861" width="41.1796875" style="177" customWidth="1"/>
    <col min="4862" max="4862" width="1.7265625" style="177" customWidth="1"/>
    <col min="4863" max="4864" width="9.81640625" style="177" customWidth="1"/>
    <col min="4865" max="4865" width="13.26953125" style="177" customWidth="1"/>
    <col min="4866" max="4866" width="1.81640625" style="177" customWidth="1"/>
    <col min="4867" max="4868" width="9.81640625" style="177" customWidth="1"/>
    <col min="4869" max="4869" width="13.26953125" style="177" customWidth="1"/>
    <col min="4870" max="4870" width="1" style="177" customWidth="1"/>
    <col min="4871" max="4871" width="1.54296875" style="177" customWidth="1"/>
    <col min="4872" max="4872" width="7.54296875" style="177" hidden="1" customWidth="1"/>
    <col min="4873" max="5114" width="7.54296875" style="177"/>
    <col min="5115" max="5115" width="0.7265625" style="177" customWidth="1"/>
    <col min="5116" max="5116" width="2.81640625" style="177" customWidth="1"/>
    <col min="5117" max="5117" width="41.1796875" style="177" customWidth="1"/>
    <col min="5118" max="5118" width="1.7265625" style="177" customWidth="1"/>
    <col min="5119" max="5120" width="9.81640625" style="177" customWidth="1"/>
    <col min="5121" max="5121" width="13.26953125" style="177" customWidth="1"/>
    <col min="5122" max="5122" width="1.81640625" style="177" customWidth="1"/>
    <col min="5123" max="5124" width="9.81640625" style="177" customWidth="1"/>
    <col min="5125" max="5125" width="13.26953125" style="177" customWidth="1"/>
    <col min="5126" max="5126" width="1" style="177" customWidth="1"/>
    <col min="5127" max="5127" width="1.54296875" style="177" customWidth="1"/>
    <col min="5128" max="5128" width="7.54296875" style="177" hidden="1" customWidth="1"/>
    <col min="5129" max="5370" width="7.54296875" style="177"/>
    <col min="5371" max="5371" width="0.7265625" style="177" customWidth="1"/>
    <col min="5372" max="5372" width="2.81640625" style="177" customWidth="1"/>
    <col min="5373" max="5373" width="41.1796875" style="177" customWidth="1"/>
    <col min="5374" max="5374" width="1.7265625" style="177" customWidth="1"/>
    <col min="5375" max="5376" width="9.81640625" style="177" customWidth="1"/>
    <col min="5377" max="5377" width="13.26953125" style="177" customWidth="1"/>
    <col min="5378" max="5378" width="1.81640625" style="177" customWidth="1"/>
    <col min="5379" max="5380" width="9.81640625" style="177" customWidth="1"/>
    <col min="5381" max="5381" width="13.26953125" style="177" customWidth="1"/>
    <col min="5382" max="5382" width="1" style="177" customWidth="1"/>
    <col min="5383" max="5383" width="1.54296875" style="177" customWidth="1"/>
    <col min="5384" max="5384" width="7.54296875" style="177" hidden="1" customWidth="1"/>
    <col min="5385" max="5626" width="7.54296875" style="177"/>
    <col min="5627" max="5627" width="0.7265625" style="177" customWidth="1"/>
    <col min="5628" max="5628" width="2.81640625" style="177" customWidth="1"/>
    <col min="5629" max="5629" width="41.1796875" style="177" customWidth="1"/>
    <col min="5630" max="5630" width="1.7265625" style="177" customWidth="1"/>
    <col min="5631" max="5632" width="9.81640625" style="177" customWidth="1"/>
    <col min="5633" max="5633" width="13.26953125" style="177" customWidth="1"/>
    <col min="5634" max="5634" width="1.81640625" style="177" customWidth="1"/>
    <col min="5635" max="5636" width="9.81640625" style="177" customWidth="1"/>
    <col min="5637" max="5637" width="13.26953125" style="177" customWidth="1"/>
    <col min="5638" max="5638" width="1" style="177" customWidth="1"/>
    <col min="5639" max="5639" width="1.54296875" style="177" customWidth="1"/>
    <col min="5640" max="5640" width="7.54296875" style="177" hidden="1" customWidth="1"/>
    <col min="5641" max="5882" width="7.54296875" style="177"/>
    <col min="5883" max="5883" width="0.7265625" style="177" customWidth="1"/>
    <col min="5884" max="5884" width="2.81640625" style="177" customWidth="1"/>
    <col min="5885" max="5885" width="41.1796875" style="177" customWidth="1"/>
    <col min="5886" max="5886" width="1.7265625" style="177" customWidth="1"/>
    <col min="5887" max="5888" width="9.81640625" style="177" customWidth="1"/>
    <col min="5889" max="5889" width="13.26953125" style="177" customWidth="1"/>
    <col min="5890" max="5890" width="1.81640625" style="177" customWidth="1"/>
    <col min="5891" max="5892" width="9.81640625" style="177" customWidth="1"/>
    <col min="5893" max="5893" width="13.26953125" style="177" customWidth="1"/>
    <col min="5894" max="5894" width="1" style="177" customWidth="1"/>
    <col min="5895" max="5895" width="1.54296875" style="177" customWidth="1"/>
    <col min="5896" max="5896" width="7.54296875" style="177" hidden="1" customWidth="1"/>
    <col min="5897" max="6138" width="7.54296875" style="177"/>
    <col min="6139" max="6139" width="0.7265625" style="177" customWidth="1"/>
    <col min="6140" max="6140" width="2.81640625" style="177" customWidth="1"/>
    <col min="6141" max="6141" width="41.1796875" style="177" customWidth="1"/>
    <col min="6142" max="6142" width="1.7265625" style="177" customWidth="1"/>
    <col min="6143" max="6144" width="9.81640625" style="177" customWidth="1"/>
    <col min="6145" max="6145" width="13.26953125" style="177" customWidth="1"/>
    <col min="6146" max="6146" width="1.81640625" style="177" customWidth="1"/>
    <col min="6147" max="6148" width="9.81640625" style="177" customWidth="1"/>
    <col min="6149" max="6149" width="13.26953125" style="177" customWidth="1"/>
    <col min="6150" max="6150" width="1" style="177" customWidth="1"/>
    <col min="6151" max="6151" width="1.54296875" style="177" customWidth="1"/>
    <col min="6152" max="6152" width="7.54296875" style="177" hidden="1" customWidth="1"/>
    <col min="6153" max="6394" width="7.54296875" style="177"/>
    <col min="6395" max="6395" width="0.7265625" style="177" customWidth="1"/>
    <col min="6396" max="6396" width="2.81640625" style="177" customWidth="1"/>
    <col min="6397" max="6397" width="41.1796875" style="177" customWidth="1"/>
    <col min="6398" max="6398" width="1.7265625" style="177" customWidth="1"/>
    <col min="6399" max="6400" width="9.81640625" style="177" customWidth="1"/>
    <col min="6401" max="6401" width="13.26953125" style="177" customWidth="1"/>
    <col min="6402" max="6402" width="1.81640625" style="177" customWidth="1"/>
    <col min="6403" max="6404" width="9.81640625" style="177" customWidth="1"/>
    <col min="6405" max="6405" width="13.26953125" style="177" customWidth="1"/>
    <col min="6406" max="6406" width="1" style="177" customWidth="1"/>
    <col min="6407" max="6407" width="1.54296875" style="177" customWidth="1"/>
    <col min="6408" max="6408" width="7.54296875" style="177" hidden="1" customWidth="1"/>
    <col min="6409" max="6650" width="7.54296875" style="177"/>
    <col min="6651" max="6651" width="0.7265625" style="177" customWidth="1"/>
    <col min="6652" max="6652" width="2.81640625" style="177" customWidth="1"/>
    <col min="6653" max="6653" width="41.1796875" style="177" customWidth="1"/>
    <col min="6654" max="6654" width="1.7265625" style="177" customWidth="1"/>
    <col min="6655" max="6656" width="9.81640625" style="177" customWidth="1"/>
    <col min="6657" max="6657" width="13.26953125" style="177" customWidth="1"/>
    <col min="6658" max="6658" width="1.81640625" style="177" customWidth="1"/>
    <col min="6659" max="6660" width="9.81640625" style="177" customWidth="1"/>
    <col min="6661" max="6661" width="13.26953125" style="177" customWidth="1"/>
    <col min="6662" max="6662" width="1" style="177" customWidth="1"/>
    <col min="6663" max="6663" width="1.54296875" style="177" customWidth="1"/>
    <col min="6664" max="6664" width="7.54296875" style="177" hidden="1" customWidth="1"/>
    <col min="6665" max="6906" width="7.54296875" style="177"/>
    <col min="6907" max="6907" width="0.7265625" style="177" customWidth="1"/>
    <col min="6908" max="6908" width="2.81640625" style="177" customWidth="1"/>
    <col min="6909" max="6909" width="41.1796875" style="177" customWidth="1"/>
    <col min="6910" max="6910" width="1.7265625" style="177" customWidth="1"/>
    <col min="6911" max="6912" width="9.81640625" style="177" customWidth="1"/>
    <col min="6913" max="6913" width="13.26953125" style="177" customWidth="1"/>
    <col min="6914" max="6914" width="1.81640625" style="177" customWidth="1"/>
    <col min="6915" max="6916" width="9.81640625" style="177" customWidth="1"/>
    <col min="6917" max="6917" width="13.26953125" style="177" customWidth="1"/>
    <col min="6918" max="6918" width="1" style="177" customWidth="1"/>
    <col min="6919" max="6919" width="1.54296875" style="177" customWidth="1"/>
    <col min="6920" max="6920" width="7.54296875" style="177" hidden="1" customWidth="1"/>
    <col min="6921" max="7162" width="7.54296875" style="177"/>
    <col min="7163" max="7163" width="0.7265625" style="177" customWidth="1"/>
    <col min="7164" max="7164" width="2.81640625" style="177" customWidth="1"/>
    <col min="7165" max="7165" width="41.1796875" style="177" customWidth="1"/>
    <col min="7166" max="7166" width="1.7265625" style="177" customWidth="1"/>
    <col min="7167" max="7168" width="9.81640625" style="177" customWidth="1"/>
    <col min="7169" max="7169" width="13.26953125" style="177" customWidth="1"/>
    <col min="7170" max="7170" width="1.81640625" style="177" customWidth="1"/>
    <col min="7171" max="7172" width="9.81640625" style="177" customWidth="1"/>
    <col min="7173" max="7173" width="13.26953125" style="177" customWidth="1"/>
    <col min="7174" max="7174" width="1" style="177" customWidth="1"/>
    <col min="7175" max="7175" width="1.54296875" style="177" customWidth="1"/>
    <col min="7176" max="7176" width="7.54296875" style="177" hidden="1" customWidth="1"/>
    <col min="7177" max="7418" width="7.54296875" style="177"/>
    <col min="7419" max="7419" width="0.7265625" style="177" customWidth="1"/>
    <col min="7420" max="7420" width="2.81640625" style="177" customWidth="1"/>
    <col min="7421" max="7421" width="41.1796875" style="177" customWidth="1"/>
    <col min="7422" max="7422" width="1.7265625" style="177" customWidth="1"/>
    <col min="7423" max="7424" width="9.81640625" style="177" customWidth="1"/>
    <col min="7425" max="7425" width="13.26953125" style="177" customWidth="1"/>
    <col min="7426" max="7426" width="1.81640625" style="177" customWidth="1"/>
    <col min="7427" max="7428" width="9.81640625" style="177" customWidth="1"/>
    <col min="7429" max="7429" width="13.26953125" style="177" customWidth="1"/>
    <col min="7430" max="7430" width="1" style="177" customWidth="1"/>
    <col min="7431" max="7431" width="1.54296875" style="177" customWidth="1"/>
    <col min="7432" max="7432" width="7.54296875" style="177" hidden="1" customWidth="1"/>
    <col min="7433" max="7674" width="7.54296875" style="177"/>
    <col min="7675" max="7675" width="0.7265625" style="177" customWidth="1"/>
    <col min="7676" max="7676" width="2.81640625" style="177" customWidth="1"/>
    <col min="7677" max="7677" width="41.1796875" style="177" customWidth="1"/>
    <col min="7678" max="7678" width="1.7265625" style="177" customWidth="1"/>
    <col min="7679" max="7680" width="9.81640625" style="177" customWidth="1"/>
    <col min="7681" max="7681" width="13.26953125" style="177" customWidth="1"/>
    <col min="7682" max="7682" width="1.81640625" style="177" customWidth="1"/>
    <col min="7683" max="7684" width="9.81640625" style="177" customWidth="1"/>
    <col min="7685" max="7685" width="13.26953125" style="177" customWidth="1"/>
    <col min="7686" max="7686" width="1" style="177" customWidth="1"/>
    <col min="7687" max="7687" width="1.54296875" style="177" customWidth="1"/>
    <col min="7688" max="7688" width="7.54296875" style="177" hidden="1" customWidth="1"/>
    <col min="7689" max="7930" width="7.54296875" style="177"/>
    <col min="7931" max="7931" width="0.7265625" style="177" customWidth="1"/>
    <col min="7932" max="7932" width="2.81640625" style="177" customWidth="1"/>
    <col min="7933" max="7933" width="41.1796875" style="177" customWidth="1"/>
    <col min="7934" max="7934" width="1.7265625" style="177" customWidth="1"/>
    <col min="7935" max="7936" width="9.81640625" style="177" customWidth="1"/>
    <col min="7937" max="7937" width="13.26953125" style="177" customWidth="1"/>
    <col min="7938" max="7938" width="1.81640625" style="177" customWidth="1"/>
    <col min="7939" max="7940" width="9.81640625" style="177" customWidth="1"/>
    <col min="7941" max="7941" width="13.26953125" style="177" customWidth="1"/>
    <col min="7942" max="7942" width="1" style="177" customWidth="1"/>
    <col min="7943" max="7943" width="1.54296875" style="177" customWidth="1"/>
    <col min="7944" max="7944" width="7.54296875" style="177" hidden="1" customWidth="1"/>
    <col min="7945" max="8186" width="7.54296875" style="177"/>
    <col min="8187" max="8187" width="0.7265625" style="177" customWidth="1"/>
    <col min="8188" max="8188" width="2.81640625" style="177" customWidth="1"/>
    <col min="8189" max="8189" width="41.1796875" style="177" customWidth="1"/>
    <col min="8190" max="8190" width="1.7265625" style="177" customWidth="1"/>
    <col min="8191" max="8192" width="9.81640625" style="177" customWidth="1"/>
    <col min="8193" max="8193" width="13.26953125" style="177" customWidth="1"/>
    <col min="8194" max="8194" width="1.81640625" style="177" customWidth="1"/>
    <col min="8195" max="8196" width="9.81640625" style="177" customWidth="1"/>
    <col min="8197" max="8197" width="13.26953125" style="177" customWidth="1"/>
    <col min="8198" max="8198" width="1" style="177" customWidth="1"/>
    <col min="8199" max="8199" width="1.54296875" style="177" customWidth="1"/>
    <col min="8200" max="8200" width="7.54296875" style="177" hidden="1" customWidth="1"/>
    <col min="8201" max="8442" width="7.54296875" style="177"/>
    <col min="8443" max="8443" width="0.7265625" style="177" customWidth="1"/>
    <col min="8444" max="8444" width="2.81640625" style="177" customWidth="1"/>
    <col min="8445" max="8445" width="41.1796875" style="177" customWidth="1"/>
    <col min="8446" max="8446" width="1.7265625" style="177" customWidth="1"/>
    <col min="8447" max="8448" width="9.81640625" style="177" customWidth="1"/>
    <col min="8449" max="8449" width="13.26953125" style="177" customWidth="1"/>
    <col min="8450" max="8450" width="1.81640625" style="177" customWidth="1"/>
    <col min="8451" max="8452" width="9.81640625" style="177" customWidth="1"/>
    <col min="8453" max="8453" width="13.26953125" style="177" customWidth="1"/>
    <col min="8454" max="8454" width="1" style="177" customWidth="1"/>
    <col min="8455" max="8455" width="1.54296875" style="177" customWidth="1"/>
    <col min="8456" max="8456" width="7.54296875" style="177" hidden="1" customWidth="1"/>
    <col min="8457" max="8698" width="7.54296875" style="177"/>
    <col min="8699" max="8699" width="0.7265625" style="177" customWidth="1"/>
    <col min="8700" max="8700" width="2.81640625" style="177" customWidth="1"/>
    <col min="8701" max="8701" width="41.1796875" style="177" customWidth="1"/>
    <col min="8702" max="8702" width="1.7265625" style="177" customWidth="1"/>
    <col min="8703" max="8704" width="9.81640625" style="177" customWidth="1"/>
    <col min="8705" max="8705" width="13.26953125" style="177" customWidth="1"/>
    <col min="8706" max="8706" width="1.81640625" style="177" customWidth="1"/>
    <col min="8707" max="8708" width="9.81640625" style="177" customWidth="1"/>
    <col min="8709" max="8709" width="13.26953125" style="177" customWidth="1"/>
    <col min="8710" max="8710" width="1" style="177" customWidth="1"/>
    <col min="8711" max="8711" width="1.54296875" style="177" customWidth="1"/>
    <col min="8712" max="8712" width="7.54296875" style="177" hidden="1" customWidth="1"/>
    <col min="8713" max="8954" width="7.54296875" style="177"/>
    <col min="8955" max="8955" width="0.7265625" style="177" customWidth="1"/>
    <col min="8956" max="8956" width="2.81640625" style="177" customWidth="1"/>
    <col min="8957" max="8957" width="41.1796875" style="177" customWidth="1"/>
    <col min="8958" max="8958" width="1.7265625" style="177" customWidth="1"/>
    <col min="8959" max="8960" width="9.81640625" style="177" customWidth="1"/>
    <col min="8961" max="8961" width="13.26953125" style="177" customWidth="1"/>
    <col min="8962" max="8962" width="1.81640625" style="177" customWidth="1"/>
    <col min="8963" max="8964" width="9.81640625" style="177" customWidth="1"/>
    <col min="8965" max="8965" width="13.26953125" style="177" customWidth="1"/>
    <col min="8966" max="8966" width="1" style="177" customWidth="1"/>
    <col min="8967" max="8967" width="1.54296875" style="177" customWidth="1"/>
    <col min="8968" max="8968" width="7.54296875" style="177" hidden="1" customWidth="1"/>
    <col min="8969" max="9210" width="7.54296875" style="177"/>
    <col min="9211" max="9211" width="0.7265625" style="177" customWidth="1"/>
    <col min="9212" max="9212" width="2.81640625" style="177" customWidth="1"/>
    <col min="9213" max="9213" width="41.1796875" style="177" customWidth="1"/>
    <col min="9214" max="9214" width="1.7265625" style="177" customWidth="1"/>
    <col min="9215" max="9216" width="9.81640625" style="177" customWidth="1"/>
    <col min="9217" max="9217" width="13.26953125" style="177" customWidth="1"/>
    <col min="9218" max="9218" width="1.81640625" style="177" customWidth="1"/>
    <col min="9219" max="9220" width="9.81640625" style="177" customWidth="1"/>
    <col min="9221" max="9221" width="13.26953125" style="177" customWidth="1"/>
    <col min="9222" max="9222" width="1" style="177" customWidth="1"/>
    <col min="9223" max="9223" width="1.54296875" style="177" customWidth="1"/>
    <col min="9224" max="9224" width="7.54296875" style="177" hidden="1" customWidth="1"/>
    <col min="9225" max="9466" width="7.54296875" style="177"/>
    <col min="9467" max="9467" width="0.7265625" style="177" customWidth="1"/>
    <col min="9468" max="9468" width="2.81640625" style="177" customWidth="1"/>
    <col min="9469" max="9469" width="41.1796875" style="177" customWidth="1"/>
    <col min="9470" max="9470" width="1.7265625" style="177" customWidth="1"/>
    <col min="9471" max="9472" width="9.81640625" style="177" customWidth="1"/>
    <col min="9473" max="9473" width="13.26953125" style="177" customWidth="1"/>
    <col min="9474" max="9474" width="1.81640625" style="177" customWidth="1"/>
    <col min="9475" max="9476" width="9.81640625" style="177" customWidth="1"/>
    <col min="9477" max="9477" width="13.26953125" style="177" customWidth="1"/>
    <col min="9478" max="9478" width="1" style="177" customWidth="1"/>
    <col min="9479" max="9479" width="1.54296875" style="177" customWidth="1"/>
    <col min="9480" max="9480" width="7.54296875" style="177" hidden="1" customWidth="1"/>
    <col min="9481" max="9722" width="7.54296875" style="177"/>
    <col min="9723" max="9723" width="0.7265625" style="177" customWidth="1"/>
    <col min="9724" max="9724" width="2.81640625" style="177" customWidth="1"/>
    <col min="9725" max="9725" width="41.1796875" style="177" customWidth="1"/>
    <col min="9726" max="9726" width="1.7265625" style="177" customWidth="1"/>
    <col min="9727" max="9728" width="9.81640625" style="177" customWidth="1"/>
    <col min="9729" max="9729" width="13.26953125" style="177" customWidth="1"/>
    <col min="9730" max="9730" width="1.81640625" style="177" customWidth="1"/>
    <col min="9731" max="9732" width="9.81640625" style="177" customWidth="1"/>
    <col min="9733" max="9733" width="13.26953125" style="177" customWidth="1"/>
    <col min="9734" max="9734" width="1" style="177" customWidth="1"/>
    <col min="9735" max="9735" width="1.54296875" style="177" customWidth="1"/>
    <col min="9736" max="9736" width="7.54296875" style="177" hidden="1" customWidth="1"/>
    <col min="9737" max="9978" width="7.54296875" style="177"/>
    <col min="9979" max="9979" width="0.7265625" style="177" customWidth="1"/>
    <col min="9980" max="9980" width="2.81640625" style="177" customWidth="1"/>
    <col min="9981" max="9981" width="41.1796875" style="177" customWidth="1"/>
    <col min="9982" max="9982" width="1.7265625" style="177" customWidth="1"/>
    <col min="9983" max="9984" width="9.81640625" style="177" customWidth="1"/>
    <col min="9985" max="9985" width="13.26953125" style="177" customWidth="1"/>
    <col min="9986" max="9986" width="1.81640625" style="177" customWidth="1"/>
    <col min="9987" max="9988" width="9.81640625" style="177" customWidth="1"/>
    <col min="9989" max="9989" width="13.26953125" style="177" customWidth="1"/>
    <col min="9990" max="9990" width="1" style="177" customWidth="1"/>
    <col min="9991" max="9991" width="1.54296875" style="177" customWidth="1"/>
    <col min="9992" max="9992" width="7.54296875" style="177" hidden="1" customWidth="1"/>
    <col min="9993" max="10234" width="7.54296875" style="177"/>
    <col min="10235" max="10235" width="0.7265625" style="177" customWidth="1"/>
    <col min="10236" max="10236" width="2.81640625" style="177" customWidth="1"/>
    <col min="10237" max="10237" width="41.1796875" style="177" customWidth="1"/>
    <col min="10238" max="10238" width="1.7265625" style="177" customWidth="1"/>
    <col min="10239" max="10240" width="9.81640625" style="177" customWidth="1"/>
    <col min="10241" max="10241" width="13.26953125" style="177" customWidth="1"/>
    <col min="10242" max="10242" width="1.81640625" style="177" customWidth="1"/>
    <col min="10243" max="10244" width="9.81640625" style="177" customWidth="1"/>
    <col min="10245" max="10245" width="13.26953125" style="177" customWidth="1"/>
    <col min="10246" max="10246" width="1" style="177" customWidth="1"/>
    <col min="10247" max="10247" width="1.54296875" style="177" customWidth="1"/>
    <col min="10248" max="10248" width="7.54296875" style="177" hidden="1" customWidth="1"/>
    <col min="10249" max="10490" width="7.54296875" style="177"/>
    <col min="10491" max="10491" width="0.7265625" style="177" customWidth="1"/>
    <col min="10492" max="10492" width="2.81640625" style="177" customWidth="1"/>
    <col min="10493" max="10493" width="41.1796875" style="177" customWidth="1"/>
    <col min="10494" max="10494" width="1.7265625" style="177" customWidth="1"/>
    <col min="10495" max="10496" width="9.81640625" style="177" customWidth="1"/>
    <col min="10497" max="10497" width="13.26953125" style="177" customWidth="1"/>
    <col min="10498" max="10498" width="1.81640625" style="177" customWidth="1"/>
    <col min="10499" max="10500" width="9.81640625" style="177" customWidth="1"/>
    <col min="10501" max="10501" width="13.26953125" style="177" customWidth="1"/>
    <col min="10502" max="10502" width="1" style="177" customWidth="1"/>
    <col min="10503" max="10503" width="1.54296875" style="177" customWidth="1"/>
    <col min="10504" max="10504" width="7.54296875" style="177" hidden="1" customWidth="1"/>
    <col min="10505" max="10746" width="7.54296875" style="177"/>
    <col min="10747" max="10747" width="0.7265625" style="177" customWidth="1"/>
    <col min="10748" max="10748" width="2.81640625" style="177" customWidth="1"/>
    <col min="10749" max="10749" width="41.1796875" style="177" customWidth="1"/>
    <col min="10750" max="10750" width="1.7265625" style="177" customWidth="1"/>
    <col min="10751" max="10752" width="9.81640625" style="177" customWidth="1"/>
    <col min="10753" max="10753" width="13.26953125" style="177" customWidth="1"/>
    <col min="10754" max="10754" width="1.81640625" style="177" customWidth="1"/>
    <col min="10755" max="10756" width="9.81640625" style="177" customWidth="1"/>
    <col min="10757" max="10757" width="13.26953125" style="177" customWidth="1"/>
    <col min="10758" max="10758" width="1" style="177" customWidth="1"/>
    <col min="10759" max="10759" width="1.54296875" style="177" customWidth="1"/>
    <col min="10760" max="10760" width="7.54296875" style="177" hidden="1" customWidth="1"/>
    <col min="10761" max="11002" width="7.54296875" style="177"/>
    <col min="11003" max="11003" width="0.7265625" style="177" customWidth="1"/>
    <col min="11004" max="11004" width="2.81640625" style="177" customWidth="1"/>
    <col min="11005" max="11005" width="41.1796875" style="177" customWidth="1"/>
    <col min="11006" max="11006" width="1.7265625" style="177" customWidth="1"/>
    <col min="11007" max="11008" width="9.81640625" style="177" customWidth="1"/>
    <col min="11009" max="11009" width="13.26953125" style="177" customWidth="1"/>
    <col min="11010" max="11010" width="1.81640625" style="177" customWidth="1"/>
    <col min="11011" max="11012" width="9.81640625" style="177" customWidth="1"/>
    <col min="11013" max="11013" width="13.26953125" style="177" customWidth="1"/>
    <col min="11014" max="11014" width="1" style="177" customWidth="1"/>
    <col min="11015" max="11015" width="1.54296875" style="177" customWidth="1"/>
    <col min="11016" max="11016" width="7.54296875" style="177" hidden="1" customWidth="1"/>
    <col min="11017" max="11258" width="7.54296875" style="177"/>
    <col min="11259" max="11259" width="0.7265625" style="177" customWidth="1"/>
    <col min="11260" max="11260" width="2.81640625" style="177" customWidth="1"/>
    <col min="11261" max="11261" width="41.1796875" style="177" customWidth="1"/>
    <col min="11262" max="11262" width="1.7265625" style="177" customWidth="1"/>
    <col min="11263" max="11264" width="9.81640625" style="177" customWidth="1"/>
    <col min="11265" max="11265" width="13.26953125" style="177" customWidth="1"/>
    <col min="11266" max="11266" width="1.81640625" style="177" customWidth="1"/>
    <col min="11267" max="11268" width="9.81640625" style="177" customWidth="1"/>
    <col min="11269" max="11269" width="13.26953125" style="177" customWidth="1"/>
    <col min="11270" max="11270" width="1" style="177" customWidth="1"/>
    <col min="11271" max="11271" width="1.54296875" style="177" customWidth="1"/>
    <col min="11272" max="11272" width="7.54296875" style="177" hidden="1" customWidth="1"/>
    <col min="11273" max="11514" width="7.54296875" style="177"/>
    <col min="11515" max="11515" width="0.7265625" style="177" customWidth="1"/>
    <col min="11516" max="11516" width="2.81640625" style="177" customWidth="1"/>
    <col min="11517" max="11517" width="41.1796875" style="177" customWidth="1"/>
    <col min="11518" max="11518" width="1.7265625" style="177" customWidth="1"/>
    <col min="11519" max="11520" width="9.81640625" style="177" customWidth="1"/>
    <col min="11521" max="11521" width="13.26953125" style="177" customWidth="1"/>
    <col min="11522" max="11522" width="1.81640625" style="177" customWidth="1"/>
    <col min="11523" max="11524" width="9.81640625" style="177" customWidth="1"/>
    <col min="11525" max="11525" width="13.26953125" style="177" customWidth="1"/>
    <col min="11526" max="11526" width="1" style="177" customWidth="1"/>
    <col min="11527" max="11527" width="1.54296875" style="177" customWidth="1"/>
    <col min="11528" max="11528" width="7.54296875" style="177" hidden="1" customWidth="1"/>
    <col min="11529" max="11770" width="7.54296875" style="177"/>
    <col min="11771" max="11771" width="0.7265625" style="177" customWidth="1"/>
    <col min="11772" max="11772" width="2.81640625" style="177" customWidth="1"/>
    <col min="11773" max="11773" width="41.1796875" style="177" customWidth="1"/>
    <col min="11774" max="11774" width="1.7265625" style="177" customWidth="1"/>
    <col min="11775" max="11776" width="9.81640625" style="177" customWidth="1"/>
    <col min="11777" max="11777" width="13.26953125" style="177" customWidth="1"/>
    <col min="11778" max="11778" width="1.81640625" style="177" customWidth="1"/>
    <col min="11779" max="11780" width="9.81640625" style="177" customWidth="1"/>
    <col min="11781" max="11781" width="13.26953125" style="177" customWidth="1"/>
    <col min="11782" max="11782" width="1" style="177" customWidth="1"/>
    <col min="11783" max="11783" width="1.54296875" style="177" customWidth="1"/>
    <col min="11784" max="11784" width="7.54296875" style="177" hidden="1" customWidth="1"/>
    <col min="11785" max="12026" width="7.54296875" style="177"/>
    <col min="12027" max="12027" width="0.7265625" style="177" customWidth="1"/>
    <col min="12028" max="12028" width="2.81640625" style="177" customWidth="1"/>
    <col min="12029" max="12029" width="41.1796875" style="177" customWidth="1"/>
    <col min="12030" max="12030" width="1.7265625" style="177" customWidth="1"/>
    <col min="12031" max="12032" width="9.81640625" style="177" customWidth="1"/>
    <col min="12033" max="12033" width="13.26953125" style="177" customWidth="1"/>
    <col min="12034" max="12034" width="1.81640625" style="177" customWidth="1"/>
    <col min="12035" max="12036" width="9.81640625" style="177" customWidth="1"/>
    <col min="12037" max="12037" width="13.26953125" style="177" customWidth="1"/>
    <col min="12038" max="12038" width="1" style="177" customWidth="1"/>
    <col min="12039" max="12039" width="1.54296875" style="177" customWidth="1"/>
    <col min="12040" max="12040" width="7.54296875" style="177" hidden="1" customWidth="1"/>
    <col min="12041" max="12282" width="7.54296875" style="177"/>
    <col min="12283" max="12283" width="0.7265625" style="177" customWidth="1"/>
    <col min="12284" max="12284" width="2.81640625" style="177" customWidth="1"/>
    <col min="12285" max="12285" width="41.1796875" style="177" customWidth="1"/>
    <col min="12286" max="12286" width="1.7265625" style="177" customWidth="1"/>
    <col min="12287" max="12288" width="9.81640625" style="177" customWidth="1"/>
    <col min="12289" max="12289" width="13.26953125" style="177" customWidth="1"/>
    <col min="12290" max="12290" width="1.81640625" style="177" customWidth="1"/>
    <col min="12291" max="12292" width="9.81640625" style="177" customWidth="1"/>
    <col min="12293" max="12293" width="13.26953125" style="177" customWidth="1"/>
    <col min="12294" max="12294" width="1" style="177" customWidth="1"/>
    <col min="12295" max="12295" width="1.54296875" style="177" customWidth="1"/>
    <col min="12296" max="12296" width="7.54296875" style="177" hidden="1" customWidth="1"/>
    <col min="12297" max="12538" width="7.54296875" style="177"/>
    <col min="12539" max="12539" width="0.7265625" style="177" customWidth="1"/>
    <col min="12540" max="12540" width="2.81640625" style="177" customWidth="1"/>
    <col min="12541" max="12541" width="41.1796875" style="177" customWidth="1"/>
    <col min="12542" max="12542" width="1.7265625" style="177" customWidth="1"/>
    <col min="12543" max="12544" width="9.81640625" style="177" customWidth="1"/>
    <col min="12545" max="12545" width="13.26953125" style="177" customWidth="1"/>
    <col min="12546" max="12546" width="1.81640625" style="177" customWidth="1"/>
    <col min="12547" max="12548" width="9.81640625" style="177" customWidth="1"/>
    <col min="12549" max="12549" width="13.26953125" style="177" customWidth="1"/>
    <col min="12550" max="12550" width="1" style="177" customWidth="1"/>
    <col min="12551" max="12551" width="1.54296875" style="177" customWidth="1"/>
    <col min="12552" max="12552" width="7.54296875" style="177" hidden="1" customWidth="1"/>
    <col min="12553" max="12794" width="7.54296875" style="177"/>
    <col min="12795" max="12795" width="0.7265625" style="177" customWidth="1"/>
    <col min="12796" max="12796" width="2.81640625" style="177" customWidth="1"/>
    <col min="12797" max="12797" width="41.1796875" style="177" customWidth="1"/>
    <col min="12798" max="12798" width="1.7265625" style="177" customWidth="1"/>
    <col min="12799" max="12800" width="9.81640625" style="177" customWidth="1"/>
    <col min="12801" max="12801" width="13.26953125" style="177" customWidth="1"/>
    <col min="12802" max="12802" width="1.81640625" style="177" customWidth="1"/>
    <col min="12803" max="12804" width="9.81640625" style="177" customWidth="1"/>
    <col min="12805" max="12805" width="13.26953125" style="177" customWidth="1"/>
    <col min="12806" max="12806" width="1" style="177" customWidth="1"/>
    <col min="12807" max="12807" width="1.54296875" style="177" customWidth="1"/>
    <col min="12808" max="12808" width="7.54296875" style="177" hidden="1" customWidth="1"/>
    <col min="12809" max="13050" width="7.54296875" style="177"/>
    <col min="13051" max="13051" width="0.7265625" style="177" customWidth="1"/>
    <col min="13052" max="13052" width="2.81640625" style="177" customWidth="1"/>
    <col min="13053" max="13053" width="41.1796875" style="177" customWidth="1"/>
    <col min="13054" max="13054" width="1.7265625" style="177" customWidth="1"/>
    <col min="13055" max="13056" width="9.81640625" style="177" customWidth="1"/>
    <col min="13057" max="13057" width="13.26953125" style="177" customWidth="1"/>
    <col min="13058" max="13058" width="1.81640625" style="177" customWidth="1"/>
    <col min="13059" max="13060" width="9.81640625" style="177" customWidth="1"/>
    <col min="13061" max="13061" width="13.26953125" style="177" customWidth="1"/>
    <col min="13062" max="13062" width="1" style="177" customWidth="1"/>
    <col min="13063" max="13063" width="1.54296875" style="177" customWidth="1"/>
    <col min="13064" max="13064" width="7.54296875" style="177" hidden="1" customWidth="1"/>
    <col min="13065" max="13306" width="7.54296875" style="177"/>
    <col min="13307" max="13307" width="0.7265625" style="177" customWidth="1"/>
    <col min="13308" max="13308" width="2.81640625" style="177" customWidth="1"/>
    <col min="13309" max="13309" width="41.1796875" style="177" customWidth="1"/>
    <col min="13310" max="13310" width="1.7265625" style="177" customWidth="1"/>
    <col min="13311" max="13312" width="9.81640625" style="177" customWidth="1"/>
    <col min="13313" max="13313" width="13.26953125" style="177" customWidth="1"/>
    <col min="13314" max="13314" width="1.81640625" style="177" customWidth="1"/>
    <col min="13315" max="13316" width="9.81640625" style="177" customWidth="1"/>
    <col min="13317" max="13317" width="13.26953125" style="177" customWidth="1"/>
    <col min="13318" max="13318" width="1" style="177" customWidth="1"/>
    <col min="13319" max="13319" width="1.54296875" style="177" customWidth="1"/>
    <col min="13320" max="13320" width="7.54296875" style="177" hidden="1" customWidth="1"/>
    <col min="13321" max="13562" width="7.54296875" style="177"/>
    <col min="13563" max="13563" width="0.7265625" style="177" customWidth="1"/>
    <col min="13564" max="13564" width="2.81640625" style="177" customWidth="1"/>
    <col min="13565" max="13565" width="41.1796875" style="177" customWidth="1"/>
    <col min="13566" max="13566" width="1.7265625" style="177" customWidth="1"/>
    <col min="13567" max="13568" width="9.81640625" style="177" customWidth="1"/>
    <col min="13569" max="13569" width="13.26953125" style="177" customWidth="1"/>
    <col min="13570" max="13570" width="1.81640625" style="177" customWidth="1"/>
    <col min="13571" max="13572" width="9.81640625" style="177" customWidth="1"/>
    <col min="13573" max="13573" width="13.26953125" style="177" customWidth="1"/>
    <col min="13574" max="13574" width="1" style="177" customWidth="1"/>
    <col min="13575" max="13575" width="1.54296875" style="177" customWidth="1"/>
    <col min="13576" max="13576" width="7.54296875" style="177" hidden="1" customWidth="1"/>
    <col min="13577" max="13818" width="7.54296875" style="177"/>
    <col min="13819" max="13819" width="0.7265625" style="177" customWidth="1"/>
    <col min="13820" max="13820" width="2.81640625" style="177" customWidth="1"/>
    <col min="13821" max="13821" width="41.1796875" style="177" customWidth="1"/>
    <col min="13822" max="13822" width="1.7265625" style="177" customWidth="1"/>
    <col min="13823" max="13824" width="9.81640625" style="177" customWidth="1"/>
    <col min="13825" max="13825" width="13.26953125" style="177" customWidth="1"/>
    <col min="13826" max="13826" width="1.81640625" style="177" customWidth="1"/>
    <col min="13827" max="13828" width="9.81640625" style="177" customWidth="1"/>
    <col min="13829" max="13829" width="13.26953125" style="177" customWidth="1"/>
    <col min="13830" max="13830" width="1" style="177" customWidth="1"/>
    <col min="13831" max="13831" width="1.54296875" style="177" customWidth="1"/>
    <col min="13832" max="13832" width="7.54296875" style="177" hidden="1" customWidth="1"/>
    <col min="13833" max="14074" width="7.54296875" style="177"/>
    <col min="14075" max="14075" width="0.7265625" style="177" customWidth="1"/>
    <col min="14076" max="14076" width="2.81640625" style="177" customWidth="1"/>
    <col min="14077" max="14077" width="41.1796875" style="177" customWidth="1"/>
    <col min="14078" max="14078" width="1.7265625" style="177" customWidth="1"/>
    <col min="14079" max="14080" width="9.81640625" style="177" customWidth="1"/>
    <col min="14081" max="14081" width="13.26953125" style="177" customWidth="1"/>
    <col min="14082" max="14082" width="1.81640625" style="177" customWidth="1"/>
    <col min="14083" max="14084" width="9.81640625" style="177" customWidth="1"/>
    <col min="14085" max="14085" width="13.26953125" style="177" customWidth="1"/>
    <col min="14086" max="14086" width="1" style="177" customWidth="1"/>
    <col min="14087" max="14087" width="1.54296875" style="177" customWidth="1"/>
    <col min="14088" max="14088" width="7.54296875" style="177" hidden="1" customWidth="1"/>
    <col min="14089" max="14330" width="7.54296875" style="177"/>
    <col min="14331" max="14331" width="0.7265625" style="177" customWidth="1"/>
    <col min="14332" max="14332" width="2.81640625" style="177" customWidth="1"/>
    <col min="14333" max="14333" width="41.1796875" style="177" customWidth="1"/>
    <col min="14334" max="14334" width="1.7265625" style="177" customWidth="1"/>
    <col min="14335" max="14336" width="9.81640625" style="177" customWidth="1"/>
    <col min="14337" max="14337" width="13.26953125" style="177" customWidth="1"/>
    <col min="14338" max="14338" width="1.81640625" style="177" customWidth="1"/>
    <col min="14339" max="14340" width="9.81640625" style="177" customWidth="1"/>
    <col min="14341" max="14341" width="13.26953125" style="177" customWidth="1"/>
    <col min="14342" max="14342" width="1" style="177" customWidth="1"/>
    <col min="14343" max="14343" width="1.54296875" style="177" customWidth="1"/>
    <col min="14344" max="14344" width="7.54296875" style="177" hidden="1" customWidth="1"/>
    <col min="14345" max="14586" width="7.54296875" style="177"/>
    <col min="14587" max="14587" width="0.7265625" style="177" customWidth="1"/>
    <col min="14588" max="14588" width="2.81640625" style="177" customWidth="1"/>
    <col min="14589" max="14589" width="41.1796875" style="177" customWidth="1"/>
    <col min="14590" max="14590" width="1.7265625" style="177" customWidth="1"/>
    <col min="14591" max="14592" width="9.81640625" style="177" customWidth="1"/>
    <col min="14593" max="14593" width="13.26953125" style="177" customWidth="1"/>
    <col min="14594" max="14594" width="1.81640625" style="177" customWidth="1"/>
    <col min="14595" max="14596" width="9.81640625" style="177" customWidth="1"/>
    <col min="14597" max="14597" width="13.26953125" style="177" customWidth="1"/>
    <col min="14598" max="14598" width="1" style="177" customWidth="1"/>
    <col min="14599" max="14599" width="1.54296875" style="177" customWidth="1"/>
    <col min="14600" max="14600" width="7.54296875" style="177" hidden="1" customWidth="1"/>
    <col min="14601" max="14842" width="7.54296875" style="177"/>
    <col min="14843" max="14843" width="0.7265625" style="177" customWidth="1"/>
    <col min="14844" max="14844" width="2.81640625" style="177" customWidth="1"/>
    <col min="14845" max="14845" width="41.1796875" style="177" customWidth="1"/>
    <col min="14846" max="14846" width="1.7265625" style="177" customWidth="1"/>
    <col min="14847" max="14848" width="9.81640625" style="177" customWidth="1"/>
    <col min="14849" max="14849" width="13.26953125" style="177" customWidth="1"/>
    <col min="14850" max="14850" width="1.81640625" style="177" customWidth="1"/>
    <col min="14851" max="14852" width="9.81640625" style="177" customWidth="1"/>
    <col min="14853" max="14853" width="13.26953125" style="177" customWidth="1"/>
    <col min="14854" max="14854" width="1" style="177" customWidth="1"/>
    <col min="14855" max="14855" width="1.54296875" style="177" customWidth="1"/>
    <col min="14856" max="14856" width="7.54296875" style="177" hidden="1" customWidth="1"/>
    <col min="14857" max="15098" width="7.54296875" style="177"/>
    <col min="15099" max="15099" width="0.7265625" style="177" customWidth="1"/>
    <col min="15100" max="15100" width="2.81640625" style="177" customWidth="1"/>
    <col min="15101" max="15101" width="41.1796875" style="177" customWidth="1"/>
    <col min="15102" max="15102" width="1.7265625" style="177" customWidth="1"/>
    <col min="15103" max="15104" width="9.81640625" style="177" customWidth="1"/>
    <col min="15105" max="15105" width="13.26953125" style="177" customWidth="1"/>
    <col min="15106" max="15106" width="1.81640625" style="177" customWidth="1"/>
    <col min="15107" max="15108" width="9.81640625" style="177" customWidth="1"/>
    <col min="15109" max="15109" width="13.26953125" style="177" customWidth="1"/>
    <col min="15110" max="15110" width="1" style="177" customWidth="1"/>
    <col min="15111" max="15111" width="1.54296875" style="177" customWidth="1"/>
    <col min="15112" max="15112" width="7.54296875" style="177" hidden="1" customWidth="1"/>
    <col min="15113" max="15354" width="7.54296875" style="177"/>
    <col min="15355" max="15355" width="0.7265625" style="177" customWidth="1"/>
    <col min="15356" max="15356" width="2.81640625" style="177" customWidth="1"/>
    <col min="15357" max="15357" width="41.1796875" style="177" customWidth="1"/>
    <col min="15358" max="15358" width="1.7265625" style="177" customWidth="1"/>
    <col min="15359" max="15360" width="9.81640625" style="177" customWidth="1"/>
    <col min="15361" max="15361" width="13.26953125" style="177" customWidth="1"/>
    <col min="15362" max="15362" width="1.81640625" style="177" customWidth="1"/>
    <col min="15363" max="15364" width="9.81640625" style="177" customWidth="1"/>
    <col min="15365" max="15365" width="13.26953125" style="177" customWidth="1"/>
    <col min="15366" max="15366" width="1" style="177" customWidth="1"/>
    <col min="15367" max="15367" width="1.54296875" style="177" customWidth="1"/>
    <col min="15368" max="15368" width="7.54296875" style="177" hidden="1" customWidth="1"/>
    <col min="15369" max="15610" width="7.54296875" style="177"/>
    <col min="15611" max="15611" width="0.7265625" style="177" customWidth="1"/>
    <col min="15612" max="15612" width="2.81640625" style="177" customWidth="1"/>
    <col min="15613" max="15613" width="41.1796875" style="177" customWidth="1"/>
    <col min="15614" max="15614" width="1.7265625" style="177" customWidth="1"/>
    <col min="15615" max="15616" width="9.81640625" style="177" customWidth="1"/>
    <col min="15617" max="15617" width="13.26953125" style="177" customWidth="1"/>
    <col min="15618" max="15618" width="1.81640625" style="177" customWidth="1"/>
    <col min="15619" max="15620" width="9.81640625" style="177" customWidth="1"/>
    <col min="15621" max="15621" width="13.26953125" style="177" customWidth="1"/>
    <col min="15622" max="15622" width="1" style="177" customWidth="1"/>
    <col min="15623" max="15623" width="1.54296875" style="177" customWidth="1"/>
    <col min="15624" max="15624" width="7.54296875" style="177" hidden="1" customWidth="1"/>
    <col min="15625" max="15866" width="7.54296875" style="177"/>
    <col min="15867" max="15867" width="0.7265625" style="177" customWidth="1"/>
    <col min="15868" max="15868" width="2.81640625" style="177" customWidth="1"/>
    <col min="15869" max="15869" width="41.1796875" style="177" customWidth="1"/>
    <col min="15870" max="15870" width="1.7265625" style="177" customWidth="1"/>
    <col min="15871" max="15872" width="9.81640625" style="177" customWidth="1"/>
    <col min="15873" max="15873" width="13.26953125" style="177" customWidth="1"/>
    <col min="15874" max="15874" width="1.81640625" style="177" customWidth="1"/>
    <col min="15875" max="15876" width="9.81640625" style="177" customWidth="1"/>
    <col min="15877" max="15877" width="13.26953125" style="177" customWidth="1"/>
    <col min="15878" max="15878" width="1" style="177" customWidth="1"/>
    <col min="15879" max="15879" width="1.54296875" style="177" customWidth="1"/>
    <col min="15880" max="15880" width="7.54296875" style="177" hidden="1" customWidth="1"/>
    <col min="15881" max="16122" width="7.54296875" style="177"/>
    <col min="16123" max="16123" width="0.7265625" style="177" customWidth="1"/>
    <col min="16124" max="16124" width="2.81640625" style="177" customWidth="1"/>
    <col min="16125" max="16125" width="41.1796875" style="177" customWidth="1"/>
    <col min="16126" max="16126" width="1.7265625" style="177" customWidth="1"/>
    <col min="16127" max="16128" width="9.81640625" style="177" customWidth="1"/>
    <col min="16129" max="16129" width="13.26953125" style="177" customWidth="1"/>
    <col min="16130" max="16130" width="1.81640625" style="177" customWidth="1"/>
    <col min="16131" max="16132" width="9.81640625" style="177" customWidth="1"/>
    <col min="16133" max="16133" width="13.26953125" style="177" customWidth="1"/>
    <col min="16134" max="16134" width="1" style="177" customWidth="1"/>
    <col min="16135" max="16135" width="1.54296875" style="177" customWidth="1"/>
    <col min="16136" max="16136" width="7.54296875" style="177" hidden="1" customWidth="1"/>
    <col min="16137" max="16384" width="7.54296875" style="177"/>
  </cols>
  <sheetData>
    <row r="1" spans="1:22" s="206" customFormat="1" ht="15" customHeight="1">
      <c r="A1" s="510"/>
      <c r="B1" s="37"/>
      <c r="C1" s="38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7"/>
      <c r="P1" s="37"/>
    </row>
    <row r="2" spans="1:22" s="501" customFormat="1" ht="31.5" customHeight="1">
      <c r="A2" s="500" t="s">
        <v>127</v>
      </c>
      <c r="B2" s="528" t="s">
        <v>131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04"/>
      <c r="Q2" s="504"/>
      <c r="R2" s="504"/>
      <c r="S2" s="504"/>
      <c r="T2" s="504"/>
      <c r="U2" s="504"/>
      <c r="V2" s="504"/>
    </row>
    <row r="3" spans="1:22" s="503" customFormat="1" ht="28.5" customHeight="1">
      <c r="A3" s="502" t="s">
        <v>128</v>
      </c>
      <c r="B3" s="529" t="s">
        <v>132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05"/>
      <c r="Q3" s="505"/>
      <c r="R3" s="505"/>
      <c r="S3" s="505"/>
      <c r="T3" s="505"/>
      <c r="U3" s="505"/>
      <c r="V3" s="505"/>
    </row>
    <row r="4" spans="1:22" s="57" customFormat="1" ht="16.5" customHeight="1" thickBot="1">
      <c r="A4" s="58"/>
      <c r="B4" s="167" t="s">
        <v>102</v>
      </c>
      <c r="C4" s="180"/>
      <c r="D4" s="58"/>
      <c r="E4" s="58"/>
      <c r="F4" s="58"/>
      <c r="G4" s="180"/>
      <c r="H4" s="58"/>
      <c r="I4" s="58"/>
      <c r="J4" s="58"/>
      <c r="K4" s="58"/>
      <c r="L4" s="58"/>
      <c r="M4" s="58"/>
      <c r="N4" s="58"/>
      <c r="O4" s="59"/>
      <c r="P4" s="59"/>
      <c r="Q4" s="59"/>
      <c r="R4" s="59"/>
      <c r="S4" s="59"/>
      <c r="T4" s="59"/>
      <c r="U4" s="59"/>
      <c r="V4" s="59"/>
    </row>
    <row r="5" spans="1:22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373"/>
      <c r="L5" s="373"/>
      <c r="M5" s="373"/>
      <c r="N5" s="373"/>
      <c r="O5" s="404"/>
    </row>
    <row r="6" spans="1:22" s="15" customFormat="1" ht="15" customHeight="1">
      <c r="A6" s="374" t="s">
        <v>48</v>
      </c>
      <c r="B6" s="375"/>
      <c r="C6" s="376" t="s">
        <v>0</v>
      </c>
      <c r="D6" s="527" t="s">
        <v>34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405"/>
    </row>
    <row r="7" spans="1:22" s="15" customFormat="1" ht="15" customHeight="1">
      <c r="A7" s="380" t="s">
        <v>49</v>
      </c>
      <c r="B7" s="381"/>
      <c r="C7" s="382" t="s">
        <v>2</v>
      </c>
      <c r="D7" s="531" t="s">
        <v>36</v>
      </c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405"/>
    </row>
    <row r="8" spans="1:22" s="15" customFormat="1" ht="15" customHeight="1">
      <c r="A8" s="380"/>
      <c r="B8" s="381"/>
      <c r="C8" s="382"/>
      <c r="D8" s="532" t="s">
        <v>38</v>
      </c>
      <c r="E8" s="532"/>
      <c r="F8" s="532"/>
      <c r="G8" s="395"/>
      <c r="H8" s="532" t="s">
        <v>39</v>
      </c>
      <c r="I8" s="532"/>
      <c r="J8" s="532"/>
      <c r="K8" s="434"/>
      <c r="L8" s="532" t="s">
        <v>40</v>
      </c>
      <c r="M8" s="532"/>
      <c r="N8" s="532"/>
      <c r="O8" s="405"/>
    </row>
    <row r="9" spans="1:22" s="15" customFormat="1" ht="15" customHeight="1">
      <c r="A9" s="380"/>
      <c r="B9" s="381"/>
      <c r="C9" s="382"/>
      <c r="D9" s="530" t="s">
        <v>43</v>
      </c>
      <c r="E9" s="530"/>
      <c r="F9" s="530"/>
      <c r="G9" s="395"/>
      <c r="H9" s="530" t="s">
        <v>44</v>
      </c>
      <c r="I9" s="530"/>
      <c r="J9" s="530"/>
      <c r="K9" s="395"/>
      <c r="L9" s="530" t="s">
        <v>45</v>
      </c>
      <c r="M9" s="530"/>
      <c r="N9" s="530"/>
      <c r="O9" s="405"/>
    </row>
    <row r="10" spans="1:22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378"/>
      <c r="L10" s="378" t="s">
        <v>1</v>
      </c>
      <c r="M10" s="378" t="s">
        <v>29</v>
      </c>
      <c r="N10" s="378" t="s">
        <v>30</v>
      </c>
      <c r="O10" s="405"/>
    </row>
    <row r="11" spans="1:22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396"/>
      <c r="L11" s="396" t="s">
        <v>3</v>
      </c>
      <c r="M11" s="396" t="s">
        <v>31</v>
      </c>
      <c r="N11" s="396" t="s">
        <v>32</v>
      </c>
      <c r="O11" s="405"/>
    </row>
    <row r="12" spans="1:22" s="15" customFormat="1" ht="8.15" customHeight="1" thickBot="1">
      <c r="A12" s="384"/>
      <c r="B12" s="397"/>
      <c r="C12" s="385"/>
      <c r="D12" s="386"/>
      <c r="E12" s="386"/>
      <c r="F12" s="386"/>
      <c r="G12" s="385"/>
      <c r="H12" s="386"/>
      <c r="I12" s="386"/>
      <c r="J12" s="386"/>
      <c r="K12" s="386"/>
      <c r="L12" s="386"/>
      <c r="M12" s="386"/>
      <c r="N12" s="386"/>
      <c r="O12" s="406"/>
    </row>
    <row r="13" spans="1:22" s="206" customFormat="1" ht="7.9" customHeight="1">
      <c r="A13" s="248"/>
      <c r="B13" s="17"/>
      <c r="C13" s="18"/>
      <c r="D13" s="249"/>
      <c r="E13" s="249"/>
      <c r="F13" s="249"/>
      <c r="G13" s="18"/>
      <c r="H13" s="249"/>
      <c r="I13" s="249"/>
      <c r="J13" s="249"/>
      <c r="K13" s="249"/>
      <c r="L13" s="249"/>
      <c r="M13" s="249"/>
      <c r="N13" s="249"/>
      <c r="O13" s="18"/>
      <c r="P13" s="250"/>
    </row>
    <row r="14" spans="1:22" s="206" customFormat="1" ht="15" customHeight="1">
      <c r="A14" s="191" t="s">
        <v>12</v>
      </c>
      <c r="B14" s="191"/>
      <c r="C14" s="182">
        <v>2019</v>
      </c>
      <c r="D14" s="251">
        <f>SUM(E14:F14)</f>
        <v>71</v>
      </c>
      <c r="E14" s="251">
        <v>27</v>
      </c>
      <c r="F14" s="251">
        <v>44</v>
      </c>
      <c r="G14" s="252"/>
      <c r="H14" s="253" t="s">
        <v>59</v>
      </c>
      <c r="I14" s="253" t="s">
        <v>59</v>
      </c>
      <c r="J14" s="253" t="s">
        <v>59</v>
      </c>
      <c r="K14" s="251"/>
      <c r="L14" s="253" t="s">
        <v>59</v>
      </c>
      <c r="M14" s="253" t="s">
        <v>59</v>
      </c>
      <c r="N14" s="253" t="s">
        <v>59</v>
      </c>
      <c r="O14" s="37"/>
      <c r="P14" s="37"/>
    </row>
    <row r="15" spans="1:22" s="206" customFormat="1" ht="15" customHeight="1">
      <c r="A15" s="191"/>
      <c r="B15" s="191"/>
      <c r="C15" s="182">
        <v>2020</v>
      </c>
      <c r="D15" s="254" t="s">
        <v>62</v>
      </c>
      <c r="E15" s="254" t="s">
        <v>62</v>
      </c>
      <c r="F15" s="254" t="s">
        <v>62</v>
      </c>
      <c r="G15" s="255"/>
      <c r="H15" s="254" t="s">
        <v>62</v>
      </c>
      <c r="I15" s="254" t="s">
        <v>62</v>
      </c>
      <c r="J15" s="254" t="s">
        <v>62</v>
      </c>
      <c r="K15" s="254"/>
      <c r="L15" s="254" t="s">
        <v>62</v>
      </c>
      <c r="M15" s="254" t="s">
        <v>62</v>
      </c>
      <c r="N15" s="254" t="s">
        <v>62</v>
      </c>
      <c r="O15" s="37"/>
      <c r="P15" s="37"/>
    </row>
    <row r="16" spans="1:22" s="206" customFormat="1" ht="15" customHeight="1">
      <c r="A16" s="191"/>
      <c r="B16" s="191"/>
      <c r="C16" s="195"/>
      <c r="D16" s="251"/>
      <c r="E16" s="251"/>
      <c r="F16" s="251"/>
      <c r="G16" s="252"/>
      <c r="H16" s="251"/>
      <c r="I16" s="251"/>
      <c r="J16" s="251"/>
      <c r="K16" s="251"/>
      <c r="L16" s="251"/>
      <c r="M16" s="251"/>
      <c r="N16" s="251"/>
      <c r="O16" s="37"/>
      <c r="P16" s="37"/>
    </row>
    <row r="17" spans="1:16" s="206" customFormat="1" ht="8.15" customHeight="1">
      <c r="A17" s="191"/>
      <c r="B17" s="191"/>
      <c r="C17" s="195"/>
      <c r="D17" s="251"/>
      <c r="E17" s="251"/>
      <c r="F17" s="251"/>
      <c r="G17" s="252"/>
      <c r="H17" s="251"/>
      <c r="I17" s="251"/>
      <c r="J17" s="251"/>
      <c r="K17" s="251"/>
      <c r="L17" s="251"/>
      <c r="M17" s="251"/>
      <c r="N17" s="251"/>
      <c r="O17" s="37"/>
      <c r="P17" s="37"/>
    </row>
    <row r="18" spans="1:16" s="206" customFormat="1" ht="15" customHeight="1">
      <c r="A18" s="191" t="s">
        <v>20</v>
      </c>
      <c r="B18" s="191"/>
      <c r="C18" s="195">
        <v>2019</v>
      </c>
      <c r="D18" s="256">
        <f>SUM(E18:F18)</f>
        <v>0</v>
      </c>
      <c r="E18" s="253" t="s">
        <v>59</v>
      </c>
      <c r="F18" s="253" t="s">
        <v>59</v>
      </c>
      <c r="G18" s="251"/>
      <c r="H18" s="253" t="s">
        <v>59</v>
      </c>
      <c r="I18" s="253" t="s">
        <v>59</v>
      </c>
      <c r="J18" s="253" t="s">
        <v>59</v>
      </c>
      <c r="K18" s="251"/>
      <c r="L18" s="253" t="s">
        <v>59</v>
      </c>
      <c r="M18" s="253" t="s">
        <v>59</v>
      </c>
      <c r="N18" s="253" t="s">
        <v>59</v>
      </c>
      <c r="O18" s="67"/>
      <c r="P18" s="37"/>
    </row>
    <row r="19" spans="1:16" s="206" customFormat="1" ht="15" customHeight="1">
      <c r="A19" s="191"/>
      <c r="B19" s="191"/>
      <c r="C19" s="195">
        <v>2020</v>
      </c>
      <c r="D19" s="254" t="s">
        <v>62</v>
      </c>
      <c r="E19" s="254" t="s">
        <v>62</v>
      </c>
      <c r="F19" s="254" t="s">
        <v>62</v>
      </c>
      <c r="G19" s="255"/>
      <c r="H19" s="254" t="s">
        <v>62</v>
      </c>
      <c r="I19" s="254" t="s">
        <v>62</v>
      </c>
      <c r="J19" s="254" t="s">
        <v>62</v>
      </c>
      <c r="K19" s="254"/>
      <c r="L19" s="254" t="s">
        <v>62</v>
      </c>
      <c r="M19" s="254" t="s">
        <v>62</v>
      </c>
      <c r="N19" s="254" t="s">
        <v>62</v>
      </c>
      <c r="O19" s="63"/>
      <c r="P19" s="257"/>
    </row>
    <row r="20" spans="1:16" s="206" customFormat="1" ht="15" customHeight="1">
      <c r="A20" s="191"/>
      <c r="B20" s="191"/>
      <c r="C20" s="195"/>
      <c r="D20" s="251"/>
      <c r="E20" s="251"/>
      <c r="F20" s="251"/>
      <c r="G20" s="252"/>
      <c r="H20" s="251"/>
      <c r="I20" s="251"/>
      <c r="J20" s="251"/>
      <c r="K20" s="251"/>
      <c r="L20" s="251"/>
      <c r="M20" s="251"/>
      <c r="N20" s="251"/>
      <c r="O20" s="37"/>
      <c r="P20" s="257"/>
    </row>
    <row r="21" spans="1:16" s="206" customFormat="1" ht="8.15" customHeight="1">
      <c r="A21" s="191"/>
      <c r="B21" s="191"/>
      <c r="C21" s="195"/>
      <c r="D21" s="251"/>
      <c r="E21" s="251"/>
      <c r="F21" s="251"/>
      <c r="G21" s="252"/>
      <c r="H21" s="251"/>
      <c r="I21" s="251"/>
      <c r="J21" s="251"/>
      <c r="K21" s="251"/>
      <c r="L21" s="251"/>
      <c r="M21" s="251"/>
      <c r="N21" s="251"/>
      <c r="O21" s="37"/>
      <c r="P21" s="257"/>
    </row>
    <row r="22" spans="1:16" s="206" customFormat="1" ht="15" customHeight="1">
      <c r="A22" s="191" t="s">
        <v>7</v>
      </c>
      <c r="B22" s="191"/>
      <c r="C22" s="195">
        <v>2019</v>
      </c>
      <c r="D22" s="251">
        <f>SUM(E22:F22)</f>
        <v>812</v>
      </c>
      <c r="E22" s="251">
        <v>397</v>
      </c>
      <c r="F22" s="251">
        <v>415</v>
      </c>
      <c r="G22" s="252"/>
      <c r="H22" s="253" t="s">
        <v>59</v>
      </c>
      <c r="I22" s="253" t="s">
        <v>59</v>
      </c>
      <c r="J22" s="253" t="s">
        <v>59</v>
      </c>
      <c r="K22" s="251"/>
      <c r="L22" s="253" t="s">
        <v>59</v>
      </c>
      <c r="M22" s="253" t="s">
        <v>59</v>
      </c>
      <c r="N22" s="253" t="s">
        <v>59</v>
      </c>
      <c r="O22" s="57"/>
      <c r="P22" s="257"/>
    </row>
    <row r="23" spans="1:16" s="206" customFormat="1" ht="15" customHeight="1">
      <c r="A23" s="191"/>
      <c r="B23" s="191"/>
      <c r="C23" s="195">
        <v>2020</v>
      </c>
      <c r="D23" s="254" t="s">
        <v>62</v>
      </c>
      <c r="E23" s="254" t="s">
        <v>62</v>
      </c>
      <c r="F23" s="254" t="s">
        <v>62</v>
      </c>
      <c r="G23" s="255"/>
      <c r="H23" s="254" t="s">
        <v>62</v>
      </c>
      <c r="I23" s="254" t="s">
        <v>62</v>
      </c>
      <c r="J23" s="254" t="s">
        <v>62</v>
      </c>
      <c r="K23" s="254"/>
      <c r="L23" s="254" t="s">
        <v>62</v>
      </c>
      <c r="M23" s="254" t="s">
        <v>62</v>
      </c>
      <c r="N23" s="254" t="s">
        <v>62</v>
      </c>
      <c r="O23" s="37"/>
      <c r="P23" s="257"/>
    </row>
    <row r="24" spans="1:16" s="206" customFormat="1" ht="15" customHeight="1">
      <c r="A24" s="191"/>
      <c r="B24" s="191"/>
      <c r="C24" s="195"/>
      <c r="D24" s="251"/>
      <c r="E24" s="251"/>
      <c r="F24" s="251"/>
      <c r="G24" s="252"/>
      <c r="H24" s="251"/>
      <c r="I24" s="251"/>
      <c r="J24" s="251"/>
      <c r="K24" s="251"/>
      <c r="L24" s="251"/>
      <c r="M24" s="251"/>
      <c r="N24" s="251"/>
      <c r="O24" s="37"/>
      <c r="P24" s="257"/>
    </row>
    <row r="25" spans="1:16" s="206" customFormat="1" ht="8.15" customHeight="1">
      <c r="A25" s="191"/>
      <c r="B25" s="191"/>
      <c r="C25" s="195"/>
      <c r="D25" s="251"/>
      <c r="E25" s="251"/>
      <c r="F25" s="251"/>
      <c r="G25" s="252"/>
      <c r="H25" s="251"/>
      <c r="I25" s="251"/>
      <c r="J25" s="251"/>
      <c r="K25" s="251"/>
      <c r="L25" s="251"/>
      <c r="M25" s="251"/>
      <c r="N25" s="251"/>
      <c r="O25" s="37"/>
      <c r="P25" s="257"/>
    </row>
    <row r="26" spans="1:16" s="206" customFormat="1" ht="15" customHeight="1">
      <c r="A26" s="191" t="s">
        <v>13</v>
      </c>
      <c r="B26" s="191"/>
      <c r="C26" s="195">
        <v>2019</v>
      </c>
      <c r="D26" s="251">
        <f>SUM(E26:F26)</f>
        <v>50</v>
      </c>
      <c r="E26" s="251">
        <v>25</v>
      </c>
      <c r="F26" s="251">
        <v>25</v>
      </c>
      <c r="G26" s="252"/>
      <c r="H26" s="253" t="s">
        <v>59</v>
      </c>
      <c r="I26" s="253" t="s">
        <v>59</v>
      </c>
      <c r="J26" s="253" t="s">
        <v>59</v>
      </c>
      <c r="K26" s="251"/>
      <c r="L26" s="253" t="s">
        <v>59</v>
      </c>
      <c r="M26" s="253" t="s">
        <v>59</v>
      </c>
      <c r="N26" s="253" t="s">
        <v>59</v>
      </c>
      <c r="O26" s="37"/>
      <c r="P26" s="257"/>
    </row>
    <row r="27" spans="1:16" s="206" customFormat="1" ht="15" customHeight="1">
      <c r="A27" s="191"/>
      <c r="B27" s="191"/>
      <c r="C27" s="195">
        <v>2020</v>
      </c>
      <c r="D27" s="254" t="s">
        <v>62</v>
      </c>
      <c r="E27" s="254" t="s">
        <v>62</v>
      </c>
      <c r="F27" s="254" t="s">
        <v>62</v>
      </c>
      <c r="G27" s="255"/>
      <c r="H27" s="254" t="s">
        <v>62</v>
      </c>
      <c r="I27" s="254" t="s">
        <v>62</v>
      </c>
      <c r="J27" s="254" t="s">
        <v>62</v>
      </c>
      <c r="K27" s="254"/>
      <c r="L27" s="254" t="s">
        <v>62</v>
      </c>
      <c r="M27" s="254" t="s">
        <v>62</v>
      </c>
      <c r="N27" s="254" t="s">
        <v>62</v>
      </c>
      <c r="O27" s="37"/>
      <c r="P27" s="257"/>
    </row>
    <row r="28" spans="1:16" s="206" customFormat="1" ht="15" customHeight="1">
      <c r="A28" s="191"/>
      <c r="B28" s="191"/>
      <c r="C28" s="195"/>
      <c r="D28" s="251"/>
      <c r="E28" s="251"/>
      <c r="F28" s="251"/>
      <c r="G28" s="252"/>
      <c r="H28" s="251"/>
      <c r="I28" s="251"/>
      <c r="J28" s="251"/>
      <c r="K28" s="251"/>
      <c r="L28" s="251"/>
      <c r="M28" s="251"/>
      <c r="N28" s="251"/>
      <c r="O28" s="37"/>
      <c r="P28" s="257"/>
    </row>
    <row r="29" spans="1:16" s="206" customFormat="1" ht="8.15" customHeight="1">
      <c r="A29" s="191"/>
      <c r="B29" s="191"/>
      <c r="C29" s="195"/>
      <c r="D29" s="251"/>
      <c r="E29" s="251"/>
      <c r="F29" s="251"/>
      <c r="G29" s="252"/>
      <c r="H29" s="251"/>
      <c r="I29" s="251"/>
      <c r="J29" s="251"/>
      <c r="K29" s="251"/>
      <c r="L29" s="251"/>
      <c r="M29" s="251"/>
      <c r="N29" s="251"/>
      <c r="O29" s="37"/>
      <c r="P29" s="257"/>
    </row>
    <row r="30" spans="1:16" s="206" customFormat="1" ht="15" customHeight="1">
      <c r="A30" s="191" t="s">
        <v>24</v>
      </c>
      <c r="B30" s="191"/>
      <c r="C30" s="195">
        <v>2019</v>
      </c>
      <c r="D30" s="256">
        <f>SUM(E30:F30)</f>
        <v>0</v>
      </c>
      <c r="E30" s="253" t="s">
        <v>59</v>
      </c>
      <c r="F30" s="253" t="s">
        <v>59</v>
      </c>
      <c r="G30" s="251"/>
      <c r="H30" s="253" t="s">
        <v>59</v>
      </c>
      <c r="I30" s="253" t="s">
        <v>59</v>
      </c>
      <c r="J30" s="253" t="s">
        <v>59</v>
      </c>
      <c r="K30" s="251"/>
      <c r="L30" s="253" t="s">
        <v>59</v>
      </c>
      <c r="M30" s="253" t="s">
        <v>59</v>
      </c>
      <c r="N30" s="253" t="s">
        <v>59</v>
      </c>
      <c r="O30" s="37"/>
      <c r="P30" s="37"/>
    </row>
    <row r="31" spans="1:16" s="206" customFormat="1" ht="15" customHeight="1">
      <c r="A31" s="191"/>
      <c r="B31" s="191"/>
      <c r="C31" s="195">
        <v>2020</v>
      </c>
      <c r="D31" s="254" t="s">
        <v>62</v>
      </c>
      <c r="E31" s="254" t="s">
        <v>62</v>
      </c>
      <c r="F31" s="254" t="s">
        <v>62</v>
      </c>
      <c r="G31" s="255"/>
      <c r="H31" s="254" t="s">
        <v>62</v>
      </c>
      <c r="I31" s="254" t="s">
        <v>62</v>
      </c>
      <c r="J31" s="254" t="s">
        <v>62</v>
      </c>
      <c r="K31" s="254"/>
      <c r="L31" s="254" t="s">
        <v>62</v>
      </c>
      <c r="M31" s="254" t="s">
        <v>62</v>
      </c>
      <c r="N31" s="254" t="s">
        <v>62</v>
      </c>
      <c r="O31" s="37"/>
      <c r="P31" s="37"/>
    </row>
    <row r="32" spans="1:16" s="206" customFormat="1" ht="15" customHeight="1">
      <c r="A32" s="191"/>
      <c r="B32" s="191"/>
      <c r="C32" s="195"/>
      <c r="D32" s="251"/>
      <c r="E32" s="251"/>
      <c r="F32" s="251"/>
      <c r="G32" s="252"/>
      <c r="H32" s="251"/>
      <c r="I32" s="251"/>
      <c r="J32" s="251"/>
      <c r="K32" s="251"/>
      <c r="L32" s="251"/>
      <c r="M32" s="251"/>
      <c r="N32" s="251"/>
      <c r="O32" s="37"/>
      <c r="P32" s="37"/>
    </row>
    <row r="33" spans="1:16" s="206" customFormat="1" ht="8.15" customHeight="1">
      <c r="A33" s="191"/>
      <c r="B33" s="191"/>
      <c r="C33" s="195"/>
      <c r="D33" s="251"/>
      <c r="E33" s="251"/>
      <c r="F33" s="251"/>
      <c r="G33" s="252"/>
      <c r="H33" s="251"/>
      <c r="I33" s="251"/>
      <c r="J33" s="251"/>
      <c r="K33" s="251"/>
      <c r="L33" s="251"/>
      <c r="M33" s="251"/>
      <c r="N33" s="251"/>
      <c r="O33" s="37"/>
      <c r="P33" s="37"/>
    </row>
    <row r="34" spans="1:16" s="206" customFormat="1" ht="15" customHeight="1">
      <c r="A34" s="191" t="s">
        <v>27</v>
      </c>
      <c r="B34" s="191"/>
      <c r="C34" s="195">
        <v>2019</v>
      </c>
      <c r="D34" s="256">
        <f>SUM(E34:F34)</f>
        <v>0</v>
      </c>
      <c r="E34" s="253" t="s">
        <v>59</v>
      </c>
      <c r="F34" s="253" t="s">
        <v>59</v>
      </c>
      <c r="G34" s="251"/>
      <c r="H34" s="253" t="s">
        <v>59</v>
      </c>
      <c r="I34" s="253" t="s">
        <v>59</v>
      </c>
      <c r="J34" s="253" t="s">
        <v>59</v>
      </c>
      <c r="K34" s="251"/>
      <c r="L34" s="253" t="s">
        <v>59</v>
      </c>
      <c r="M34" s="253" t="s">
        <v>59</v>
      </c>
      <c r="N34" s="253" t="s">
        <v>59</v>
      </c>
      <c r="O34" s="37"/>
      <c r="P34" s="37"/>
    </row>
    <row r="35" spans="1:16" s="206" customFormat="1" ht="15" customHeight="1">
      <c r="A35" s="191"/>
      <c r="B35" s="191"/>
      <c r="C35" s="195">
        <v>2020</v>
      </c>
      <c r="D35" s="254" t="s">
        <v>62</v>
      </c>
      <c r="E35" s="254" t="s">
        <v>62</v>
      </c>
      <c r="F35" s="254" t="s">
        <v>62</v>
      </c>
      <c r="G35" s="255"/>
      <c r="H35" s="254" t="s">
        <v>62</v>
      </c>
      <c r="I35" s="254" t="s">
        <v>62</v>
      </c>
      <c r="J35" s="254" t="s">
        <v>62</v>
      </c>
      <c r="K35" s="254"/>
      <c r="L35" s="254" t="s">
        <v>62</v>
      </c>
      <c r="M35" s="254" t="s">
        <v>62</v>
      </c>
      <c r="N35" s="254" t="s">
        <v>62</v>
      </c>
      <c r="O35" s="37"/>
      <c r="P35" s="37"/>
    </row>
    <row r="36" spans="1:16" s="206" customFormat="1" ht="15" customHeight="1">
      <c r="A36" s="191"/>
      <c r="B36" s="191"/>
      <c r="C36" s="195"/>
      <c r="D36" s="251"/>
      <c r="E36" s="251"/>
      <c r="F36" s="251"/>
      <c r="G36" s="252"/>
      <c r="H36" s="251"/>
      <c r="I36" s="251"/>
      <c r="J36" s="251"/>
      <c r="K36" s="251"/>
      <c r="L36" s="251"/>
      <c r="M36" s="251"/>
      <c r="N36" s="251"/>
      <c r="O36" s="37"/>
      <c r="P36" s="37"/>
    </row>
    <row r="37" spans="1:16" s="206" customFormat="1" ht="8.15" customHeight="1">
      <c r="A37" s="191"/>
      <c r="B37" s="191"/>
      <c r="C37" s="195"/>
      <c r="D37" s="251"/>
      <c r="E37" s="251"/>
      <c r="F37" s="251"/>
      <c r="G37" s="252"/>
      <c r="H37" s="251"/>
      <c r="I37" s="251"/>
      <c r="J37" s="251"/>
      <c r="K37" s="251"/>
      <c r="L37" s="251"/>
      <c r="M37" s="251"/>
      <c r="N37" s="251"/>
      <c r="O37" s="37"/>
      <c r="P37" s="37"/>
    </row>
    <row r="38" spans="1:16" s="206" customFormat="1" ht="15" customHeight="1">
      <c r="A38" s="191" t="s">
        <v>61</v>
      </c>
      <c r="B38" s="191"/>
      <c r="C38" s="195">
        <v>2019</v>
      </c>
      <c r="D38" s="251">
        <f>SUM(E38:F38)</f>
        <v>313</v>
      </c>
      <c r="E38" s="251">
        <v>170</v>
      </c>
      <c r="F38" s="251">
        <v>143</v>
      </c>
      <c r="G38" s="252"/>
      <c r="H38" s="251"/>
      <c r="I38" s="251"/>
      <c r="J38" s="251"/>
      <c r="K38" s="251"/>
      <c r="L38" s="251"/>
      <c r="M38" s="251"/>
      <c r="N38" s="251"/>
      <c r="O38" s="37"/>
      <c r="P38" s="37"/>
    </row>
    <row r="39" spans="1:16" s="206" customFormat="1" ht="15" customHeight="1">
      <c r="A39" s="191"/>
      <c r="B39" s="191"/>
      <c r="C39" s="195">
        <v>2020</v>
      </c>
      <c r="D39" s="254" t="s">
        <v>62</v>
      </c>
      <c r="E39" s="254" t="s">
        <v>62</v>
      </c>
      <c r="F39" s="254" t="s">
        <v>62</v>
      </c>
      <c r="G39" s="255"/>
      <c r="H39" s="254" t="s">
        <v>62</v>
      </c>
      <c r="I39" s="254" t="s">
        <v>62</v>
      </c>
      <c r="J39" s="254" t="s">
        <v>62</v>
      </c>
      <c r="K39" s="254"/>
      <c r="L39" s="254" t="s">
        <v>62</v>
      </c>
      <c r="M39" s="254" t="s">
        <v>62</v>
      </c>
      <c r="N39" s="254" t="s">
        <v>62</v>
      </c>
      <c r="O39" s="37"/>
      <c r="P39" s="37"/>
    </row>
    <row r="40" spans="1:16" s="206" customFormat="1" ht="15" customHeight="1">
      <c r="A40" s="191"/>
      <c r="B40" s="191"/>
      <c r="C40" s="195"/>
      <c r="D40" s="251"/>
      <c r="E40" s="251"/>
      <c r="F40" s="251"/>
      <c r="G40" s="252"/>
      <c r="H40" s="251"/>
      <c r="I40" s="251"/>
      <c r="J40" s="251"/>
      <c r="K40" s="251"/>
      <c r="L40" s="251"/>
      <c r="M40" s="251"/>
      <c r="N40" s="251"/>
      <c r="O40" s="37"/>
      <c r="P40" s="37"/>
    </row>
    <row r="41" spans="1:16" s="206" customFormat="1" ht="8.15" customHeight="1">
      <c r="A41" s="191"/>
      <c r="B41" s="191"/>
      <c r="C41" s="195"/>
      <c r="D41" s="251"/>
      <c r="E41" s="251"/>
      <c r="F41" s="251"/>
      <c r="G41" s="252"/>
      <c r="H41" s="251"/>
      <c r="I41" s="251"/>
      <c r="J41" s="251"/>
      <c r="K41" s="251"/>
      <c r="L41" s="251"/>
      <c r="M41" s="251"/>
      <c r="N41" s="251"/>
      <c r="O41" s="37"/>
      <c r="P41" s="37"/>
    </row>
    <row r="42" spans="1:16" s="206" customFormat="1" ht="15" customHeight="1">
      <c r="A42" s="191" t="s">
        <v>8</v>
      </c>
      <c r="B42" s="191"/>
      <c r="C42" s="195">
        <v>2019</v>
      </c>
      <c r="D42" s="251">
        <f>SUM(E42:F42)</f>
        <v>481</v>
      </c>
      <c r="E42" s="251">
        <v>234</v>
      </c>
      <c r="F42" s="251">
        <v>247</v>
      </c>
      <c r="G42" s="252"/>
      <c r="H42" s="251"/>
      <c r="I42" s="251"/>
      <c r="J42" s="251"/>
      <c r="K42" s="251"/>
      <c r="L42" s="251"/>
      <c r="M42" s="251"/>
      <c r="N42" s="251"/>
      <c r="O42" s="37"/>
      <c r="P42" s="37"/>
    </row>
    <row r="43" spans="1:16" s="206" customFormat="1" ht="15" customHeight="1">
      <c r="A43" s="191"/>
      <c r="B43" s="191"/>
      <c r="C43" s="195">
        <v>2020</v>
      </c>
      <c r="D43" s="254" t="s">
        <v>62</v>
      </c>
      <c r="E43" s="254" t="s">
        <v>62</v>
      </c>
      <c r="F43" s="254" t="s">
        <v>62</v>
      </c>
      <c r="G43" s="255"/>
      <c r="H43" s="254" t="s">
        <v>62</v>
      </c>
      <c r="I43" s="254" t="s">
        <v>62</v>
      </c>
      <c r="J43" s="254" t="s">
        <v>62</v>
      </c>
      <c r="K43" s="254"/>
      <c r="L43" s="254" t="s">
        <v>62</v>
      </c>
      <c r="M43" s="254" t="s">
        <v>62</v>
      </c>
      <c r="N43" s="254" t="s">
        <v>62</v>
      </c>
      <c r="O43" s="37"/>
      <c r="P43" s="37"/>
    </row>
    <row r="44" spans="1:16" s="206" customFormat="1" ht="15" customHeight="1">
      <c r="A44" s="191"/>
      <c r="B44" s="191"/>
      <c r="C44" s="195"/>
      <c r="D44" s="251"/>
      <c r="E44" s="251"/>
      <c r="F44" s="251"/>
      <c r="G44" s="252"/>
      <c r="H44" s="251"/>
      <c r="I44" s="251"/>
      <c r="J44" s="251"/>
      <c r="K44" s="251"/>
      <c r="L44" s="251"/>
      <c r="M44" s="251"/>
      <c r="N44" s="251"/>
      <c r="O44" s="37"/>
      <c r="P44" s="37"/>
    </row>
    <row r="45" spans="1:16" s="206" customFormat="1" ht="8.15" customHeight="1">
      <c r="A45" s="191"/>
      <c r="B45" s="191"/>
      <c r="C45" s="195"/>
      <c r="D45" s="251"/>
      <c r="E45" s="251"/>
      <c r="F45" s="251"/>
      <c r="G45" s="252"/>
      <c r="H45" s="251"/>
      <c r="I45" s="251"/>
      <c r="J45" s="251"/>
      <c r="K45" s="251"/>
      <c r="L45" s="251"/>
      <c r="M45" s="251"/>
      <c r="N45" s="251"/>
      <c r="O45" s="37"/>
      <c r="P45" s="37"/>
    </row>
    <row r="46" spans="1:16" s="206" customFormat="1" ht="15" customHeight="1">
      <c r="A46" s="191" t="s">
        <v>25</v>
      </c>
      <c r="B46" s="191"/>
      <c r="C46" s="195">
        <v>2019</v>
      </c>
      <c r="D46" s="256">
        <f>SUM(E46:F46)</f>
        <v>0</v>
      </c>
      <c r="E46" s="253" t="s">
        <v>59</v>
      </c>
      <c r="F46" s="253" t="s">
        <v>59</v>
      </c>
      <c r="G46" s="251"/>
      <c r="H46" s="253" t="s">
        <v>59</v>
      </c>
      <c r="I46" s="253" t="s">
        <v>59</v>
      </c>
      <c r="J46" s="253" t="s">
        <v>59</v>
      </c>
      <c r="K46" s="251"/>
      <c r="L46" s="253" t="s">
        <v>59</v>
      </c>
      <c r="M46" s="253" t="s">
        <v>59</v>
      </c>
      <c r="N46" s="253" t="s">
        <v>59</v>
      </c>
      <c r="O46" s="37"/>
      <c r="P46" s="37"/>
    </row>
    <row r="47" spans="1:16" s="206" customFormat="1" ht="15" customHeight="1">
      <c r="A47" s="191"/>
      <c r="B47" s="191"/>
      <c r="C47" s="195">
        <v>2020</v>
      </c>
      <c r="D47" s="254" t="s">
        <v>62</v>
      </c>
      <c r="E47" s="254" t="s">
        <v>62</v>
      </c>
      <c r="F47" s="254" t="s">
        <v>62</v>
      </c>
      <c r="G47" s="255"/>
      <c r="H47" s="254" t="s">
        <v>62</v>
      </c>
      <c r="I47" s="254" t="s">
        <v>62</v>
      </c>
      <c r="J47" s="254" t="s">
        <v>62</v>
      </c>
      <c r="K47" s="254"/>
      <c r="L47" s="254" t="s">
        <v>62</v>
      </c>
      <c r="M47" s="254" t="s">
        <v>62</v>
      </c>
      <c r="N47" s="254" t="s">
        <v>62</v>
      </c>
      <c r="O47" s="37"/>
      <c r="P47" s="37"/>
    </row>
    <row r="48" spans="1:16" s="206" customFormat="1" ht="15" customHeight="1">
      <c r="A48" s="191"/>
      <c r="B48" s="191"/>
      <c r="C48" s="195"/>
      <c r="D48" s="251"/>
      <c r="E48" s="251"/>
      <c r="F48" s="251"/>
      <c r="G48" s="252"/>
      <c r="H48" s="251"/>
      <c r="I48" s="251"/>
      <c r="J48" s="251"/>
      <c r="K48" s="251"/>
      <c r="L48" s="251"/>
      <c r="M48" s="251"/>
      <c r="N48" s="251"/>
      <c r="O48" s="37"/>
      <c r="P48" s="37"/>
    </row>
    <row r="49" spans="1:16" s="206" customFormat="1" ht="8.15" customHeight="1">
      <c r="A49" s="191"/>
      <c r="B49" s="191"/>
      <c r="C49" s="195"/>
      <c r="D49" s="251"/>
      <c r="E49" s="251"/>
      <c r="F49" s="251"/>
      <c r="G49" s="252"/>
      <c r="H49" s="251"/>
      <c r="I49" s="251"/>
      <c r="J49" s="251"/>
      <c r="K49" s="251"/>
      <c r="L49" s="251"/>
      <c r="M49" s="251"/>
      <c r="N49" s="251"/>
      <c r="O49" s="37"/>
      <c r="P49" s="37"/>
    </row>
    <row r="50" spans="1:16" s="206" customFormat="1" ht="15" customHeight="1">
      <c r="A50" s="191" t="s">
        <v>15</v>
      </c>
      <c r="B50" s="191"/>
      <c r="C50" s="195">
        <v>2019</v>
      </c>
      <c r="D50" s="251">
        <f>SUM(E50:F50)</f>
        <v>155</v>
      </c>
      <c r="E50" s="251">
        <v>74</v>
      </c>
      <c r="F50" s="251">
        <v>81</v>
      </c>
      <c r="G50" s="252"/>
      <c r="H50" s="251"/>
      <c r="I50" s="251"/>
      <c r="J50" s="251"/>
      <c r="K50" s="251"/>
      <c r="L50" s="251"/>
      <c r="M50" s="251"/>
      <c r="N50" s="251"/>
      <c r="O50" s="37"/>
      <c r="P50" s="37"/>
    </row>
    <row r="51" spans="1:16" s="206" customFormat="1" ht="15" customHeight="1">
      <c r="A51" s="191"/>
      <c r="B51" s="191"/>
      <c r="C51" s="195">
        <v>2020</v>
      </c>
      <c r="D51" s="254" t="s">
        <v>62</v>
      </c>
      <c r="E51" s="254" t="s">
        <v>62</v>
      </c>
      <c r="F51" s="254" t="s">
        <v>62</v>
      </c>
      <c r="G51" s="255"/>
      <c r="H51" s="254" t="s">
        <v>62</v>
      </c>
      <c r="I51" s="254" t="s">
        <v>62</v>
      </c>
      <c r="J51" s="254" t="s">
        <v>62</v>
      </c>
      <c r="K51" s="254"/>
      <c r="L51" s="254" t="s">
        <v>62</v>
      </c>
      <c r="M51" s="254" t="s">
        <v>62</v>
      </c>
      <c r="N51" s="254" t="s">
        <v>62</v>
      </c>
      <c r="O51" s="37"/>
      <c r="P51" s="37"/>
    </row>
    <row r="52" spans="1:16" s="206" customFormat="1" ht="15" customHeight="1">
      <c r="A52" s="191"/>
      <c r="B52" s="191"/>
      <c r="C52" s="195"/>
      <c r="D52" s="251"/>
      <c r="E52" s="251"/>
      <c r="F52" s="251"/>
      <c r="G52" s="252"/>
      <c r="H52" s="251"/>
      <c r="I52" s="251"/>
      <c r="J52" s="251"/>
      <c r="K52" s="251"/>
      <c r="L52" s="251"/>
      <c r="M52" s="251"/>
      <c r="N52" s="251"/>
      <c r="O52" s="37"/>
      <c r="P52" s="37"/>
    </row>
    <row r="53" spans="1:16" s="206" customFormat="1" ht="8.15" customHeight="1">
      <c r="A53" s="191"/>
      <c r="B53" s="191"/>
      <c r="C53" s="195"/>
      <c r="D53" s="251"/>
      <c r="E53" s="251"/>
      <c r="F53" s="251"/>
      <c r="G53" s="252"/>
      <c r="H53" s="251"/>
      <c r="I53" s="251"/>
      <c r="J53" s="251"/>
      <c r="K53" s="251"/>
      <c r="L53" s="251"/>
      <c r="M53" s="251"/>
      <c r="N53" s="251"/>
      <c r="O53" s="37"/>
      <c r="P53" s="37"/>
    </row>
    <row r="54" spans="1:16" s="206" customFormat="1" ht="15" customHeight="1">
      <c r="A54" s="34" t="s">
        <v>58</v>
      </c>
      <c r="B54" s="191"/>
      <c r="C54" s="195">
        <v>2019</v>
      </c>
      <c r="D54" s="254" t="s">
        <v>62</v>
      </c>
      <c r="E54" s="254" t="s">
        <v>62</v>
      </c>
      <c r="F54" s="254" t="s">
        <v>62</v>
      </c>
      <c r="G54" s="255"/>
      <c r="H54" s="254" t="s">
        <v>62</v>
      </c>
      <c r="I54" s="254" t="s">
        <v>62</v>
      </c>
      <c r="J54" s="254" t="s">
        <v>62</v>
      </c>
      <c r="K54" s="254"/>
      <c r="L54" s="254" t="s">
        <v>62</v>
      </c>
      <c r="M54" s="254" t="s">
        <v>62</v>
      </c>
      <c r="N54" s="254" t="s">
        <v>62</v>
      </c>
      <c r="O54" s="37"/>
      <c r="P54" s="37"/>
    </row>
    <row r="55" spans="1:16" s="206" customFormat="1" ht="15" customHeight="1">
      <c r="A55" s="191"/>
      <c r="B55" s="191"/>
      <c r="C55" s="195">
        <v>2020</v>
      </c>
      <c r="D55" s="254" t="s">
        <v>62</v>
      </c>
      <c r="E55" s="254" t="s">
        <v>62</v>
      </c>
      <c r="F55" s="254" t="s">
        <v>62</v>
      </c>
      <c r="G55" s="255"/>
      <c r="H55" s="254" t="s">
        <v>62</v>
      </c>
      <c r="I55" s="254" t="s">
        <v>62</v>
      </c>
      <c r="J55" s="254" t="s">
        <v>62</v>
      </c>
      <c r="K55" s="254"/>
      <c r="L55" s="254" t="s">
        <v>62</v>
      </c>
      <c r="M55" s="254" t="s">
        <v>62</v>
      </c>
      <c r="N55" s="254" t="s">
        <v>62</v>
      </c>
      <c r="O55" s="37"/>
      <c r="P55" s="37"/>
    </row>
    <row r="56" spans="1:16" s="206" customFormat="1" ht="15" customHeight="1">
      <c r="A56" s="191"/>
      <c r="B56" s="191"/>
      <c r="C56" s="195"/>
      <c r="D56" s="251"/>
      <c r="E56" s="251"/>
      <c r="F56" s="251"/>
      <c r="G56" s="252"/>
      <c r="H56" s="251"/>
      <c r="I56" s="251"/>
      <c r="J56" s="251"/>
      <c r="K56" s="251"/>
      <c r="L56" s="251"/>
      <c r="M56" s="251"/>
      <c r="N56" s="251"/>
      <c r="O56" s="37"/>
      <c r="P56" s="37"/>
    </row>
    <row r="57" spans="1:16" s="206" customFormat="1" ht="8.15" customHeight="1">
      <c r="A57" s="191"/>
      <c r="B57" s="191"/>
      <c r="C57" s="195"/>
      <c r="D57" s="251"/>
      <c r="E57" s="251"/>
      <c r="F57" s="251"/>
      <c r="G57" s="252"/>
      <c r="H57" s="251"/>
      <c r="I57" s="251"/>
      <c r="J57" s="251"/>
      <c r="K57" s="251"/>
      <c r="L57" s="251"/>
      <c r="M57" s="251"/>
      <c r="N57" s="251"/>
      <c r="O57" s="37"/>
      <c r="P57" s="37"/>
    </row>
    <row r="58" spans="1:16" s="206" customFormat="1" ht="15" customHeight="1">
      <c r="A58" s="191" t="s">
        <v>56</v>
      </c>
      <c r="B58" s="191"/>
      <c r="C58" s="195">
        <v>2019</v>
      </c>
      <c r="D58" s="254" t="s">
        <v>62</v>
      </c>
      <c r="E58" s="254" t="s">
        <v>62</v>
      </c>
      <c r="F58" s="254" t="s">
        <v>62</v>
      </c>
      <c r="G58" s="255"/>
      <c r="H58" s="254" t="s">
        <v>62</v>
      </c>
      <c r="I58" s="254" t="s">
        <v>62</v>
      </c>
      <c r="J58" s="254" t="s">
        <v>62</v>
      </c>
      <c r="K58" s="254"/>
      <c r="L58" s="254" t="s">
        <v>62</v>
      </c>
      <c r="M58" s="254" t="s">
        <v>62</v>
      </c>
      <c r="N58" s="254" t="s">
        <v>62</v>
      </c>
      <c r="O58" s="37"/>
      <c r="P58" s="37"/>
    </row>
    <row r="59" spans="1:16" s="206" customFormat="1" ht="15" customHeight="1">
      <c r="A59" s="191"/>
      <c r="B59" s="191"/>
      <c r="C59" s="195">
        <v>2020</v>
      </c>
      <c r="D59" s="254" t="s">
        <v>62</v>
      </c>
      <c r="E59" s="254" t="s">
        <v>62</v>
      </c>
      <c r="F59" s="254" t="s">
        <v>62</v>
      </c>
      <c r="G59" s="255"/>
      <c r="H59" s="254" t="s">
        <v>62</v>
      </c>
      <c r="I59" s="254" t="s">
        <v>62</v>
      </c>
      <c r="J59" s="254" t="s">
        <v>62</v>
      </c>
      <c r="K59" s="254"/>
      <c r="L59" s="254" t="s">
        <v>62</v>
      </c>
      <c r="M59" s="254" t="s">
        <v>62</v>
      </c>
      <c r="N59" s="254" t="s">
        <v>62</v>
      </c>
      <c r="O59" s="37"/>
      <c r="P59" s="37"/>
    </row>
    <row r="60" spans="1:16" s="206" customFormat="1" ht="15" customHeight="1">
      <c r="A60" s="191"/>
      <c r="B60" s="191"/>
      <c r="C60" s="195"/>
      <c r="D60" s="251"/>
      <c r="E60" s="251"/>
      <c r="F60" s="251"/>
      <c r="G60" s="252"/>
      <c r="H60" s="251"/>
      <c r="I60" s="251"/>
      <c r="J60" s="251"/>
      <c r="K60" s="251"/>
      <c r="L60" s="251"/>
      <c r="M60" s="251"/>
      <c r="N60" s="251"/>
      <c r="O60" s="37"/>
      <c r="P60" s="37"/>
    </row>
    <row r="61" spans="1:16" s="206" customFormat="1" ht="8.15" customHeight="1">
      <c r="A61" s="191"/>
      <c r="B61" s="191"/>
      <c r="C61" s="195"/>
      <c r="D61" s="251"/>
      <c r="E61" s="251"/>
      <c r="F61" s="251"/>
      <c r="G61" s="252"/>
      <c r="H61" s="251"/>
      <c r="I61" s="251"/>
      <c r="J61" s="251"/>
      <c r="K61" s="251"/>
      <c r="L61" s="251"/>
      <c r="M61" s="251"/>
      <c r="N61" s="251"/>
      <c r="O61" s="37"/>
      <c r="P61" s="37"/>
    </row>
    <row r="62" spans="1:16" s="206" customFormat="1" ht="15" customHeight="1">
      <c r="A62" s="258" t="s">
        <v>55</v>
      </c>
      <c r="B62" s="259"/>
      <c r="C62" s="195">
        <v>2019</v>
      </c>
      <c r="D62" s="253" t="s">
        <v>62</v>
      </c>
      <c r="E62" s="253" t="s">
        <v>62</v>
      </c>
      <c r="F62" s="253" t="s">
        <v>62</v>
      </c>
      <c r="G62" s="253"/>
      <c r="H62" s="253" t="s">
        <v>62</v>
      </c>
      <c r="I62" s="253" t="s">
        <v>62</v>
      </c>
      <c r="J62" s="253" t="s">
        <v>62</v>
      </c>
      <c r="K62" s="253"/>
      <c r="L62" s="253" t="s">
        <v>59</v>
      </c>
      <c r="M62" s="253" t="s">
        <v>62</v>
      </c>
      <c r="N62" s="253" t="s">
        <v>59</v>
      </c>
      <c r="O62" s="37"/>
      <c r="P62" s="37"/>
    </row>
    <row r="63" spans="1:16" s="206" customFormat="1" ht="15" customHeight="1">
      <c r="A63" s="258"/>
      <c r="B63" s="259"/>
      <c r="C63" s="195">
        <v>2020</v>
      </c>
      <c r="D63" s="254" t="s">
        <v>62</v>
      </c>
      <c r="E63" s="254" t="s">
        <v>62</v>
      </c>
      <c r="F63" s="254" t="s">
        <v>62</v>
      </c>
      <c r="G63" s="255"/>
      <c r="H63" s="254" t="s">
        <v>62</v>
      </c>
      <c r="I63" s="254" t="s">
        <v>62</v>
      </c>
      <c r="J63" s="254" t="s">
        <v>62</v>
      </c>
      <c r="K63" s="254"/>
      <c r="L63" s="254" t="s">
        <v>62</v>
      </c>
      <c r="M63" s="254" t="s">
        <v>62</v>
      </c>
      <c r="N63" s="254" t="s">
        <v>62</v>
      </c>
      <c r="O63" s="37"/>
      <c r="P63" s="37"/>
    </row>
    <row r="64" spans="1:16" s="206" customFormat="1" ht="15" customHeight="1">
      <c r="A64" s="258"/>
      <c r="B64" s="259"/>
      <c r="C64" s="195"/>
      <c r="D64" s="251"/>
      <c r="E64" s="251"/>
      <c r="F64" s="251"/>
      <c r="G64" s="252"/>
      <c r="H64" s="251"/>
      <c r="I64" s="251"/>
      <c r="J64" s="251"/>
      <c r="K64" s="251"/>
      <c r="L64" s="251"/>
      <c r="M64" s="251"/>
      <c r="N64" s="251"/>
      <c r="O64" s="37"/>
      <c r="P64" s="37"/>
    </row>
    <row r="65" spans="1:18" s="206" customFormat="1" ht="8.15" customHeight="1">
      <c r="A65" s="258"/>
      <c r="B65" s="259"/>
      <c r="C65" s="195"/>
      <c r="D65" s="251"/>
      <c r="E65" s="251"/>
      <c r="F65" s="251"/>
      <c r="G65" s="252"/>
      <c r="H65" s="251"/>
      <c r="I65" s="251"/>
      <c r="J65" s="251"/>
      <c r="K65" s="251"/>
      <c r="L65" s="251"/>
      <c r="M65" s="251"/>
      <c r="N65" s="251"/>
      <c r="O65" s="37"/>
      <c r="P65" s="37"/>
    </row>
    <row r="66" spans="1:18" s="206" customFormat="1" ht="15" customHeight="1">
      <c r="A66" s="258" t="s">
        <v>57</v>
      </c>
      <c r="B66" s="259"/>
      <c r="C66" s="195">
        <v>2019</v>
      </c>
      <c r="D66" s="253" t="s">
        <v>62</v>
      </c>
      <c r="E66" s="253" t="s">
        <v>62</v>
      </c>
      <c r="F66" s="253" t="s">
        <v>62</v>
      </c>
      <c r="G66" s="253"/>
      <c r="H66" s="253" t="s">
        <v>62</v>
      </c>
      <c r="I66" s="253" t="s">
        <v>62</v>
      </c>
      <c r="J66" s="251"/>
      <c r="K66" s="253" t="s">
        <v>62</v>
      </c>
      <c r="L66" s="253" t="s">
        <v>59</v>
      </c>
      <c r="M66" s="253" t="s">
        <v>62</v>
      </c>
      <c r="N66" s="253" t="s">
        <v>59</v>
      </c>
      <c r="O66" s="37"/>
      <c r="P66" s="37"/>
    </row>
    <row r="67" spans="1:18" s="206" customFormat="1" ht="15" customHeight="1">
      <c r="A67" s="258"/>
      <c r="B67" s="259"/>
      <c r="C67" s="195">
        <v>2020</v>
      </c>
      <c r="D67" s="254" t="s">
        <v>62</v>
      </c>
      <c r="E67" s="254" t="s">
        <v>62</v>
      </c>
      <c r="F67" s="254" t="s">
        <v>62</v>
      </c>
      <c r="G67" s="255"/>
      <c r="H67" s="254" t="s">
        <v>62</v>
      </c>
      <c r="I67" s="254" t="s">
        <v>62</v>
      </c>
      <c r="J67" s="254" t="s">
        <v>62</v>
      </c>
      <c r="K67" s="254"/>
      <c r="L67" s="254" t="s">
        <v>62</v>
      </c>
      <c r="M67" s="254" t="s">
        <v>62</v>
      </c>
      <c r="N67" s="254" t="s">
        <v>62</v>
      </c>
      <c r="O67" s="37"/>
      <c r="P67" s="37"/>
    </row>
    <row r="68" spans="1:18" s="206" customFormat="1" ht="15" customHeight="1">
      <c r="A68" s="258"/>
      <c r="B68" s="259"/>
      <c r="C68" s="195"/>
      <c r="D68" s="254"/>
      <c r="E68" s="254"/>
      <c r="F68" s="254"/>
      <c r="G68" s="255"/>
      <c r="H68" s="254"/>
      <c r="I68" s="254"/>
      <c r="J68" s="254"/>
      <c r="K68" s="254"/>
      <c r="L68" s="254"/>
      <c r="M68" s="254"/>
      <c r="N68" s="254"/>
      <c r="O68" s="37"/>
      <c r="P68" s="37"/>
    </row>
    <row r="69" spans="1:18" s="206" customFormat="1" ht="8.15" customHeight="1">
      <c r="A69" s="452"/>
      <c r="B69" s="449"/>
      <c r="C69" s="453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4"/>
      <c r="O69" s="442"/>
    </row>
    <row r="70" spans="1:18" s="206" customFormat="1" ht="15" customHeight="1">
      <c r="A70" s="181"/>
      <c r="B70" s="181"/>
      <c r="C70" s="181"/>
      <c r="D70" s="182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261" t="s">
        <v>52</v>
      </c>
      <c r="Q70" s="181"/>
      <c r="R70" s="260"/>
    </row>
    <row r="71" spans="1:18" s="206" customFormat="1" ht="15" customHeight="1">
      <c r="A71" s="37"/>
      <c r="B71" s="1"/>
      <c r="C71" s="37"/>
      <c r="D71" s="38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11" t="s">
        <v>53</v>
      </c>
      <c r="P71" s="40"/>
      <c r="Q71" s="37"/>
      <c r="R71" s="1"/>
    </row>
    <row r="72" spans="1:18" s="206" customFormat="1" ht="8.15" customHeight="1">
      <c r="A72" s="37"/>
      <c r="B72" s="1"/>
      <c r="C72" s="37"/>
      <c r="D72" s="3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11"/>
      <c r="P72" s="40"/>
      <c r="Q72" s="37"/>
      <c r="R72" s="1"/>
    </row>
    <row r="73" spans="1:18" s="206" customFormat="1" ht="15" customHeight="1">
      <c r="A73" s="41" t="s">
        <v>99</v>
      </c>
      <c r="B73" s="37"/>
      <c r="C73" s="37"/>
      <c r="D73" s="38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1"/>
    </row>
    <row r="74" spans="1:18" s="206" customFormat="1" ht="15" customHeight="1">
      <c r="A74" s="43" t="s">
        <v>89</v>
      </c>
      <c r="B74" s="213"/>
      <c r="C74" s="213"/>
      <c r="D74" s="214"/>
      <c r="E74" s="262"/>
      <c r="F74" s="262"/>
      <c r="G74" s="262"/>
      <c r="H74" s="262"/>
      <c r="I74" s="262"/>
      <c r="J74" s="213"/>
      <c r="K74" s="213"/>
      <c r="L74" s="213"/>
      <c r="M74" s="213"/>
      <c r="N74" s="213"/>
      <c r="O74" s="213"/>
      <c r="P74" s="213"/>
      <c r="Q74" s="213"/>
      <c r="R74" s="1"/>
    </row>
    <row r="75" spans="1:18" s="206" customFormat="1" ht="15" customHeight="1">
      <c r="A75" s="48" t="s">
        <v>94</v>
      </c>
      <c r="B75" s="49"/>
      <c r="C75" s="218"/>
      <c r="D75" s="214"/>
      <c r="E75" s="263"/>
      <c r="F75" s="263"/>
      <c r="G75" s="263"/>
      <c r="H75" s="263"/>
      <c r="I75" s="263"/>
      <c r="J75" s="49"/>
      <c r="K75" s="49"/>
      <c r="L75" s="49"/>
      <c r="M75" s="49"/>
      <c r="N75" s="49"/>
      <c r="O75" s="49"/>
      <c r="P75" s="49"/>
      <c r="Q75" s="49"/>
      <c r="R75" s="1"/>
    </row>
    <row r="76" spans="1:18" s="206" customFormat="1" ht="15" customHeight="1">
      <c r="A76" s="83" t="s">
        <v>92</v>
      </c>
      <c r="B76" s="8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206" customFormat="1" ht="15" customHeight="1">
      <c r="A77" s="84" t="s">
        <v>90</v>
      </c>
      <c r="B77" s="9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206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206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206" customFormat="1">
      <c r="A80" s="220"/>
      <c r="B80" s="220"/>
      <c r="C80" s="225"/>
      <c r="D80" s="220"/>
      <c r="E80" s="220"/>
      <c r="F80" s="220"/>
      <c r="G80" s="220"/>
      <c r="H80" s="220"/>
      <c r="I80" s="220"/>
      <c r="J80" s="220"/>
      <c r="K80" s="220"/>
    </row>
    <row r="81" spans="1:11" s="206" customFormat="1">
      <c r="A81" s="220"/>
      <c r="B81" s="220"/>
      <c r="C81" s="225"/>
      <c r="D81" s="220"/>
      <c r="E81" s="220"/>
      <c r="F81" s="220"/>
      <c r="G81" s="220"/>
      <c r="H81" s="220"/>
      <c r="I81" s="220"/>
      <c r="J81" s="220"/>
      <c r="K81" s="220"/>
    </row>
    <row r="82" spans="1:11" s="206" customFormat="1">
      <c r="A82" s="220"/>
      <c r="B82" s="220"/>
      <c r="C82" s="225"/>
      <c r="D82" s="220"/>
      <c r="E82" s="220"/>
      <c r="F82" s="220"/>
      <c r="G82" s="220"/>
      <c r="H82" s="220"/>
      <c r="I82" s="220"/>
      <c r="J82" s="220"/>
      <c r="K82" s="220"/>
    </row>
    <row r="83" spans="1:11" s="206" customFormat="1">
      <c r="A83" s="220"/>
      <c r="B83" s="220"/>
      <c r="C83" s="225"/>
      <c r="D83" s="220"/>
      <c r="E83" s="220"/>
      <c r="F83" s="220"/>
      <c r="G83" s="220"/>
      <c r="H83" s="220"/>
      <c r="I83" s="220"/>
      <c r="J83" s="220"/>
      <c r="K83" s="220"/>
    </row>
    <row r="84" spans="1:11" s="206" customFormat="1">
      <c r="A84" s="220"/>
      <c r="B84" s="220"/>
      <c r="C84" s="225"/>
      <c r="D84" s="220"/>
      <c r="E84" s="220"/>
      <c r="F84" s="220"/>
      <c r="G84" s="220"/>
      <c r="H84" s="220"/>
      <c r="I84" s="220"/>
      <c r="J84" s="220"/>
      <c r="K84" s="220"/>
    </row>
    <row r="85" spans="1:11" s="206" customFormat="1">
      <c r="A85" s="220"/>
      <c r="B85" s="220"/>
      <c r="C85" s="225"/>
      <c r="D85" s="220"/>
      <c r="E85" s="220"/>
      <c r="F85" s="220"/>
      <c r="G85" s="220"/>
      <c r="H85" s="220"/>
      <c r="I85" s="220"/>
      <c r="J85" s="220"/>
      <c r="K85" s="220"/>
    </row>
    <row r="86" spans="1:11" s="206" customFormat="1">
      <c r="A86" s="220"/>
      <c r="B86" s="220"/>
      <c r="C86" s="225"/>
      <c r="D86" s="220"/>
      <c r="E86" s="220"/>
      <c r="F86" s="220"/>
      <c r="G86" s="220"/>
      <c r="H86" s="220"/>
      <c r="I86" s="220"/>
      <c r="J86" s="220"/>
      <c r="K86" s="220"/>
    </row>
    <row r="87" spans="1:11" s="206" customFormat="1">
      <c r="A87" s="220"/>
      <c r="B87" s="220"/>
      <c r="C87" s="225"/>
      <c r="D87" s="220"/>
      <c r="E87" s="220"/>
      <c r="F87" s="220"/>
      <c r="G87" s="220"/>
      <c r="H87" s="220"/>
      <c r="I87" s="220"/>
      <c r="J87" s="220"/>
      <c r="K87" s="220"/>
    </row>
    <row r="88" spans="1:11" s="206" customFormat="1">
      <c r="A88" s="220"/>
      <c r="B88" s="220"/>
      <c r="C88" s="225"/>
      <c r="D88" s="220"/>
      <c r="E88" s="220"/>
      <c r="F88" s="220"/>
      <c r="G88" s="220"/>
      <c r="H88" s="220"/>
      <c r="I88" s="220"/>
      <c r="J88" s="220"/>
      <c r="K88" s="220"/>
    </row>
    <row r="89" spans="1:11" s="206" customFormat="1">
      <c r="A89" s="220"/>
      <c r="B89" s="220"/>
      <c r="C89" s="225"/>
      <c r="D89" s="220"/>
      <c r="E89" s="220"/>
      <c r="F89" s="220"/>
      <c r="G89" s="220"/>
      <c r="H89" s="220"/>
      <c r="I89" s="220"/>
      <c r="J89" s="220"/>
      <c r="K89" s="220"/>
    </row>
    <row r="90" spans="1:11" s="206" customFormat="1">
      <c r="A90" s="220"/>
      <c r="B90" s="220"/>
      <c r="C90" s="225"/>
      <c r="D90" s="220"/>
      <c r="E90" s="220"/>
      <c r="F90" s="220"/>
      <c r="G90" s="220"/>
      <c r="H90" s="220"/>
      <c r="I90" s="220"/>
      <c r="J90" s="220"/>
      <c r="K90" s="220"/>
    </row>
    <row r="91" spans="1:11" s="206" customFormat="1">
      <c r="A91" s="220"/>
      <c r="B91" s="220"/>
      <c r="C91" s="225"/>
      <c r="D91" s="220"/>
      <c r="E91" s="220"/>
      <c r="F91" s="220"/>
      <c r="G91" s="220"/>
      <c r="H91" s="220"/>
      <c r="I91" s="220"/>
      <c r="J91" s="220"/>
      <c r="K91" s="220"/>
    </row>
    <row r="92" spans="1:11" s="206" customFormat="1">
      <c r="A92" s="220"/>
      <c r="B92" s="220"/>
      <c r="C92" s="225"/>
      <c r="D92" s="220"/>
      <c r="E92" s="220"/>
      <c r="F92" s="220"/>
      <c r="G92" s="220"/>
      <c r="H92" s="220"/>
      <c r="I92" s="220"/>
      <c r="J92" s="220"/>
      <c r="K92" s="220"/>
    </row>
    <row r="93" spans="1:11" s="206" customFormat="1">
      <c r="A93" s="220"/>
      <c r="B93" s="220"/>
      <c r="C93" s="225"/>
      <c r="D93" s="220"/>
      <c r="E93" s="220"/>
      <c r="F93" s="220"/>
      <c r="G93" s="220"/>
      <c r="H93" s="220"/>
      <c r="I93" s="220"/>
      <c r="J93" s="220"/>
      <c r="K93" s="220"/>
    </row>
    <row r="94" spans="1:11" s="206" customFormat="1">
      <c r="A94" s="220"/>
      <c r="B94" s="220"/>
      <c r="C94" s="225"/>
      <c r="D94" s="220"/>
      <c r="E94" s="220"/>
      <c r="F94" s="220"/>
      <c r="G94" s="220"/>
      <c r="H94" s="220"/>
      <c r="I94" s="220"/>
      <c r="J94" s="220"/>
      <c r="K94" s="220"/>
    </row>
    <row r="95" spans="1:11" s="206" customFormat="1">
      <c r="A95" s="220"/>
      <c r="B95" s="220"/>
      <c r="C95" s="225"/>
      <c r="D95" s="220"/>
      <c r="E95" s="220"/>
      <c r="F95" s="220"/>
      <c r="G95" s="220"/>
      <c r="H95" s="220"/>
      <c r="I95" s="220"/>
      <c r="J95" s="220"/>
      <c r="K95" s="220"/>
    </row>
    <row r="96" spans="1:11" s="206" customFormat="1">
      <c r="A96" s="220"/>
      <c r="B96" s="220"/>
      <c r="C96" s="225"/>
      <c r="D96" s="220"/>
      <c r="E96" s="220"/>
      <c r="F96" s="220"/>
      <c r="G96" s="220"/>
      <c r="H96" s="220"/>
      <c r="I96" s="220"/>
      <c r="J96" s="220"/>
      <c r="K96" s="220"/>
    </row>
    <row r="97" spans="1:11" s="206" customFormat="1">
      <c r="A97" s="220"/>
      <c r="B97" s="220"/>
      <c r="C97" s="225"/>
      <c r="D97" s="220"/>
      <c r="E97" s="220"/>
      <c r="F97" s="220"/>
      <c r="G97" s="220"/>
      <c r="H97" s="220"/>
      <c r="I97" s="220"/>
      <c r="J97" s="220"/>
      <c r="K97" s="220"/>
    </row>
    <row r="98" spans="1:11" s="206" customFormat="1">
      <c r="A98" s="220"/>
      <c r="B98" s="220"/>
      <c r="C98" s="225"/>
      <c r="D98" s="220"/>
      <c r="E98" s="220"/>
      <c r="F98" s="220"/>
      <c r="G98" s="220"/>
      <c r="H98" s="220"/>
      <c r="I98" s="220"/>
      <c r="J98" s="220"/>
      <c r="K98" s="220"/>
    </row>
    <row r="99" spans="1:11" s="206" customFormat="1">
      <c r="A99" s="220"/>
      <c r="B99" s="220"/>
      <c r="C99" s="225"/>
      <c r="D99" s="220"/>
      <c r="E99" s="220"/>
      <c r="F99" s="220"/>
      <c r="G99" s="220"/>
      <c r="H99" s="220"/>
      <c r="I99" s="220"/>
      <c r="J99" s="220"/>
      <c r="K99" s="220"/>
    </row>
    <row r="100" spans="1:11" s="206" customFormat="1">
      <c r="A100" s="220"/>
      <c r="B100" s="220"/>
      <c r="C100" s="225"/>
      <c r="D100" s="220"/>
      <c r="E100" s="220"/>
      <c r="F100" s="220"/>
      <c r="G100" s="220"/>
      <c r="H100" s="220"/>
      <c r="I100" s="220"/>
      <c r="J100" s="220"/>
      <c r="K100" s="220"/>
    </row>
    <row r="101" spans="1:11" s="206" customFormat="1">
      <c r="A101" s="220"/>
      <c r="B101" s="220"/>
      <c r="C101" s="225"/>
      <c r="D101" s="220"/>
      <c r="E101" s="220"/>
      <c r="F101" s="220"/>
      <c r="G101" s="220"/>
      <c r="H101" s="220"/>
      <c r="I101" s="220"/>
      <c r="J101" s="220"/>
      <c r="K101" s="220"/>
    </row>
    <row r="102" spans="1:11" s="206" customFormat="1">
      <c r="A102" s="220"/>
      <c r="B102" s="220"/>
      <c r="C102" s="225"/>
      <c r="D102" s="220"/>
      <c r="E102" s="220"/>
      <c r="F102" s="220"/>
      <c r="G102" s="220"/>
      <c r="H102" s="220"/>
      <c r="I102" s="220"/>
      <c r="J102" s="220"/>
      <c r="K102" s="220"/>
    </row>
    <row r="103" spans="1:11" s="206" customFormat="1">
      <c r="A103" s="220"/>
      <c r="B103" s="220"/>
      <c r="C103" s="225"/>
      <c r="D103" s="220"/>
      <c r="E103" s="220"/>
      <c r="F103" s="220"/>
      <c r="G103" s="220"/>
      <c r="H103" s="220"/>
      <c r="I103" s="220"/>
      <c r="J103" s="220"/>
      <c r="K103" s="220"/>
    </row>
    <row r="104" spans="1:11" s="206" customFormat="1">
      <c r="A104" s="220"/>
      <c r="B104" s="220"/>
      <c r="C104" s="225"/>
      <c r="D104" s="220"/>
      <c r="E104" s="220"/>
      <c r="F104" s="220"/>
      <c r="G104" s="220"/>
      <c r="H104" s="220"/>
      <c r="I104" s="220"/>
      <c r="J104" s="220"/>
      <c r="K104" s="220"/>
    </row>
    <row r="105" spans="1:11" s="206" customFormat="1">
      <c r="A105" s="220"/>
      <c r="B105" s="220"/>
      <c r="C105" s="225"/>
      <c r="D105" s="220"/>
      <c r="E105" s="220"/>
      <c r="F105" s="220"/>
      <c r="G105" s="220"/>
      <c r="H105" s="220"/>
      <c r="I105" s="220"/>
      <c r="J105" s="220"/>
      <c r="K105" s="220"/>
    </row>
    <row r="106" spans="1:11" s="206" customFormat="1">
      <c r="A106" s="220"/>
      <c r="B106" s="220"/>
      <c r="C106" s="225"/>
      <c r="D106" s="220"/>
      <c r="E106" s="220"/>
      <c r="F106" s="220"/>
      <c r="G106" s="220"/>
      <c r="H106" s="220"/>
      <c r="I106" s="220"/>
      <c r="J106" s="220"/>
      <c r="K106" s="220"/>
    </row>
    <row r="107" spans="1:11" s="206" customFormat="1">
      <c r="A107" s="220"/>
      <c r="B107" s="220"/>
      <c r="C107" s="225"/>
      <c r="D107" s="220"/>
      <c r="E107" s="220"/>
      <c r="F107" s="220"/>
      <c r="G107" s="220"/>
      <c r="H107" s="220"/>
      <c r="I107" s="220"/>
      <c r="J107" s="220"/>
      <c r="K107" s="220"/>
    </row>
    <row r="108" spans="1:11" s="206" customFormat="1">
      <c r="A108" s="220"/>
      <c r="B108" s="220"/>
      <c r="C108" s="225"/>
      <c r="D108" s="220"/>
      <c r="E108" s="220"/>
      <c r="F108" s="220"/>
      <c r="G108" s="220"/>
      <c r="H108" s="220"/>
      <c r="I108" s="220"/>
      <c r="J108" s="220"/>
      <c r="K108" s="220"/>
    </row>
    <row r="109" spans="1:11" s="206" customFormat="1">
      <c r="A109" s="220"/>
      <c r="B109" s="220"/>
      <c r="C109" s="225"/>
      <c r="D109" s="220"/>
      <c r="E109" s="220"/>
      <c r="F109" s="220"/>
      <c r="G109" s="220"/>
      <c r="H109" s="220"/>
      <c r="I109" s="220"/>
      <c r="J109" s="220"/>
      <c r="K109" s="220"/>
    </row>
    <row r="110" spans="1:11" s="206" customFormat="1">
      <c r="A110" s="220"/>
      <c r="B110" s="220"/>
      <c r="C110" s="225"/>
      <c r="D110" s="220"/>
      <c r="E110" s="220"/>
      <c r="F110" s="220"/>
      <c r="G110" s="220"/>
      <c r="H110" s="220"/>
      <c r="I110" s="220"/>
      <c r="J110" s="220"/>
      <c r="K110" s="220"/>
    </row>
    <row r="111" spans="1:11" s="206" customFormat="1">
      <c r="A111" s="220"/>
      <c r="B111" s="220"/>
      <c r="C111" s="225"/>
      <c r="D111" s="220"/>
      <c r="E111" s="220"/>
      <c r="F111" s="220"/>
      <c r="G111" s="220"/>
      <c r="H111" s="220"/>
      <c r="I111" s="220"/>
      <c r="J111" s="220"/>
      <c r="K111" s="220"/>
    </row>
    <row r="112" spans="1:11" s="206" customFormat="1">
      <c r="A112" s="220"/>
      <c r="B112" s="220"/>
      <c r="C112" s="225"/>
      <c r="D112" s="220"/>
      <c r="E112" s="220"/>
      <c r="F112" s="220"/>
      <c r="G112" s="220"/>
      <c r="H112" s="220"/>
      <c r="I112" s="220"/>
      <c r="J112" s="220"/>
      <c r="K112" s="220"/>
    </row>
    <row r="113" spans="1:11" s="206" customFormat="1">
      <c r="A113" s="220"/>
      <c r="B113" s="220"/>
      <c r="C113" s="225"/>
      <c r="D113" s="220"/>
      <c r="E113" s="220"/>
      <c r="F113" s="220"/>
      <c r="G113" s="220"/>
      <c r="H113" s="220"/>
      <c r="I113" s="220"/>
      <c r="J113" s="220"/>
      <c r="K113" s="220"/>
    </row>
    <row r="114" spans="1:11" s="206" customFormat="1">
      <c r="A114" s="220"/>
      <c r="B114" s="220"/>
      <c r="C114" s="225"/>
      <c r="D114" s="220"/>
      <c r="E114" s="220"/>
      <c r="F114" s="220"/>
      <c r="G114" s="220"/>
      <c r="H114" s="220"/>
      <c r="I114" s="220"/>
      <c r="J114" s="220"/>
      <c r="K114" s="220"/>
    </row>
    <row r="115" spans="1:11" s="206" customFormat="1">
      <c r="A115" s="220"/>
      <c r="B115" s="220"/>
      <c r="C115" s="225"/>
      <c r="D115" s="220"/>
      <c r="E115" s="220"/>
      <c r="F115" s="220"/>
      <c r="G115" s="220"/>
      <c r="H115" s="220"/>
      <c r="I115" s="220"/>
      <c r="J115" s="220"/>
      <c r="K115" s="220"/>
    </row>
    <row r="116" spans="1:11" s="206" customFormat="1">
      <c r="A116" s="220"/>
      <c r="B116" s="220"/>
      <c r="C116" s="225"/>
      <c r="D116" s="220"/>
      <c r="E116" s="220"/>
      <c r="F116" s="220"/>
      <c r="G116" s="220"/>
      <c r="H116" s="220"/>
      <c r="I116" s="220"/>
      <c r="J116" s="220"/>
      <c r="K116" s="220"/>
    </row>
    <row r="117" spans="1:11" s="206" customFormat="1">
      <c r="A117" s="220"/>
      <c r="B117" s="220"/>
      <c r="C117" s="225"/>
      <c r="D117" s="220"/>
      <c r="E117" s="220"/>
      <c r="F117" s="220"/>
      <c r="G117" s="220"/>
      <c r="H117" s="220"/>
      <c r="I117" s="220"/>
      <c r="J117" s="220"/>
      <c r="K117" s="220"/>
    </row>
    <row r="118" spans="1:11" s="206" customFormat="1">
      <c r="A118" s="220"/>
      <c r="B118" s="220"/>
      <c r="C118" s="225"/>
      <c r="D118" s="220"/>
      <c r="E118" s="220"/>
      <c r="F118" s="220"/>
      <c r="G118" s="220"/>
      <c r="H118" s="220"/>
      <c r="I118" s="220"/>
      <c r="J118" s="220"/>
      <c r="K118" s="220"/>
    </row>
    <row r="119" spans="1:11" s="206" customFormat="1">
      <c r="A119" s="220"/>
      <c r="B119" s="220"/>
      <c r="C119" s="225"/>
      <c r="D119" s="220"/>
      <c r="E119" s="220"/>
      <c r="F119" s="220"/>
      <c r="G119" s="220"/>
      <c r="H119" s="220"/>
      <c r="I119" s="220"/>
      <c r="J119" s="220"/>
      <c r="K119" s="220"/>
    </row>
    <row r="120" spans="1:11" s="206" customFormat="1">
      <c r="A120" s="220"/>
      <c r="B120" s="220"/>
      <c r="C120" s="225"/>
      <c r="D120" s="220"/>
      <c r="E120" s="220"/>
      <c r="F120" s="220"/>
      <c r="G120" s="220"/>
      <c r="H120" s="220"/>
      <c r="I120" s="220"/>
      <c r="J120" s="220"/>
      <c r="K120" s="220"/>
    </row>
    <row r="121" spans="1:11" s="206" customFormat="1">
      <c r="A121" s="220"/>
      <c r="B121" s="220"/>
      <c r="C121" s="225"/>
      <c r="D121" s="220"/>
      <c r="E121" s="220"/>
      <c r="F121" s="220"/>
      <c r="G121" s="220"/>
      <c r="H121" s="220"/>
      <c r="I121" s="220"/>
      <c r="J121" s="220"/>
      <c r="K121" s="220"/>
    </row>
    <row r="122" spans="1:11" s="206" customFormat="1">
      <c r="A122" s="220"/>
      <c r="B122" s="220"/>
      <c r="C122" s="225"/>
      <c r="D122" s="220"/>
      <c r="E122" s="220"/>
      <c r="F122" s="220"/>
      <c r="G122" s="220"/>
      <c r="H122" s="220"/>
      <c r="I122" s="220"/>
      <c r="J122" s="220"/>
      <c r="K122" s="220"/>
    </row>
    <row r="123" spans="1:11" s="206" customFormat="1">
      <c r="A123" s="220"/>
      <c r="B123" s="220"/>
      <c r="C123" s="225"/>
      <c r="D123" s="220"/>
      <c r="E123" s="220"/>
      <c r="F123" s="220"/>
      <c r="G123" s="220"/>
      <c r="H123" s="220"/>
      <c r="I123" s="220"/>
      <c r="J123" s="220"/>
      <c r="K123" s="220"/>
    </row>
    <row r="124" spans="1:11" s="206" customFormat="1">
      <c r="A124" s="220"/>
      <c r="B124" s="220"/>
      <c r="C124" s="225"/>
      <c r="D124" s="220"/>
      <c r="E124" s="220"/>
      <c r="F124" s="220"/>
      <c r="G124" s="220"/>
      <c r="H124" s="220"/>
      <c r="I124" s="220"/>
      <c r="J124" s="220"/>
      <c r="K124" s="220"/>
    </row>
    <row r="125" spans="1:11" s="206" customFormat="1">
      <c r="A125" s="220"/>
      <c r="B125" s="220"/>
      <c r="C125" s="225"/>
      <c r="D125" s="220"/>
      <c r="E125" s="220"/>
      <c r="F125" s="220"/>
      <c r="G125" s="220"/>
      <c r="H125" s="220"/>
      <c r="I125" s="220"/>
      <c r="J125" s="220"/>
      <c r="K125" s="220"/>
    </row>
    <row r="126" spans="1:11" s="206" customFormat="1">
      <c r="A126" s="220"/>
      <c r="B126" s="220"/>
      <c r="C126" s="225"/>
      <c r="D126" s="220"/>
      <c r="E126" s="220"/>
      <c r="F126" s="220"/>
      <c r="G126" s="220"/>
      <c r="H126" s="220"/>
      <c r="I126" s="220"/>
      <c r="J126" s="220"/>
      <c r="K126" s="220"/>
    </row>
    <row r="127" spans="1:11" s="206" customFormat="1">
      <c r="A127" s="220"/>
      <c r="B127" s="220"/>
      <c r="C127" s="225"/>
      <c r="D127" s="220"/>
      <c r="E127" s="220"/>
      <c r="F127" s="220"/>
      <c r="G127" s="220"/>
      <c r="H127" s="220"/>
      <c r="I127" s="220"/>
      <c r="J127" s="220"/>
      <c r="K127" s="220"/>
    </row>
    <row r="128" spans="1:11" s="206" customFormat="1">
      <c r="A128" s="220"/>
      <c r="B128" s="220"/>
      <c r="C128" s="225"/>
      <c r="D128" s="220"/>
      <c r="E128" s="220"/>
      <c r="F128" s="220"/>
      <c r="G128" s="220"/>
      <c r="H128" s="220"/>
      <c r="I128" s="220"/>
      <c r="J128" s="220"/>
      <c r="K128" s="220"/>
    </row>
    <row r="129" spans="1:11" s="206" customFormat="1">
      <c r="A129" s="220"/>
      <c r="B129" s="220"/>
      <c r="C129" s="225"/>
      <c r="D129" s="220"/>
      <c r="E129" s="220"/>
      <c r="F129" s="220"/>
      <c r="G129" s="220"/>
      <c r="H129" s="220"/>
      <c r="I129" s="220"/>
      <c r="J129" s="220"/>
      <c r="K129" s="220"/>
    </row>
    <row r="130" spans="1:11" s="206" customFormat="1">
      <c r="A130" s="220"/>
      <c r="B130" s="220"/>
      <c r="C130" s="225"/>
      <c r="D130" s="220"/>
      <c r="E130" s="220"/>
      <c r="F130" s="220"/>
      <c r="G130" s="220"/>
      <c r="H130" s="220"/>
      <c r="I130" s="220"/>
      <c r="J130" s="220"/>
      <c r="K130" s="220"/>
    </row>
    <row r="131" spans="1:11" s="206" customFormat="1">
      <c r="A131" s="220"/>
      <c r="B131" s="220"/>
      <c r="C131" s="225"/>
      <c r="D131" s="220"/>
      <c r="E131" s="220"/>
      <c r="F131" s="220"/>
      <c r="G131" s="220"/>
      <c r="H131" s="220"/>
      <c r="I131" s="220"/>
      <c r="J131" s="220"/>
      <c r="K131" s="220"/>
    </row>
    <row r="132" spans="1:11" s="206" customFormat="1">
      <c r="A132" s="220"/>
      <c r="B132" s="220"/>
      <c r="C132" s="225"/>
      <c r="D132" s="220"/>
      <c r="E132" s="220"/>
      <c r="F132" s="220"/>
      <c r="G132" s="220"/>
      <c r="H132" s="220"/>
      <c r="I132" s="220"/>
      <c r="J132" s="220"/>
      <c r="K132" s="220"/>
    </row>
    <row r="133" spans="1:11" s="206" customFormat="1">
      <c r="A133" s="220"/>
      <c r="B133" s="220"/>
      <c r="C133" s="225"/>
      <c r="D133" s="220"/>
      <c r="E133" s="220"/>
      <c r="F133" s="220"/>
      <c r="G133" s="220"/>
      <c r="H133" s="220"/>
      <c r="I133" s="220"/>
      <c r="J133" s="220"/>
      <c r="K133" s="220"/>
    </row>
    <row r="134" spans="1:11" s="206" customFormat="1">
      <c r="A134" s="220"/>
      <c r="B134" s="220"/>
      <c r="C134" s="225"/>
      <c r="D134" s="220"/>
      <c r="E134" s="220"/>
      <c r="F134" s="220"/>
      <c r="G134" s="220"/>
      <c r="H134" s="220"/>
      <c r="I134" s="220"/>
      <c r="J134" s="220"/>
      <c r="K134" s="220"/>
    </row>
    <row r="135" spans="1:11" s="206" customFormat="1">
      <c r="A135" s="220"/>
      <c r="B135" s="220"/>
      <c r="C135" s="225"/>
      <c r="D135" s="220"/>
      <c r="E135" s="220"/>
      <c r="F135" s="220"/>
      <c r="G135" s="220"/>
      <c r="H135" s="220"/>
      <c r="I135" s="220"/>
      <c r="J135" s="220"/>
      <c r="K135" s="220"/>
    </row>
    <row r="136" spans="1:11" s="206" customFormat="1">
      <c r="A136" s="220"/>
      <c r="B136" s="220"/>
      <c r="C136" s="225"/>
      <c r="D136" s="220"/>
      <c r="E136" s="220"/>
      <c r="F136" s="220"/>
      <c r="G136" s="220"/>
      <c r="H136" s="220"/>
      <c r="I136" s="220"/>
      <c r="J136" s="220"/>
      <c r="K136" s="220"/>
    </row>
    <row r="137" spans="1:11" s="206" customFormat="1">
      <c r="A137" s="220"/>
      <c r="B137" s="220"/>
      <c r="C137" s="225"/>
      <c r="D137" s="220"/>
      <c r="E137" s="220"/>
      <c r="F137" s="220"/>
      <c r="G137" s="220"/>
      <c r="H137" s="220"/>
      <c r="I137" s="220"/>
      <c r="J137" s="220"/>
      <c r="K137" s="220"/>
    </row>
    <row r="138" spans="1:11" s="206" customFormat="1">
      <c r="A138" s="220"/>
      <c r="B138" s="220"/>
      <c r="C138" s="225"/>
      <c r="D138" s="220"/>
      <c r="E138" s="220"/>
      <c r="F138" s="220"/>
      <c r="G138" s="220"/>
      <c r="H138" s="220"/>
      <c r="I138" s="220"/>
      <c r="J138" s="220"/>
      <c r="K138" s="220"/>
    </row>
    <row r="139" spans="1:11" s="206" customFormat="1">
      <c r="A139" s="220"/>
      <c r="B139" s="220"/>
      <c r="C139" s="225"/>
      <c r="D139" s="220"/>
      <c r="E139" s="220"/>
      <c r="F139" s="220"/>
      <c r="G139" s="220"/>
      <c r="H139" s="220"/>
      <c r="I139" s="220"/>
      <c r="J139" s="220"/>
      <c r="K139" s="220"/>
    </row>
    <row r="140" spans="1:11" s="206" customFormat="1">
      <c r="A140" s="220"/>
      <c r="B140" s="220"/>
      <c r="C140" s="225"/>
      <c r="D140" s="220"/>
      <c r="E140" s="220"/>
      <c r="F140" s="220"/>
      <c r="G140" s="220"/>
      <c r="H140" s="220"/>
      <c r="I140" s="220"/>
      <c r="J140" s="220"/>
      <c r="K140" s="220"/>
    </row>
    <row r="141" spans="1:11" s="206" customFormat="1">
      <c r="A141" s="220"/>
      <c r="B141" s="220"/>
      <c r="C141" s="225"/>
      <c r="D141" s="220"/>
      <c r="E141" s="220"/>
      <c r="F141" s="220"/>
      <c r="G141" s="220"/>
      <c r="H141" s="220"/>
      <c r="I141" s="220"/>
      <c r="J141" s="220"/>
      <c r="K141" s="220"/>
    </row>
    <row r="142" spans="1:11" s="206" customFormat="1">
      <c r="A142" s="220"/>
      <c r="B142" s="220"/>
      <c r="C142" s="225"/>
      <c r="D142" s="220"/>
      <c r="E142" s="220"/>
      <c r="F142" s="220"/>
      <c r="G142" s="220"/>
      <c r="H142" s="220"/>
      <c r="I142" s="220"/>
      <c r="J142" s="220"/>
      <c r="K142" s="220"/>
    </row>
    <row r="143" spans="1:11" s="206" customFormat="1">
      <c r="A143" s="220"/>
      <c r="B143" s="220"/>
      <c r="C143" s="225"/>
      <c r="D143" s="220"/>
      <c r="E143" s="220"/>
      <c r="F143" s="220"/>
      <c r="G143" s="220"/>
      <c r="H143" s="220"/>
      <c r="I143" s="220"/>
      <c r="J143" s="220"/>
      <c r="K143" s="220"/>
    </row>
    <row r="144" spans="1:11" s="206" customFormat="1">
      <c r="A144" s="220"/>
      <c r="B144" s="220"/>
      <c r="C144" s="225"/>
      <c r="D144" s="220"/>
      <c r="E144" s="220"/>
      <c r="F144" s="220"/>
      <c r="G144" s="220"/>
      <c r="H144" s="220"/>
      <c r="I144" s="220"/>
      <c r="J144" s="220"/>
      <c r="K144" s="220"/>
    </row>
    <row r="145" spans="1:11" s="206" customFormat="1">
      <c r="A145" s="220"/>
      <c r="B145" s="220"/>
      <c r="C145" s="225"/>
      <c r="D145" s="220"/>
      <c r="E145" s="220"/>
      <c r="F145" s="220"/>
      <c r="G145" s="220"/>
      <c r="H145" s="220"/>
      <c r="I145" s="220"/>
      <c r="J145" s="220"/>
      <c r="K145" s="220"/>
    </row>
    <row r="146" spans="1:11" s="206" customFormat="1">
      <c r="A146" s="220"/>
      <c r="B146" s="220"/>
      <c r="C146" s="225"/>
      <c r="D146" s="220"/>
      <c r="E146" s="220"/>
      <c r="F146" s="220"/>
      <c r="G146" s="220"/>
      <c r="H146" s="220"/>
      <c r="I146" s="220"/>
      <c r="J146" s="220"/>
      <c r="K146" s="220"/>
    </row>
    <row r="147" spans="1:11" s="206" customFormat="1">
      <c r="A147" s="220"/>
      <c r="B147" s="220"/>
      <c r="C147" s="225"/>
      <c r="D147" s="220"/>
      <c r="E147" s="220"/>
      <c r="F147" s="220"/>
      <c r="G147" s="220"/>
      <c r="H147" s="220"/>
      <c r="I147" s="220"/>
      <c r="J147" s="220"/>
      <c r="K147" s="220"/>
    </row>
    <row r="148" spans="1:11" s="206" customFormat="1">
      <c r="A148" s="220"/>
      <c r="B148" s="220"/>
      <c r="C148" s="225"/>
      <c r="D148" s="220"/>
      <c r="E148" s="220"/>
      <c r="F148" s="220"/>
      <c r="G148" s="220"/>
      <c r="H148" s="220"/>
      <c r="I148" s="220"/>
      <c r="J148" s="220"/>
      <c r="K148" s="220"/>
    </row>
    <row r="149" spans="1:11" s="206" customFormat="1">
      <c r="A149" s="220"/>
      <c r="B149" s="220"/>
      <c r="C149" s="225"/>
      <c r="D149" s="220"/>
      <c r="E149" s="220"/>
      <c r="F149" s="220"/>
      <c r="G149" s="220"/>
      <c r="H149" s="220"/>
      <c r="I149" s="220"/>
      <c r="J149" s="220"/>
      <c r="K149" s="220"/>
    </row>
    <row r="150" spans="1:11" s="206" customFormat="1">
      <c r="A150" s="220"/>
      <c r="B150" s="220"/>
      <c r="C150" s="225"/>
      <c r="D150" s="220"/>
      <c r="E150" s="220"/>
      <c r="F150" s="220"/>
      <c r="G150" s="220"/>
      <c r="H150" s="220"/>
      <c r="I150" s="220"/>
      <c r="J150" s="220"/>
      <c r="K150" s="220"/>
    </row>
    <row r="151" spans="1:11" s="206" customFormat="1">
      <c r="A151" s="220"/>
      <c r="B151" s="220"/>
      <c r="C151" s="225"/>
      <c r="D151" s="220"/>
      <c r="E151" s="220"/>
      <c r="F151" s="220"/>
      <c r="G151" s="220"/>
      <c r="H151" s="220"/>
      <c r="I151" s="220"/>
      <c r="J151" s="220"/>
      <c r="K151" s="220"/>
    </row>
    <row r="152" spans="1:11" s="206" customFormat="1">
      <c r="A152" s="220"/>
      <c r="B152" s="220"/>
      <c r="C152" s="225"/>
      <c r="D152" s="220"/>
      <c r="E152" s="220"/>
      <c r="F152" s="220"/>
      <c r="G152" s="220"/>
      <c r="H152" s="220"/>
      <c r="I152" s="220"/>
      <c r="J152" s="220"/>
      <c r="K152" s="220"/>
    </row>
    <row r="153" spans="1:11" s="206" customFormat="1">
      <c r="A153" s="220"/>
      <c r="B153" s="220"/>
      <c r="C153" s="225"/>
      <c r="D153" s="220"/>
      <c r="E153" s="220"/>
      <c r="F153" s="220"/>
      <c r="G153" s="220"/>
      <c r="H153" s="220"/>
      <c r="I153" s="220"/>
      <c r="J153" s="220"/>
      <c r="K153" s="220"/>
    </row>
    <row r="154" spans="1:11" s="206" customFormat="1">
      <c r="A154" s="220"/>
      <c r="B154" s="220"/>
      <c r="C154" s="225"/>
      <c r="D154" s="220"/>
      <c r="E154" s="220"/>
      <c r="F154" s="220"/>
      <c r="G154" s="220"/>
      <c r="H154" s="220"/>
      <c r="I154" s="220"/>
      <c r="J154" s="220"/>
      <c r="K154" s="220"/>
    </row>
    <row r="155" spans="1:11" s="206" customFormat="1">
      <c r="A155" s="220"/>
      <c r="B155" s="220"/>
      <c r="C155" s="225"/>
      <c r="D155" s="220"/>
      <c r="E155" s="220"/>
      <c r="F155" s="220"/>
      <c r="G155" s="220"/>
      <c r="H155" s="220"/>
      <c r="I155" s="220"/>
      <c r="J155" s="220"/>
      <c r="K155" s="220"/>
    </row>
    <row r="156" spans="1:11" s="206" customFormat="1">
      <c r="A156" s="220"/>
      <c r="B156" s="220"/>
      <c r="C156" s="225"/>
      <c r="D156" s="220"/>
      <c r="E156" s="220"/>
      <c r="F156" s="220"/>
      <c r="G156" s="220"/>
      <c r="H156" s="220"/>
      <c r="I156" s="220"/>
      <c r="J156" s="220"/>
      <c r="K156" s="220"/>
    </row>
    <row r="157" spans="1:11" s="206" customFormat="1">
      <c r="A157" s="220"/>
      <c r="B157" s="220"/>
      <c r="C157" s="225"/>
      <c r="D157" s="220"/>
      <c r="E157" s="220"/>
      <c r="F157" s="220"/>
      <c r="G157" s="220"/>
      <c r="H157" s="220"/>
      <c r="I157" s="220"/>
      <c r="J157" s="220"/>
      <c r="K157" s="220"/>
    </row>
    <row r="158" spans="1:11" s="206" customFormat="1">
      <c r="A158" s="220"/>
      <c r="B158" s="220"/>
      <c r="C158" s="225"/>
      <c r="D158" s="220"/>
      <c r="E158" s="220"/>
      <c r="F158" s="220"/>
      <c r="G158" s="220"/>
      <c r="H158" s="220"/>
      <c r="I158" s="220"/>
      <c r="J158" s="220"/>
      <c r="K158" s="220"/>
    </row>
    <row r="159" spans="1:11" s="206" customFormat="1">
      <c r="A159" s="220"/>
      <c r="B159" s="220"/>
      <c r="C159" s="225"/>
      <c r="D159" s="220"/>
      <c r="E159" s="220"/>
      <c r="F159" s="220"/>
      <c r="G159" s="220"/>
      <c r="H159" s="220"/>
      <c r="I159" s="220"/>
      <c r="J159" s="220"/>
      <c r="K159" s="220"/>
    </row>
    <row r="160" spans="1:11" s="206" customFormat="1">
      <c r="A160" s="220"/>
      <c r="B160" s="220"/>
      <c r="C160" s="225"/>
      <c r="D160" s="220"/>
      <c r="E160" s="220"/>
      <c r="F160" s="220"/>
      <c r="G160" s="220"/>
      <c r="H160" s="220"/>
      <c r="I160" s="220"/>
      <c r="J160" s="220"/>
      <c r="K160" s="220"/>
    </row>
    <row r="161" spans="1:11" s="206" customFormat="1">
      <c r="A161" s="220"/>
      <c r="B161" s="220"/>
      <c r="C161" s="225"/>
      <c r="D161" s="220"/>
      <c r="E161" s="220"/>
      <c r="F161" s="220"/>
      <c r="G161" s="220"/>
      <c r="H161" s="220"/>
      <c r="I161" s="220"/>
      <c r="J161" s="220"/>
      <c r="K161" s="220"/>
    </row>
    <row r="162" spans="1:11" s="206" customFormat="1">
      <c r="A162" s="220"/>
      <c r="B162" s="220"/>
      <c r="C162" s="225"/>
      <c r="D162" s="220"/>
      <c r="E162" s="220"/>
      <c r="F162" s="220"/>
      <c r="G162" s="220"/>
      <c r="H162" s="220"/>
      <c r="I162" s="220"/>
      <c r="J162" s="220"/>
      <c r="K162" s="220"/>
    </row>
    <row r="163" spans="1:11" s="206" customFormat="1">
      <c r="A163" s="220"/>
      <c r="B163" s="220"/>
      <c r="C163" s="225"/>
      <c r="D163" s="220"/>
      <c r="E163" s="220"/>
      <c r="F163" s="220"/>
      <c r="G163" s="220"/>
      <c r="H163" s="220"/>
      <c r="I163" s="220"/>
      <c r="J163" s="220"/>
      <c r="K163" s="220"/>
    </row>
    <row r="164" spans="1:11" s="206" customFormat="1">
      <c r="A164" s="220"/>
      <c r="B164" s="220"/>
      <c r="C164" s="225"/>
      <c r="D164" s="220"/>
      <c r="E164" s="220"/>
      <c r="F164" s="220"/>
      <c r="G164" s="220"/>
      <c r="H164" s="220"/>
      <c r="I164" s="220"/>
      <c r="J164" s="220"/>
      <c r="K164" s="220"/>
    </row>
    <row r="165" spans="1:11" s="206" customFormat="1">
      <c r="A165" s="220"/>
      <c r="B165" s="220"/>
      <c r="C165" s="225"/>
      <c r="D165" s="220"/>
      <c r="E165" s="220"/>
      <c r="F165" s="220"/>
      <c r="G165" s="220"/>
      <c r="H165" s="220"/>
      <c r="I165" s="220"/>
      <c r="J165" s="220"/>
      <c r="K165" s="220"/>
    </row>
    <row r="166" spans="1:11" s="206" customFormat="1">
      <c r="A166" s="220"/>
      <c r="B166" s="220"/>
      <c r="C166" s="225"/>
      <c r="D166" s="220"/>
      <c r="E166" s="220"/>
      <c r="F166" s="220"/>
      <c r="G166" s="220"/>
      <c r="H166" s="220"/>
      <c r="I166" s="220"/>
      <c r="J166" s="220"/>
      <c r="K166" s="220"/>
    </row>
    <row r="167" spans="1:11" s="206" customFormat="1">
      <c r="A167" s="220"/>
      <c r="B167" s="220"/>
      <c r="C167" s="225"/>
      <c r="D167" s="220"/>
      <c r="E167" s="220"/>
      <c r="F167" s="220"/>
      <c r="G167" s="220"/>
      <c r="H167" s="220"/>
      <c r="I167" s="220"/>
      <c r="J167" s="220"/>
      <c r="K167" s="220"/>
    </row>
    <row r="168" spans="1:11" s="206" customFormat="1">
      <c r="A168" s="220"/>
      <c r="B168" s="220"/>
      <c r="C168" s="225"/>
      <c r="D168" s="220"/>
      <c r="E168" s="220"/>
      <c r="F168" s="220"/>
      <c r="G168" s="220"/>
      <c r="H168" s="220"/>
      <c r="I168" s="220"/>
      <c r="J168" s="220"/>
      <c r="K168" s="220"/>
    </row>
    <row r="169" spans="1:11" s="206" customFormat="1">
      <c r="A169" s="220"/>
      <c r="B169" s="220"/>
      <c r="C169" s="225"/>
      <c r="D169" s="220"/>
      <c r="E169" s="220"/>
      <c r="F169" s="220"/>
      <c r="G169" s="220"/>
      <c r="H169" s="220"/>
      <c r="I169" s="220"/>
      <c r="J169" s="220"/>
      <c r="K169" s="220"/>
    </row>
    <row r="170" spans="1:11" s="206" customFormat="1">
      <c r="A170" s="220"/>
      <c r="B170" s="220"/>
      <c r="C170" s="225"/>
      <c r="D170" s="220"/>
      <c r="E170" s="220"/>
      <c r="F170" s="220"/>
      <c r="G170" s="220"/>
      <c r="H170" s="220"/>
      <c r="I170" s="220"/>
      <c r="J170" s="220"/>
      <c r="K170" s="220"/>
    </row>
    <row r="171" spans="1:11" s="206" customFormat="1">
      <c r="A171" s="220"/>
      <c r="B171" s="220"/>
      <c r="C171" s="225"/>
      <c r="D171" s="220"/>
      <c r="E171" s="220"/>
      <c r="F171" s="220"/>
      <c r="G171" s="220"/>
      <c r="H171" s="220"/>
      <c r="I171" s="220"/>
      <c r="J171" s="220"/>
      <c r="K171" s="220"/>
    </row>
    <row r="172" spans="1:11" s="206" customFormat="1">
      <c r="A172" s="220"/>
      <c r="B172" s="220"/>
      <c r="C172" s="225"/>
      <c r="D172" s="220"/>
      <c r="E172" s="220"/>
      <c r="F172" s="220"/>
      <c r="G172" s="220"/>
      <c r="H172" s="220"/>
      <c r="I172" s="220"/>
      <c r="J172" s="220"/>
      <c r="K172" s="220"/>
    </row>
    <row r="173" spans="1:11" s="206" customFormat="1">
      <c r="A173" s="220"/>
      <c r="B173" s="220"/>
      <c r="C173" s="225"/>
      <c r="D173" s="220"/>
      <c r="E173" s="220"/>
      <c r="F173" s="220"/>
      <c r="G173" s="220"/>
      <c r="H173" s="220"/>
      <c r="I173" s="220"/>
      <c r="J173" s="220"/>
      <c r="K173" s="220"/>
    </row>
    <row r="174" spans="1:11" s="206" customFormat="1">
      <c r="A174" s="220"/>
      <c r="B174" s="220"/>
      <c r="C174" s="225"/>
      <c r="D174" s="220"/>
      <c r="E174" s="220"/>
      <c r="F174" s="220"/>
      <c r="G174" s="220"/>
      <c r="H174" s="220"/>
      <c r="I174" s="220"/>
      <c r="J174" s="220"/>
      <c r="K174" s="220"/>
    </row>
    <row r="175" spans="1:11" s="206" customFormat="1">
      <c r="A175" s="220"/>
      <c r="B175" s="220"/>
      <c r="C175" s="225"/>
      <c r="D175" s="220"/>
      <c r="E175" s="220"/>
      <c r="F175" s="220"/>
      <c r="G175" s="220"/>
      <c r="H175" s="220"/>
      <c r="I175" s="220"/>
      <c r="J175" s="220"/>
      <c r="K175" s="220"/>
    </row>
    <row r="176" spans="1:11" s="206" customFormat="1">
      <c r="A176" s="220"/>
      <c r="B176" s="220"/>
      <c r="C176" s="225"/>
      <c r="D176" s="220"/>
      <c r="E176" s="220"/>
      <c r="F176" s="220"/>
      <c r="G176" s="220"/>
      <c r="H176" s="220"/>
      <c r="I176" s="220"/>
      <c r="J176" s="220"/>
      <c r="K176" s="220"/>
    </row>
    <row r="177" spans="1:11" s="206" customFormat="1">
      <c r="A177" s="220"/>
      <c r="B177" s="220"/>
      <c r="C177" s="225"/>
      <c r="D177" s="220"/>
      <c r="E177" s="220"/>
      <c r="F177" s="220"/>
      <c r="G177" s="220"/>
      <c r="H177" s="220"/>
      <c r="I177" s="220"/>
      <c r="J177" s="220"/>
      <c r="K177" s="220"/>
    </row>
    <row r="178" spans="1:11" s="206" customFormat="1">
      <c r="A178" s="220"/>
      <c r="B178" s="220"/>
      <c r="C178" s="225"/>
      <c r="D178" s="220"/>
      <c r="E178" s="220"/>
      <c r="F178" s="220"/>
      <c r="G178" s="220"/>
      <c r="H178" s="220"/>
      <c r="I178" s="220"/>
      <c r="J178" s="220"/>
      <c r="K178" s="220"/>
    </row>
    <row r="179" spans="1:11" s="206" customFormat="1">
      <c r="A179" s="220"/>
      <c r="B179" s="220"/>
      <c r="C179" s="225"/>
      <c r="D179" s="220"/>
      <c r="E179" s="220"/>
      <c r="F179" s="220"/>
      <c r="G179" s="220"/>
      <c r="H179" s="220"/>
      <c r="I179" s="220"/>
      <c r="J179" s="220"/>
      <c r="K179" s="220"/>
    </row>
    <row r="180" spans="1:11" s="206" customFormat="1">
      <c r="A180" s="220"/>
      <c r="B180" s="220"/>
      <c r="C180" s="225"/>
      <c r="D180" s="220"/>
      <c r="E180" s="220"/>
      <c r="F180" s="220"/>
      <c r="G180" s="220"/>
      <c r="H180" s="220"/>
      <c r="I180" s="220"/>
      <c r="J180" s="220"/>
      <c r="K180" s="220"/>
    </row>
    <row r="181" spans="1:11" s="206" customFormat="1">
      <c r="A181" s="220"/>
      <c r="B181" s="220"/>
      <c r="C181" s="225"/>
      <c r="D181" s="220"/>
      <c r="E181" s="220"/>
      <c r="F181" s="220"/>
      <c r="G181" s="220"/>
      <c r="H181" s="220"/>
      <c r="I181" s="220"/>
      <c r="J181" s="220"/>
      <c r="K181" s="220"/>
    </row>
    <row r="182" spans="1:11" s="206" customFormat="1">
      <c r="A182" s="220"/>
      <c r="B182" s="220"/>
      <c r="C182" s="225"/>
      <c r="D182" s="220"/>
      <c r="E182" s="220"/>
      <c r="F182" s="220"/>
      <c r="G182" s="220"/>
      <c r="H182" s="220"/>
      <c r="I182" s="220"/>
      <c r="J182" s="220"/>
      <c r="K182" s="220"/>
    </row>
    <row r="183" spans="1:11" s="206" customFormat="1">
      <c r="A183" s="220"/>
      <c r="B183" s="220"/>
      <c r="C183" s="225"/>
      <c r="D183" s="220"/>
      <c r="E183" s="220"/>
      <c r="F183" s="220"/>
      <c r="G183" s="220"/>
      <c r="H183" s="220"/>
      <c r="I183" s="220"/>
      <c r="J183" s="220"/>
      <c r="K183" s="220"/>
    </row>
    <row r="184" spans="1:11" s="206" customFormat="1">
      <c r="A184" s="220"/>
      <c r="B184" s="220"/>
      <c r="C184" s="225"/>
      <c r="D184" s="220"/>
      <c r="E184" s="220"/>
      <c r="F184" s="220"/>
      <c r="G184" s="220"/>
      <c r="H184" s="220"/>
      <c r="I184" s="220"/>
      <c r="J184" s="220"/>
      <c r="K184" s="220"/>
    </row>
    <row r="185" spans="1:11" s="206" customFormat="1">
      <c r="A185" s="220"/>
      <c r="B185" s="220"/>
      <c r="C185" s="225"/>
      <c r="D185" s="220"/>
      <c r="E185" s="220"/>
      <c r="F185" s="220"/>
      <c r="G185" s="220"/>
      <c r="H185" s="220"/>
      <c r="I185" s="220"/>
      <c r="J185" s="220"/>
      <c r="K185" s="220"/>
    </row>
    <row r="186" spans="1:11" s="206" customFormat="1">
      <c r="A186" s="220"/>
      <c r="B186" s="220"/>
      <c r="C186" s="225"/>
      <c r="D186" s="220"/>
      <c r="E186" s="220"/>
      <c r="F186" s="220"/>
      <c r="G186" s="220"/>
      <c r="H186" s="220"/>
      <c r="I186" s="220"/>
      <c r="J186" s="220"/>
      <c r="K186" s="220"/>
    </row>
    <row r="187" spans="1:11" s="206" customFormat="1">
      <c r="A187" s="220"/>
      <c r="B187" s="220"/>
      <c r="C187" s="225"/>
      <c r="D187" s="220"/>
      <c r="E187" s="220"/>
      <c r="F187" s="220"/>
      <c r="G187" s="220"/>
      <c r="H187" s="220"/>
      <c r="I187" s="220"/>
      <c r="J187" s="220"/>
      <c r="K187" s="220"/>
    </row>
    <row r="188" spans="1:11" s="206" customFormat="1">
      <c r="A188" s="220"/>
      <c r="B188" s="220"/>
      <c r="C188" s="225"/>
      <c r="D188" s="220"/>
      <c r="E188" s="220"/>
      <c r="F188" s="220"/>
      <c r="G188" s="220"/>
      <c r="H188" s="220"/>
      <c r="I188" s="220"/>
      <c r="J188" s="220"/>
      <c r="K188" s="220"/>
    </row>
    <row r="189" spans="1:11" s="206" customFormat="1">
      <c r="A189" s="220"/>
      <c r="B189" s="220"/>
      <c r="C189" s="225"/>
      <c r="D189" s="220"/>
      <c r="E189" s="220"/>
      <c r="F189" s="220"/>
      <c r="G189" s="220"/>
      <c r="H189" s="220"/>
      <c r="I189" s="220"/>
      <c r="J189" s="220"/>
      <c r="K189" s="220"/>
    </row>
    <row r="190" spans="1:11" s="206" customFormat="1">
      <c r="A190" s="220"/>
      <c r="B190" s="220"/>
      <c r="C190" s="225"/>
      <c r="D190" s="220"/>
      <c r="E190" s="220"/>
      <c r="F190" s="220"/>
      <c r="G190" s="220"/>
      <c r="H190" s="220"/>
      <c r="I190" s="220"/>
      <c r="J190" s="220"/>
      <c r="K190" s="220"/>
    </row>
    <row r="191" spans="1:11" s="206" customFormat="1">
      <c r="A191" s="220"/>
      <c r="B191" s="220"/>
      <c r="C191" s="225"/>
      <c r="D191" s="220"/>
      <c r="E191" s="220"/>
      <c r="F191" s="220"/>
      <c r="G191" s="220"/>
      <c r="H191" s="220"/>
      <c r="I191" s="220"/>
      <c r="J191" s="220"/>
      <c r="K191" s="220"/>
    </row>
    <row r="192" spans="1:11" s="206" customFormat="1">
      <c r="A192" s="220"/>
      <c r="B192" s="220"/>
      <c r="C192" s="225"/>
      <c r="D192" s="220"/>
      <c r="E192" s="220"/>
      <c r="F192" s="220"/>
      <c r="G192" s="220"/>
      <c r="H192" s="220"/>
      <c r="I192" s="220"/>
      <c r="J192" s="220"/>
      <c r="K192" s="220"/>
    </row>
    <row r="193" spans="1:11" s="206" customFormat="1">
      <c r="A193" s="220"/>
      <c r="B193" s="220"/>
      <c r="C193" s="225"/>
      <c r="D193" s="220"/>
      <c r="E193" s="220"/>
      <c r="F193" s="220"/>
      <c r="G193" s="220"/>
      <c r="H193" s="220"/>
      <c r="I193" s="220"/>
      <c r="J193" s="220"/>
      <c r="K193" s="220"/>
    </row>
    <row r="194" spans="1:11" s="206" customFormat="1">
      <c r="A194" s="220"/>
      <c r="B194" s="220"/>
      <c r="C194" s="225"/>
      <c r="D194" s="220"/>
      <c r="E194" s="220"/>
      <c r="F194" s="220"/>
      <c r="G194" s="220"/>
      <c r="H194" s="220"/>
      <c r="I194" s="220"/>
      <c r="J194" s="220"/>
      <c r="K194" s="220"/>
    </row>
    <row r="195" spans="1:11" s="206" customFormat="1">
      <c r="A195" s="220"/>
      <c r="B195" s="220"/>
      <c r="C195" s="225"/>
      <c r="D195" s="220"/>
      <c r="E195" s="220"/>
      <c r="F195" s="220"/>
      <c r="G195" s="220"/>
      <c r="H195" s="220"/>
      <c r="I195" s="220"/>
      <c r="J195" s="220"/>
      <c r="K195" s="220"/>
    </row>
    <row r="196" spans="1:11" s="206" customFormat="1">
      <c r="A196" s="220"/>
      <c r="B196" s="220"/>
      <c r="C196" s="225"/>
      <c r="D196" s="220"/>
      <c r="E196" s="220"/>
      <c r="F196" s="220"/>
      <c r="G196" s="220"/>
      <c r="H196" s="220"/>
      <c r="I196" s="220"/>
      <c r="J196" s="220"/>
      <c r="K196" s="220"/>
    </row>
    <row r="197" spans="1:11" s="206" customFormat="1">
      <c r="A197" s="220"/>
      <c r="B197" s="220"/>
      <c r="C197" s="225"/>
      <c r="D197" s="220"/>
      <c r="E197" s="220"/>
      <c r="F197" s="220"/>
      <c r="G197" s="220"/>
      <c r="H197" s="220"/>
      <c r="I197" s="220"/>
      <c r="J197" s="220"/>
      <c r="K197" s="220"/>
    </row>
    <row r="198" spans="1:11" s="206" customFormat="1">
      <c r="A198" s="220"/>
      <c r="B198" s="220"/>
      <c r="C198" s="225"/>
      <c r="D198" s="220"/>
      <c r="E198" s="220"/>
      <c r="F198" s="220"/>
      <c r="G198" s="220"/>
      <c r="H198" s="220"/>
      <c r="I198" s="220"/>
      <c r="J198" s="220"/>
      <c r="K198" s="220"/>
    </row>
    <row r="199" spans="1:11" s="206" customFormat="1">
      <c r="A199" s="220"/>
      <c r="B199" s="220"/>
      <c r="C199" s="225"/>
      <c r="D199" s="220"/>
      <c r="E199" s="220"/>
      <c r="F199" s="220"/>
      <c r="G199" s="220"/>
      <c r="H199" s="220"/>
      <c r="I199" s="220"/>
      <c r="J199" s="220"/>
      <c r="K199" s="220"/>
    </row>
    <row r="200" spans="1:11" s="206" customFormat="1">
      <c r="A200" s="220"/>
      <c r="B200" s="220"/>
      <c r="C200" s="225"/>
      <c r="D200" s="220"/>
      <c r="E200" s="220"/>
      <c r="F200" s="220"/>
      <c r="G200" s="220"/>
      <c r="H200" s="220"/>
      <c r="I200" s="220"/>
      <c r="J200" s="220"/>
      <c r="K200" s="220"/>
    </row>
    <row r="201" spans="1:11" s="206" customFormat="1">
      <c r="A201" s="220"/>
      <c r="B201" s="220"/>
      <c r="C201" s="225"/>
      <c r="D201" s="220"/>
      <c r="E201" s="220"/>
      <c r="F201" s="220"/>
      <c r="G201" s="220"/>
      <c r="H201" s="220"/>
      <c r="I201" s="220"/>
      <c r="J201" s="220"/>
      <c r="K201" s="220"/>
    </row>
    <row r="202" spans="1:11" s="206" customFormat="1">
      <c r="A202" s="220"/>
      <c r="B202" s="220"/>
      <c r="C202" s="225"/>
      <c r="D202" s="220"/>
      <c r="E202" s="220"/>
      <c r="F202" s="220"/>
      <c r="G202" s="220"/>
      <c r="H202" s="220"/>
      <c r="I202" s="220"/>
      <c r="J202" s="220"/>
      <c r="K202" s="220"/>
    </row>
    <row r="203" spans="1:11" s="206" customFormat="1">
      <c r="A203" s="220"/>
      <c r="B203" s="220"/>
      <c r="C203" s="225"/>
      <c r="D203" s="220"/>
      <c r="E203" s="220"/>
      <c r="F203" s="220"/>
      <c r="G203" s="220"/>
      <c r="H203" s="220"/>
      <c r="I203" s="220"/>
      <c r="J203" s="220"/>
      <c r="K203" s="220"/>
    </row>
    <row r="204" spans="1:11" s="206" customFormat="1">
      <c r="A204" s="220"/>
      <c r="B204" s="220"/>
      <c r="C204" s="225"/>
      <c r="D204" s="220"/>
      <c r="E204" s="220"/>
      <c r="F204" s="220"/>
      <c r="G204" s="220"/>
      <c r="H204" s="220"/>
      <c r="I204" s="220"/>
      <c r="J204" s="220"/>
      <c r="K204" s="220"/>
    </row>
    <row r="205" spans="1:11" s="206" customFormat="1">
      <c r="A205" s="220"/>
      <c r="B205" s="220"/>
      <c r="C205" s="225"/>
      <c r="D205" s="220"/>
      <c r="E205" s="220"/>
      <c r="F205" s="220"/>
      <c r="G205" s="220"/>
      <c r="H205" s="220"/>
      <c r="I205" s="220"/>
      <c r="J205" s="220"/>
      <c r="K205" s="220"/>
    </row>
    <row r="206" spans="1:11" s="206" customFormat="1">
      <c r="A206" s="220"/>
      <c r="B206" s="220"/>
      <c r="C206" s="225"/>
      <c r="D206" s="220"/>
      <c r="E206" s="220"/>
      <c r="F206" s="220"/>
      <c r="G206" s="220"/>
      <c r="H206" s="220"/>
      <c r="I206" s="220"/>
      <c r="J206" s="220"/>
      <c r="K206" s="220"/>
    </row>
    <row r="207" spans="1:11" s="206" customFormat="1">
      <c r="A207" s="220"/>
      <c r="B207" s="220"/>
      <c r="C207" s="225"/>
      <c r="D207" s="220"/>
      <c r="E207" s="220"/>
      <c r="F207" s="220"/>
      <c r="G207" s="220"/>
      <c r="H207" s="220"/>
      <c r="I207" s="220"/>
      <c r="J207" s="220"/>
      <c r="K207" s="220"/>
    </row>
    <row r="208" spans="1:11" s="206" customFormat="1">
      <c r="A208" s="220"/>
      <c r="B208" s="220"/>
      <c r="C208" s="225"/>
      <c r="D208" s="220"/>
      <c r="E208" s="220"/>
      <c r="F208" s="220"/>
      <c r="G208" s="220"/>
      <c r="H208" s="220"/>
      <c r="I208" s="220"/>
      <c r="J208" s="220"/>
      <c r="K208" s="220"/>
    </row>
    <row r="209" spans="1:11" s="206" customFormat="1">
      <c r="A209" s="220"/>
      <c r="B209" s="220"/>
      <c r="C209" s="225"/>
      <c r="D209" s="220"/>
      <c r="E209" s="220"/>
      <c r="F209" s="220"/>
      <c r="G209" s="220"/>
      <c r="H209" s="220"/>
      <c r="I209" s="220"/>
      <c r="J209" s="220"/>
      <c r="K209" s="220"/>
    </row>
    <row r="210" spans="1:11" s="206" customFormat="1">
      <c r="A210" s="220"/>
      <c r="B210" s="220"/>
      <c r="C210" s="225"/>
      <c r="D210" s="220"/>
      <c r="E210" s="220"/>
      <c r="F210" s="220"/>
      <c r="G210" s="220"/>
      <c r="H210" s="220"/>
      <c r="I210" s="220"/>
      <c r="J210" s="220"/>
      <c r="K210" s="220"/>
    </row>
    <row r="211" spans="1:11" s="206" customFormat="1">
      <c r="A211" s="220"/>
      <c r="B211" s="220"/>
      <c r="C211" s="225"/>
      <c r="D211" s="220"/>
      <c r="E211" s="220"/>
      <c r="F211" s="220"/>
      <c r="G211" s="220"/>
      <c r="H211" s="220"/>
      <c r="I211" s="220"/>
      <c r="J211" s="220"/>
      <c r="K211" s="220"/>
    </row>
    <row r="212" spans="1:11" s="206" customFormat="1">
      <c r="A212" s="220"/>
      <c r="B212" s="220"/>
      <c r="C212" s="225"/>
      <c r="D212" s="220"/>
      <c r="E212" s="220"/>
      <c r="F212" s="220"/>
      <c r="G212" s="220"/>
      <c r="H212" s="220"/>
      <c r="I212" s="220"/>
      <c r="J212" s="220"/>
      <c r="K212" s="220"/>
    </row>
    <row r="213" spans="1:11" s="206" customFormat="1">
      <c r="A213" s="220"/>
      <c r="B213" s="220"/>
      <c r="C213" s="225"/>
      <c r="D213" s="220"/>
      <c r="E213" s="220"/>
      <c r="F213" s="220"/>
      <c r="G213" s="220"/>
      <c r="H213" s="220"/>
      <c r="I213" s="220"/>
      <c r="J213" s="220"/>
      <c r="K213" s="220"/>
    </row>
    <row r="214" spans="1:11" s="206" customFormat="1">
      <c r="A214" s="220"/>
      <c r="B214" s="220"/>
      <c r="C214" s="225"/>
      <c r="D214" s="220"/>
      <c r="E214" s="220"/>
      <c r="F214" s="220"/>
      <c r="G214" s="220"/>
      <c r="H214" s="220"/>
      <c r="I214" s="220"/>
      <c r="J214" s="220"/>
      <c r="K214" s="220"/>
    </row>
    <row r="215" spans="1:11" s="206" customFormat="1">
      <c r="A215" s="220"/>
      <c r="B215" s="220"/>
      <c r="C215" s="225"/>
      <c r="D215" s="220"/>
      <c r="E215" s="220"/>
      <c r="F215" s="220"/>
      <c r="G215" s="220"/>
      <c r="H215" s="220"/>
      <c r="I215" s="220"/>
      <c r="J215" s="220"/>
      <c r="K215" s="220"/>
    </row>
    <row r="216" spans="1:11" s="206" customFormat="1">
      <c r="A216" s="220"/>
      <c r="B216" s="220"/>
      <c r="C216" s="225"/>
      <c r="D216" s="220"/>
      <c r="E216" s="220"/>
      <c r="F216" s="220"/>
      <c r="G216" s="220"/>
      <c r="H216" s="220"/>
      <c r="I216" s="220"/>
      <c r="J216" s="220"/>
      <c r="K216" s="220"/>
    </row>
    <row r="217" spans="1:11" s="206" customFormat="1">
      <c r="A217" s="220"/>
      <c r="B217" s="220"/>
      <c r="C217" s="225"/>
      <c r="D217" s="220"/>
      <c r="E217" s="220"/>
      <c r="F217" s="220"/>
      <c r="G217" s="220"/>
      <c r="H217" s="220"/>
      <c r="I217" s="220"/>
      <c r="J217" s="220"/>
      <c r="K217" s="220"/>
    </row>
    <row r="218" spans="1:11" s="206" customFormat="1">
      <c r="A218" s="220"/>
      <c r="B218" s="220"/>
      <c r="C218" s="225"/>
      <c r="D218" s="220"/>
      <c r="E218" s="220"/>
      <c r="F218" s="220"/>
      <c r="G218" s="220"/>
      <c r="H218" s="220"/>
      <c r="I218" s="220"/>
      <c r="J218" s="220"/>
      <c r="K218" s="220"/>
    </row>
    <row r="219" spans="1:11" s="206" customFormat="1">
      <c r="A219" s="220"/>
      <c r="B219" s="220"/>
      <c r="C219" s="225"/>
      <c r="D219" s="220"/>
      <c r="E219" s="220"/>
      <c r="F219" s="220"/>
      <c r="G219" s="220"/>
      <c r="H219" s="220"/>
      <c r="I219" s="220"/>
      <c r="J219" s="220"/>
      <c r="K219" s="220"/>
    </row>
    <row r="220" spans="1:11" s="206" customFormat="1">
      <c r="A220" s="220"/>
      <c r="B220" s="220"/>
      <c r="C220" s="225"/>
      <c r="D220" s="220"/>
      <c r="E220" s="220"/>
      <c r="F220" s="220"/>
      <c r="G220" s="220"/>
      <c r="H220" s="220"/>
      <c r="I220" s="220"/>
      <c r="J220" s="220"/>
      <c r="K220" s="220"/>
    </row>
    <row r="221" spans="1:11" s="206" customFormat="1">
      <c r="A221" s="220"/>
      <c r="B221" s="220"/>
      <c r="C221" s="225"/>
      <c r="D221" s="220"/>
      <c r="E221" s="220"/>
      <c r="F221" s="220"/>
      <c r="G221" s="220"/>
      <c r="H221" s="220"/>
      <c r="I221" s="220"/>
      <c r="J221" s="220"/>
      <c r="K221" s="220"/>
    </row>
    <row r="222" spans="1:11" s="206" customFormat="1">
      <c r="A222" s="220"/>
      <c r="B222" s="220"/>
      <c r="C222" s="225"/>
      <c r="D222" s="220"/>
      <c r="E222" s="220"/>
      <c r="F222" s="220"/>
      <c r="G222" s="220"/>
      <c r="H222" s="220"/>
      <c r="I222" s="220"/>
      <c r="J222" s="220"/>
      <c r="K222" s="220"/>
    </row>
    <row r="223" spans="1:11" s="206" customFormat="1">
      <c r="A223" s="220"/>
      <c r="B223" s="220"/>
      <c r="C223" s="225"/>
      <c r="D223" s="220"/>
      <c r="E223" s="220"/>
      <c r="F223" s="220"/>
      <c r="G223" s="220"/>
      <c r="H223" s="220"/>
      <c r="I223" s="220"/>
      <c r="J223" s="220"/>
      <c r="K223" s="220"/>
    </row>
    <row r="224" spans="1:11" s="206" customFormat="1">
      <c r="A224" s="220"/>
      <c r="B224" s="220"/>
      <c r="C224" s="225"/>
      <c r="D224" s="220"/>
      <c r="E224" s="220"/>
      <c r="F224" s="220"/>
      <c r="G224" s="220"/>
      <c r="H224" s="220"/>
      <c r="I224" s="220"/>
      <c r="J224" s="220"/>
      <c r="K224" s="220"/>
    </row>
    <row r="225" spans="1:11" s="206" customFormat="1">
      <c r="A225" s="220"/>
      <c r="B225" s="220"/>
      <c r="C225" s="225"/>
      <c r="D225" s="220"/>
      <c r="E225" s="220"/>
      <c r="F225" s="220"/>
      <c r="G225" s="220"/>
      <c r="H225" s="220"/>
      <c r="I225" s="220"/>
      <c r="J225" s="220"/>
      <c r="K225" s="220"/>
    </row>
    <row r="226" spans="1:11" s="206" customFormat="1">
      <c r="A226" s="220"/>
      <c r="B226" s="220"/>
      <c r="C226" s="225"/>
      <c r="D226" s="220"/>
      <c r="E226" s="220"/>
      <c r="F226" s="220"/>
      <c r="G226" s="220"/>
      <c r="H226" s="220"/>
      <c r="I226" s="220"/>
      <c r="J226" s="220"/>
      <c r="K226" s="220"/>
    </row>
    <row r="227" spans="1:11" s="206" customFormat="1">
      <c r="A227" s="220"/>
      <c r="B227" s="220"/>
      <c r="C227" s="225"/>
      <c r="D227" s="220"/>
      <c r="E227" s="220"/>
      <c r="F227" s="220"/>
      <c r="G227" s="220"/>
      <c r="H227" s="220"/>
      <c r="I227" s="220"/>
      <c r="J227" s="220"/>
      <c r="K227" s="220"/>
    </row>
    <row r="228" spans="1:11" s="206" customFormat="1">
      <c r="A228" s="220"/>
      <c r="B228" s="220"/>
      <c r="C228" s="225"/>
      <c r="D228" s="220"/>
      <c r="E228" s="220"/>
      <c r="F228" s="220"/>
      <c r="G228" s="220"/>
      <c r="H228" s="220"/>
      <c r="I228" s="220"/>
      <c r="J228" s="220"/>
      <c r="K228" s="220"/>
    </row>
    <row r="229" spans="1:11" s="206" customFormat="1">
      <c r="A229" s="220"/>
      <c r="B229" s="220"/>
      <c r="C229" s="225"/>
      <c r="D229" s="220"/>
      <c r="E229" s="220"/>
      <c r="F229" s="220"/>
      <c r="G229" s="220"/>
      <c r="H229" s="220"/>
      <c r="I229" s="220"/>
      <c r="J229" s="220"/>
      <c r="K229" s="220"/>
    </row>
    <row r="230" spans="1:11" s="206" customFormat="1">
      <c r="A230" s="220"/>
      <c r="B230" s="220"/>
      <c r="C230" s="225"/>
      <c r="D230" s="220"/>
      <c r="E230" s="220"/>
      <c r="F230" s="220"/>
      <c r="G230" s="220"/>
      <c r="H230" s="220"/>
      <c r="I230" s="220"/>
      <c r="J230" s="220"/>
      <c r="K230" s="220"/>
    </row>
    <row r="231" spans="1:11" s="206" customFormat="1">
      <c r="A231" s="220"/>
      <c r="B231" s="220"/>
      <c r="C231" s="225"/>
      <c r="D231" s="220"/>
      <c r="E231" s="220"/>
      <c r="F231" s="220"/>
      <c r="G231" s="220"/>
      <c r="H231" s="220"/>
      <c r="I231" s="220"/>
      <c r="J231" s="220"/>
      <c r="K231" s="220"/>
    </row>
    <row r="232" spans="1:11" s="206" customFormat="1">
      <c r="A232" s="220"/>
      <c r="B232" s="220"/>
      <c r="C232" s="225"/>
      <c r="D232" s="220"/>
      <c r="E232" s="220"/>
      <c r="F232" s="220"/>
      <c r="G232" s="220"/>
      <c r="H232" s="220"/>
      <c r="I232" s="220"/>
      <c r="J232" s="220"/>
      <c r="K232" s="220"/>
    </row>
    <row r="233" spans="1:11" s="206" customFormat="1">
      <c r="A233" s="220"/>
      <c r="B233" s="220"/>
      <c r="C233" s="225"/>
      <c r="D233" s="220"/>
      <c r="E233" s="220"/>
      <c r="F233" s="220"/>
      <c r="G233" s="220"/>
      <c r="H233" s="220"/>
      <c r="I233" s="220"/>
      <c r="J233" s="220"/>
      <c r="K233" s="220"/>
    </row>
    <row r="234" spans="1:11" s="206" customFormat="1">
      <c r="A234" s="220"/>
      <c r="B234" s="220"/>
      <c r="C234" s="225"/>
      <c r="D234" s="220"/>
      <c r="E234" s="220"/>
      <c r="F234" s="220"/>
      <c r="G234" s="220"/>
      <c r="H234" s="220"/>
      <c r="I234" s="220"/>
      <c r="J234" s="220"/>
      <c r="K234" s="220"/>
    </row>
    <row r="235" spans="1:11" s="206" customFormat="1">
      <c r="A235" s="220"/>
      <c r="B235" s="220"/>
      <c r="C235" s="225"/>
      <c r="D235" s="220"/>
      <c r="E235" s="220"/>
      <c r="F235" s="220"/>
      <c r="G235" s="220"/>
      <c r="H235" s="220"/>
      <c r="I235" s="220"/>
      <c r="J235" s="220"/>
      <c r="K235" s="220"/>
    </row>
    <row r="236" spans="1:11" s="206" customFormat="1">
      <c r="A236" s="220"/>
      <c r="B236" s="220"/>
      <c r="C236" s="225"/>
      <c r="D236" s="220"/>
      <c r="E236" s="220"/>
      <c r="F236" s="220"/>
      <c r="G236" s="220"/>
      <c r="H236" s="220"/>
      <c r="I236" s="220"/>
      <c r="J236" s="220"/>
      <c r="K236" s="220"/>
    </row>
    <row r="237" spans="1:11" s="206" customFormat="1">
      <c r="A237" s="220"/>
      <c r="B237" s="220"/>
      <c r="C237" s="225"/>
      <c r="D237" s="220"/>
      <c r="E237" s="220"/>
      <c r="F237" s="220"/>
      <c r="G237" s="220"/>
      <c r="H237" s="220"/>
      <c r="I237" s="220"/>
      <c r="J237" s="220"/>
      <c r="K237" s="220"/>
    </row>
    <row r="238" spans="1:11" s="206" customFormat="1">
      <c r="A238" s="220"/>
      <c r="B238" s="220"/>
      <c r="C238" s="225"/>
      <c r="D238" s="220"/>
      <c r="E238" s="220"/>
      <c r="F238" s="220"/>
      <c r="G238" s="220"/>
      <c r="H238" s="220"/>
      <c r="I238" s="220"/>
      <c r="J238" s="220"/>
      <c r="K238" s="220"/>
    </row>
    <row r="239" spans="1:11" s="206" customFormat="1">
      <c r="A239" s="220"/>
      <c r="B239" s="220"/>
      <c r="C239" s="225"/>
      <c r="D239" s="220"/>
      <c r="E239" s="220"/>
      <c r="F239" s="220"/>
      <c r="G239" s="220"/>
      <c r="H239" s="220"/>
      <c r="I239" s="220"/>
      <c r="J239" s="220"/>
      <c r="K239" s="220"/>
    </row>
    <row r="240" spans="1:11" s="206" customFormat="1">
      <c r="A240" s="220"/>
      <c r="B240" s="220"/>
      <c r="C240" s="225"/>
      <c r="D240" s="220"/>
      <c r="E240" s="220"/>
      <c r="F240" s="220"/>
      <c r="G240" s="220"/>
      <c r="H240" s="220"/>
      <c r="I240" s="220"/>
      <c r="J240" s="220"/>
      <c r="K240" s="220"/>
    </row>
    <row r="241" spans="1:11" s="206" customFormat="1">
      <c r="A241" s="220"/>
      <c r="B241" s="220"/>
      <c r="C241" s="225"/>
      <c r="D241" s="220"/>
      <c r="E241" s="220"/>
      <c r="F241" s="220"/>
      <c r="G241" s="220"/>
      <c r="H241" s="220"/>
      <c r="I241" s="220"/>
      <c r="J241" s="220"/>
      <c r="K241" s="220"/>
    </row>
    <row r="242" spans="1:11" s="206" customFormat="1">
      <c r="A242" s="220"/>
      <c r="B242" s="220"/>
      <c r="C242" s="225"/>
      <c r="D242" s="220"/>
      <c r="E242" s="220"/>
      <c r="F242" s="220"/>
      <c r="G242" s="220"/>
      <c r="H242" s="220"/>
      <c r="I242" s="220"/>
      <c r="J242" s="220"/>
      <c r="K242" s="220"/>
    </row>
    <row r="243" spans="1:11" s="206" customFormat="1">
      <c r="A243" s="220"/>
      <c r="B243" s="220"/>
      <c r="C243" s="225"/>
      <c r="D243" s="220"/>
      <c r="E243" s="220"/>
      <c r="F243" s="220"/>
      <c r="G243" s="220"/>
      <c r="H243" s="220"/>
      <c r="I243" s="220"/>
      <c r="J243" s="220"/>
      <c r="K243" s="220"/>
    </row>
    <row r="244" spans="1:11" s="206" customFormat="1">
      <c r="A244" s="220"/>
      <c r="B244" s="220"/>
      <c r="C244" s="225"/>
      <c r="D244" s="220"/>
      <c r="E244" s="220"/>
      <c r="F244" s="220"/>
      <c r="G244" s="220"/>
      <c r="H244" s="220"/>
      <c r="I244" s="220"/>
      <c r="J244" s="220"/>
      <c r="K244" s="220"/>
    </row>
    <row r="245" spans="1:11" s="206" customFormat="1">
      <c r="A245" s="220"/>
      <c r="B245" s="220"/>
      <c r="C245" s="225"/>
      <c r="D245" s="220"/>
      <c r="E245" s="220"/>
      <c r="F245" s="220"/>
      <c r="G245" s="220"/>
      <c r="H245" s="220"/>
      <c r="I245" s="220"/>
      <c r="J245" s="220"/>
      <c r="K245" s="220"/>
    </row>
    <row r="246" spans="1:11" s="206" customFormat="1">
      <c r="A246" s="220"/>
      <c r="B246" s="220"/>
      <c r="C246" s="225"/>
      <c r="D246" s="220"/>
      <c r="E246" s="220"/>
      <c r="F246" s="220"/>
      <c r="G246" s="220"/>
      <c r="H246" s="220"/>
      <c r="I246" s="220"/>
      <c r="J246" s="220"/>
      <c r="K246" s="220"/>
    </row>
    <row r="247" spans="1:11" s="206" customFormat="1">
      <c r="A247" s="220"/>
      <c r="B247" s="220"/>
      <c r="C247" s="225"/>
      <c r="D247" s="220"/>
      <c r="E247" s="220"/>
      <c r="F247" s="220"/>
      <c r="G247" s="220"/>
      <c r="H247" s="220"/>
      <c r="I247" s="220"/>
      <c r="J247" s="220"/>
      <c r="K247" s="220"/>
    </row>
    <row r="248" spans="1:11" s="206" customFormat="1">
      <c r="A248" s="220"/>
      <c r="B248" s="220"/>
      <c r="C248" s="225"/>
      <c r="D248" s="220"/>
      <c r="E248" s="220"/>
      <c r="F248" s="220"/>
      <c r="G248" s="220"/>
      <c r="H248" s="220"/>
      <c r="I248" s="220"/>
      <c r="J248" s="220"/>
      <c r="K248" s="220"/>
    </row>
    <row r="249" spans="1:11" s="206" customFormat="1">
      <c r="A249" s="220"/>
      <c r="B249" s="220"/>
      <c r="C249" s="225"/>
      <c r="D249" s="220"/>
      <c r="E249" s="220"/>
      <c r="F249" s="220"/>
      <c r="G249" s="220"/>
      <c r="H249" s="220"/>
      <c r="I249" s="220"/>
      <c r="J249" s="220"/>
      <c r="K249" s="220"/>
    </row>
    <row r="250" spans="1:11" s="206" customFormat="1">
      <c r="A250" s="220"/>
      <c r="B250" s="220"/>
      <c r="C250" s="225"/>
      <c r="D250" s="220"/>
      <c r="E250" s="220"/>
      <c r="F250" s="220"/>
      <c r="G250" s="220"/>
      <c r="H250" s="220"/>
      <c r="I250" s="220"/>
      <c r="J250" s="220"/>
      <c r="K250" s="220"/>
    </row>
    <row r="251" spans="1:11" s="206" customFormat="1">
      <c r="A251" s="220"/>
      <c r="B251" s="220"/>
      <c r="C251" s="225"/>
      <c r="D251" s="220"/>
      <c r="E251" s="220"/>
      <c r="F251" s="220"/>
      <c r="G251" s="220"/>
      <c r="H251" s="220"/>
      <c r="I251" s="220"/>
      <c r="J251" s="220"/>
      <c r="K251" s="220"/>
    </row>
    <row r="252" spans="1:11" s="206" customFormat="1">
      <c r="A252" s="220"/>
      <c r="B252" s="220"/>
      <c r="C252" s="225"/>
      <c r="D252" s="220"/>
      <c r="E252" s="220"/>
      <c r="F252" s="220"/>
      <c r="G252" s="220"/>
      <c r="H252" s="220"/>
      <c r="I252" s="220"/>
      <c r="J252" s="220"/>
      <c r="K252" s="220"/>
    </row>
    <row r="253" spans="1:11" s="206" customFormat="1">
      <c r="A253" s="220"/>
      <c r="B253" s="220"/>
      <c r="C253" s="225"/>
      <c r="D253" s="220"/>
      <c r="E253" s="220"/>
      <c r="F253" s="220"/>
      <c r="G253" s="220"/>
      <c r="H253" s="220"/>
      <c r="I253" s="220"/>
      <c r="J253" s="220"/>
      <c r="K253" s="220"/>
    </row>
    <row r="254" spans="1:11" s="206" customFormat="1">
      <c r="A254" s="220"/>
      <c r="B254" s="220"/>
      <c r="C254" s="225"/>
      <c r="D254" s="220"/>
      <c r="E254" s="220"/>
      <c r="F254" s="220"/>
      <c r="G254" s="220"/>
      <c r="H254" s="220"/>
      <c r="I254" s="220"/>
      <c r="J254" s="220"/>
      <c r="K254" s="220"/>
    </row>
    <row r="255" spans="1:11" s="206" customFormat="1">
      <c r="A255" s="220"/>
      <c r="B255" s="220"/>
      <c r="C255" s="225"/>
      <c r="D255" s="220"/>
      <c r="E255" s="220"/>
      <c r="F255" s="220"/>
      <c r="G255" s="220"/>
      <c r="H255" s="220"/>
      <c r="I255" s="220"/>
      <c r="J255" s="220"/>
      <c r="K255" s="220"/>
    </row>
    <row r="256" spans="1:11" s="206" customFormat="1">
      <c r="A256" s="220"/>
      <c r="B256" s="220"/>
      <c r="C256" s="225"/>
      <c r="D256" s="220"/>
      <c r="E256" s="220"/>
      <c r="F256" s="220"/>
      <c r="G256" s="220"/>
      <c r="H256" s="220"/>
      <c r="I256" s="220"/>
      <c r="J256" s="220"/>
      <c r="K256" s="220"/>
    </row>
    <row r="257" spans="1:11" s="206" customFormat="1">
      <c r="A257" s="220"/>
      <c r="B257" s="220"/>
      <c r="C257" s="225"/>
      <c r="D257" s="220"/>
      <c r="E257" s="220"/>
      <c r="F257" s="220"/>
      <c r="G257" s="220"/>
      <c r="H257" s="220"/>
      <c r="I257" s="220"/>
      <c r="J257" s="220"/>
      <c r="K257" s="220"/>
    </row>
    <row r="258" spans="1:11" s="206" customFormat="1">
      <c r="A258" s="220"/>
      <c r="B258" s="220"/>
      <c r="C258" s="225"/>
      <c r="D258" s="220"/>
      <c r="E258" s="220"/>
      <c r="F258" s="220"/>
      <c r="G258" s="220"/>
      <c r="H258" s="220"/>
      <c r="I258" s="220"/>
      <c r="J258" s="220"/>
      <c r="K258" s="220"/>
    </row>
    <row r="259" spans="1:11" s="206" customFormat="1">
      <c r="A259" s="220"/>
      <c r="B259" s="220"/>
      <c r="C259" s="225"/>
      <c r="D259" s="220"/>
      <c r="E259" s="220"/>
      <c r="F259" s="220"/>
      <c r="G259" s="220"/>
      <c r="H259" s="220"/>
      <c r="I259" s="220"/>
      <c r="J259" s="220"/>
      <c r="K259" s="220"/>
    </row>
    <row r="260" spans="1:11" s="206" customFormat="1">
      <c r="A260" s="220"/>
      <c r="B260" s="220"/>
      <c r="C260" s="225"/>
      <c r="D260" s="220"/>
      <c r="E260" s="220"/>
      <c r="F260" s="220"/>
      <c r="G260" s="220"/>
      <c r="H260" s="220"/>
      <c r="I260" s="220"/>
      <c r="J260" s="220"/>
      <c r="K260" s="220"/>
    </row>
    <row r="261" spans="1:11" s="206" customFormat="1">
      <c r="A261" s="220"/>
      <c r="B261" s="220"/>
      <c r="C261" s="225"/>
      <c r="D261" s="220"/>
      <c r="E261" s="220"/>
      <c r="F261" s="220"/>
      <c r="G261" s="220"/>
      <c r="H261" s="220"/>
      <c r="I261" s="220"/>
      <c r="J261" s="220"/>
      <c r="K261" s="220"/>
    </row>
    <row r="262" spans="1:11" s="206" customFormat="1">
      <c r="A262" s="220"/>
      <c r="B262" s="220"/>
      <c r="C262" s="225"/>
      <c r="D262" s="220"/>
      <c r="E262" s="220"/>
      <c r="F262" s="220"/>
      <c r="G262" s="220"/>
      <c r="H262" s="220"/>
      <c r="I262" s="220"/>
      <c r="J262" s="220"/>
      <c r="K262" s="220"/>
    </row>
    <row r="263" spans="1:11" s="206" customFormat="1">
      <c r="A263" s="220"/>
      <c r="B263" s="220"/>
      <c r="C263" s="225"/>
      <c r="D263" s="220"/>
      <c r="E263" s="220"/>
      <c r="F263" s="220"/>
      <c r="G263" s="220"/>
      <c r="H263" s="220"/>
      <c r="I263" s="220"/>
      <c r="J263" s="220"/>
      <c r="K263" s="220"/>
    </row>
    <row r="264" spans="1:11" s="206" customFormat="1">
      <c r="A264" s="220"/>
      <c r="B264" s="220"/>
      <c r="C264" s="225"/>
      <c r="D264" s="220"/>
      <c r="E264" s="220"/>
      <c r="F264" s="220"/>
      <c r="G264" s="220"/>
      <c r="H264" s="220"/>
      <c r="I264" s="220"/>
      <c r="J264" s="220"/>
      <c r="K264" s="220"/>
    </row>
    <row r="265" spans="1:11" s="206" customFormat="1">
      <c r="A265" s="220"/>
      <c r="B265" s="220"/>
      <c r="C265" s="225"/>
      <c r="D265" s="220"/>
      <c r="E265" s="220"/>
      <c r="F265" s="220"/>
      <c r="G265" s="220"/>
      <c r="H265" s="220"/>
      <c r="I265" s="220"/>
      <c r="J265" s="220"/>
      <c r="K265" s="220"/>
    </row>
    <row r="266" spans="1:11" s="206" customFormat="1">
      <c r="A266" s="220"/>
      <c r="B266" s="220"/>
      <c r="C266" s="225"/>
      <c r="D266" s="220"/>
      <c r="E266" s="220"/>
      <c r="F266" s="220"/>
      <c r="G266" s="220"/>
      <c r="H266" s="220"/>
      <c r="I266" s="220"/>
      <c r="J266" s="220"/>
      <c r="K266" s="220"/>
    </row>
    <row r="267" spans="1:11" s="206" customFormat="1">
      <c r="A267" s="220"/>
      <c r="B267" s="220"/>
      <c r="C267" s="225"/>
      <c r="D267" s="220"/>
      <c r="E267" s="220"/>
      <c r="F267" s="220"/>
      <c r="G267" s="220"/>
      <c r="H267" s="220"/>
      <c r="I267" s="220"/>
      <c r="J267" s="220"/>
      <c r="K267" s="220"/>
    </row>
    <row r="268" spans="1:11" s="206" customFormat="1">
      <c r="A268" s="220"/>
      <c r="B268" s="220"/>
      <c r="C268" s="225"/>
      <c r="D268" s="220"/>
      <c r="E268" s="220"/>
      <c r="F268" s="220"/>
      <c r="G268" s="220"/>
      <c r="H268" s="220"/>
      <c r="I268" s="220"/>
      <c r="J268" s="220"/>
      <c r="K268" s="220"/>
    </row>
    <row r="269" spans="1:11" s="206" customFormat="1">
      <c r="A269" s="220"/>
      <c r="B269" s="220"/>
      <c r="C269" s="225"/>
      <c r="D269" s="220"/>
      <c r="E269" s="220"/>
      <c r="F269" s="220"/>
      <c r="G269" s="220"/>
      <c r="H269" s="220"/>
      <c r="I269" s="220"/>
      <c r="J269" s="220"/>
      <c r="K269" s="220"/>
    </row>
    <row r="270" spans="1:11" s="206" customFormat="1">
      <c r="A270" s="220"/>
      <c r="B270" s="220"/>
      <c r="C270" s="225"/>
      <c r="D270" s="220"/>
      <c r="E270" s="220"/>
      <c r="F270" s="220"/>
      <c r="G270" s="220"/>
      <c r="H270" s="220"/>
      <c r="I270" s="220"/>
      <c r="J270" s="220"/>
      <c r="K270" s="220"/>
    </row>
    <row r="271" spans="1:11" s="206" customFormat="1">
      <c r="A271" s="220"/>
      <c r="B271" s="220"/>
      <c r="C271" s="225"/>
      <c r="D271" s="220"/>
      <c r="E271" s="220"/>
      <c r="F271" s="220"/>
      <c r="G271" s="220"/>
      <c r="H271" s="220"/>
      <c r="I271" s="220"/>
      <c r="J271" s="220"/>
      <c r="K271" s="220"/>
    </row>
    <row r="272" spans="1:11" s="206" customFormat="1">
      <c r="A272" s="220"/>
      <c r="B272" s="220"/>
      <c r="C272" s="225"/>
      <c r="D272" s="220"/>
      <c r="E272" s="220"/>
      <c r="F272" s="220"/>
      <c r="G272" s="220"/>
      <c r="H272" s="220"/>
      <c r="I272" s="220"/>
      <c r="J272" s="220"/>
      <c r="K272" s="220"/>
    </row>
    <row r="273" spans="1:11" s="206" customFormat="1">
      <c r="A273" s="220"/>
      <c r="B273" s="220"/>
      <c r="C273" s="225"/>
      <c r="D273" s="220"/>
      <c r="E273" s="220"/>
      <c r="F273" s="220"/>
      <c r="G273" s="220"/>
      <c r="H273" s="220"/>
      <c r="I273" s="220"/>
      <c r="J273" s="220"/>
      <c r="K273" s="220"/>
    </row>
    <row r="274" spans="1:11" s="206" customFormat="1">
      <c r="A274" s="220"/>
      <c r="B274" s="220"/>
      <c r="C274" s="225"/>
      <c r="D274" s="220"/>
      <c r="E274" s="220"/>
      <c r="F274" s="220"/>
      <c r="G274" s="220"/>
      <c r="H274" s="220"/>
      <c r="I274" s="220"/>
      <c r="J274" s="220"/>
      <c r="K274" s="220"/>
    </row>
    <row r="275" spans="1:11" s="206" customFormat="1">
      <c r="A275" s="220"/>
      <c r="B275" s="220"/>
      <c r="C275" s="225"/>
      <c r="D275" s="220"/>
      <c r="E275" s="220"/>
      <c r="F275" s="220"/>
      <c r="G275" s="220"/>
      <c r="H275" s="220"/>
      <c r="I275" s="220"/>
      <c r="J275" s="220"/>
      <c r="K275" s="220"/>
    </row>
    <row r="276" spans="1:11" s="206" customFormat="1">
      <c r="A276" s="220"/>
      <c r="B276" s="220"/>
      <c r="C276" s="225"/>
      <c r="D276" s="220"/>
      <c r="E276" s="220"/>
      <c r="F276" s="220"/>
      <c r="G276" s="220"/>
      <c r="H276" s="220"/>
      <c r="I276" s="220"/>
      <c r="J276" s="220"/>
      <c r="K276" s="220"/>
    </row>
    <row r="277" spans="1:11" s="206" customFormat="1">
      <c r="A277" s="220"/>
      <c r="B277" s="220"/>
      <c r="C277" s="225"/>
      <c r="D277" s="220"/>
      <c r="E277" s="220"/>
      <c r="F277" s="220"/>
      <c r="G277" s="220"/>
      <c r="H277" s="220"/>
      <c r="I277" s="220"/>
      <c r="J277" s="220"/>
      <c r="K277" s="220"/>
    </row>
    <row r="278" spans="1:11" s="206" customFormat="1">
      <c r="A278" s="220"/>
      <c r="B278" s="220"/>
      <c r="C278" s="225"/>
      <c r="D278" s="220"/>
      <c r="E278" s="220"/>
      <c r="F278" s="220"/>
      <c r="G278" s="220"/>
      <c r="H278" s="220"/>
      <c r="I278" s="220"/>
      <c r="J278" s="220"/>
      <c r="K278" s="220"/>
    </row>
    <row r="279" spans="1:11" s="206" customFormat="1">
      <c r="A279" s="220"/>
      <c r="B279" s="220"/>
      <c r="C279" s="225"/>
      <c r="D279" s="220"/>
      <c r="E279" s="220"/>
      <c r="F279" s="220"/>
      <c r="G279" s="220"/>
      <c r="H279" s="220"/>
      <c r="I279" s="220"/>
      <c r="J279" s="220"/>
      <c r="K279" s="220"/>
    </row>
    <row r="280" spans="1:11" s="206" customFormat="1">
      <c r="A280" s="220"/>
      <c r="B280" s="220"/>
      <c r="C280" s="225"/>
      <c r="D280" s="220"/>
      <c r="E280" s="220"/>
      <c r="F280" s="220"/>
      <c r="G280" s="220"/>
      <c r="H280" s="220"/>
      <c r="I280" s="220"/>
      <c r="J280" s="220"/>
      <c r="K280" s="220"/>
    </row>
    <row r="281" spans="1:11" s="206" customFormat="1">
      <c r="A281" s="220"/>
      <c r="B281" s="220"/>
      <c r="C281" s="225"/>
      <c r="D281" s="220"/>
      <c r="E281" s="220"/>
      <c r="F281" s="220"/>
      <c r="G281" s="220"/>
      <c r="H281" s="220"/>
      <c r="I281" s="220"/>
      <c r="J281" s="220"/>
      <c r="K281" s="220"/>
    </row>
    <row r="282" spans="1:11" s="206" customFormat="1">
      <c r="A282" s="220"/>
      <c r="B282" s="220"/>
      <c r="C282" s="225"/>
      <c r="D282" s="220"/>
      <c r="E282" s="220"/>
      <c r="F282" s="220"/>
      <c r="G282" s="220"/>
      <c r="H282" s="220"/>
      <c r="I282" s="220"/>
      <c r="J282" s="220"/>
      <c r="K282" s="220"/>
    </row>
    <row r="283" spans="1:11" s="206" customFormat="1">
      <c r="A283" s="220"/>
      <c r="B283" s="220"/>
      <c r="C283" s="225"/>
      <c r="D283" s="220"/>
      <c r="E283" s="220"/>
      <c r="F283" s="220"/>
      <c r="G283" s="220"/>
      <c r="H283" s="220"/>
      <c r="I283" s="220"/>
      <c r="J283" s="220"/>
      <c r="K283" s="220"/>
    </row>
    <row r="284" spans="1:11" s="206" customFormat="1">
      <c r="A284" s="220"/>
      <c r="B284" s="220"/>
      <c r="C284" s="225"/>
      <c r="D284" s="220"/>
      <c r="E284" s="220"/>
      <c r="F284" s="220"/>
      <c r="G284" s="220"/>
      <c r="H284" s="220"/>
      <c r="I284" s="220"/>
      <c r="J284" s="220"/>
      <c r="K284" s="220"/>
    </row>
    <row r="285" spans="1:11" s="206" customFormat="1">
      <c r="A285" s="220"/>
      <c r="B285" s="220"/>
      <c r="C285" s="225"/>
      <c r="D285" s="220"/>
      <c r="E285" s="220"/>
      <c r="F285" s="220"/>
      <c r="G285" s="220"/>
      <c r="H285" s="220"/>
      <c r="I285" s="220"/>
      <c r="J285" s="220"/>
      <c r="K285" s="220"/>
    </row>
    <row r="286" spans="1:11" s="206" customFormat="1">
      <c r="A286" s="220"/>
      <c r="B286" s="220"/>
      <c r="C286" s="225"/>
      <c r="D286" s="220"/>
      <c r="E286" s="220"/>
      <c r="F286" s="220"/>
      <c r="G286" s="220"/>
      <c r="H286" s="220"/>
      <c r="I286" s="220"/>
      <c r="J286" s="220"/>
      <c r="K286" s="220"/>
    </row>
    <row r="287" spans="1:11" s="206" customFormat="1">
      <c r="A287" s="220"/>
      <c r="B287" s="220"/>
      <c r="C287" s="225"/>
      <c r="D287" s="220"/>
      <c r="E287" s="220"/>
      <c r="F287" s="220"/>
      <c r="G287" s="220"/>
      <c r="H287" s="220"/>
      <c r="I287" s="220"/>
      <c r="J287" s="220"/>
      <c r="K287" s="220"/>
    </row>
    <row r="288" spans="1:11" s="206" customFormat="1">
      <c r="A288" s="220"/>
      <c r="B288" s="220"/>
      <c r="C288" s="225"/>
      <c r="D288" s="220"/>
      <c r="E288" s="220"/>
      <c r="F288" s="220"/>
      <c r="G288" s="220"/>
      <c r="H288" s="220"/>
      <c r="I288" s="220"/>
      <c r="J288" s="220"/>
      <c r="K288" s="220"/>
    </row>
    <row r="289" spans="1:11" s="206" customFormat="1">
      <c r="A289" s="220"/>
      <c r="B289" s="220"/>
      <c r="C289" s="225"/>
      <c r="D289" s="220"/>
      <c r="E289" s="220"/>
      <c r="F289" s="220"/>
      <c r="G289" s="220"/>
      <c r="H289" s="220"/>
      <c r="I289" s="220"/>
      <c r="J289" s="220"/>
      <c r="K289" s="220"/>
    </row>
    <row r="290" spans="1:11" s="206" customFormat="1">
      <c r="A290" s="220"/>
      <c r="B290" s="220"/>
      <c r="C290" s="225"/>
      <c r="D290" s="220"/>
      <c r="E290" s="220"/>
      <c r="F290" s="220"/>
      <c r="G290" s="220"/>
      <c r="H290" s="220"/>
      <c r="I290" s="220"/>
      <c r="J290" s="220"/>
      <c r="K290" s="220"/>
    </row>
    <row r="291" spans="1:11" s="206" customFormat="1">
      <c r="A291" s="220"/>
      <c r="B291" s="220"/>
      <c r="C291" s="225"/>
      <c r="D291" s="220"/>
      <c r="E291" s="220"/>
      <c r="F291" s="220"/>
      <c r="G291" s="220"/>
      <c r="H291" s="220"/>
      <c r="I291" s="220"/>
      <c r="J291" s="220"/>
      <c r="K291" s="220"/>
    </row>
    <row r="292" spans="1:11" s="206" customFormat="1">
      <c r="A292" s="220"/>
      <c r="B292" s="220"/>
      <c r="C292" s="225"/>
      <c r="D292" s="220"/>
      <c r="E292" s="220"/>
      <c r="F292" s="220"/>
      <c r="G292" s="220"/>
      <c r="H292" s="220"/>
      <c r="I292" s="220"/>
      <c r="J292" s="220"/>
      <c r="K292" s="220"/>
    </row>
    <row r="293" spans="1:11" s="206" customFormat="1">
      <c r="A293" s="220"/>
      <c r="B293" s="220"/>
      <c r="C293" s="225"/>
      <c r="D293" s="220"/>
      <c r="E293" s="220"/>
      <c r="F293" s="220"/>
      <c r="G293" s="220"/>
      <c r="H293" s="220"/>
      <c r="I293" s="220"/>
      <c r="J293" s="220"/>
      <c r="K293" s="220"/>
    </row>
    <row r="294" spans="1:11" s="206" customFormat="1">
      <c r="A294" s="220"/>
      <c r="B294" s="220"/>
      <c r="C294" s="225"/>
      <c r="D294" s="220"/>
      <c r="E294" s="220"/>
      <c r="F294" s="220"/>
      <c r="G294" s="220"/>
      <c r="H294" s="220"/>
      <c r="I294" s="220"/>
      <c r="J294" s="220"/>
      <c r="K294" s="220"/>
    </row>
    <row r="295" spans="1:11" s="206" customFormat="1">
      <c r="A295" s="220"/>
      <c r="B295" s="220"/>
      <c r="C295" s="225"/>
      <c r="D295" s="220"/>
      <c r="E295" s="220"/>
      <c r="F295" s="220"/>
      <c r="G295" s="220"/>
      <c r="H295" s="220"/>
      <c r="I295" s="220"/>
      <c r="J295" s="220"/>
      <c r="K295" s="220"/>
    </row>
    <row r="296" spans="1:11" s="206" customFormat="1">
      <c r="A296" s="220"/>
      <c r="B296" s="220"/>
      <c r="C296" s="225"/>
      <c r="D296" s="220"/>
      <c r="E296" s="220"/>
      <c r="F296" s="220"/>
      <c r="G296" s="220"/>
      <c r="H296" s="220"/>
      <c r="I296" s="220"/>
      <c r="J296" s="220"/>
      <c r="K296" s="220"/>
    </row>
    <row r="297" spans="1:11" s="206" customFormat="1">
      <c r="A297" s="220"/>
      <c r="B297" s="220"/>
      <c r="C297" s="225"/>
      <c r="D297" s="220"/>
      <c r="E297" s="220"/>
      <c r="F297" s="220"/>
      <c r="G297" s="220"/>
      <c r="H297" s="220"/>
      <c r="I297" s="220"/>
      <c r="J297" s="220"/>
      <c r="K297" s="220"/>
    </row>
    <row r="298" spans="1:11" s="206" customFormat="1">
      <c r="A298" s="220"/>
      <c r="B298" s="220"/>
      <c r="C298" s="225"/>
      <c r="D298" s="220"/>
      <c r="E298" s="220"/>
      <c r="F298" s="220"/>
      <c r="G298" s="220"/>
      <c r="H298" s="220"/>
      <c r="I298" s="220"/>
      <c r="J298" s="220"/>
      <c r="K298" s="220"/>
    </row>
    <row r="299" spans="1:11" s="206" customFormat="1">
      <c r="A299" s="220"/>
      <c r="B299" s="220"/>
      <c r="C299" s="225"/>
      <c r="D299" s="220"/>
      <c r="E299" s="220"/>
      <c r="F299" s="220"/>
      <c r="G299" s="220"/>
      <c r="H299" s="220"/>
      <c r="I299" s="220"/>
      <c r="J299" s="220"/>
      <c r="K299" s="220"/>
    </row>
    <row r="300" spans="1:11" s="206" customFormat="1">
      <c r="A300" s="220"/>
      <c r="B300" s="220"/>
      <c r="C300" s="225"/>
      <c r="D300" s="220"/>
      <c r="E300" s="220"/>
      <c r="F300" s="220"/>
      <c r="G300" s="220"/>
      <c r="H300" s="220"/>
      <c r="I300" s="220"/>
      <c r="J300" s="220"/>
      <c r="K300" s="220"/>
    </row>
    <row r="301" spans="1:11" s="206" customFormat="1">
      <c r="A301" s="220"/>
      <c r="B301" s="220"/>
      <c r="C301" s="225"/>
      <c r="D301" s="220"/>
      <c r="E301" s="220"/>
      <c r="F301" s="220"/>
      <c r="G301" s="220"/>
      <c r="H301" s="220"/>
      <c r="I301" s="220"/>
      <c r="J301" s="220"/>
      <c r="K301" s="220"/>
    </row>
    <row r="302" spans="1:11" s="206" customFormat="1">
      <c r="A302" s="220"/>
      <c r="B302" s="220"/>
      <c r="C302" s="225"/>
      <c r="D302" s="220"/>
      <c r="E302" s="220"/>
      <c r="F302" s="220"/>
      <c r="G302" s="220"/>
      <c r="H302" s="220"/>
      <c r="I302" s="220"/>
      <c r="J302" s="220"/>
      <c r="K302" s="220"/>
    </row>
    <row r="303" spans="1:11" s="206" customFormat="1">
      <c r="A303" s="220"/>
      <c r="B303" s="220"/>
      <c r="C303" s="225"/>
      <c r="D303" s="220"/>
      <c r="E303" s="220"/>
      <c r="F303" s="220"/>
      <c r="G303" s="220"/>
      <c r="H303" s="220"/>
      <c r="I303" s="220"/>
      <c r="J303" s="220"/>
      <c r="K303" s="220"/>
    </row>
    <row r="304" spans="1:11" s="206" customFormat="1">
      <c r="A304" s="220"/>
      <c r="B304" s="220"/>
      <c r="C304" s="225"/>
      <c r="D304" s="220"/>
      <c r="E304" s="220"/>
      <c r="F304" s="220"/>
      <c r="G304" s="220"/>
      <c r="H304" s="220"/>
      <c r="I304" s="220"/>
      <c r="J304" s="220"/>
      <c r="K304" s="220"/>
    </row>
    <row r="305" spans="1:11" s="206" customFormat="1">
      <c r="A305" s="220"/>
      <c r="B305" s="220"/>
      <c r="C305" s="225"/>
      <c r="D305" s="220"/>
      <c r="E305" s="220"/>
      <c r="F305" s="220"/>
      <c r="G305" s="220"/>
      <c r="H305" s="220"/>
      <c r="I305" s="220"/>
      <c r="J305" s="220"/>
      <c r="K305" s="220"/>
    </row>
    <row r="306" spans="1:11" s="206" customFormat="1">
      <c r="A306" s="220"/>
      <c r="B306" s="220"/>
      <c r="C306" s="225"/>
      <c r="D306" s="220"/>
      <c r="E306" s="220"/>
      <c r="F306" s="220"/>
      <c r="G306" s="220"/>
      <c r="H306" s="220"/>
      <c r="I306" s="220"/>
      <c r="J306" s="220"/>
      <c r="K306" s="220"/>
    </row>
    <row r="307" spans="1:11" s="206" customFormat="1">
      <c r="A307" s="220"/>
      <c r="B307" s="220"/>
      <c r="C307" s="225"/>
      <c r="D307" s="220"/>
      <c r="E307" s="220"/>
      <c r="F307" s="220"/>
      <c r="G307" s="220"/>
      <c r="H307" s="220"/>
      <c r="I307" s="220"/>
      <c r="J307" s="220"/>
      <c r="K307" s="220"/>
    </row>
    <row r="308" spans="1:11" s="206" customFormat="1">
      <c r="A308" s="220"/>
      <c r="B308" s="220"/>
      <c r="C308" s="225"/>
      <c r="D308" s="220"/>
      <c r="E308" s="220"/>
      <c r="F308" s="220"/>
      <c r="G308" s="220"/>
      <c r="H308" s="220"/>
      <c r="I308" s="220"/>
      <c r="J308" s="220"/>
      <c r="K308" s="220"/>
    </row>
    <row r="309" spans="1:11" s="206" customFormat="1">
      <c r="A309" s="220"/>
      <c r="B309" s="220"/>
      <c r="C309" s="225"/>
      <c r="D309" s="220"/>
      <c r="E309" s="220"/>
      <c r="F309" s="220"/>
      <c r="G309" s="220"/>
      <c r="H309" s="220"/>
      <c r="I309" s="220"/>
      <c r="J309" s="220"/>
      <c r="K309" s="220"/>
    </row>
    <row r="310" spans="1:11" s="206" customFormat="1">
      <c r="A310" s="220"/>
      <c r="B310" s="220"/>
      <c r="C310" s="225"/>
      <c r="D310" s="220"/>
      <c r="E310" s="220"/>
      <c r="F310" s="220"/>
      <c r="G310" s="220"/>
      <c r="H310" s="220"/>
      <c r="I310" s="220"/>
      <c r="J310" s="220"/>
      <c r="K310" s="220"/>
    </row>
    <row r="311" spans="1:11" s="206" customFormat="1">
      <c r="A311" s="220"/>
      <c r="B311" s="220"/>
      <c r="C311" s="225"/>
      <c r="D311" s="220"/>
      <c r="E311" s="220"/>
      <c r="F311" s="220"/>
      <c r="G311" s="220"/>
      <c r="H311" s="220"/>
      <c r="I311" s="220"/>
      <c r="J311" s="220"/>
      <c r="K311" s="220"/>
    </row>
    <row r="312" spans="1:11" s="206" customFormat="1">
      <c r="A312" s="220"/>
      <c r="B312" s="220"/>
      <c r="C312" s="225"/>
      <c r="D312" s="220"/>
      <c r="E312" s="220"/>
      <c r="F312" s="220"/>
      <c r="G312" s="220"/>
      <c r="H312" s="220"/>
      <c r="I312" s="220"/>
      <c r="J312" s="220"/>
      <c r="K312" s="220"/>
    </row>
    <row r="313" spans="1:11" s="206" customFormat="1">
      <c r="A313" s="220"/>
      <c r="B313" s="220"/>
      <c r="C313" s="225"/>
      <c r="D313" s="220"/>
      <c r="E313" s="220"/>
      <c r="F313" s="220"/>
      <c r="G313" s="220"/>
      <c r="H313" s="220"/>
      <c r="I313" s="220"/>
      <c r="J313" s="220"/>
      <c r="K313" s="220"/>
    </row>
    <row r="314" spans="1:11" s="206" customFormat="1">
      <c r="A314" s="220"/>
      <c r="B314" s="220"/>
      <c r="C314" s="225"/>
      <c r="D314" s="220"/>
      <c r="E314" s="220"/>
      <c r="F314" s="220"/>
      <c r="G314" s="220"/>
      <c r="H314" s="220"/>
      <c r="I314" s="220"/>
      <c r="J314" s="220"/>
      <c r="K314" s="220"/>
    </row>
    <row r="315" spans="1:11" s="206" customFormat="1">
      <c r="A315" s="220"/>
      <c r="B315" s="220"/>
      <c r="C315" s="225"/>
      <c r="D315" s="220"/>
      <c r="E315" s="220"/>
      <c r="F315" s="220"/>
      <c r="G315" s="220"/>
      <c r="H315" s="220"/>
      <c r="I315" s="220"/>
      <c r="J315" s="220"/>
      <c r="K315" s="220"/>
    </row>
    <row r="316" spans="1:11" s="206" customFormat="1">
      <c r="A316" s="220"/>
      <c r="B316" s="220"/>
      <c r="C316" s="225"/>
      <c r="D316" s="220"/>
      <c r="E316" s="220"/>
      <c r="F316" s="220"/>
      <c r="G316" s="220"/>
      <c r="H316" s="220"/>
      <c r="I316" s="220"/>
      <c r="J316" s="220"/>
      <c r="K316" s="220"/>
    </row>
    <row r="317" spans="1:11" s="206" customFormat="1">
      <c r="A317" s="220"/>
      <c r="B317" s="220"/>
      <c r="C317" s="225"/>
      <c r="D317" s="220"/>
      <c r="E317" s="220"/>
      <c r="F317" s="220"/>
      <c r="G317" s="220"/>
      <c r="H317" s="220"/>
      <c r="I317" s="220"/>
      <c r="J317" s="220"/>
      <c r="K317" s="220"/>
    </row>
    <row r="318" spans="1:11" s="206" customFormat="1">
      <c r="A318" s="220"/>
      <c r="B318" s="220"/>
      <c r="C318" s="225"/>
      <c r="D318" s="220"/>
      <c r="E318" s="220"/>
      <c r="F318" s="220"/>
      <c r="G318" s="220"/>
      <c r="H318" s="220"/>
      <c r="I318" s="220"/>
      <c r="J318" s="220"/>
      <c r="K318" s="220"/>
    </row>
    <row r="319" spans="1:11" s="206" customFormat="1">
      <c r="A319" s="220"/>
      <c r="B319" s="220"/>
      <c r="C319" s="225"/>
      <c r="D319" s="220"/>
      <c r="E319" s="220"/>
      <c r="F319" s="220"/>
      <c r="G319" s="220"/>
      <c r="H319" s="220"/>
      <c r="I319" s="220"/>
      <c r="J319" s="220"/>
      <c r="K319" s="220"/>
    </row>
    <row r="320" spans="1:11" s="206" customFormat="1">
      <c r="A320" s="220"/>
      <c r="B320" s="220"/>
      <c r="C320" s="225"/>
      <c r="D320" s="220"/>
      <c r="E320" s="220"/>
      <c r="F320" s="220"/>
      <c r="G320" s="220"/>
      <c r="H320" s="220"/>
      <c r="I320" s="220"/>
      <c r="J320" s="220"/>
      <c r="K320" s="220"/>
    </row>
    <row r="321" spans="1:11" s="206" customFormat="1">
      <c r="A321" s="220"/>
      <c r="B321" s="220"/>
      <c r="C321" s="225"/>
      <c r="D321" s="220"/>
      <c r="E321" s="220"/>
      <c r="F321" s="220"/>
      <c r="G321" s="220"/>
      <c r="H321" s="220"/>
      <c r="I321" s="220"/>
      <c r="J321" s="220"/>
      <c r="K321" s="220"/>
    </row>
    <row r="322" spans="1:11" s="206" customFormat="1">
      <c r="A322" s="220"/>
      <c r="B322" s="220"/>
      <c r="C322" s="225"/>
      <c r="D322" s="220"/>
      <c r="E322" s="220"/>
      <c r="F322" s="220"/>
      <c r="G322" s="220"/>
      <c r="H322" s="220"/>
      <c r="I322" s="220"/>
      <c r="J322" s="220"/>
      <c r="K322" s="220"/>
    </row>
    <row r="323" spans="1:11" s="206" customFormat="1">
      <c r="A323" s="220"/>
      <c r="B323" s="220"/>
      <c r="C323" s="225"/>
      <c r="D323" s="220"/>
      <c r="E323" s="220"/>
      <c r="F323" s="220"/>
      <c r="G323" s="220"/>
      <c r="H323" s="220"/>
      <c r="I323" s="220"/>
      <c r="J323" s="220"/>
      <c r="K323" s="220"/>
    </row>
    <row r="324" spans="1:11" s="206" customFormat="1">
      <c r="A324" s="220"/>
      <c r="B324" s="220"/>
      <c r="C324" s="225"/>
      <c r="D324" s="220"/>
      <c r="E324" s="220"/>
      <c r="F324" s="220"/>
      <c r="G324" s="220"/>
      <c r="H324" s="220"/>
      <c r="I324" s="220"/>
      <c r="J324" s="220"/>
      <c r="K324" s="220"/>
    </row>
    <row r="325" spans="1:11" s="206" customFormat="1">
      <c r="A325" s="220"/>
      <c r="B325" s="220"/>
      <c r="C325" s="225"/>
      <c r="D325" s="220"/>
      <c r="E325" s="220"/>
      <c r="F325" s="220"/>
      <c r="G325" s="220"/>
      <c r="H325" s="220"/>
      <c r="I325" s="220"/>
      <c r="J325" s="220"/>
      <c r="K325" s="220"/>
    </row>
    <row r="326" spans="1:11" s="206" customFormat="1">
      <c r="A326" s="220"/>
      <c r="B326" s="220"/>
      <c r="C326" s="225"/>
      <c r="D326" s="220"/>
      <c r="E326" s="220"/>
      <c r="F326" s="220"/>
      <c r="G326" s="220"/>
      <c r="H326" s="220"/>
      <c r="I326" s="220"/>
      <c r="J326" s="220"/>
      <c r="K326" s="220"/>
    </row>
    <row r="327" spans="1:11" s="206" customFormat="1">
      <c r="A327" s="220"/>
      <c r="B327" s="220"/>
      <c r="C327" s="225"/>
      <c r="D327" s="220"/>
      <c r="E327" s="220"/>
      <c r="F327" s="220"/>
      <c r="G327" s="220"/>
      <c r="H327" s="220"/>
      <c r="I327" s="220"/>
      <c r="J327" s="220"/>
      <c r="K327" s="220"/>
    </row>
    <row r="328" spans="1:11" s="206" customFormat="1">
      <c r="A328" s="220"/>
      <c r="B328" s="220"/>
      <c r="C328" s="225"/>
      <c r="D328" s="220"/>
      <c r="E328" s="220"/>
      <c r="F328" s="220"/>
      <c r="G328" s="220"/>
      <c r="H328" s="220"/>
      <c r="I328" s="220"/>
      <c r="J328" s="220"/>
      <c r="K328" s="220"/>
    </row>
    <row r="329" spans="1:11" s="206" customFormat="1">
      <c r="A329" s="220"/>
      <c r="B329" s="220"/>
      <c r="C329" s="225"/>
      <c r="D329" s="220"/>
      <c r="E329" s="220"/>
      <c r="F329" s="220"/>
      <c r="G329" s="220"/>
      <c r="H329" s="220"/>
      <c r="I329" s="220"/>
      <c r="J329" s="220"/>
      <c r="K329" s="220"/>
    </row>
    <row r="330" spans="1:11" s="206" customFormat="1">
      <c r="A330" s="220"/>
      <c r="B330" s="220"/>
      <c r="C330" s="225"/>
      <c r="D330" s="220"/>
      <c r="E330" s="220"/>
      <c r="F330" s="220"/>
      <c r="G330" s="220"/>
      <c r="H330" s="220"/>
      <c r="I330" s="220"/>
      <c r="J330" s="220"/>
      <c r="K330" s="220"/>
    </row>
    <row r="331" spans="1:11" s="206" customFormat="1">
      <c r="A331" s="220"/>
      <c r="B331" s="220"/>
      <c r="C331" s="225"/>
      <c r="D331" s="220"/>
      <c r="E331" s="220"/>
      <c r="F331" s="220"/>
      <c r="G331" s="220"/>
      <c r="H331" s="220"/>
      <c r="I331" s="220"/>
      <c r="J331" s="220"/>
      <c r="K331" s="220"/>
    </row>
    <row r="332" spans="1:11" s="206" customFormat="1">
      <c r="A332" s="220"/>
      <c r="B332" s="220"/>
      <c r="C332" s="225"/>
      <c r="D332" s="220"/>
      <c r="E332" s="220"/>
      <c r="F332" s="220"/>
      <c r="G332" s="220"/>
      <c r="H332" s="220"/>
      <c r="I332" s="220"/>
      <c r="J332" s="220"/>
      <c r="K332" s="220"/>
    </row>
    <row r="333" spans="1:11" s="206" customFormat="1">
      <c r="A333" s="220"/>
      <c r="B333" s="220"/>
      <c r="C333" s="225"/>
      <c r="D333" s="220"/>
      <c r="E333" s="220"/>
      <c r="F333" s="220"/>
      <c r="G333" s="220"/>
      <c r="H333" s="220"/>
      <c r="I333" s="220"/>
      <c r="J333" s="220"/>
      <c r="K333" s="220"/>
    </row>
    <row r="334" spans="1:11" s="206" customFormat="1">
      <c r="A334" s="220"/>
      <c r="B334" s="220"/>
      <c r="C334" s="225"/>
      <c r="D334" s="220"/>
      <c r="E334" s="220"/>
      <c r="F334" s="220"/>
      <c r="G334" s="220"/>
      <c r="H334" s="220"/>
      <c r="I334" s="220"/>
      <c r="J334" s="220"/>
      <c r="K334" s="220"/>
    </row>
    <row r="335" spans="1:11" s="206" customFormat="1">
      <c r="A335" s="220"/>
      <c r="B335" s="220"/>
      <c r="C335" s="225"/>
      <c r="D335" s="220"/>
      <c r="E335" s="220"/>
      <c r="F335" s="220"/>
      <c r="G335" s="220"/>
      <c r="H335" s="220"/>
      <c r="I335" s="220"/>
      <c r="J335" s="220"/>
      <c r="K335" s="220"/>
    </row>
    <row r="336" spans="1:11" s="206" customFormat="1">
      <c r="A336" s="220"/>
      <c r="B336" s="220"/>
      <c r="C336" s="225"/>
      <c r="D336" s="220"/>
      <c r="E336" s="220"/>
      <c r="F336" s="220"/>
      <c r="G336" s="220"/>
      <c r="H336" s="220"/>
      <c r="I336" s="220"/>
      <c r="J336" s="220"/>
      <c r="K336" s="220"/>
    </row>
    <row r="337" spans="1:11" s="206" customFormat="1">
      <c r="A337" s="220"/>
      <c r="B337" s="220"/>
      <c r="C337" s="225"/>
      <c r="D337" s="220"/>
      <c r="E337" s="220"/>
      <c r="F337" s="220"/>
      <c r="G337" s="220"/>
      <c r="H337" s="220"/>
      <c r="I337" s="220"/>
      <c r="J337" s="220"/>
      <c r="K337" s="220"/>
    </row>
    <row r="338" spans="1:11" s="206" customFormat="1">
      <c r="A338" s="220"/>
      <c r="B338" s="220"/>
      <c r="C338" s="225"/>
      <c r="D338" s="220"/>
      <c r="E338" s="220"/>
      <c r="F338" s="220"/>
      <c r="G338" s="220"/>
      <c r="H338" s="220"/>
      <c r="I338" s="220"/>
      <c r="J338" s="220"/>
      <c r="K338" s="220"/>
    </row>
    <row r="339" spans="1:11" s="206" customFormat="1">
      <c r="A339" s="220"/>
      <c r="B339" s="220"/>
      <c r="C339" s="225"/>
      <c r="D339" s="220"/>
      <c r="E339" s="220"/>
      <c r="F339" s="220"/>
      <c r="G339" s="220"/>
      <c r="H339" s="220"/>
      <c r="I339" s="220"/>
      <c r="J339" s="220"/>
      <c r="K339" s="220"/>
    </row>
    <row r="340" spans="1:11" s="206" customFormat="1">
      <c r="A340" s="220"/>
      <c r="B340" s="220"/>
      <c r="C340" s="225"/>
      <c r="D340" s="220"/>
      <c r="E340" s="220"/>
      <c r="F340" s="220"/>
      <c r="G340" s="220"/>
      <c r="H340" s="220"/>
      <c r="I340" s="220"/>
      <c r="J340" s="220"/>
      <c r="K340" s="220"/>
    </row>
    <row r="341" spans="1:11" s="206" customFormat="1">
      <c r="A341" s="220"/>
      <c r="B341" s="220"/>
      <c r="C341" s="225"/>
      <c r="D341" s="220"/>
      <c r="E341" s="220"/>
      <c r="F341" s="220"/>
      <c r="G341" s="220"/>
      <c r="H341" s="220"/>
      <c r="I341" s="220"/>
      <c r="J341" s="220"/>
      <c r="K341" s="220"/>
    </row>
    <row r="342" spans="1:11" s="206" customFormat="1">
      <c r="A342" s="220"/>
      <c r="B342" s="220"/>
      <c r="C342" s="225"/>
      <c r="D342" s="220"/>
      <c r="E342" s="220"/>
      <c r="F342" s="220"/>
      <c r="G342" s="220"/>
      <c r="H342" s="220"/>
      <c r="I342" s="220"/>
      <c r="J342" s="220"/>
      <c r="K342" s="220"/>
    </row>
    <row r="343" spans="1:11" s="206" customFormat="1">
      <c r="A343" s="220"/>
      <c r="B343" s="220"/>
      <c r="C343" s="225"/>
      <c r="D343" s="220"/>
      <c r="E343" s="220"/>
      <c r="F343" s="220"/>
      <c r="G343" s="220"/>
      <c r="H343" s="220"/>
      <c r="I343" s="220"/>
      <c r="J343" s="220"/>
      <c r="K343" s="220"/>
    </row>
    <row r="344" spans="1:11" s="206" customFormat="1">
      <c r="A344" s="220"/>
      <c r="B344" s="220"/>
      <c r="C344" s="225"/>
      <c r="D344" s="220"/>
      <c r="E344" s="220"/>
      <c r="F344" s="220"/>
      <c r="G344" s="220"/>
      <c r="H344" s="220"/>
      <c r="I344" s="220"/>
      <c r="J344" s="220"/>
      <c r="K344" s="220"/>
    </row>
    <row r="345" spans="1:11" s="206" customFormat="1">
      <c r="A345" s="220"/>
      <c r="B345" s="220"/>
      <c r="C345" s="225"/>
      <c r="D345" s="220"/>
      <c r="E345" s="220"/>
      <c r="F345" s="220"/>
      <c r="G345" s="220"/>
      <c r="H345" s="220"/>
      <c r="I345" s="220"/>
      <c r="J345" s="220"/>
      <c r="K345" s="220"/>
    </row>
    <row r="346" spans="1:11" s="206" customFormat="1">
      <c r="A346" s="220"/>
      <c r="B346" s="220"/>
      <c r="C346" s="225"/>
      <c r="D346" s="220"/>
      <c r="E346" s="220"/>
      <c r="F346" s="220"/>
      <c r="G346" s="220"/>
      <c r="H346" s="220"/>
      <c r="I346" s="220"/>
      <c r="J346" s="220"/>
      <c r="K346" s="220"/>
    </row>
    <row r="347" spans="1:11" s="206" customFormat="1">
      <c r="A347" s="220"/>
      <c r="B347" s="220"/>
      <c r="C347" s="225"/>
      <c r="D347" s="220"/>
      <c r="E347" s="220"/>
      <c r="F347" s="220"/>
      <c r="G347" s="220"/>
      <c r="H347" s="220"/>
      <c r="I347" s="220"/>
      <c r="J347" s="220"/>
      <c r="K347" s="220"/>
    </row>
    <row r="348" spans="1:11" s="206" customFormat="1">
      <c r="A348" s="220"/>
      <c r="B348" s="220"/>
      <c r="C348" s="225"/>
      <c r="D348" s="220"/>
      <c r="E348" s="220"/>
      <c r="F348" s="220"/>
      <c r="G348" s="220"/>
      <c r="H348" s="220"/>
      <c r="I348" s="220"/>
      <c r="J348" s="220"/>
      <c r="K348" s="220"/>
    </row>
    <row r="349" spans="1:11" s="206" customFormat="1">
      <c r="A349" s="220"/>
      <c r="B349" s="220"/>
      <c r="C349" s="225"/>
      <c r="D349" s="220"/>
      <c r="E349" s="220"/>
      <c r="F349" s="220"/>
      <c r="G349" s="220"/>
      <c r="H349" s="220"/>
      <c r="I349" s="220"/>
      <c r="J349" s="220"/>
      <c r="K349" s="220"/>
    </row>
    <row r="350" spans="1:11" s="206" customFormat="1">
      <c r="A350" s="220"/>
      <c r="B350" s="220"/>
      <c r="C350" s="225"/>
      <c r="D350" s="220"/>
      <c r="E350" s="220"/>
      <c r="F350" s="220"/>
      <c r="G350" s="220"/>
      <c r="H350" s="220"/>
      <c r="I350" s="220"/>
      <c r="J350" s="220"/>
      <c r="K350" s="220"/>
    </row>
    <row r="351" spans="1:11" s="206" customFormat="1">
      <c r="A351" s="220"/>
      <c r="B351" s="220"/>
      <c r="C351" s="225"/>
      <c r="D351" s="220"/>
      <c r="E351" s="220"/>
      <c r="F351" s="220"/>
      <c r="G351" s="220"/>
      <c r="H351" s="220"/>
      <c r="I351" s="220"/>
      <c r="J351" s="220"/>
      <c r="K351" s="220"/>
    </row>
    <row r="352" spans="1:11" s="206" customFormat="1">
      <c r="A352" s="220"/>
      <c r="B352" s="220"/>
      <c r="C352" s="225"/>
      <c r="D352" s="220"/>
      <c r="E352" s="220"/>
      <c r="F352" s="220"/>
      <c r="G352" s="220"/>
      <c r="H352" s="220"/>
      <c r="I352" s="220"/>
      <c r="J352" s="220"/>
      <c r="K352" s="220"/>
    </row>
    <row r="353" spans="1:11" s="206" customFormat="1">
      <c r="A353" s="220"/>
      <c r="B353" s="220"/>
      <c r="C353" s="225"/>
      <c r="D353" s="220"/>
      <c r="E353" s="220"/>
      <c r="F353" s="220"/>
      <c r="G353" s="220"/>
      <c r="H353" s="220"/>
      <c r="I353" s="220"/>
      <c r="J353" s="220"/>
      <c r="K353" s="220"/>
    </row>
    <row r="354" spans="1:11" s="206" customFormat="1">
      <c r="A354" s="220"/>
      <c r="B354" s="220"/>
      <c r="C354" s="225"/>
      <c r="D354" s="220"/>
      <c r="E354" s="220"/>
      <c r="F354" s="220"/>
      <c r="G354" s="220"/>
      <c r="H354" s="220"/>
      <c r="I354" s="220"/>
      <c r="J354" s="220"/>
      <c r="K354" s="220"/>
    </row>
    <row r="355" spans="1:11" s="206" customFormat="1">
      <c r="A355" s="220"/>
      <c r="B355" s="220"/>
      <c r="C355" s="225"/>
      <c r="D355" s="220"/>
      <c r="E355" s="220"/>
      <c r="F355" s="220"/>
      <c r="G355" s="220"/>
      <c r="H355" s="220"/>
      <c r="I355" s="220"/>
      <c r="J355" s="220"/>
      <c r="K355" s="220"/>
    </row>
    <row r="356" spans="1:11" s="206" customFormat="1">
      <c r="A356" s="220"/>
      <c r="B356" s="220"/>
      <c r="C356" s="225"/>
      <c r="D356" s="220"/>
      <c r="E356" s="220"/>
      <c r="F356" s="220"/>
      <c r="G356" s="220"/>
      <c r="H356" s="220"/>
      <c r="I356" s="220"/>
      <c r="J356" s="220"/>
      <c r="K356" s="220"/>
    </row>
    <row r="357" spans="1:11" s="206" customFormat="1">
      <c r="A357" s="220"/>
      <c r="B357" s="220"/>
      <c r="C357" s="225"/>
      <c r="D357" s="220"/>
      <c r="E357" s="220"/>
      <c r="F357" s="220"/>
      <c r="G357" s="220"/>
      <c r="H357" s="220"/>
      <c r="I357" s="220"/>
      <c r="J357" s="220"/>
      <c r="K357" s="220"/>
    </row>
    <row r="358" spans="1:11" s="206" customFormat="1">
      <c r="A358" s="220"/>
      <c r="B358" s="220"/>
      <c r="C358" s="225"/>
      <c r="D358" s="220"/>
      <c r="E358" s="220"/>
      <c r="F358" s="220"/>
      <c r="G358" s="220"/>
      <c r="H358" s="220"/>
      <c r="I358" s="220"/>
      <c r="J358" s="220"/>
      <c r="K358" s="220"/>
    </row>
    <row r="359" spans="1:11" s="206" customFormat="1">
      <c r="A359" s="220"/>
      <c r="B359" s="220"/>
      <c r="C359" s="225"/>
      <c r="D359" s="220"/>
      <c r="E359" s="220"/>
      <c r="F359" s="220"/>
      <c r="G359" s="220"/>
      <c r="H359" s="220"/>
      <c r="I359" s="220"/>
      <c r="J359" s="220"/>
      <c r="K359" s="220"/>
    </row>
    <row r="360" spans="1:11" s="206" customFormat="1">
      <c r="A360" s="220"/>
      <c r="B360" s="220"/>
      <c r="C360" s="225"/>
      <c r="D360" s="220"/>
      <c r="E360" s="220"/>
      <c r="F360" s="220"/>
      <c r="G360" s="220"/>
      <c r="H360" s="220"/>
      <c r="I360" s="220"/>
      <c r="J360" s="220"/>
      <c r="K360" s="220"/>
    </row>
    <row r="361" spans="1:11" s="206" customFormat="1">
      <c r="A361" s="220"/>
      <c r="B361" s="220"/>
      <c r="C361" s="225"/>
      <c r="D361" s="220"/>
      <c r="E361" s="220"/>
      <c r="F361" s="220"/>
      <c r="G361" s="220"/>
      <c r="H361" s="220"/>
      <c r="I361" s="220"/>
      <c r="J361" s="220"/>
      <c r="K361" s="220"/>
    </row>
    <row r="362" spans="1:11" s="206" customFormat="1">
      <c r="A362" s="220"/>
      <c r="B362" s="220"/>
      <c r="C362" s="225"/>
      <c r="D362" s="220"/>
      <c r="E362" s="220"/>
      <c r="F362" s="220"/>
      <c r="G362" s="220"/>
      <c r="H362" s="220"/>
      <c r="I362" s="220"/>
      <c r="J362" s="220"/>
      <c r="K362" s="220"/>
    </row>
    <row r="363" spans="1:11" s="206" customFormat="1">
      <c r="A363" s="220"/>
      <c r="B363" s="220"/>
      <c r="C363" s="225"/>
      <c r="D363" s="220"/>
      <c r="E363" s="220"/>
      <c r="F363" s="220"/>
      <c r="G363" s="220"/>
      <c r="H363" s="220"/>
      <c r="I363" s="220"/>
      <c r="J363" s="220"/>
      <c r="K363" s="220"/>
    </row>
    <row r="364" spans="1:11" s="206" customFormat="1">
      <c r="A364" s="220"/>
      <c r="B364" s="220"/>
      <c r="C364" s="225"/>
      <c r="D364" s="220"/>
      <c r="E364" s="220"/>
      <c r="F364" s="220"/>
      <c r="G364" s="220"/>
      <c r="H364" s="220"/>
      <c r="I364" s="220"/>
      <c r="J364" s="220"/>
      <c r="K364" s="220"/>
    </row>
    <row r="365" spans="1:11" s="206" customFormat="1">
      <c r="A365" s="220"/>
      <c r="B365" s="220"/>
      <c r="C365" s="225"/>
      <c r="D365" s="220"/>
      <c r="E365" s="220"/>
      <c r="F365" s="220"/>
      <c r="G365" s="220"/>
      <c r="H365" s="220"/>
      <c r="I365" s="220"/>
      <c r="J365" s="220"/>
      <c r="K365" s="220"/>
    </row>
    <row r="366" spans="1:11" s="206" customFormat="1">
      <c r="A366" s="220"/>
      <c r="B366" s="220"/>
      <c r="C366" s="225"/>
      <c r="D366" s="220"/>
      <c r="E366" s="220"/>
      <c r="F366" s="220"/>
      <c r="G366" s="220"/>
      <c r="H366" s="220"/>
      <c r="I366" s="220"/>
      <c r="J366" s="220"/>
      <c r="K366" s="220"/>
    </row>
    <row r="367" spans="1:11" s="206" customFormat="1">
      <c r="A367" s="220"/>
      <c r="B367" s="220"/>
      <c r="C367" s="225"/>
      <c r="D367" s="220"/>
      <c r="E367" s="220"/>
      <c r="F367" s="220"/>
      <c r="G367" s="220"/>
      <c r="H367" s="220"/>
      <c r="I367" s="220"/>
      <c r="J367" s="220"/>
      <c r="K367" s="220"/>
    </row>
    <row r="368" spans="1:11" s="206" customFormat="1">
      <c r="A368" s="220"/>
      <c r="B368" s="220"/>
      <c r="C368" s="225"/>
      <c r="D368" s="220"/>
      <c r="E368" s="220"/>
      <c r="F368" s="220"/>
      <c r="G368" s="220"/>
      <c r="H368" s="220"/>
      <c r="I368" s="220"/>
      <c r="J368" s="220"/>
      <c r="K368" s="220"/>
    </row>
    <row r="369" spans="1:11" s="206" customFormat="1">
      <c r="A369" s="220"/>
      <c r="B369" s="220"/>
      <c r="C369" s="225"/>
      <c r="D369" s="220"/>
      <c r="E369" s="220"/>
      <c r="F369" s="220"/>
      <c r="G369" s="220"/>
      <c r="H369" s="220"/>
      <c r="I369" s="220"/>
      <c r="J369" s="220"/>
      <c r="K369" s="220"/>
    </row>
    <row r="370" spans="1:11" s="206" customFormat="1">
      <c r="A370" s="220"/>
      <c r="B370" s="220"/>
      <c r="C370" s="225"/>
      <c r="D370" s="220"/>
      <c r="E370" s="220"/>
      <c r="F370" s="220"/>
      <c r="G370" s="220"/>
      <c r="H370" s="220"/>
      <c r="I370" s="220"/>
      <c r="J370" s="220"/>
      <c r="K370" s="220"/>
    </row>
    <row r="371" spans="1:11" s="206" customFormat="1">
      <c r="A371" s="220"/>
      <c r="B371" s="220"/>
      <c r="C371" s="225"/>
      <c r="D371" s="220"/>
      <c r="E371" s="220"/>
      <c r="F371" s="220"/>
      <c r="G371" s="220"/>
      <c r="H371" s="220"/>
      <c r="I371" s="220"/>
      <c r="J371" s="220"/>
      <c r="K371" s="220"/>
    </row>
    <row r="372" spans="1:11" s="206" customFormat="1">
      <c r="A372" s="220"/>
      <c r="B372" s="220"/>
      <c r="C372" s="225"/>
      <c r="D372" s="220"/>
      <c r="E372" s="220"/>
      <c r="F372" s="220"/>
      <c r="G372" s="220"/>
      <c r="H372" s="220"/>
      <c r="I372" s="220"/>
      <c r="J372" s="220"/>
      <c r="K372" s="220"/>
    </row>
    <row r="373" spans="1:11" s="206" customFormat="1">
      <c r="A373" s="220"/>
      <c r="B373" s="220"/>
      <c r="C373" s="225"/>
      <c r="D373" s="220"/>
      <c r="E373" s="220"/>
      <c r="F373" s="220"/>
      <c r="G373" s="220"/>
      <c r="H373" s="220"/>
      <c r="I373" s="220"/>
      <c r="J373" s="220"/>
      <c r="K373" s="220"/>
    </row>
    <row r="374" spans="1:11" s="206" customFormat="1">
      <c r="A374" s="220"/>
      <c r="B374" s="220"/>
      <c r="C374" s="225"/>
      <c r="D374" s="220"/>
      <c r="E374" s="220"/>
      <c r="F374" s="220"/>
      <c r="G374" s="220"/>
      <c r="H374" s="220"/>
      <c r="I374" s="220"/>
      <c r="J374" s="220"/>
      <c r="K374" s="220"/>
    </row>
    <row r="375" spans="1:11" s="206" customFormat="1">
      <c r="A375" s="220"/>
      <c r="B375" s="220"/>
      <c r="C375" s="225"/>
      <c r="D375" s="220"/>
      <c r="E375" s="220"/>
      <c r="F375" s="220"/>
      <c r="G375" s="220"/>
      <c r="H375" s="220"/>
      <c r="I375" s="220"/>
      <c r="J375" s="220"/>
      <c r="K375" s="220"/>
    </row>
    <row r="376" spans="1:11" s="206" customFormat="1">
      <c r="A376" s="220"/>
      <c r="B376" s="220"/>
      <c r="C376" s="225"/>
      <c r="D376" s="220"/>
      <c r="E376" s="220"/>
      <c r="F376" s="220"/>
      <c r="G376" s="220"/>
      <c r="H376" s="220"/>
      <c r="I376" s="220"/>
      <c r="J376" s="220"/>
      <c r="K376" s="220"/>
    </row>
    <row r="377" spans="1:11" s="206" customFormat="1">
      <c r="A377" s="220"/>
      <c r="B377" s="220"/>
      <c r="C377" s="225"/>
      <c r="D377" s="220"/>
      <c r="E377" s="220"/>
      <c r="F377" s="220"/>
      <c r="G377" s="220"/>
      <c r="H377" s="220"/>
      <c r="I377" s="220"/>
      <c r="J377" s="220"/>
      <c r="K377" s="220"/>
    </row>
    <row r="378" spans="1:11" s="206" customFormat="1">
      <c r="A378" s="220"/>
      <c r="B378" s="220"/>
      <c r="C378" s="225"/>
      <c r="D378" s="220"/>
      <c r="E378" s="220"/>
      <c r="F378" s="220"/>
      <c r="G378" s="220"/>
      <c r="H378" s="220"/>
      <c r="I378" s="220"/>
      <c r="J378" s="220"/>
      <c r="K378" s="220"/>
    </row>
    <row r="379" spans="1:11" s="206" customFormat="1">
      <c r="A379" s="220"/>
      <c r="B379" s="220"/>
      <c r="C379" s="225"/>
      <c r="D379" s="220"/>
      <c r="E379" s="220"/>
      <c r="F379" s="220"/>
      <c r="G379" s="220"/>
      <c r="H379" s="220"/>
      <c r="I379" s="220"/>
      <c r="J379" s="220"/>
      <c r="K379" s="220"/>
    </row>
    <row r="380" spans="1:11" s="206" customFormat="1">
      <c r="A380" s="220"/>
      <c r="B380" s="220"/>
      <c r="C380" s="225"/>
      <c r="D380" s="220"/>
      <c r="E380" s="220"/>
      <c r="F380" s="220"/>
      <c r="G380" s="220"/>
      <c r="H380" s="220"/>
      <c r="I380" s="220"/>
      <c r="J380" s="220"/>
      <c r="K380" s="220"/>
    </row>
    <row r="381" spans="1:11" s="206" customFormat="1">
      <c r="A381" s="220"/>
      <c r="B381" s="220"/>
      <c r="C381" s="225"/>
      <c r="D381" s="220"/>
      <c r="E381" s="220"/>
      <c r="F381" s="220"/>
      <c r="G381" s="220"/>
      <c r="H381" s="220"/>
      <c r="I381" s="220"/>
      <c r="J381" s="220"/>
      <c r="K381" s="220"/>
    </row>
    <row r="382" spans="1:11" s="206" customFormat="1">
      <c r="A382" s="220"/>
      <c r="B382" s="220"/>
      <c r="C382" s="225"/>
      <c r="D382" s="220"/>
      <c r="E382" s="220"/>
      <c r="F382" s="220"/>
      <c r="G382" s="220"/>
      <c r="H382" s="220"/>
      <c r="I382" s="220"/>
      <c r="J382" s="220"/>
      <c r="K382" s="220"/>
    </row>
    <row r="383" spans="1:11" s="206" customFormat="1">
      <c r="A383" s="220"/>
      <c r="B383" s="220"/>
      <c r="C383" s="225"/>
      <c r="D383" s="220"/>
      <c r="E383" s="220"/>
      <c r="F383" s="220"/>
      <c r="G383" s="220"/>
      <c r="H383" s="220"/>
      <c r="I383" s="220"/>
      <c r="J383" s="220"/>
      <c r="K383" s="220"/>
    </row>
    <row r="384" spans="1:11" s="206" customFormat="1">
      <c r="A384" s="220"/>
      <c r="B384" s="220"/>
      <c r="C384" s="225"/>
      <c r="D384" s="220"/>
      <c r="E384" s="220"/>
      <c r="F384" s="220"/>
      <c r="G384" s="220"/>
      <c r="H384" s="220"/>
      <c r="I384" s="220"/>
      <c r="J384" s="220"/>
      <c r="K384" s="220"/>
    </row>
    <row r="385" spans="1:11" s="206" customFormat="1">
      <c r="A385" s="220"/>
      <c r="B385" s="220"/>
      <c r="C385" s="225"/>
      <c r="D385" s="220"/>
      <c r="E385" s="220"/>
      <c r="F385" s="220"/>
      <c r="G385" s="220"/>
      <c r="H385" s="220"/>
      <c r="I385" s="220"/>
      <c r="J385" s="220"/>
      <c r="K385" s="220"/>
    </row>
    <row r="386" spans="1:11" s="206" customFormat="1">
      <c r="A386" s="220"/>
      <c r="B386" s="220"/>
      <c r="C386" s="225"/>
      <c r="D386" s="220"/>
      <c r="E386" s="220"/>
      <c r="F386" s="220"/>
      <c r="G386" s="220"/>
      <c r="H386" s="220"/>
      <c r="I386" s="220"/>
      <c r="J386" s="220"/>
      <c r="K386" s="220"/>
    </row>
    <row r="387" spans="1:11" s="206" customFormat="1">
      <c r="A387" s="220"/>
      <c r="B387" s="220"/>
      <c r="C387" s="225"/>
      <c r="D387" s="220"/>
      <c r="E387" s="220"/>
      <c r="F387" s="220"/>
      <c r="G387" s="220"/>
      <c r="H387" s="220"/>
      <c r="I387" s="220"/>
      <c r="J387" s="220"/>
      <c r="K387" s="220"/>
    </row>
    <row r="388" spans="1:11" s="206" customFormat="1">
      <c r="A388" s="220"/>
      <c r="B388" s="220"/>
      <c r="C388" s="225"/>
      <c r="D388" s="220"/>
      <c r="E388" s="220"/>
      <c r="F388" s="220"/>
      <c r="G388" s="220"/>
      <c r="H388" s="220"/>
      <c r="I388" s="220"/>
      <c r="J388" s="220"/>
      <c r="K388" s="220"/>
    </row>
    <row r="389" spans="1:11" s="206" customFormat="1">
      <c r="A389" s="220"/>
      <c r="B389" s="220"/>
      <c r="C389" s="225"/>
      <c r="D389" s="220"/>
      <c r="E389" s="220"/>
      <c r="F389" s="220"/>
      <c r="G389" s="220"/>
      <c r="H389" s="220"/>
      <c r="I389" s="220"/>
      <c r="J389" s="220"/>
      <c r="K389" s="220"/>
    </row>
    <row r="390" spans="1:11" s="206" customFormat="1">
      <c r="A390" s="220"/>
      <c r="B390" s="220"/>
      <c r="C390" s="225"/>
      <c r="D390" s="220"/>
      <c r="E390" s="220"/>
      <c r="F390" s="220"/>
      <c r="G390" s="220"/>
      <c r="H390" s="220"/>
      <c r="I390" s="220"/>
      <c r="J390" s="220"/>
      <c r="K390" s="220"/>
    </row>
    <row r="391" spans="1:11" s="206" customFormat="1">
      <c r="A391" s="220"/>
      <c r="B391" s="220"/>
      <c r="C391" s="225"/>
      <c r="D391" s="220"/>
      <c r="E391" s="220"/>
      <c r="F391" s="220"/>
      <c r="G391" s="220"/>
      <c r="H391" s="220"/>
      <c r="I391" s="220"/>
      <c r="J391" s="220"/>
      <c r="K391" s="220"/>
    </row>
    <row r="392" spans="1:11" s="206" customFormat="1">
      <c r="A392" s="220"/>
      <c r="B392" s="220"/>
      <c r="C392" s="225"/>
      <c r="D392" s="220"/>
      <c r="E392" s="220"/>
      <c r="F392" s="220"/>
      <c r="G392" s="220"/>
      <c r="H392" s="220"/>
      <c r="I392" s="220"/>
      <c r="J392" s="220"/>
      <c r="K392" s="220"/>
    </row>
    <row r="393" spans="1:11" s="206" customFormat="1">
      <c r="A393" s="220"/>
      <c r="B393" s="220"/>
      <c r="C393" s="225"/>
      <c r="D393" s="220"/>
      <c r="E393" s="220"/>
      <c r="F393" s="220"/>
      <c r="G393" s="220"/>
      <c r="H393" s="220"/>
      <c r="I393" s="220"/>
      <c r="J393" s="220"/>
      <c r="K393" s="220"/>
    </row>
    <row r="394" spans="1:11" s="206" customFormat="1">
      <c r="A394" s="220"/>
      <c r="B394" s="220"/>
      <c r="C394" s="225"/>
      <c r="D394" s="220"/>
      <c r="E394" s="220"/>
      <c r="F394" s="220"/>
      <c r="G394" s="220"/>
      <c r="H394" s="220"/>
      <c r="I394" s="220"/>
      <c r="J394" s="220"/>
      <c r="K394" s="220"/>
    </row>
    <row r="395" spans="1:11" s="206" customFormat="1">
      <c r="A395" s="220"/>
      <c r="B395" s="220"/>
      <c r="C395" s="225"/>
      <c r="D395" s="220"/>
      <c r="E395" s="220"/>
      <c r="F395" s="220"/>
      <c r="G395" s="220"/>
      <c r="H395" s="220"/>
      <c r="I395" s="220"/>
      <c r="J395" s="220"/>
      <c r="K395" s="220"/>
    </row>
    <row r="396" spans="1:11" s="206" customFormat="1">
      <c r="A396" s="220"/>
      <c r="B396" s="220"/>
      <c r="C396" s="225"/>
      <c r="D396" s="220"/>
      <c r="E396" s="220"/>
      <c r="F396" s="220"/>
      <c r="G396" s="220"/>
      <c r="H396" s="220"/>
      <c r="I396" s="220"/>
      <c r="J396" s="220"/>
      <c r="K396" s="220"/>
    </row>
    <row r="397" spans="1:11" s="206" customFormat="1">
      <c r="A397" s="220"/>
      <c r="B397" s="220"/>
      <c r="C397" s="225"/>
      <c r="D397" s="220"/>
      <c r="E397" s="220"/>
      <c r="F397" s="220"/>
      <c r="G397" s="220"/>
      <c r="H397" s="220"/>
      <c r="I397" s="220"/>
      <c r="J397" s="220"/>
      <c r="K397" s="220"/>
    </row>
    <row r="398" spans="1:11" s="206" customFormat="1">
      <c r="A398" s="220"/>
      <c r="B398" s="220"/>
      <c r="C398" s="225"/>
      <c r="D398" s="220"/>
      <c r="E398" s="220"/>
      <c r="F398" s="220"/>
      <c r="G398" s="220"/>
      <c r="H398" s="220"/>
      <c r="I398" s="220"/>
      <c r="J398" s="220"/>
      <c r="K398" s="220"/>
    </row>
    <row r="399" spans="1:11" s="206" customFormat="1">
      <c r="A399" s="220"/>
      <c r="B399" s="220"/>
      <c r="C399" s="225"/>
      <c r="D399" s="220"/>
      <c r="E399" s="220"/>
      <c r="F399" s="220"/>
      <c r="G399" s="220"/>
      <c r="H399" s="220"/>
      <c r="I399" s="220"/>
      <c r="J399" s="220"/>
      <c r="K399" s="220"/>
    </row>
    <row r="400" spans="1:11" s="206" customFormat="1">
      <c r="A400" s="220"/>
      <c r="B400" s="220"/>
      <c r="C400" s="225"/>
      <c r="D400" s="220"/>
      <c r="E400" s="220"/>
      <c r="F400" s="220"/>
      <c r="G400" s="220"/>
      <c r="H400" s="220"/>
      <c r="I400" s="220"/>
      <c r="J400" s="220"/>
      <c r="K400" s="220"/>
    </row>
    <row r="401" spans="1:11" s="206" customFormat="1">
      <c r="A401" s="220"/>
      <c r="B401" s="220"/>
      <c r="C401" s="225"/>
      <c r="D401" s="220"/>
      <c r="E401" s="220"/>
      <c r="F401" s="220"/>
      <c r="G401" s="220"/>
      <c r="H401" s="220"/>
      <c r="I401" s="220"/>
      <c r="J401" s="220"/>
      <c r="K401" s="220"/>
    </row>
    <row r="402" spans="1:11" s="206" customFormat="1">
      <c r="A402" s="220"/>
      <c r="B402" s="220"/>
      <c r="C402" s="225"/>
      <c r="D402" s="220"/>
      <c r="E402" s="220"/>
      <c r="F402" s="220"/>
      <c r="G402" s="220"/>
      <c r="H402" s="220"/>
      <c r="I402" s="220"/>
      <c r="J402" s="220"/>
      <c r="K402" s="220"/>
    </row>
    <row r="403" spans="1:11" s="206" customFormat="1">
      <c r="A403" s="220"/>
      <c r="B403" s="220"/>
      <c r="C403" s="225"/>
      <c r="D403" s="220"/>
      <c r="E403" s="220"/>
      <c r="F403" s="220"/>
      <c r="G403" s="220"/>
      <c r="H403" s="220"/>
      <c r="I403" s="220"/>
      <c r="J403" s="220"/>
      <c r="K403" s="220"/>
    </row>
    <row r="404" spans="1:11" s="206" customFormat="1">
      <c r="A404" s="220"/>
      <c r="B404" s="220"/>
      <c r="C404" s="225"/>
      <c r="D404" s="220"/>
      <c r="E404" s="220"/>
      <c r="F404" s="220"/>
      <c r="G404" s="220"/>
      <c r="H404" s="220"/>
      <c r="I404" s="220"/>
      <c r="J404" s="220"/>
      <c r="K404" s="220"/>
    </row>
    <row r="405" spans="1:11" s="206" customFormat="1">
      <c r="A405" s="220"/>
      <c r="B405" s="220"/>
      <c r="C405" s="225"/>
      <c r="D405" s="220"/>
      <c r="E405" s="220"/>
      <c r="F405" s="220"/>
      <c r="G405" s="220"/>
      <c r="H405" s="220"/>
      <c r="I405" s="220"/>
      <c r="J405" s="220"/>
      <c r="K405" s="220"/>
    </row>
    <row r="406" spans="1:11" s="206" customFormat="1">
      <c r="A406" s="220"/>
      <c r="B406" s="220"/>
      <c r="C406" s="225"/>
      <c r="D406" s="220"/>
      <c r="E406" s="220"/>
      <c r="F406" s="220"/>
      <c r="G406" s="220"/>
      <c r="H406" s="220"/>
      <c r="I406" s="220"/>
      <c r="J406" s="220"/>
      <c r="K406" s="220"/>
    </row>
    <row r="407" spans="1:11" s="206" customFormat="1">
      <c r="A407" s="220"/>
      <c r="B407" s="220"/>
      <c r="C407" s="225"/>
      <c r="D407" s="220"/>
      <c r="E407" s="220"/>
      <c r="F407" s="220"/>
      <c r="G407" s="220"/>
      <c r="H407" s="220"/>
      <c r="I407" s="220"/>
      <c r="J407" s="220"/>
      <c r="K407" s="220"/>
    </row>
    <row r="408" spans="1:11" s="206" customFormat="1">
      <c r="A408" s="220"/>
      <c r="B408" s="220"/>
      <c r="C408" s="225"/>
      <c r="D408" s="220"/>
      <c r="E408" s="220"/>
      <c r="F408" s="220"/>
      <c r="G408" s="220"/>
      <c r="H408" s="220"/>
      <c r="I408" s="220"/>
      <c r="J408" s="220"/>
      <c r="K408" s="220"/>
    </row>
    <row r="409" spans="1:11" s="206" customFormat="1">
      <c r="A409" s="220"/>
      <c r="B409" s="220"/>
      <c r="C409" s="225"/>
      <c r="D409" s="220"/>
      <c r="E409" s="220"/>
      <c r="F409" s="220"/>
      <c r="G409" s="220"/>
      <c r="H409" s="220"/>
      <c r="I409" s="220"/>
      <c r="J409" s="220"/>
      <c r="K409" s="220"/>
    </row>
    <row r="410" spans="1:11" s="206" customFormat="1">
      <c r="A410" s="220"/>
      <c r="B410" s="220"/>
      <c r="C410" s="225"/>
      <c r="D410" s="220"/>
      <c r="E410" s="220"/>
      <c r="F410" s="220"/>
      <c r="G410" s="220"/>
      <c r="H410" s="220"/>
      <c r="I410" s="220"/>
      <c r="J410" s="220"/>
      <c r="K410" s="220"/>
    </row>
    <row r="411" spans="1:11" s="206" customFormat="1">
      <c r="A411" s="220"/>
      <c r="B411" s="220"/>
      <c r="C411" s="225"/>
      <c r="D411" s="220"/>
      <c r="E411" s="220"/>
      <c r="F411" s="220"/>
      <c r="G411" s="220"/>
      <c r="H411" s="220"/>
      <c r="I411" s="220"/>
      <c r="J411" s="220"/>
      <c r="K411" s="220"/>
    </row>
    <row r="412" spans="1:11" s="206" customFormat="1">
      <c r="A412" s="220"/>
      <c r="B412" s="220"/>
      <c r="C412" s="225"/>
      <c r="D412" s="220"/>
      <c r="E412" s="220"/>
      <c r="F412" s="220"/>
      <c r="G412" s="220"/>
      <c r="H412" s="220"/>
      <c r="I412" s="220"/>
      <c r="J412" s="220"/>
      <c r="K412" s="220"/>
    </row>
    <row r="413" spans="1:11" s="206" customFormat="1">
      <c r="A413" s="220"/>
      <c r="B413" s="220"/>
      <c r="C413" s="225"/>
      <c r="D413" s="220"/>
      <c r="E413" s="220"/>
      <c r="F413" s="220"/>
      <c r="G413" s="220"/>
      <c r="H413" s="220"/>
      <c r="I413" s="220"/>
      <c r="J413" s="220"/>
      <c r="K413" s="220"/>
    </row>
    <row r="414" spans="1:11" s="206" customFormat="1">
      <c r="A414" s="220"/>
      <c r="B414" s="220"/>
      <c r="C414" s="225"/>
      <c r="D414" s="220"/>
      <c r="E414" s="220"/>
      <c r="F414" s="220"/>
      <c r="G414" s="220"/>
      <c r="H414" s="220"/>
      <c r="I414" s="220"/>
      <c r="J414" s="220"/>
      <c r="K414" s="220"/>
    </row>
    <row r="415" spans="1:11" s="206" customFormat="1">
      <c r="A415" s="220"/>
      <c r="B415" s="220"/>
      <c r="C415" s="225"/>
      <c r="D415" s="220"/>
      <c r="E415" s="220"/>
      <c r="F415" s="220"/>
      <c r="G415" s="220"/>
      <c r="H415" s="220"/>
      <c r="I415" s="220"/>
      <c r="J415" s="220"/>
      <c r="K415" s="220"/>
    </row>
    <row r="416" spans="1:11" s="206" customFormat="1">
      <c r="A416" s="220"/>
      <c r="B416" s="220"/>
      <c r="C416" s="225"/>
      <c r="D416" s="220"/>
      <c r="E416" s="220"/>
      <c r="F416" s="220"/>
      <c r="G416" s="220"/>
      <c r="H416" s="220"/>
      <c r="I416" s="220"/>
      <c r="J416" s="220"/>
      <c r="K416" s="220"/>
    </row>
    <row r="417" spans="1:11" s="206" customFormat="1">
      <c r="A417" s="220"/>
      <c r="B417" s="220"/>
      <c r="C417" s="225"/>
      <c r="D417" s="220"/>
      <c r="E417" s="220"/>
      <c r="F417" s="220"/>
      <c r="G417" s="220"/>
      <c r="H417" s="220"/>
      <c r="I417" s="220"/>
      <c r="J417" s="220"/>
      <c r="K417" s="220"/>
    </row>
    <row r="418" spans="1:11" s="206" customFormat="1">
      <c r="A418" s="220"/>
      <c r="B418" s="220"/>
      <c r="C418" s="225"/>
      <c r="D418" s="220"/>
      <c r="E418" s="220"/>
      <c r="F418" s="220"/>
      <c r="G418" s="220"/>
      <c r="H418" s="220"/>
      <c r="I418" s="220"/>
      <c r="J418" s="220"/>
      <c r="K418" s="220"/>
    </row>
    <row r="419" spans="1:11" s="206" customFormat="1">
      <c r="A419" s="220"/>
      <c r="B419" s="220"/>
      <c r="C419" s="225"/>
      <c r="D419" s="220"/>
      <c r="E419" s="220"/>
      <c r="F419" s="220"/>
      <c r="G419" s="220"/>
      <c r="H419" s="220"/>
      <c r="I419" s="220"/>
      <c r="J419" s="220"/>
      <c r="K419" s="220"/>
    </row>
    <row r="420" spans="1:11" s="206" customFormat="1">
      <c r="A420" s="220"/>
      <c r="B420" s="220"/>
      <c r="C420" s="225"/>
      <c r="D420" s="220"/>
      <c r="E420" s="220"/>
      <c r="F420" s="220"/>
      <c r="G420" s="220"/>
      <c r="H420" s="220"/>
      <c r="I420" s="220"/>
      <c r="J420" s="220"/>
      <c r="K420" s="220"/>
    </row>
    <row r="421" spans="1:11" s="206" customFormat="1">
      <c r="A421" s="220"/>
      <c r="B421" s="220"/>
      <c r="C421" s="225"/>
      <c r="D421" s="220"/>
      <c r="E421" s="220"/>
      <c r="F421" s="220"/>
      <c r="G421" s="220"/>
      <c r="H421" s="220"/>
      <c r="I421" s="220"/>
      <c r="J421" s="220"/>
      <c r="K421" s="220"/>
    </row>
    <row r="422" spans="1:11" s="206" customFormat="1">
      <c r="A422" s="220"/>
      <c r="B422" s="220"/>
      <c r="C422" s="225"/>
      <c r="D422" s="220"/>
      <c r="E422" s="220"/>
      <c r="F422" s="220"/>
      <c r="G422" s="220"/>
      <c r="H422" s="220"/>
      <c r="I422" s="220"/>
      <c r="J422" s="220"/>
      <c r="K422" s="220"/>
    </row>
    <row r="423" spans="1:11" s="206" customFormat="1">
      <c r="A423" s="220"/>
      <c r="B423" s="220"/>
      <c r="C423" s="225"/>
      <c r="D423" s="220"/>
      <c r="E423" s="220"/>
      <c r="F423" s="220"/>
      <c r="G423" s="220"/>
      <c r="H423" s="220"/>
      <c r="I423" s="220"/>
      <c r="J423" s="220"/>
      <c r="K423" s="220"/>
    </row>
    <row r="424" spans="1:11" s="206" customFormat="1">
      <c r="A424" s="220"/>
      <c r="B424" s="220"/>
      <c r="C424" s="225"/>
      <c r="D424" s="220"/>
      <c r="E424" s="220"/>
      <c r="F424" s="220"/>
      <c r="G424" s="220"/>
      <c r="H424" s="220"/>
      <c r="I424" s="220"/>
      <c r="J424" s="220"/>
      <c r="K424" s="220"/>
    </row>
    <row r="425" spans="1:11" s="206" customFormat="1">
      <c r="A425" s="220"/>
      <c r="B425" s="220"/>
      <c r="C425" s="225"/>
      <c r="D425" s="220"/>
      <c r="E425" s="220"/>
      <c r="F425" s="220"/>
      <c r="G425" s="220"/>
      <c r="H425" s="220"/>
      <c r="I425" s="220"/>
      <c r="J425" s="220"/>
      <c r="K425" s="220"/>
    </row>
    <row r="426" spans="1:11" s="206" customFormat="1">
      <c r="A426" s="220"/>
      <c r="B426" s="220"/>
      <c r="C426" s="225"/>
      <c r="D426" s="220"/>
      <c r="E426" s="220"/>
      <c r="F426" s="220"/>
      <c r="G426" s="220"/>
      <c r="H426" s="220"/>
      <c r="I426" s="220"/>
      <c r="J426" s="220"/>
      <c r="K426" s="220"/>
    </row>
    <row r="427" spans="1:11" s="206" customFormat="1">
      <c r="A427" s="220"/>
      <c r="B427" s="220"/>
      <c r="C427" s="225"/>
      <c r="D427" s="220"/>
      <c r="E427" s="220"/>
      <c r="F427" s="220"/>
      <c r="G427" s="220"/>
      <c r="H427" s="220"/>
      <c r="I427" s="220"/>
      <c r="J427" s="220"/>
      <c r="K427" s="220"/>
    </row>
    <row r="428" spans="1:11" s="206" customFormat="1">
      <c r="A428" s="220"/>
      <c r="B428" s="220"/>
      <c r="C428" s="225"/>
      <c r="D428" s="220"/>
      <c r="E428" s="220"/>
      <c r="F428" s="220"/>
      <c r="G428" s="220"/>
      <c r="H428" s="220"/>
      <c r="I428" s="220"/>
      <c r="J428" s="220"/>
      <c r="K428" s="220"/>
    </row>
    <row r="429" spans="1:11" s="206" customFormat="1">
      <c r="A429" s="220"/>
      <c r="B429" s="220"/>
      <c r="C429" s="225"/>
      <c r="D429" s="220"/>
      <c r="E429" s="220"/>
      <c r="F429" s="220"/>
      <c r="G429" s="220"/>
      <c r="H429" s="220"/>
      <c r="I429" s="220"/>
      <c r="J429" s="220"/>
      <c r="K429" s="220"/>
    </row>
    <row r="430" spans="1:11" s="206" customFormat="1">
      <c r="A430" s="220"/>
      <c r="B430" s="220"/>
      <c r="C430" s="225"/>
      <c r="D430" s="220"/>
      <c r="E430" s="220"/>
      <c r="F430" s="220"/>
      <c r="G430" s="220"/>
      <c r="H430" s="220"/>
      <c r="I430" s="220"/>
      <c r="J430" s="220"/>
      <c r="K430" s="220"/>
    </row>
    <row r="431" spans="1:11" s="206" customFormat="1">
      <c r="A431" s="220"/>
      <c r="B431" s="220"/>
      <c r="C431" s="225"/>
      <c r="D431" s="220"/>
      <c r="E431" s="220"/>
      <c r="F431" s="220"/>
      <c r="G431" s="220"/>
      <c r="H431" s="220"/>
      <c r="I431" s="220"/>
      <c r="J431" s="220"/>
      <c r="K431" s="220"/>
    </row>
    <row r="432" spans="1:11" s="206" customFormat="1">
      <c r="A432" s="220"/>
      <c r="B432" s="220"/>
      <c r="C432" s="225"/>
      <c r="D432" s="220"/>
      <c r="E432" s="220"/>
      <c r="F432" s="220"/>
      <c r="G432" s="220"/>
      <c r="H432" s="220"/>
      <c r="I432" s="220"/>
      <c r="J432" s="220"/>
      <c r="K432" s="220"/>
    </row>
    <row r="433" spans="1:11" s="206" customFormat="1">
      <c r="A433" s="220"/>
      <c r="B433" s="220"/>
      <c r="C433" s="225"/>
      <c r="D433" s="220"/>
      <c r="E433" s="220"/>
      <c r="F433" s="220"/>
      <c r="G433" s="220"/>
      <c r="H433" s="220"/>
      <c r="I433" s="220"/>
      <c r="J433" s="220"/>
      <c r="K433" s="220"/>
    </row>
    <row r="434" spans="1:11" s="206" customFormat="1">
      <c r="A434" s="220"/>
      <c r="B434" s="220"/>
      <c r="C434" s="225"/>
      <c r="D434" s="220"/>
      <c r="E434" s="220"/>
      <c r="F434" s="220"/>
      <c r="G434" s="220"/>
      <c r="H434" s="220"/>
      <c r="I434" s="220"/>
      <c r="J434" s="220"/>
      <c r="K434" s="220"/>
    </row>
    <row r="435" spans="1:11" s="206" customFormat="1">
      <c r="A435" s="220"/>
      <c r="B435" s="220"/>
      <c r="C435" s="225"/>
      <c r="D435" s="220"/>
      <c r="E435" s="220"/>
      <c r="F435" s="220"/>
      <c r="G435" s="220"/>
      <c r="H435" s="220"/>
      <c r="I435" s="220"/>
      <c r="J435" s="220"/>
      <c r="K435" s="220"/>
    </row>
    <row r="436" spans="1:11" s="206" customFormat="1">
      <c r="A436" s="220"/>
      <c r="B436" s="220"/>
      <c r="C436" s="225"/>
      <c r="D436" s="220"/>
      <c r="E436" s="220"/>
      <c r="F436" s="220"/>
      <c r="G436" s="220"/>
      <c r="H436" s="220"/>
      <c r="I436" s="220"/>
      <c r="J436" s="220"/>
      <c r="K436" s="220"/>
    </row>
    <row r="437" spans="1:11" s="206" customFormat="1">
      <c r="A437" s="220"/>
      <c r="B437" s="220"/>
      <c r="C437" s="225"/>
      <c r="D437" s="220"/>
      <c r="E437" s="220"/>
      <c r="F437" s="220"/>
      <c r="G437" s="220"/>
      <c r="H437" s="220"/>
      <c r="I437" s="220"/>
      <c r="J437" s="220"/>
      <c r="K437" s="220"/>
    </row>
    <row r="438" spans="1:11" s="206" customFormat="1">
      <c r="A438" s="220"/>
      <c r="B438" s="220"/>
      <c r="C438" s="225"/>
      <c r="D438" s="220"/>
      <c r="E438" s="220"/>
      <c r="F438" s="220"/>
      <c r="G438" s="220"/>
      <c r="H438" s="220"/>
      <c r="I438" s="220"/>
      <c r="J438" s="220"/>
      <c r="K438" s="220"/>
    </row>
    <row r="439" spans="1:11" s="206" customFormat="1">
      <c r="A439" s="220"/>
      <c r="B439" s="220"/>
      <c r="C439" s="225"/>
      <c r="D439" s="220"/>
      <c r="E439" s="220"/>
      <c r="F439" s="220"/>
      <c r="G439" s="220"/>
      <c r="H439" s="220"/>
      <c r="I439" s="220"/>
      <c r="J439" s="220"/>
      <c r="K439" s="220"/>
    </row>
    <row r="440" spans="1:11" s="206" customFormat="1">
      <c r="A440" s="220"/>
      <c r="B440" s="220"/>
      <c r="C440" s="225"/>
      <c r="D440" s="220"/>
      <c r="E440" s="220"/>
      <c r="F440" s="220"/>
      <c r="G440" s="220"/>
      <c r="H440" s="220"/>
      <c r="I440" s="220"/>
      <c r="J440" s="220"/>
      <c r="K440" s="220"/>
    </row>
    <row r="441" spans="1:11" s="206" customFormat="1">
      <c r="A441" s="220"/>
      <c r="B441" s="220"/>
      <c r="C441" s="225"/>
      <c r="D441" s="220"/>
      <c r="E441" s="220"/>
      <c r="F441" s="220"/>
      <c r="G441" s="220"/>
      <c r="H441" s="220"/>
      <c r="I441" s="220"/>
      <c r="J441" s="220"/>
      <c r="K441" s="220"/>
    </row>
    <row r="442" spans="1:11">
      <c r="A442" s="193"/>
      <c r="B442" s="193"/>
      <c r="C442" s="229"/>
      <c r="D442" s="193"/>
      <c r="E442" s="193"/>
      <c r="F442" s="193"/>
      <c r="G442" s="193"/>
      <c r="H442" s="193"/>
      <c r="I442" s="193"/>
      <c r="J442" s="193"/>
      <c r="K442" s="193"/>
    </row>
    <row r="443" spans="1:11">
      <c r="A443" s="193"/>
      <c r="B443" s="193"/>
      <c r="C443" s="229"/>
      <c r="D443" s="193"/>
      <c r="E443" s="193"/>
      <c r="F443" s="193"/>
      <c r="G443" s="193"/>
      <c r="H443" s="193"/>
      <c r="I443" s="193"/>
      <c r="J443" s="193"/>
      <c r="K443" s="193"/>
    </row>
    <row r="444" spans="1:11">
      <c r="A444" s="193"/>
      <c r="B444" s="193"/>
      <c r="C444" s="229"/>
      <c r="D444" s="193"/>
      <c r="E444" s="193"/>
      <c r="F444" s="193"/>
      <c r="G444" s="193"/>
      <c r="H444" s="193"/>
      <c r="I444" s="193"/>
      <c r="J444" s="193"/>
      <c r="K444" s="193"/>
    </row>
    <row r="445" spans="1:11">
      <c r="A445" s="193"/>
      <c r="B445" s="193"/>
      <c r="C445" s="229"/>
      <c r="D445" s="193"/>
      <c r="E445" s="193"/>
      <c r="F445" s="193"/>
      <c r="G445" s="193"/>
      <c r="H445" s="193"/>
      <c r="I445" s="193"/>
      <c r="J445" s="193"/>
      <c r="K445" s="193"/>
    </row>
    <row r="446" spans="1:11">
      <c r="A446" s="193"/>
      <c r="B446" s="193"/>
      <c r="C446" s="229"/>
      <c r="D446" s="193"/>
      <c r="E446" s="193"/>
      <c r="F446" s="193"/>
      <c r="G446" s="193"/>
      <c r="H446" s="193"/>
      <c r="I446" s="193"/>
      <c r="J446" s="193"/>
      <c r="K446" s="193"/>
    </row>
    <row r="447" spans="1:11">
      <c r="A447" s="193"/>
      <c r="B447" s="193"/>
      <c r="C447" s="229"/>
      <c r="D447" s="193"/>
      <c r="E447" s="193"/>
      <c r="F447" s="193"/>
      <c r="G447" s="193"/>
      <c r="H447" s="193"/>
      <c r="I447" s="193"/>
      <c r="J447" s="193"/>
      <c r="K447" s="193"/>
    </row>
    <row r="448" spans="1:11">
      <c r="A448" s="193"/>
      <c r="B448" s="193"/>
      <c r="C448" s="229"/>
      <c r="D448" s="193"/>
      <c r="E448" s="193"/>
      <c r="F448" s="193"/>
      <c r="G448" s="193"/>
      <c r="H448" s="193"/>
      <c r="I448" s="193"/>
      <c r="J448" s="193"/>
      <c r="K448" s="193"/>
    </row>
    <row r="449" spans="1:11">
      <c r="A449" s="193"/>
      <c r="B449" s="193"/>
      <c r="C449" s="229"/>
      <c r="D449" s="193"/>
      <c r="E449" s="193"/>
      <c r="F449" s="193"/>
      <c r="G449" s="193"/>
      <c r="H449" s="193"/>
      <c r="I449" s="193"/>
      <c r="J449" s="193"/>
      <c r="K449" s="193"/>
    </row>
    <row r="450" spans="1:11">
      <c r="A450" s="193"/>
      <c r="B450" s="193"/>
      <c r="C450" s="229"/>
      <c r="D450" s="193"/>
      <c r="E450" s="193"/>
      <c r="F450" s="193"/>
      <c r="G450" s="193"/>
      <c r="H450" s="193"/>
      <c r="I450" s="193"/>
      <c r="J450" s="193"/>
      <c r="K450" s="193"/>
    </row>
    <row r="451" spans="1:11">
      <c r="A451" s="193"/>
      <c r="B451" s="193"/>
      <c r="C451" s="229"/>
      <c r="D451" s="193"/>
      <c r="E451" s="193"/>
      <c r="F451" s="193"/>
      <c r="G451" s="193"/>
      <c r="H451" s="193"/>
      <c r="I451" s="193"/>
      <c r="J451" s="193"/>
      <c r="K451" s="193"/>
    </row>
    <row r="452" spans="1:11">
      <c r="A452" s="193"/>
      <c r="B452" s="193"/>
      <c r="C452" s="229"/>
      <c r="D452" s="193"/>
      <c r="E452" s="193"/>
      <c r="F452" s="193"/>
      <c r="G452" s="193"/>
      <c r="H452" s="193"/>
      <c r="I452" s="193"/>
      <c r="J452" s="193"/>
      <c r="K452" s="193"/>
    </row>
    <row r="453" spans="1:11">
      <c r="A453" s="193"/>
      <c r="B453" s="193"/>
      <c r="C453" s="229"/>
      <c r="D453" s="193"/>
      <c r="E453" s="193"/>
      <c r="F453" s="193"/>
      <c r="G453" s="193"/>
      <c r="H453" s="193"/>
      <c r="I453" s="193"/>
      <c r="J453" s="193"/>
      <c r="K453" s="193"/>
    </row>
    <row r="454" spans="1:11">
      <c r="A454" s="193"/>
      <c r="B454" s="193"/>
      <c r="C454" s="229"/>
      <c r="D454" s="193"/>
      <c r="E454" s="193"/>
      <c r="F454" s="193"/>
      <c r="G454" s="193"/>
      <c r="H454" s="193"/>
      <c r="I454" s="193"/>
      <c r="J454" s="193"/>
      <c r="K454" s="193"/>
    </row>
    <row r="455" spans="1:11">
      <c r="A455" s="193"/>
      <c r="B455" s="193"/>
      <c r="C455" s="229"/>
      <c r="D455" s="193"/>
      <c r="E455" s="193"/>
      <c r="F455" s="193"/>
      <c r="G455" s="193"/>
      <c r="H455" s="193"/>
      <c r="I455" s="193"/>
      <c r="J455" s="193"/>
      <c r="K455" s="193"/>
    </row>
    <row r="456" spans="1:11">
      <c r="A456" s="193"/>
      <c r="B456" s="193"/>
      <c r="C456" s="229"/>
      <c r="D456" s="193"/>
      <c r="E456" s="193"/>
      <c r="F456" s="193"/>
      <c r="G456" s="193"/>
      <c r="H456" s="193"/>
      <c r="I456" s="193"/>
      <c r="J456" s="193"/>
      <c r="K456" s="193"/>
    </row>
    <row r="457" spans="1:11">
      <c r="A457" s="193"/>
      <c r="B457" s="193"/>
      <c r="C457" s="229"/>
      <c r="D457" s="193"/>
      <c r="E457" s="193"/>
      <c r="F457" s="193"/>
      <c r="G457" s="193"/>
      <c r="H457" s="193"/>
      <c r="I457" s="193"/>
      <c r="J457" s="193"/>
      <c r="K457" s="193"/>
    </row>
    <row r="458" spans="1:11">
      <c r="A458" s="193"/>
      <c r="B458" s="193"/>
      <c r="C458" s="229"/>
      <c r="D458" s="193"/>
      <c r="E458" s="193"/>
      <c r="F458" s="193"/>
      <c r="G458" s="193"/>
      <c r="H458" s="193"/>
      <c r="I458" s="193"/>
      <c r="J458" s="193"/>
      <c r="K458" s="193"/>
    </row>
    <row r="459" spans="1:11">
      <c r="A459" s="193"/>
      <c r="B459" s="193"/>
      <c r="C459" s="229"/>
      <c r="D459" s="193"/>
      <c r="E459" s="193"/>
      <c r="F459" s="193"/>
      <c r="G459" s="193"/>
      <c r="H459" s="193"/>
      <c r="I459" s="193"/>
      <c r="J459" s="193"/>
      <c r="K459" s="193"/>
    </row>
    <row r="460" spans="1:11">
      <c r="A460" s="193"/>
      <c r="B460" s="193"/>
      <c r="C460" s="229"/>
      <c r="D460" s="193"/>
      <c r="E460" s="193"/>
      <c r="F460" s="193"/>
      <c r="G460" s="193"/>
      <c r="H460" s="193"/>
      <c r="I460" s="193"/>
      <c r="J460" s="193"/>
      <c r="K460" s="193"/>
    </row>
    <row r="461" spans="1:11">
      <c r="A461" s="193"/>
      <c r="B461" s="193"/>
      <c r="C461" s="229"/>
      <c r="D461" s="193"/>
      <c r="E461" s="193"/>
      <c r="F461" s="193"/>
      <c r="G461" s="193"/>
      <c r="H461" s="193"/>
      <c r="I461" s="193"/>
      <c r="J461" s="193"/>
      <c r="K461" s="193"/>
    </row>
    <row r="462" spans="1:11">
      <c r="A462" s="193"/>
      <c r="B462" s="193"/>
      <c r="C462" s="229"/>
      <c r="D462" s="193"/>
      <c r="E462" s="193"/>
      <c r="F462" s="193"/>
      <c r="G462" s="193"/>
      <c r="H462" s="193"/>
      <c r="I462" s="193"/>
      <c r="J462" s="193"/>
      <c r="K462" s="193"/>
    </row>
    <row r="463" spans="1:11">
      <c r="A463" s="193"/>
      <c r="B463" s="193"/>
      <c r="C463" s="229"/>
      <c r="D463" s="193"/>
      <c r="E463" s="193"/>
      <c r="F463" s="193"/>
      <c r="G463" s="193"/>
      <c r="H463" s="193"/>
      <c r="I463" s="193"/>
      <c r="J463" s="193"/>
      <c r="K463" s="193"/>
    </row>
    <row r="464" spans="1:11">
      <c r="A464" s="193"/>
      <c r="B464" s="193"/>
      <c r="C464" s="229"/>
      <c r="D464" s="193"/>
      <c r="E464" s="193"/>
      <c r="F464" s="193"/>
      <c r="G464" s="193"/>
      <c r="H464" s="193"/>
      <c r="I464" s="193"/>
      <c r="J464" s="193"/>
      <c r="K464" s="193"/>
    </row>
    <row r="465" spans="1:11">
      <c r="A465" s="193"/>
      <c r="B465" s="193"/>
      <c r="C465" s="229"/>
      <c r="D465" s="193"/>
      <c r="E465" s="193"/>
      <c r="F465" s="193"/>
      <c r="G465" s="193"/>
      <c r="H465" s="193"/>
      <c r="I465" s="193"/>
      <c r="J465" s="193"/>
      <c r="K465" s="193"/>
    </row>
    <row r="466" spans="1:11">
      <c r="A466" s="193"/>
      <c r="B466" s="193"/>
      <c r="C466" s="229"/>
      <c r="D466" s="193"/>
      <c r="E466" s="193"/>
      <c r="F466" s="193"/>
      <c r="G466" s="193"/>
      <c r="H466" s="193"/>
      <c r="I466" s="193"/>
      <c r="J466" s="193"/>
      <c r="K466" s="193"/>
    </row>
    <row r="467" spans="1:11">
      <c r="A467" s="193"/>
      <c r="B467" s="193"/>
      <c r="C467" s="229"/>
      <c r="D467" s="193"/>
      <c r="E467" s="193"/>
      <c r="F467" s="193"/>
      <c r="G467" s="193"/>
      <c r="H467" s="193"/>
      <c r="I467" s="193"/>
      <c r="J467" s="193"/>
      <c r="K467" s="193"/>
    </row>
    <row r="468" spans="1:11">
      <c r="A468" s="193"/>
      <c r="B468" s="193"/>
      <c r="C468" s="229"/>
      <c r="D468" s="193"/>
      <c r="E468" s="193"/>
      <c r="F468" s="193"/>
      <c r="G468" s="193"/>
      <c r="H468" s="193"/>
      <c r="I468" s="193"/>
      <c r="J468" s="193"/>
      <c r="K468" s="193"/>
    </row>
    <row r="469" spans="1:11">
      <c r="A469" s="193"/>
      <c r="B469" s="193"/>
      <c r="C469" s="229"/>
      <c r="D469" s="193"/>
      <c r="E469" s="193"/>
      <c r="F469" s="193"/>
      <c r="G469" s="193"/>
      <c r="H469" s="193"/>
      <c r="I469" s="193"/>
      <c r="J469" s="193"/>
      <c r="K469" s="193"/>
    </row>
    <row r="470" spans="1:11">
      <c r="A470" s="193"/>
      <c r="B470" s="193"/>
      <c r="C470" s="229"/>
      <c r="D470" s="193"/>
      <c r="E470" s="193"/>
      <c r="F470" s="193"/>
      <c r="G470" s="193"/>
      <c r="H470" s="193"/>
      <c r="I470" s="193"/>
      <c r="J470" s="193"/>
      <c r="K470" s="193"/>
    </row>
    <row r="471" spans="1:11">
      <c r="A471" s="193"/>
      <c r="B471" s="193"/>
      <c r="C471" s="229"/>
      <c r="D471" s="193"/>
      <c r="E471" s="193"/>
      <c r="F471" s="193"/>
      <c r="G471" s="193"/>
      <c r="H471" s="193"/>
      <c r="I471" s="193"/>
      <c r="J471" s="193"/>
      <c r="K471" s="193"/>
    </row>
    <row r="472" spans="1:11">
      <c r="A472" s="193"/>
      <c r="B472" s="193"/>
      <c r="C472" s="229"/>
      <c r="D472" s="193"/>
      <c r="E472" s="193"/>
      <c r="F472" s="193"/>
      <c r="G472" s="193"/>
      <c r="H472" s="193"/>
      <c r="I472" s="193"/>
      <c r="J472" s="193"/>
      <c r="K472" s="193"/>
    </row>
    <row r="473" spans="1:11">
      <c r="A473" s="193"/>
      <c r="B473" s="193"/>
      <c r="C473" s="229"/>
      <c r="D473" s="193"/>
      <c r="E473" s="193"/>
      <c r="F473" s="193"/>
      <c r="G473" s="193"/>
      <c r="H473" s="193"/>
      <c r="I473" s="193"/>
      <c r="J473" s="193"/>
      <c r="K473" s="193"/>
    </row>
    <row r="474" spans="1:11">
      <c r="A474" s="193"/>
      <c r="B474" s="193"/>
      <c r="C474" s="229"/>
      <c r="D474" s="193"/>
      <c r="E474" s="193"/>
      <c r="F474" s="193"/>
      <c r="G474" s="193"/>
      <c r="H474" s="193"/>
      <c r="I474" s="193"/>
      <c r="J474" s="193"/>
      <c r="K474" s="193"/>
    </row>
    <row r="475" spans="1:11">
      <c r="A475" s="193"/>
      <c r="B475" s="193"/>
      <c r="C475" s="229"/>
      <c r="D475" s="193"/>
      <c r="E475" s="193"/>
      <c r="F475" s="193"/>
      <c r="G475" s="193"/>
      <c r="H475" s="193"/>
      <c r="I475" s="193"/>
      <c r="J475" s="193"/>
      <c r="K475" s="193"/>
    </row>
    <row r="476" spans="1:11">
      <c r="A476" s="193"/>
      <c r="B476" s="193"/>
      <c r="C476" s="229"/>
      <c r="D476" s="193"/>
      <c r="E476" s="193"/>
      <c r="F476" s="193"/>
      <c r="G476" s="193"/>
      <c r="H476" s="193"/>
      <c r="I476" s="193"/>
      <c r="J476" s="193"/>
      <c r="K476" s="193"/>
    </row>
    <row r="477" spans="1:11">
      <c r="A477" s="193"/>
      <c r="B477" s="193"/>
      <c r="C477" s="229"/>
      <c r="D477" s="193"/>
      <c r="E477" s="193"/>
      <c r="F477" s="193"/>
      <c r="G477" s="193"/>
      <c r="H477" s="193"/>
      <c r="I477" s="193"/>
      <c r="J477" s="193"/>
      <c r="K477" s="193"/>
    </row>
    <row r="478" spans="1:11">
      <c r="A478" s="193"/>
      <c r="B478" s="193"/>
      <c r="C478" s="229"/>
      <c r="D478" s="193"/>
      <c r="E478" s="193"/>
      <c r="F478" s="193"/>
      <c r="G478" s="193"/>
      <c r="H478" s="193"/>
      <c r="I478" s="193"/>
      <c r="J478" s="193"/>
      <c r="K478" s="193"/>
    </row>
    <row r="479" spans="1:11">
      <c r="A479" s="193"/>
      <c r="B479" s="193"/>
      <c r="C479" s="229"/>
      <c r="D479" s="193"/>
      <c r="E479" s="193"/>
      <c r="F479" s="193"/>
      <c r="G479" s="193"/>
      <c r="H479" s="193"/>
      <c r="I479" s="193"/>
      <c r="J479" s="193"/>
      <c r="K479" s="193"/>
    </row>
    <row r="480" spans="1:11">
      <c r="A480" s="193"/>
      <c r="B480" s="193"/>
      <c r="C480" s="229"/>
      <c r="D480" s="193"/>
      <c r="E480" s="193"/>
      <c r="F480" s="193"/>
      <c r="G480" s="193"/>
      <c r="H480" s="193"/>
      <c r="I480" s="193"/>
      <c r="J480" s="193"/>
      <c r="K480" s="193"/>
    </row>
    <row r="481" spans="1:11">
      <c r="A481" s="193"/>
      <c r="B481" s="193"/>
      <c r="C481" s="229"/>
      <c r="D481" s="193"/>
      <c r="E481" s="193"/>
      <c r="F481" s="193"/>
      <c r="G481" s="193"/>
      <c r="H481" s="193"/>
      <c r="I481" s="193"/>
      <c r="J481" s="193"/>
      <c r="K481" s="193"/>
    </row>
    <row r="482" spans="1:11">
      <c r="A482" s="193"/>
      <c r="B482" s="193"/>
      <c r="C482" s="229"/>
      <c r="D482" s="193"/>
      <c r="E482" s="193"/>
      <c r="F482" s="193"/>
      <c r="G482" s="193"/>
      <c r="H482" s="193"/>
      <c r="I482" s="193"/>
      <c r="J482" s="193"/>
      <c r="K482" s="193"/>
    </row>
    <row r="483" spans="1:11">
      <c r="A483" s="193"/>
      <c r="B483" s="193"/>
      <c r="C483" s="229"/>
      <c r="D483" s="193"/>
      <c r="E483" s="193"/>
      <c r="F483" s="193"/>
      <c r="G483" s="193"/>
      <c r="H483" s="193"/>
      <c r="I483" s="193"/>
      <c r="J483" s="193"/>
      <c r="K483" s="193"/>
    </row>
    <row r="484" spans="1:11">
      <c r="A484" s="193"/>
      <c r="B484" s="193"/>
      <c r="C484" s="229"/>
      <c r="D484" s="193"/>
      <c r="E484" s="193"/>
      <c r="F484" s="193"/>
      <c r="G484" s="193"/>
      <c r="H484" s="193"/>
      <c r="I484" s="193"/>
      <c r="J484" s="193"/>
      <c r="K484" s="193"/>
    </row>
    <row r="485" spans="1:11">
      <c r="A485" s="193"/>
      <c r="B485" s="193"/>
      <c r="C485" s="229"/>
      <c r="D485" s="193"/>
      <c r="E485" s="193"/>
      <c r="F485" s="193"/>
      <c r="G485" s="193"/>
      <c r="H485" s="193"/>
      <c r="I485" s="193"/>
      <c r="J485" s="193"/>
      <c r="K485" s="193"/>
    </row>
    <row r="486" spans="1:11">
      <c r="A486" s="193"/>
      <c r="B486" s="193"/>
      <c r="C486" s="229"/>
      <c r="D486" s="193"/>
      <c r="E486" s="193"/>
      <c r="F486" s="193"/>
      <c r="G486" s="193"/>
      <c r="H486" s="193"/>
      <c r="I486" s="193"/>
      <c r="J486" s="193"/>
      <c r="K486" s="193"/>
    </row>
    <row r="487" spans="1:11">
      <c r="A487" s="193"/>
      <c r="B487" s="193"/>
      <c r="C487" s="229"/>
      <c r="D487" s="193"/>
      <c r="E487" s="193"/>
      <c r="F487" s="193"/>
      <c r="G487" s="193"/>
      <c r="H487" s="193"/>
      <c r="I487" s="193"/>
      <c r="J487" s="193"/>
      <c r="K487" s="193"/>
    </row>
    <row r="488" spans="1:11">
      <c r="A488" s="193"/>
      <c r="B488" s="193"/>
      <c r="C488" s="229"/>
      <c r="D488" s="193"/>
      <c r="E488" s="193"/>
      <c r="F488" s="193"/>
      <c r="G488" s="193"/>
      <c r="H488" s="193"/>
      <c r="I488" s="193"/>
      <c r="J488" s="193"/>
      <c r="K488" s="193"/>
    </row>
    <row r="489" spans="1:11">
      <c r="A489" s="193"/>
      <c r="B489" s="193"/>
      <c r="C489" s="229"/>
      <c r="D489" s="193"/>
      <c r="E489" s="193"/>
      <c r="F489" s="193"/>
      <c r="G489" s="193"/>
      <c r="H489" s="193"/>
      <c r="I489" s="193"/>
      <c r="J489" s="193"/>
      <c r="K489" s="193"/>
    </row>
    <row r="490" spans="1:11">
      <c r="A490" s="193"/>
      <c r="B490" s="193"/>
      <c r="C490" s="229"/>
      <c r="D490" s="193"/>
      <c r="E490" s="193"/>
      <c r="F490" s="193"/>
      <c r="G490" s="193"/>
      <c r="H490" s="193"/>
      <c r="I490" s="193"/>
      <c r="J490" s="193"/>
      <c r="K490" s="193"/>
    </row>
    <row r="491" spans="1:11">
      <c r="A491" s="193"/>
      <c r="B491" s="193"/>
      <c r="C491" s="229"/>
      <c r="D491" s="193"/>
      <c r="E491" s="193"/>
      <c r="F491" s="193"/>
      <c r="G491" s="193"/>
      <c r="H491" s="193"/>
      <c r="I491" s="193"/>
      <c r="J491" s="193"/>
      <c r="K491" s="193"/>
    </row>
    <row r="492" spans="1:11">
      <c r="A492" s="193"/>
      <c r="B492" s="193"/>
      <c r="C492" s="229"/>
      <c r="D492" s="193"/>
      <c r="E492" s="193"/>
      <c r="F492" s="193"/>
      <c r="G492" s="193"/>
      <c r="H492" s="193"/>
      <c r="I492" s="193"/>
      <c r="J492" s="193"/>
      <c r="K492" s="193"/>
    </row>
    <row r="493" spans="1:11">
      <c r="A493" s="193"/>
      <c r="B493" s="193"/>
      <c r="C493" s="229"/>
      <c r="D493" s="193"/>
      <c r="E493" s="193"/>
      <c r="F493" s="193"/>
      <c r="G493" s="193"/>
      <c r="H493" s="193"/>
      <c r="I493" s="193"/>
      <c r="J493" s="193"/>
      <c r="K493" s="193"/>
    </row>
    <row r="494" spans="1:11">
      <c r="A494" s="193"/>
      <c r="B494" s="193"/>
      <c r="C494" s="229"/>
      <c r="D494" s="193"/>
      <c r="E494" s="193"/>
      <c r="F494" s="193"/>
      <c r="G494" s="193"/>
      <c r="H494" s="193"/>
      <c r="I494" s="193"/>
      <c r="J494" s="193"/>
      <c r="K494" s="193"/>
    </row>
    <row r="495" spans="1:11">
      <c r="A495" s="193"/>
      <c r="B495" s="193"/>
      <c r="C495" s="229"/>
      <c r="D495" s="193"/>
      <c r="E495" s="193"/>
      <c r="F495" s="193"/>
      <c r="G495" s="193"/>
      <c r="H495" s="193"/>
      <c r="I495" s="193"/>
      <c r="J495" s="193"/>
      <c r="K495" s="193"/>
    </row>
    <row r="496" spans="1:11">
      <c r="A496" s="193"/>
      <c r="B496" s="193"/>
      <c r="C496" s="229"/>
      <c r="D496" s="193"/>
      <c r="E496" s="193"/>
      <c r="F496" s="193"/>
      <c r="G496" s="193"/>
      <c r="H496" s="193"/>
      <c r="I496" s="193"/>
      <c r="J496" s="193"/>
      <c r="K496" s="193"/>
    </row>
    <row r="497" spans="1:11">
      <c r="A497" s="193"/>
      <c r="B497" s="193"/>
      <c r="C497" s="229"/>
      <c r="D497" s="193"/>
      <c r="E497" s="193"/>
      <c r="F497" s="193"/>
      <c r="G497" s="193"/>
      <c r="H497" s="193"/>
      <c r="I497" s="193"/>
      <c r="J497" s="193"/>
      <c r="K497" s="193"/>
    </row>
    <row r="498" spans="1:11">
      <c r="A498" s="193"/>
      <c r="B498" s="193"/>
      <c r="C498" s="229"/>
      <c r="D498" s="193"/>
      <c r="E498" s="193"/>
      <c r="F498" s="193"/>
      <c r="G498" s="193"/>
      <c r="H498" s="193"/>
      <c r="I498" s="193"/>
      <c r="J498" s="193"/>
      <c r="K498" s="193"/>
    </row>
    <row r="499" spans="1:11">
      <c r="A499" s="193"/>
      <c r="B499" s="193"/>
      <c r="C499" s="229"/>
      <c r="D499" s="193"/>
      <c r="E499" s="193"/>
      <c r="F499" s="193"/>
      <c r="G499" s="193"/>
      <c r="H499" s="193"/>
      <c r="I499" s="193"/>
      <c r="J499" s="193"/>
      <c r="K499" s="193"/>
    </row>
    <row r="500" spans="1:11">
      <c r="A500" s="193"/>
      <c r="B500" s="193"/>
      <c r="C500" s="229"/>
      <c r="D500" s="193"/>
      <c r="E500" s="193"/>
      <c r="F500" s="193"/>
      <c r="G500" s="193"/>
      <c r="H500" s="193"/>
      <c r="I500" s="193"/>
      <c r="J500" s="193"/>
      <c r="K500" s="193"/>
    </row>
    <row r="501" spans="1:11">
      <c r="A501" s="193"/>
      <c r="B501" s="193"/>
      <c r="C501" s="229"/>
      <c r="D501" s="193"/>
      <c r="E501" s="193"/>
      <c r="F501" s="193"/>
      <c r="G501" s="193"/>
      <c r="H501" s="193"/>
      <c r="I501" s="193"/>
      <c r="J501" s="193"/>
      <c r="K501" s="193"/>
    </row>
    <row r="502" spans="1:11">
      <c r="A502" s="193"/>
      <c r="B502" s="193"/>
      <c r="C502" s="229"/>
      <c r="D502" s="193"/>
      <c r="E502" s="193"/>
      <c r="F502" s="193"/>
      <c r="G502" s="193"/>
      <c r="H502" s="193"/>
      <c r="I502" s="193"/>
      <c r="J502" s="193"/>
      <c r="K502" s="193"/>
    </row>
    <row r="503" spans="1:11">
      <c r="A503" s="193"/>
      <c r="B503" s="193"/>
      <c r="C503" s="229"/>
      <c r="D503" s="193"/>
      <c r="E503" s="193"/>
      <c r="F503" s="193"/>
      <c r="G503" s="193"/>
      <c r="H503" s="193"/>
      <c r="I503" s="193"/>
      <c r="J503" s="193"/>
      <c r="K503" s="193"/>
    </row>
    <row r="504" spans="1:11">
      <c r="A504" s="193"/>
      <c r="B504" s="193"/>
      <c r="C504" s="229"/>
      <c r="D504" s="193"/>
      <c r="E504" s="193"/>
      <c r="F504" s="193"/>
      <c r="G504" s="193"/>
      <c r="H504" s="193"/>
      <c r="I504" s="193"/>
      <c r="J504" s="193"/>
      <c r="K504" s="193"/>
    </row>
    <row r="505" spans="1:11">
      <c r="A505" s="193"/>
      <c r="B505" s="193"/>
      <c r="C505" s="229"/>
      <c r="D505" s="193"/>
      <c r="E505" s="193"/>
      <c r="F505" s="193"/>
      <c r="G505" s="193"/>
      <c r="H505" s="193"/>
      <c r="I505" s="193"/>
      <c r="J505" s="193"/>
      <c r="K505" s="193"/>
    </row>
    <row r="506" spans="1:11">
      <c r="A506" s="193"/>
      <c r="B506" s="193"/>
      <c r="C506" s="229"/>
      <c r="D506" s="193"/>
      <c r="E506" s="193"/>
      <c r="F506" s="193"/>
      <c r="G506" s="193"/>
      <c r="H506" s="193"/>
      <c r="I506" s="193"/>
      <c r="J506" s="193"/>
      <c r="K506" s="193"/>
    </row>
    <row r="507" spans="1:11">
      <c r="A507" s="193"/>
      <c r="B507" s="193"/>
      <c r="C507" s="229"/>
      <c r="D507" s="193"/>
      <c r="E507" s="193"/>
      <c r="F507" s="193"/>
      <c r="G507" s="193"/>
      <c r="H507" s="193"/>
      <c r="I507" s="193"/>
      <c r="J507" s="193"/>
      <c r="K507" s="193"/>
    </row>
    <row r="508" spans="1:11">
      <c r="A508" s="193"/>
      <c r="B508" s="193"/>
      <c r="C508" s="229"/>
      <c r="D508" s="193"/>
      <c r="E508" s="193"/>
      <c r="F508" s="193"/>
      <c r="G508" s="193"/>
      <c r="H508" s="193"/>
      <c r="I508" s="193"/>
      <c r="J508" s="193"/>
      <c r="K508" s="193"/>
    </row>
    <row r="509" spans="1:11">
      <c r="A509" s="193"/>
      <c r="B509" s="193"/>
      <c r="C509" s="229"/>
      <c r="D509" s="193"/>
      <c r="E509" s="193"/>
      <c r="F509" s="193"/>
      <c r="G509" s="193"/>
      <c r="H509" s="193"/>
      <c r="I509" s="193"/>
      <c r="J509" s="193"/>
      <c r="K509" s="193"/>
    </row>
    <row r="510" spans="1:11">
      <c r="A510" s="193"/>
      <c r="B510" s="193"/>
      <c r="C510" s="229"/>
      <c r="D510" s="193"/>
      <c r="E510" s="193"/>
      <c r="F510" s="193"/>
      <c r="G510" s="193"/>
      <c r="H510" s="193"/>
      <c r="I510" s="193"/>
      <c r="J510" s="193"/>
      <c r="K510" s="193"/>
    </row>
    <row r="511" spans="1:11">
      <c r="A511" s="193"/>
      <c r="B511" s="193"/>
      <c r="C511" s="229"/>
      <c r="D511" s="193"/>
      <c r="E511" s="193"/>
      <c r="F511" s="193"/>
      <c r="G511" s="193"/>
      <c r="H511" s="193"/>
      <c r="I511" s="193"/>
      <c r="J511" s="193"/>
      <c r="K511" s="193"/>
    </row>
    <row r="512" spans="1:11">
      <c r="A512" s="193"/>
      <c r="B512" s="193"/>
      <c r="C512" s="229"/>
      <c r="D512" s="193"/>
      <c r="E512" s="193"/>
      <c r="F512" s="193"/>
      <c r="G512" s="193"/>
      <c r="H512" s="193"/>
      <c r="I512" s="193"/>
      <c r="J512" s="193"/>
      <c r="K512" s="193"/>
    </row>
    <row r="513" spans="1:11">
      <c r="A513" s="193"/>
      <c r="B513" s="193"/>
      <c r="C513" s="229"/>
      <c r="D513" s="193"/>
      <c r="E513" s="193"/>
      <c r="F513" s="193"/>
      <c r="G513" s="193"/>
      <c r="H513" s="193"/>
      <c r="I513" s="193"/>
      <c r="J513" s="193"/>
      <c r="K513" s="193"/>
    </row>
    <row r="514" spans="1:11">
      <c r="A514" s="193"/>
      <c r="B514" s="193"/>
      <c r="C514" s="229"/>
      <c r="D514" s="193"/>
      <c r="E514" s="193"/>
      <c r="F514" s="193"/>
      <c r="G514" s="193"/>
      <c r="H514" s="193"/>
      <c r="I514" s="193"/>
      <c r="J514" s="193"/>
      <c r="K514" s="193"/>
    </row>
    <row r="515" spans="1:11">
      <c r="A515" s="193"/>
      <c r="B515" s="193"/>
      <c r="C515" s="229"/>
      <c r="D515" s="193"/>
      <c r="E515" s="193"/>
      <c r="F515" s="193"/>
      <c r="G515" s="193"/>
      <c r="H515" s="193"/>
      <c r="I515" s="193"/>
      <c r="J515" s="193"/>
      <c r="K515" s="193"/>
    </row>
    <row r="516" spans="1:11">
      <c r="A516" s="193"/>
      <c r="B516" s="193"/>
      <c r="C516" s="229"/>
      <c r="D516" s="193"/>
      <c r="E516" s="193"/>
      <c r="F516" s="193"/>
      <c r="G516" s="193"/>
      <c r="H516" s="193"/>
      <c r="I516" s="193"/>
      <c r="J516" s="193"/>
      <c r="K516" s="193"/>
    </row>
    <row r="517" spans="1:11">
      <c r="A517" s="193"/>
      <c r="B517" s="193"/>
      <c r="C517" s="229"/>
      <c r="D517" s="193"/>
      <c r="E517" s="193"/>
      <c r="F517" s="193"/>
      <c r="G517" s="193"/>
      <c r="H517" s="193"/>
      <c r="I517" s="193"/>
      <c r="J517" s="193"/>
      <c r="K517" s="193"/>
    </row>
    <row r="518" spans="1:11">
      <c r="A518" s="193"/>
      <c r="B518" s="193"/>
      <c r="C518" s="229"/>
      <c r="D518" s="193"/>
      <c r="E518" s="193"/>
      <c r="F518" s="193"/>
      <c r="G518" s="193"/>
      <c r="H518" s="193"/>
      <c r="I518" s="193"/>
      <c r="J518" s="193"/>
      <c r="K518" s="193"/>
    </row>
    <row r="519" spans="1:11">
      <c r="A519" s="193"/>
      <c r="B519" s="193"/>
      <c r="C519" s="229"/>
      <c r="D519" s="193"/>
      <c r="E519" s="193"/>
      <c r="F519" s="193"/>
      <c r="G519" s="193"/>
      <c r="H519" s="193"/>
      <c r="I519" s="193"/>
      <c r="J519" s="193"/>
      <c r="K519" s="193"/>
    </row>
    <row r="520" spans="1:11">
      <c r="A520" s="193"/>
      <c r="B520" s="193"/>
      <c r="C520" s="229"/>
      <c r="D520" s="193"/>
      <c r="E520" s="193"/>
      <c r="F520" s="193"/>
      <c r="G520" s="193"/>
      <c r="H520" s="193"/>
      <c r="I520" s="193"/>
      <c r="J520" s="193"/>
      <c r="K520" s="193"/>
    </row>
    <row r="521" spans="1:11">
      <c r="A521" s="193"/>
      <c r="B521" s="193"/>
      <c r="C521" s="229"/>
      <c r="D521" s="193"/>
      <c r="E521" s="193"/>
      <c r="F521" s="193"/>
      <c r="G521" s="193"/>
      <c r="H521" s="193"/>
      <c r="I521" s="193"/>
      <c r="J521" s="193"/>
      <c r="K521" s="193"/>
    </row>
    <row r="522" spans="1:11">
      <c r="A522" s="193"/>
      <c r="B522" s="193"/>
      <c r="C522" s="229"/>
      <c r="D522" s="193"/>
      <c r="E522" s="193"/>
      <c r="F522" s="193"/>
      <c r="G522" s="193"/>
      <c r="H522" s="193"/>
      <c r="I522" s="193"/>
      <c r="J522" s="193"/>
      <c r="K522" s="193"/>
    </row>
    <row r="523" spans="1:11">
      <c r="A523" s="193"/>
      <c r="B523" s="193"/>
      <c r="C523" s="229"/>
      <c r="D523" s="193"/>
      <c r="E523" s="193"/>
      <c r="F523" s="193"/>
      <c r="G523" s="193"/>
      <c r="H523" s="193"/>
      <c r="I523" s="193"/>
      <c r="J523" s="193"/>
      <c r="K523" s="193"/>
    </row>
    <row r="524" spans="1:11">
      <c r="A524" s="193"/>
      <c r="B524" s="193"/>
      <c r="C524" s="229"/>
      <c r="D524" s="193"/>
      <c r="E524" s="193"/>
      <c r="F524" s="193"/>
      <c r="G524" s="193"/>
      <c r="H524" s="193"/>
      <c r="I524" s="193"/>
      <c r="J524" s="193"/>
      <c r="K524" s="193"/>
    </row>
    <row r="525" spans="1:11">
      <c r="A525" s="193"/>
      <c r="B525" s="193"/>
      <c r="C525" s="229"/>
      <c r="D525" s="193"/>
      <c r="E525" s="193"/>
      <c r="F525" s="193"/>
      <c r="G525" s="193"/>
      <c r="H525" s="193"/>
      <c r="I525" s="193"/>
      <c r="J525" s="193"/>
      <c r="K525" s="193"/>
    </row>
    <row r="526" spans="1:11">
      <c r="A526" s="193"/>
      <c r="B526" s="193"/>
      <c r="C526" s="229"/>
      <c r="D526" s="193"/>
      <c r="E526" s="193"/>
      <c r="F526" s="193"/>
      <c r="G526" s="193"/>
      <c r="H526" s="193"/>
      <c r="I526" s="193"/>
      <c r="J526" s="193"/>
      <c r="K526" s="193"/>
    </row>
    <row r="527" spans="1:11">
      <c r="A527" s="193"/>
      <c r="B527" s="193"/>
      <c r="C527" s="229"/>
      <c r="D527" s="193"/>
      <c r="E527" s="193"/>
      <c r="F527" s="193"/>
      <c r="G527" s="193"/>
      <c r="H527" s="193"/>
      <c r="I527" s="193"/>
      <c r="J527" s="193"/>
      <c r="K527" s="193"/>
    </row>
    <row r="528" spans="1:11">
      <c r="A528" s="193"/>
      <c r="B528" s="193"/>
      <c r="C528" s="229"/>
      <c r="D528" s="193"/>
      <c r="E528" s="193"/>
      <c r="F528" s="193"/>
      <c r="G528" s="193"/>
      <c r="H528" s="193"/>
      <c r="I528" s="193"/>
      <c r="J528" s="193"/>
      <c r="K528" s="193"/>
    </row>
    <row r="529" spans="1:11">
      <c r="A529" s="193"/>
      <c r="B529" s="193"/>
      <c r="C529" s="229"/>
      <c r="D529" s="193"/>
      <c r="E529" s="193"/>
      <c r="F529" s="193"/>
      <c r="G529" s="193"/>
      <c r="H529" s="193"/>
      <c r="I529" s="193"/>
      <c r="J529" s="193"/>
      <c r="K529" s="193"/>
    </row>
    <row r="530" spans="1:11">
      <c r="A530" s="193"/>
      <c r="B530" s="193"/>
      <c r="C530" s="229"/>
      <c r="D530" s="193"/>
      <c r="E530" s="193"/>
      <c r="F530" s="193"/>
      <c r="G530" s="193"/>
      <c r="H530" s="193"/>
      <c r="I530" s="193"/>
      <c r="J530" s="193"/>
      <c r="K530" s="193"/>
    </row>
    <row r="531" spans="1:11">
      <c r="A531" s="193"/>
      <c r="B531" s="193"/>
      <c r="C531" s="229"/>
      <c r="D531" s="193"/>
      <c r="E531" s="193"/>
      <c r="F531" s="193"/>
      <c r="G531" s="193"/>
      <c r="H531" s="193"/>
      <c r="I531" s="193"/>
      <c r="J531" s="193"/>
      <c r="K531" s="193"/>
    </row>
    <row r="532" spans="1:11">
      <c r="A532" s="193"/>
      <c r="B532" s="193"/>
      <c r="C532" s="229"/>
      <c r="D532" s="193"/>
      <c r="E532" s="193"/>
      <c r="F532" s="193"/>
      <c r="G532" s="193"/>
      <c r="H532" s="193"/>
      <c r="I532" s="193"/>
      <c r="J532" s="193"/>
      <c r="K532" s="193"/>
    </row>
    <row r="533" spans="1:11">
      <c r="A533" s="193"/>
      <c r="B533" s="193"/>
      <c r="C533" s="229"/>
      <c r="D533" s="193"/>
      <c r="E533" s="193"/>
      <c r="F533" s="193"/>
      <c r="G533" s="193"/>
      <c r="H533" s="193"/>
      <c r="I533" s="193"/>
      <c r="J533" s="193"/>
      <c r="K533" s="193"/>
    </row>
    <row r="534" spans="1:11">
      <c r="A534" s="193"/>
      <c r="B534" s="193"/>
      <c r="C534" s="229"/>
      <c r="D534" s="193"/>
      <c r="E534" s="193"/>
      <c r="F534" s="193"/>
      <c r="G534" s="193"/>
      <c r="H534" s="193"/>
      <c r="I534" s="193"/>
      <c r="J534" s="193"/>
      <c r="K534" s="193"/>
    </row>
    <row r="535" spans="1:11">
      <c r="A535" s="193"/>
      <c r="B535" s="193"/>
      <c r="C535" s="229"/>
      <c r="D535" s="193"/>
      <c r="E535" s="193"/>
      <c r="F535" s="193"/>
      <c r="G535" s="193"/>
      <c r="H535" s="193"/>
      <c r="I535" s="193"/>
      <c r="J535" s="193"/>
      <c r="K535" s="193"/>
    </row>
    <row r="536" spans="1:11">
      <c r="A536" s="193"/>
      <c r="B536" s="193"/>
      <c r="C536" s="229"/>
      <c r="D536" s="193"/>
      <c r="E536" s="193"/>
      <c r="F536" s="193"/>
      <c r="G536" s="193"/>
      <c r="H536" s="193"/>
      <c r="I536" s="193"/>
      <c r="J536" s="193"/>
      <c r="K536" s="193"/>
    </row>
    <row r="537" spans="1:11">
      <c r="A537" s="193"/>
      <c r="B537" s="193"/>
      <c r="C537" s="229"/>
      <c r="D537" s="193"/>
      <c r="E537" s="193"/>
      <c r="F537" s="193"/>
      <c r="G537" s="193"/>
      <c r="H537" s="193"/>
      <c r="I537" s="193"/>
      <c r="J537" s="193"/>
      <c r="K537" s="193"/>
    </row>
    <row r="538" spans="1:11">
      <c r="A538" s="193"/>
      <c r="B538" s="193"/>
      <c r="C538" s="229"/>
      <c r="D538" s="193"/>
      <c r="E538" s="193"/>
      <c r="F538" s="193"/>
      <c r="G538" s="193"/>
      <c r="H538" s="193"/>
      <c r="I538" s="193"/>
      <c r="J538" s="193"/>
      <c r="K538" s="193"/>
    </row>
    <row r="539" spans="1:11">
      <c r="A539" s="193"/>
      <c r="B539" s="193"/>
      <c r="C539" s="229"/>
      <c r="D539" s="193"/>
      <c r="E539" s="193"/>
      <c r="F539" s="193"/>
      <c r="G539" s="193"/>
      <c r="H539" s="193"/>
      <c r="I539" s="193"/>
      <c r="J539" s="193"/>
      <c r="K539" s="193"/>
    </row>
    <row r="540" spans="1:11">
      <c r="A540" s="193"/>
      <c r="B540" s="193"/>
      <c r="C540" s="229"/>
      <c r="D540" s="193"/>
      <c r="E540" s="193"/>
      <c r="F540" s="193"/>
      <c r="G540" s="193"/>
      <c r="H540" s="193"/>
      <c r="I540" s="193"/>
      <c r="J540" s="193"/>
      <c r="K540" s="193"/>
    </row>
    <row r="541" spans="1:11">
      <c r="A541" s="193"/>
      <c r="B541" s="193"/>
      <c r="C541" s="229"/>
      <c r="D541" s="193"/>
      <c r="E541" s="193"/>
      <c r="F541" s="193"/>
      <c r="G541" s="193"/>
      <c r="H541" s="193"/>
      <c r="I541" s="193"/>
      <c r="J541" s="193"/>
      <c r="K541" s="193"/>
    </row>
    <row r="542" spans="1:11">
      <c r="A542" s="193"/>
      <c r="B542" s="193"/>
      <c r="C542" s="229"/>
      <c r="D542" s="193"/>
      <c r="E542" s="193"/>
      <c r="F542" s="193"/>
      <c r="G542" s="193"/>
      <c r="H542" s="193"/>
      <c r="I542" s="193"/>
      <c r="J542" s="193"/>
      <c r="K542" s="193"/>
    </row>
    <row r="543" spans="1:11">
      <c r="A543" s="193"/>
      <c r="B543" s="193"/>
      <c r="C543" s="229"/>
      <c r="D543" s="193"/>
      <c r="E543" s="193"/>
      <c r="F543" s="193"/>
      <c r="G543" s="193"/>
      <c r="H543" s="193"/>
      <c r="I543" s="193"/>
      <c r="J543" s="193"/>
      <c r="K543" s="193"/>
    </row>
    <row r="544" spans="1:11">
      <c r="A544" s="193"/>
      <c r="B544" s="193"/>
      <c r="C544" s="229"/>
      <c r="D544" s="193"/>
      <c r="E544" s="193"/>
      <c r="F544" s="193"/>
      <c r="G544" s="193"/>
      <c r="H544" s="193"/>
      <c r="I544" s="193"/>
      <c r="J544" s="193"/>
      <c r="K544" s="193"/>
    </row>
    <row r="545" spans="1:11">
      <c r="A545" s="193"/>
      <c r="B545" s="193"/>
      <c r="C545" s="229"/>
      <c r="D545" s="193"/>
      <c r="E545" s="193"/>
      <c r="F545" s="193"/>
      <c r="G545" s="193"/>
      <c r="H545" s="193"/>
      <c r="I545" s="193"/>
      <c r="J545" s="193"/>
      <c r="K545" s="193"/>
    </row>
    <row r="546" spans="1:11">
      <c r="A546" s="193"/>
      <c r="B546" s="193"/>
      <c r="C546" s="229"/>
      <c r="D546" s="193"/>
      <c r="E546" s="193"/>
      <c r="F546" s="193"/>
      <c r="G546" s="193"/>
      <c r="H546" s="193"/>
      <c r="I546" s="193"/>
      <c r="J546" s="193"/>
      <c r="K546" s="193"/>
    </row>
    <row r="547" spans="1:11">
      <c r="A547" s="193"/>
      <c r="B547" s="193"/>
      <c r="C547" s="229"/>
      <c r="D547" s="193"/>
      <c r="E547" s="193"/>
      <c r="F547" s="193"/>
      <c r="G547" s="193"/>
      <c r="H547" s="193"/>
      <c r="I547" s="193"/>
      <c r="J547" s="193"/>
      <c r="K547" s="193"/>
    </row>
    <row r="548" spans="1:11">
      <c r="A548" s="193"/>
      <c r="B548" s="193"/>
      <c r="C548" s="229"/>
      <c r="D548" s="193"/>
      <c r="E548" s="193"/>
      <c r="F548" s="193"/>
      <c r="G548" s="193"/>
      <c r="H548" s="193"/>
      <c r="I548" s="193"/>
      <c r="J548" s="193"/>
      <c r="K548" s="193"/>
    </row>
    <row r="549" spans="1:11">
      <c r="A549" s="193"/>
      <c r="B549" s="193"/>
      <c r="C549" s="229"/>
      <c r="D549" s="193"/>
      <c r="E549" s="193"/>
      <c r="F549" s="193"/>
      <c r="G549" s="193"/>
      <c r="H549" s="193"/>
      <c r="I549" s="193"/>
      <c r="J549" s="193"/>
      <c r="K549" s="193"/>
    </row>
    <row r="550" spans="1:11">
      <c r="A550" s="193"/>
      <c r="B550" s="193"/>
      <c r="C550" s="229"/>
      <c r="D550" s="193"/>
      <c r="E550" s="193"/>
      <c r="F550" s="193"/>
      <c r="G550" s="193"/>
      <c r="H550" s="193"/>
      <c r="I550" s="193"/>
      <c r="J550" s="193"/>
      <c r="K550" s="193"/>
    </row>
    <row r="551" spans="1:11">
      <c r="A551" s="193"/>
      <c r="B551" s="193"/>
      <c r="C551" s="229"/>
      <c r="D551" s="193"/>
      <c r="E551" s="193"/>
      <c r="F551" s="193"/>
      <c r="G551" s="193"/>
      <c r="H551" s="193"/>
      <c r="I551" s="193"/>
      <c r="J551" s="193"/>
      <c r="K551" s="193"/>
    </row>
    <row r="552" spans="1:11">
      <c r="A552" s="193"/>
      <c r="B552" s="193"/>
      <c r="C552" s="229"/>
      <c r="D552" s="193"/>
      <c r="E552" s="193"/>
      <c r="F552" s="193"/>
      <c r="G552" s="193"/>
      <c r="H552" s="193"/>
      <c r="I552" s="193"/>
      <c r="J552" s="193"/>
      <c r="K552" s="193"/>
    </row>
    <row r="553" spans="1:11">
      <c r="A553" s="193"/>
      <c r="B553" s="193"/>
      <c r="C553" s="229"/>
      <c r="D553" s="193"/>
      <c r="E553" s="193"/>
      <c r="F553" s="193"/>
      <c r="G553" s="193"/>
      <c r="H553" s="193"/>
      <c r="I553" s="193"/>
      <c r="J553" s="193"/>
      <c r="K553" s="193"/>
    </row>
    <row r="554" spans="1:11">
      <c r="A554" s="193"/>
      <c r="B554" s="193"/>
      <c r="C554" s="229"/>
      <c r="D554" s="193"/>
      <c r="E554" s="193"/>
      <c r="F554" s="193"/>
      <c r="G554" s="193"/>
      <c r="H554" s="193"/>
      <c r="I554" s="193"/>
      <c r="J554" s="193"/>
      <c r="K554" s="193"/>
    </row>
    <row r="555" spans="1:11">
      <c r="A555" s="193"/>
      <c r="B555" s="193"/>
      <c r="C555" s="229"/>
      <c r="D555" s="193"/>
      <c r="E555" s="193"/>
      <c r="F555" s="193"/>
      <c r="G555" s="193"/>
      <c r="H555" s="193"/>
      <c r="I555" s="193"/>
      <c r="J555" s="193"/>
      <c r="K555" s="193"/>
    </row>
    <row r="556" spans="1:11">
      <c r="A556" s="193"/>
      <c r="B556" s="193"/>
      <c r="C556" s="229"/>
      <c r="D556" s="193"/>
      <c r="E556" s="193"/>
      <c r="F556" s="193"/>
      <c r="G556" s="193"/>
      <c r="H556" s="193"/>
      <c r="I556" s="193"/>
      <c r="J556" s="193"/>
      <c r="K556" s="193"/>
    </row>
    <row r="557" spans="1:11">
      <c r="A557" s="193"/>
      <c r="B557" s="193"/>
      <c r="C557" s="229"/>
      <c r="D557" s="193"/>
      <c r="E557" s="193"/>
      <c r="F557" s="193"/>
      <c r="G557" s="193"/>
      <c r="H557" s="193"/>
      <c r="I557" s="193"/>
      <c r="J557" s="193"/>
      <c r="K557" s="193"/>
    </row>
    <row r="558" spans="1:11">
      <c r="A558" s="193"/>
      <c r="B558" s="193"/>
      <c r="C558" s="229"/>
      <c r="D558" s="193"/>
      <c r="E558" s="193"/>
      <c r="F558" s="193"/>
      <c r="G558" s="193"/>
      <c r="H558" s="193"/>
      <c r="I558" s="193"/>
      <c r="J558" s="193"/>
      <c r="K558" s="193"/>
    </row>
    <row r="559" spans="1:11">
      <c r="A559" s="193"/>
      <c r="B559" s="193"/>
      <c r="C559" s="229"/>
      <c r="D559" s="193"/>
      <c r="E559" s="193"/>
      <c r="F559" s="193"/>
      <c r="G559" s="193"/>
      <c r="H559" s="193"/>
      <c r="I559" s="193"/>
      <c r="J559" s="193"/>
      <c r="K559" s="193"/>
    </row>
    <row r="560" spans="1:11">
      <c r="A560" s="193"/>
      <c r="B560" s="193"/>
      <c r="C560" s="229"/>
      <c r="D560" s="193"/>
      <c r="E560" s="193"/>
      <c r="F560" s="193"/>
      <c r="G560" s="193"/>
      <c r="H560" s="193"/>
      <c r="I560" s="193"/>
      <c r="J560" s="193"/>
      <c r="K560" s="193"/>
    </row>
    <row r="561" spans="1:11">
      <c r="A561" s="193"/>
      <c r="B561" s="193"/>
      <c r="C561" s="229"/>
      <c r="D561" s="193"/>
      <c r="E561" s="193"/>
      <c r="F561" s="193"/>
      <c r="G561" s="193"/>
      <c r="H561" s="193"/>
      <c r="I561" s="193"/>
      <c r="J561" s="193"/>
      <c r="K561" s="193"/>
    </row>
    <row r="562" spans="1:11">
      <c r="A562" s="193"/>
      <c r="B562" s="193"/>
      <c r="C562" s="229"/>
      <c r="D562" s="193"/>
      <c r="E562" s="193"/>
      <c r="F562" s="193"/>
      <c r="G562" s="193"/>
      <c r="H562" s="193"/>
      <c r="I562" s="193"/>
      <c r="J562" s="193"/>
      <c r="K562" s="193"/>
    </row>
    <row r="563" spans="1:11">
      <c r="A563" s="193"/>
      <c r="B563" s="193"/>
      <c r="C563" s="229"/>
      <c r="D563" s="193"/>
      <c r="E563" s="193"/>
      <c r="F563" s="193"/>
      <c r="G563" s="193"/>
      <c r="H563" s="193"/>
      <c r="I563" s="193"/>
      <c r="J563" s="193"/>
      <c r="K563" s="193"/>
    </row>
    <row r="564" spans="1:11">
      <c r="A564" s="193"/>
      <c r="B564" s="193"/>
      <c r="C564" s="229"/>
      <c r="D564" s="193"/>
      <c r="E564" s="193"/>
      <c r="F564" s="193"/>
      <c r="G564" s="193"/>
      <c r="H564" s="193"/>
      <c r="I564" s="193"/>
      <c r="J564" s="193"/>
      <c r="K564" s="193"/>
    </row>
    <row r="565" spans="1:11">
      <c r="A565" s="193"/>
      <c r="B565" s="193"/>
      <c r="C565" s="229"/>
      <c r="D565" s="193"/>
      <c r="E565" s="193"/>
      <c r="F565" s="193"/>
      <c r="G565" s="193"/>
      <c r="H565" s="193"/>
      <c r="I565" s="193"/>
      <c r="J565" s="193"/>
      <c r="K565" s="193"/>
    </row>
    <row r="566" spans="1:11">
      <c r="A566" s="193"/>
      <c r="B566" s="193"/>
      <c r="C566" s="229"/>
      <c r="D566" s="193"/>
      <c r="E566" s="193"/>
      <c r="F566" s="193"/>
      <c r="G566" s="193"/>
      <c r="H566" s="193"/>
      <c r="I566" s="193"/>
      <c r="J566" s="193"/>
      <c r="K566" s="193"/>
    </row>
    <row r="567" spans="1:11">
      <c r="A567" s="193"/>
      <c r="B567" s="193"/>
      <c r="C567" s="229"/>
      <c r="D567" s="193"/>
      <c r="E567" s="193"/>
      <c r="F567" s="193"/>
      <c r="G567" s="193"/>
      <c r="H567" s="193"/>
      <c r="I567" s="193"/>
      <c r="J567" s="193"/>
      <c r="K567" s="193"/>
    </row>
    <row r="568" spans="1:11">
      <c r="A568" s="193"/>
      <c r="B568" s="193"/>
      <c r="C568" s="229"/>
      <c r="D568" s="193"/>
      <c r="E568" s="193"/>
      <c r="F568" s="193"/>
      <c r="G568" s="193"/>
      <c r="H568" s="193"/>
      <c r="I568" s="193"/>
      <c r="J568" s="193"/>
      <c r="K568" s="193"/>
    </row>
    <row r="569" spans="1:11">
      <c r="A569" s="193"/>
      <c r="B569" s="193"/>
      <c r="C569" s="229"/>
      <c r="D569" s="193"/>
      <c r="E569" s="193"/>
      <c r="F569" s="193"/>
      <c r="G569" s="193"/>
      <c r="H569" s="193"/>
      <c r="I569" s="193"/>
      <c r="J569" s="193"/>
      <c r="K569" s="193"/>
    </row>
    <row r="570" spans="1:11">
      <c r="A570" s="193"/>
      <c r="B570" s="193"/>
      <c r="C570" s="229"/>
      <c r="D570" s="193"/>
      <c r="E570" s="193"/>
      <c r="F570" s="193"/>
      <c r="G570" s="193"/>
      <c r="H570" s="193"/>
      <c r="I570" s="193"/>
      <c r="J570" s="193"/>
      <c r="K570" s="193"/>
    </row>
    <row r="571" spans="1:11">
      <c r="A571" s="193"/>
      <c r="B571" s="193"/>
      <c r="C571" s="229"/>
      <c r="D571" s="193"/>
      <c r="E571" s="193"/>
      <c r="F571" s="193"/>
      <c r="G571" s="193"/>
      <c r="H571" s="193"/>
      <c r="I571" s="193"/>
      <c r="J571" s="193"/>
      <c r="K571" s="193"/>
    </row>
    <row r="572" spans="1:11">
      <c r="A572" s="193"/>
      <c r="B572" s="193"/>
      <c r="C572" s="229"/>
      <c r="D572" s="193"/>
      <c r="E572" s="193"/>
      <c r="F572" s="193"/>
      <c r="G572" s="193"/>
      <c r="H572" s="193"/>
      <c r="I572" s="193"/>
      <c r="J572" s="193"/>
      <c r="K572" s="193"/>
    </row>
    <row r="573" spans="1:11">
      <c r="A573" s="193"/>
      <c r="B573" s="193"/>
      <c r="C573" s="229"/>
      <c r="D573" s="193"/>
      <c r="E573" s="193"/>
      <c r="F573" s="193"/>
      <c r="G573" s="193"/>
      <c r="H573" s="193"/>
      <c r="I573" s="193"/>
      <c r="J573" s="193"/>
      <c r="K573" s="193"/>
    </row>
    <row r="574" spans="1:11">
      <c r="A574" s="193"/>
      <c r="B574" s="193"/>
      <c r="C574" s="229"/>
      <c r="D574" s="193"/>
      <c r="E574" s="193"/>
      <c r="F574" s="193"/>
      <c r="G574" s="193"/>
      <c r="H574" s="193"/>
      <c r="I574" s="193"/>
      <c r="J574" s="193"/>
      <c r="K574" s="193"/>
    </row>
    <row r="575" spans="1:11">
      <c r="A575" s="193"/>
      <c r="B575" s="193"/>
      <c r="C575" s="229"/>
      <c r="D575" s="193"/>
      <c r="E575" s="193"/>
      <c r="F575" s="193"/>
      <c r="G575" s="193"/>
      <c r="H575" s="193"/>
      <c r="I575" s="193"/>
      <c r="J575" s="193"/>
      <c r="K575" s="193"/>
    </row>
    <row r="576" spans="1:11">
      <c r="A576" s="193"/>
      <c r="B576" s="193"/>
      <c r="C576" s="229"/>
      <c r="D576" s="193"/>
      <c r="E576" s="193"/>
      <c r="F576" s="193"/>
      <c r="G576" s="193"/>
      <c r="H576" s="193"/>
      <c r="I576" s="193"/>
      <c r="J576" s="193"/>
      <c r="K576" s="193"/>
    </row>
    <row r="577" spans="1:11">
      <c r="A577" s="193"/>
      <c r="B577" s="193"/>
      <c r="C577" s="229"/>
      <c r="D577" s="193"/>
      <c r="E577" s="193"/>
      <c r="F577" s="193"/>
      <c r="G577" s="193"/>
      <c r="H577" s="193"/>
      <c r="I577" s="193"/>
      <c r="J577" s="193"/>
      <c r="K577" s="193"/>
    </row>
    <row r="578" spans="1:11">
      <c r="A578" s="193"/>
      <c r="B578" s="193"/>
      <c r="C578" s="229"/>
      <c r="D578" s="193"/>
      <c r="E578" s="193"/>
      <c r="F578" s="193"/>
      <c r="G578" s="193"/>
      <c r="H578" s="193"/>
      <c r="I578" s="193"/>
      <c r="J578" s="193"/>
      <c r="K578" s="193"/>
    </row>
    <row r="579" spans="1:11">
      <c r="A579" s="193"/>
      <c r="B579" s="193"/>
      <c r="C579" s="229"/>
      <c r="D579" s="193"/>
      <c r="E579" s="193"/>
      <c r="F579" s="193"/>
      <c r="G579" s="193"/>
      <c r="H579" s="193"/>
      <c r="I579" s="193"/>
      <c r="J579" s="193"/>
      <c r="K579" s="193"/>
    </row>
    <row r="580" spans="1:11">
      <c r="A580" s="193"/>
      <c r="B580" s="193"/>
      <c r="C580" s="229"/>
      <c r="D580" s="193"/>
      <c r="E580" s="193"/>
      <c r="F580" s="193"/>
      <c r="G580" s="193"/>
      <c r="H580" s="193"/>
      <c r="I580" s="193"/>
      <c r="J580" s="193"/>
      <c r="K580" s="193"/>
    </row>
    <row r="581" spans="1:11">
      <c r="A581" s="193"/>
      <c r="B581" s="193"/>
      <c r="C581" s="229"/>
      <c r="D581" s="193"/>
      <c r="E581" s="193"/>
      <c r="F581" s="193"/>
      <c r="G581" s="193"/>
      <c r="H581" s="193"/>
      <c r="I581" s="193"/>
      <c r="J581" s="193"/>
      <c r="K581" s="193"/>
    </row>
    <row r="582" spans="1:11">
      <c r="A582" s="193"/>
      <c r="B582" s="193"/>
      <c r="C582" s="229"/>
      <c r="D582" s="193"/>
      <c r="E582" s="193"/>
      <c r="F582" s="193"/>
      <c r="G582" s="193"/>
      <c r="H582" s="193"/>
      <c r="I582" s="193"/>
      <c r="J582" s="193"/>
      <c r="K582" s="193"/>
    </row>
    <row r="583" spans="1:11">
      <c r="A583" s="193"/>
      <c r="B583" s="193"/>
      <c r="C583" s="229"/>
      <c r="D583" s="193"/>
      <c r="E583" s="193"/>
      <c r="F583" s="193"/>
      <c r="G583" s="193"/>
      <c r="H583" s="193"/>
      <c r="I583" s="193"/>
      <c r="J583" s="193"/>
      <c r="K583" s="193"/>
    </row>
    <row r="584" spans="1:11">
      <c r="A584" s="193"/>
      <c r="B584" s="193"/>
      <c r="C584" s="229"/>
      <c r="D584" s="193"/>
      <c r="E584" s="193"/>
      <c r="F584" s="193"/>
      <c r="G584" s="193"/>
      <c r="H584" s="193"/>
      <c r="I584" s="193"/>
      <c r="J584" s="193"/>
      <c r="K584" s="193"/>
    </row>
    <row r="585" spans="1:11">
      <c r="A585" s="193"/>
      <c r="B585" s="193"/>
      <c r="C585" s="229"/>
      <c r="D585" s="193"/>
      <c r="E585" s="193"/>
      <c r="F585" s="193"/>
      <c r="G585" s="193"/>
      <c r="H585" s="193"/>
      <c r="I585" s="193"/>
      <c r="J585" s="193"/>
      <c r="K585" s="193"/>
    </row>
    <row r="586" spans="1:11">
      <c r="A586" s="193"/>
      <c r="B586" s="193"/>
      <c r="C586" s="229"/>
      <c r="D586" s="193"/>
      <c r="E586" s="193"/>
      <c r="F586" s="193"/>
      <c r="G586" s="193"/>
      <c r="H586" s="193"/>
      <c r="I586" s="193"/>
      <c r="J586" s="193"/>
      <c r="K586" s="193"/>
    </row>
    <row r="587" spans="1:11">
      <c r="A587" s="193"/>
      <c r="B587" s="193"/>
      <c r="C587" s="229"/>
      <c r="D587" s="193"/>
      <c r="E587" s="193"/>
      <c r="F587" s="193"/>
      <c r="G587" s="193"/>
      <c r="H587" s="193"/>
      <c r="I587" s="193"/>
      <c r="J587" s="193"/>
      <c r="K587" s="193"/>
    </row>
    <row r="588" spans="1:11">
      <c r="A588" s="193"/>
      <c r="B588" s="193"/>
      <c r="C588" s="229"/>
      <c r="D588" s="193"/>
      <c r="E588" s="193"/>
      <c r="F588" s="193"/>
      <c r="G588" s="193"/>
      <c r="H588" s="193"/>
      <c r="I588" s="193"/>
      <c r="J588" s="193"/>
      <c r="K588" s="193"/>
    </row>
    <row r="589" spans="1:11">
      <c r="A589" s="193"/>
      <c r="B589" s="193"/>
      <c r="C589" s="229"/>
      <c r="D589" s="193"/>
      <c r="E589" s="193"/>
      <c r="F589" s="193"/>
      <c r="G589" s="193"/>
      <c r="H589" s="193"/>
      <c r="I589" s="193"/>
      <c r="J589" s="193"/>
      <c r="K589" s="193"/>
    </row>
    <row r="590" spans="1:11">
      <c r="A590" s="193"/>
      <c r="B590" s="193"/>
      <c r="C590" s="229"/>
      <c r="D590" s="193"/>
      <c r="E590" s="193"/>
      <c r="F590" s="193"/>
      <c r="G590" s="193"/>
      <c r="H590" s="193"/>
      <c r="I590" s="193"/>
      <c r="J590" s="193"/>
      <c r="K590" s="193"/>
    </row>
    <row r="591" spans="1:11">
      <c r="A591" s="193"/>
      <c r="B591" s="193"/>
      <c r="C591" s="229"/>
      <c r="D591" s="193"/>
      <c r="E591" s="193"/>
      <c r="F591" s="193"/>
      <c r="G591" s="193"/>
      <c r="H591" s="193"/>
      <c r="I591" s="193"/>
      <c r="J591" s="193"/>
      <c r="K591" s="193"/>
    </row>
    <row r="592" spans="1:11">
      <c r="A592" s="193"/>
      <c r="B592" s="193"/>
      <c r="C592" s="229"/>
      <c r="D592" s="193"/>
      <c r="E592" s="193"/>
      <c r="F592" s="193"/>
      <c r="G592" s="193"/>
      <c r="H592" s="193"/>
      <c r="I592" s="193"/>
      <c r="J592" s="193"/>
      <c r="K592" s="193"/>
    </row>
    <row r="593" spans="1:11">
      <c r="A593" s="193"/>
      <c r="B593" s="193"/>
      <c r="C593" s="229"/>
      <c r="D593" s="193"/>
      <c r="E593" s="193"/>
      <c r="F593" s="193"/>
      <c r="G593" s="193"/>
      <c r="H593" s="193"/>
      <c r="I593" s="193"/>
      <c r="J593" s="193"/>
      <c r="K593" s="193"/>
    </row>
    <row r="594" spans="1:11">
      <c r="A594" s="193"/>
      <c r="B594" s="193"/>
      <c r="C594" s="229"/>
      <c r="D594" s="193"/>
      <c r="E594" s="193"/>
      <c r="F594" s="193"/>
      <c r="G594" s="193"/>
      <c r="H594" s="193"/>
      <c r="I594" s="193"/>
      <c r="J594" s="193"/>
      <c r="K594" s="193"/>
    </row>
    <row r="595" spans="1:11">
      <c r="A595" s="193"/>
      <c r="B595" s="193"/>
      <c r="C595" s="229"/>
      <c r="D595" s="193"/>
      <c r="E595" s="193"/>
      <c r="F595" s="193"/>
      <c r="G595" s="193"/>
      <c r="H595" s="193"/>
      <c r="I595" s="193"/>
      <c r="J595" s="193"/>
      <c r="K595" s="193"/>
    </row>
    <row r="596" spans="1:11">
      <c r="A596" s="193"/>
      <c r="B596" s="193"/>
      <c r="C596" s="229"/>
      <c r="D596" s="193"/>
      <c r="E596" s="193"/>
      <c r="F596" s="193"/>
      <c r="G596" s="193"/>
      <c r="H596" s="193"/>
      <c r="I596" s="193"/>
      <c r="J596" s="193"/>
      <c r="K596" s="193"/>
    </row>
    <row r="597" spans="1:11">
      <c r="A597" s="193"/>
      <c r="B597" s="193"/>
      <c r="C597" s="229"/>
      <c r="D597" s="193"/>
      <c r="E597" s="193"/>
      <c r="F597" s="193"/>
      <c r="G597" s="193"/>
      <c r="H597" s="193"/>
      <c r="I597" s="193"/>
      <c r="J597" s="193"/>
      <c r="K597" s="193"/>
    </row>
    <row r="598" spans="1:11">
      <c r="A598" s="193"/>
      <c r="B598" s="193"/>
      <c r="C598" s="229"/>
      <c r="D598" s="193"/>
      <c r="E598" s="193"/>
      <c r="F598" s="193"/>
      <c r="G598" s="193"/>
      <c r="H598" s="193"/>
      <c r="I598" s="193"/>
      <c r="J598" s="193"/>
      <c r="K598" s="193"/>
    </row>
    <row r="599" spans="1:11">
      <c r="A599" s="193"/>
      <c r="B599" s="193"/>
      <c r="C599" s="229"/>
      <c r="D599" s="193"/>
      <c r="E599" s="193"/>
      <c r="F599" s="193"/>
      <c r="G599" s="193"/>
      <c r="H599" s="193"/>
      <c r="I599" s="193"/>
      <c r="J599" s="193"/>
      <c r="K599" s="193"/>
    </row>
    <row r="600" spans="1:11">
      <c r="A600" s="193"/>
      <c r="B600" s="193"/>
      <c r="C600" s="229"/>
      <c r="D600" s="193"/>
      <c r="E600" s="193"/>
      <c r="F600" s="193"/>
      <c r="G600" s="193"/>
      <c r="H600" s="193"/>
      <c r="I600" s="193"/>
      <c r="J600" s="193"/>
      <c r="K600" s="193"/>
    </row>
    <row r="601" spans="1:11">
      <c r="A601" s="193"/>
      <c r="B601" s="193"/>
      <c r="C601" s="229"/>
      <c r="D601" s="193"/>
      <c r="E601" s="193"/>
      <c r="F601" s="193"/>
      <c r="G601" s="193"/>
      <c r="H601" s="193"/>
      <c r="I601" s="193"/>
      <c r="J601" s="193"/>
      <c r="K601" s="193"/>
    </row>
    <row r="602" spans="1:11">
      <c r="A602" s="193"/>
      <c r="B602" s="193"/>
      <c r="C602" s="229"/>
      <c r="D602" s="193"/>
      <c r="E602" s="193"/>
      <c r="F602" s="193"/>
      <c r="G602" s="193"/>
      <c r="H602" s="193"/>
      <c r="I602" s="193"/>
      <c r="J602" s="193"/>
      <c r="K602" s="193"/>
    </row>
    <row r="603" spans="1:11">
      <c r="A603" s="193"/>
      <c r="B603" s="193"/>
      <c r="C603" s="229"/>
      <c r="D603" s="193"/>
      <c r="E603" s="193"/>
      <c r="F603" s="193"/>
      <c r="G603" s="193"/>
      <c r="H603" s="193"/>
      <c r="I603" s="193"/>
      <c r="J603" s="193"/>
      <c r="K603" s="193"/>
    </row>
    <row r="604" spans="1:11">
      <c r="A604" s="193"/>
      <c r="B604" s="193"/>
      <c r="C604" s="229"/>
      <c r="D604" s="193"/>
      <c r="E604" s="193"/>
      <c r="F604" s="193"/>
      <c r="G604" s="193"/>
      <c r="H604" s="193"/>
      <c r="I604" s="193"/>
      <c r="J604" s="193"/>
      <c r="K604" s="193"/>
    </row>
    <row r="605" spans="1:11">
      <c r="A605" s="193"/>
      <c r="B605" s="193"/>
      <c r="C605" s="229"/>
      <c r="D605" s="193"/>
      <c r="E605" s="193"/>
      <c r="F605" s="193"/>
      <c r="G605" s="193"/>
      <c r="H605" s="193"/>
      <c r="I605" s="193"/>
      <c r="J605" s="193"/>
      <c r="K605" s="193"/>
    </row>
    <row r="606" spans="1:11">
      <c r="A606" s="193"/>
      <c r="B606" s="193"/>
      <c r="C606" s="229"/>
      <c r="D606" s="193"/>
      <c r="E606" s="193"/>
      <c r="F606" s="193"/>
      <c r="G606" s="193"/>
      <c r="H606" s="193"/>
      <c r="I606" s="193"/>
      <c r="J606" s="193"/>
      <c r="K606" s="193"/>
    </row>
    <row r="607" spans="1:11">
      <c r="A607" s="193"/>
      <c r="B607" s="193"/>
      <c r="C607" s="229"/>
      <c r="D607" s="193"/>
      <c r="E607" s="193"/>
      <c r="F607" s="193"/>
      <c r="G607" s="193"/>
      <c r="H607" s="193"/>
      <c r="I607" s="193"/>
      <c r="J607" s="193"/>
      <c r="K607" s="193"/>
    </row>
    <row r="608" spans="1:11">
      <c r="A608" s="193"/>
      <c r="B608" s="193"/>
      <c r="C608" s="229"/>
      <c r="D608" s="193"/>
      <c r="E608" s="193"/>
      <c r="F608" s="193"/>
      <c r="G608" s="193"/>
      <c r="H608" s="193"/>
      <c r="I608" s="193"/>
      <c r="J608" s="193"/>
      <c r="K608" s="193"/>
    </row>
    <row r="609" spans="1:11">
      <c r="A609" s="193"/>
      <c r="B609" s="193"/>
      <c r="C609" s="229"/>
      <c r="D609" s="193"/>
      <c r="E609" s="193"/>
      <c r="F609" s="193"/>
      <c r="G609" s="193"/>
      <c r="H609" s="193"/>
      <c r="I609" s="193"/>
      <c r="J609" s="193"/>
      <c r="K609" s="193"/>
    </row>
    <row r="610" spans="1:11">
      <c r="A610" s="193"/>
      <c r="B610" s="193"/>
      <c r="C610" s="229"/>
      <c r="D610" s="193"/>
      <c r="E610" s="193"/>
      <c r="F610" s="193"/>
      <c r="G610" s="193"/>
      <c r="H610" s="193"/>
      <c r="I610" s="193"/>
      <c r="J610" s="193"/>
      <c r="K610" s="193"/>
    </row>
    <row r="611" spans="1:11">
      <c r="A611" s="193"/>
      <c r="B611" s="193"/>
      <c r="C611" s="229"/>
      <c r="D611" s="193"/>
      <c r="E611" s="193"/>
      <c r="F611" s="193"/>
      <c r="G611" s="193"/>
      <c r="H611" s="193"/>
      <c r="I611" s="193"/>
      <c r="J611" s="193"/>
      <c r="K611" s="193"/>
    </row>
    <row r="612" spans="1:11">
      <c r="A612" s="193"/>
      <c r="B612" s="193"/>
      <c r="C612" s="229"/>
      <c r="D612" s="193"/>
      <c r="E612" s="193"/>
      <c r="F612" s="193"/>
      <c r="G612" s="193"/>
      <c r="H612" s="193"/>
      <c r="I612" s="193"/>
      <c r="J612" s="193"/>
      <c r="K612" s="193"/>
    </row>
    <row r="613" spans="1:11">
      <c r="A613" s="193"/>
      <c r="B613" s="193"/>
      <c r="C613" s="229"/>
      <c r="D613" s="193"/>
      <c r="E613" s="193"/>
      <c r="F613" s="193"/>
      <c r="G613" s="193"/>
      <c r="H613" s="193"/>
      <c r="I613" s="193"/>
      <c r="J613" s="193"/>
      <c r="K613" s="193"/>
    </row>
    <row r="614" spans="1:11">
      <c r="A614" s="193"/>
      <c r="B614" s="193"/>
      <c r="C614" s="229"/>
      <c r="D614" s="193"/>
      <c r="E614" s="193"/>
      <c r="F614" s="193"/>
      <c r="G614" s="193"/>
      <c r="H614" s="193"/>
      <c r="I614" s="193"/>
      <c r="J614" s="193"/>
      <c r="K614" s="193"/>
    </row>
    <row r="615" spans="1:11">
      <c r="A615" s="193"/>
      <c r="B615" s="193"/>
      <c r="C615" s="229"/>
      <c r="D615" s="193"/>
      <c r="E615" s="193"/>
      <c r="F615" s="193"/>
      <c r="G615" s="193"/>
      <c r="H615" s="193"/>
      <c r="I615" s="193"/>
      <c r="J615" s="193"/>
      <c r="K615" s="193"/>
    </row>
    <row r="616" spans="1:11">
      <c r="A616" s="193"/>
      <c r="B616" s="193"/>
      <c r="C616" s="229"/>
      <c r="D616" s="193"/>
      <c r="E616" s="193"/>
      <c r="F616" s="193"/>
      <c r="G616" s="193"/>
      <c r="H616" s="193"/>
      <c r="I616" s="193"/>
      <c r="J616" s="193"/>
      <c r="K616" s="193"/>
    </row>
    <row r="617" spans="1:11">
      <c r="A617" s="193"/>
      <c r="B617" s="193"/>
      <c r="C617" s="229"/>
      <c r="D617" s="193"/>
      <c r="E617" s="193"/>
      <c r="F617" s="193"/>
      <c r="G617" s="193"/>
      <c r="H617" s="193"/>
      <c r="I617" s="193"/>
      <c r="J617" s="193"/>
      <c r="K617" s="193"/>
    </row>
    <row r="618" spans="1:11">
      <c r="A618" s="193"/>
      <c r="B618" s="193"/>
      <c r="C618" s="229"/>
      <c r="D618" s="193"/>
      <c r="E618" s="193"/>
      <c r="F618" s="193"/>
      <c r="G618" s="193"/>
      <c r="H618" s="193"/>
      <c r="I618" s="193"/>
      <c r="J618" s="193"/>
      <c r="K618" s="193"/>
    </row>
    <row r="619" spans="1:11">
      <c r="A619" s="193"/>
      <c r="B619" s="193"/>
      <c r="C619" s="229"/>
      <c r="D619" s="193"/>
      <c r="E619" s="193"/>
      <c r="F619" s="193"/>
      <c r="G619" s="193"/>
      <c r="H619" s="193"/>
      <c r="I619" s="193"/>
      <c r="J619" s="193"/>
      <c r="K619" s="193"/>
    </row>
    <row r="620" spans="1:11">
      <c r="A620" s="193"/>
      <c r="B620" s="193"/>
      <c r="C620" s="229"/>
      <c r="D620" s="193"/>
      <c r="E620" s="193"/>
      <c r="F620" s="193"/>
      <c r="G620" s="193"/>
      <c r="H620" s="193"/>
      <c r="I620" s="193"/>
      <c r="J620" s="193"/>
      <c r="K620" s="193"/>
    </row>
    <row r="621" spans="1:11">
      <c r="A621" s="193"/>
      <c r="B621" s="193"/>
      <c r="C621" s="229"/>
      <c r="D621" s="193"/>
      <c r="E621" s="193"/>
      <c r="F621" s="193"/>
      <c r="G621" s="193"/>
      <c r="H621" s="193"/>
      <c r="I621" s="193"/>
      <c r="J621" s="193"/>
      <c r="K621" s="193"/>
    </row>
    <row r="622" spans="1:11">
      <c r="A622" s="193"/>
      <c r="B622" s="193"/>
      <c r="C622" s="229"/>
      <c r="D622" s="193"/>
      <c r="E622" s="193"/>
      <c r="F622" s="193"/>
      <c r="G622" s="193"/>
      <c r="H622" s="193"/>
      <c r="I622" s="193"/>
      <c r="J622" s="193"/>
      <c r="K622" s="193"/>
    </row>
    <row r="623" spans="1:11">
      <c r="A623" s="193"/>
      <c r="B623" s="193"/>
      <c r="C623" s="229"/>
      <c r="D623" s="193"/>
      <c r="E623" s="193"/>
      <c r="F623" s="193"/>
      <c r="G623" s="193"/>
      <c r="H623" s="193"/>
      <c r="I623" s="193"/>
      <c r="J623" s="193"/>
      <c r="K623" s="193"/>
    </row>
    <row r="624" spans="1:11">
      <c r="A624" s="193"/>
      <c r="B624" s="193"/>
      <c r="C624" s="229"/>
      <c r="D624" s="193"/>
      <c r="E624" s="193"/>
      <c r="F624" s="193"/>
      <c r="G624" s="193"/>
      <c r="H624" s="193"/>
      <c r="I624" s="193"/>
      <c r="J624" s="193"/>
      <c r="K624" s="193"/>
    </row>
    <row r="625" spans="1:11">
      <c r="A625" s="193"/>
      <c r="B625" s="193"/>
      <c r="C625" s="229"/>
      <c r="D625" s="193"/>
      <c r="E625" s="193"/>
      <c r="F625" s="193"/>
      <c r="G625" s="193"/>
      <c r="H625" s="193"/>
      <c r="I625" s="193"/>
      <c r="J625" s="193"/>
      <c r="K625" s="193"/>
    </row>
    <row r="626" spans="1:11">
      <c r="A626" s="193"/>
      <c r="B626" s="193"/>
      <c r="C626" s="229"/>
      <c r="D626" s="193"/>
      <c r="E626" s="193"/>
      <c r="F626" s="193"/>
      <c r="G626" s="193"/>
      <c r="H626" s="193"/>
      <c r="I626" s="193"/>
      <c r="J626" s="193"/>
      <c r="K626" s="193"/>
    </row>
    <row r="627" spans="1:11">
      <c r="A627" s="193"/>
      <c r="B627" s="193"/>
      <c r="C627" s="229"/>
      <c r="D627" s="193"/>
      <c r="E627" s="193"/>
      <c r="F627" s="193"/>
      <c r="G627" s="193"/>
      <c r="H627" s="193"/>
      <c r="I627" s="193"/>
      <c r="J627" s="193"/>
      <c r="K627" s="193"/>
    </row>
    <row r="628" spans="1:11">
      <c r="A628" s="193"/>
      <c r="B628" s="193"/>
      <c r="C628" s="229"/>
      <c r="D628" s="193"/>
      <c r="E628" s="193"/>
      <c r="F628" s="193"/>
      <c r="G628" s="193"/>
      <c r="H628" s="193"/>
      <c r="I628" s="193"/>
      <c r="J628" s="193"/>
      <c r="K628" s="193"/>
    </row>
  </sheetData>
  <autoFilter ref="C1:C628"/>
  <mergeCells count="10">
    <mergeCell ref="B2:O2"/>
    <mergeCell ref="B3:O3"/>
    <mergeCell ref="D9:F9"/>
    <mergeCell ref="H9:J9"/>
    <mergeCell ref="L9:N9"/>
    <mergeCell ref="D6:N6"/>
    <mergeCell ref="D7:N7"/>
    <mergeCell ref="D8:F8"/>
    <mergeCell ref="H8:J8"/>
    <mergeCell ref="L8:N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08984375" style="1" customWidth="1"/>
    <col min="2" max="2" width="12.36328125" style="1" customWidth="1"/>
    <col min="3" max="3" width="8.7265625" style="4" customWidth="1"/>
    <col min="4" max="6" width="16.54296875" style="1" customWidth="1"/>
    <col min="7" max="7" width="1.1796875" style="1" customWidth="1"/>
    <col min="8" max="10" width="16.54296875" style="1" customWidth="1"/>
    <col min="11" max="11" width="1.7265625" style="1" customWidth="1"/>
    <col min="12" max="16384" width="12.54296875" style="1"/>
  </cols>
  <sheetData>
    <row r="1" spans="1:18" ht="9" customHeight="1"/>
    <row r="2" spans="1:18" s="501" customFormat="1" ht="30" customHeight="1">
      <c r="A2" s="500" t="s">
        <v>127</v>
      </c>
      <c r="B2" s="528" t="s">
        <v>131</v>
      </c>
      <c r="C2" s="528"/>
      <c r="D2" s="528"/>
      <c r="E2" s="528"/>
      <c r="F2" s="528"/>
      <c r="G2" s="528"/>
      <c r="H2" s="528"/>
      <c r="I2" s="528"/>
      <c r="J2" s="528"/>
      <c r="K2" s="528"/>
      <c r="L2" s="504"/>
      <c r="M2" s="504"/>
      <c r="N2" s="504"/>
      <c r="O2" s="504"/>
      <c r="P2" s="504"/>
      <c r="Q2" s="504"/>
      <c r="R2" s="504"/>
    </row>
    <row r="3" spans="1:18" s="503" customFormat="1" ht="30.5" customHeight="1">
      <c r="A3" s="502" t="s">
        <v>128</v>
      </c>
      <c r="B3" s="529" t="s">
        <v>132</v>
      </c>
      <c r="C3" s="529"/>
      <c r="D3" s="529"/>
      <c r="E3" s="529"/>
      <c r="F3" s="529"/>
      <c r="G3" s="529"/>
      <c r="H3" s="529"/>
      <c r="I3" s="529"/>
      <c r="J3" s="529"/>
      <c r="K3" s="529"/>
      <c r="L3" s="505"/>
      <c r="M3" s="505"/>
      <c r="N3" s="505"/>
      <c r="O3" s="505"/>
      <c r="P3" s="505"/>
      <c r="Q3" s="505"/>
      <c r="R3" s="505"/>
    </row>
    <row r="4" spans="1:18" s="57" customFormat="1" ht="16.5" customHeight="1" thickBot="1">
      <c r="A4" s="58"/>
      <c r="B4" s="167" t="s">
        <v>102</v>
      </c>
      <c r="C4" s="180"/>
      <c r="D4" s="58"/>
      <c r="E4" s="58"/>
      <c r="F4" s="58"/>
      <c r="G4" s="180"/>
      <c r="H4" s="58"/>
      <c r="I4" s="58"/>
      <c r="J4" s="58"/>
      <c r="K4" s="59"/>
      <c r="L4" s="59"/>
      <c r="M4" s="59"/>
      <c r="N4" s="59"/>
      <c r="O4" s="59"/>
      <c r="P4" s="59"/>
      <c r="Q4" s="59"/>
      <c r="R4" s="59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404"/>
      <c r="L5" s="404"/>
      <c r="M5" s="404"/>
      <c r="N5" s="404"/>
      <c r="O5" s="404"/>
    </row>
    <row r="6" spans="1:18" s="15" customFormat="1" ht="15" customHeight="1">
      <c r="A6" s="374" t="s">
        <v>48</v>
      </c>
      <c r="B6" s="375"/>
      <c r="C6" s="376" t="s">
        <v>0</v>
      </c>
      <c r="D6" s="527" t="s">
        <v>35</v>
      </c>
      <c r="E6" s="527"/>
      <c r="F6" s="527"/>
      <c r="G6" s="527"/>
      <c r="H6" s="527"/>
      <c r="I6" s="527"/>
      <c r="J6" s="527"/>
      <c r="K6" s="405"/>
      <c r="L6" s="405"/>
      <c r="M6" s="405"/>
      <c r="N6" s="405"/>
      <c r="O6" s="405"/>
    </row>
    <row r="7" spans="1:18" s="15" customFormat="1" ht="15" customHeight="1">
      <c r="A7" s="380" t="s">
        <v>49</v>
      </c>
      <c r="B7" s="381"/>
      <c r="C7" s="382" t="s">
        <v>2</v>
      </c>
      <c r="D7" s="531" t="s">
        <v>37</v>
      </c>
      <c r="E7" s="531"/>
      <c r="F7" s="531"/>
      <c r="G7" s="531"/>
      <c r="H7" s="531"/>
      <c r="I7" s="531"/>
      <c r="J7" s="531"/>
      <c r="K7" s="405"/>
      <c r="L7" s="405"/>
      <c r="M7" s="405"/>
      <c r="N7" s="405"/>
      <c r="O7" s="405"/>
    </row>
    <row r="8" spans="1:18" s="15" customFormat="1" ht="15" customHeight="1">
      <c r="A8" s="380"/>
      <c r="B8" s="381"/>
      <c r="C8" s="382"/>
      <c r="D8" s="527" t="s">
        <v>41</v>
      </c>
      <c r="E8" s="527"/>
      <c r="F8" s="527"/>
      <c r="G8" s="395"/>
      <c r="H8" s="527" t="s">
        <v>42</v>
      </c>
      <c r="I8" s="527"/>
      <c r="J8" s="527"/>
      <c r="K8" s="405"/>
      <c r="L8" s="405"/>
      <c r="M8" s="405"/>
      <c r="N8" s="405"/>
      <c r="O8" s="405"/>
    </row>
    <row r="9" spans="1:18" s="15" customFormat="1" ht="15" customHeight="1">
      <c r="A9" s="380"/>
      <c r="B9" s="381"/>
      <c r="C9" s="382"/>
      <c r="D9" s="531" t="s">
        <v>46</v>
      </c>
      <c r="E9" s="531"/>
      <c r="F9" s="531"/>
      <c r="G9" s="395"/>
      <c r="H9" s="531" t="s">
        <v>47</v>
      </c>
      <c r="I9" s="531"/>
      <c r="J9" s="531"/>
      <c r="K9" s="405"/>
      <c r="L9" s="405"/>
      <c r="M9" s="405"/>
      <c r="N9" s="405"/>
      <c r="O9" s="405"/>
    </row>
    <row r="10" spans="1:18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405"/>
      <c r="L10" s="405"/>
      <c r="M10" s="405"/>
      <c r="N10" s="405"/>
      <c r="O10" s="405"/>
    </row>
    <row r="11" spans="1:18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405"/>
      <c r="L11" s="405"/>
      <c r="M11" s="405"/>
      <c r="N11" s="405"/>
      <c r="O11" s="405"/>
    </row>
    <row r="12" spans="1:18" s="15" customFormat="1" ht="8.15" customHeight="1" thickBot="1">
      <c r="A12" s="384"/>
      <c r="B12" s="397"/>
      <c r="C12" s="385"/>
      <c r="D12" s="386"/>
      <c r="E12" s="386"/>
      <c r="F12" s="386"/>
      <c r="G12" s="385"/>
      <c r="H12" s="386"/>
      <c r="I12" s="386"/>
      <c r="J12" s="386"/>
      <c r="K12" s="406"/>
      <c r="L12" s="406"/>
      <c r="M12" s="406"/>
      <c r="N12" s="406"/>
      <c r="O12" s="406"/>
    </row>
    <row r="13" spans="1:18" ht="6" customHeight="1">
      <c r="A13" s="185"/>
      <c r="B13" s="186"/>
      <c r="C13" s="187"/>
      <c r="D13" s="230"/>
      <c r="E13" s="231"/>
      <c r="F13" s="231"/>
      <c r="G13" s="232"/>
      <c r="H13" s="233"/>
      <c r="I13" s="234"/>
      <c r="J13" s="234"/>
      <c r="K13" s="190"/>
    </row>
    <row r="14" spans="1:18" ht="15" customHeight="1">
      <c r="A14" s="235" t="s">
        <v>6</v>
      </c>
      <c r="B14" s="192"/>
      <c r="C14" s="236">
        <v>2019</v>
      </c>
      <c r="D14" s="237">
        <f>SUM(E14,F14)</f>
        <v>24131</v>
      </c>
      <c r="E14" s="237">
        <f>SUM(E18,E22,E26,E30,E34,E38,E42,E46,E50,E54,E58,E62,E66)+SUM('39 (i) samb. (2)'!E14,'39 (i) samb. (2)'!E18,'39 (i) samb. (2)'!E22,'39 (i) samb. (2)'!E26,'39 (i) samb. (2)'!E30,'39 (i) samb. (2)'!E34,'39 (i) samb. (2)'!E38,'39 (i) samb. (2)'!E42,'39 (i) samb. (2)'!E46,'39 (i) samb. (2)'!E50,'39 (i) samb. (2)'!E54,'39 (i) samb. (2)'!E58,'39 (i) samb. (2)'!E62,'39 (i) samb. (2)'!E66)</f>
        <v>12354</v>
      </c>
      <c r="F14" s="237">
        <f>SUM(F18,F22,F26,F30,F34,F38,F42,F46,F50,F54,F58,F62,F66)+SUM('39 (i) samb. (2)'!F14,'39 (i) samb. (2)'!F18,'39 (i) samb. (2)'!F22,'39 (i) samb. (2)'!F26,'39 (i) samb. (2)'!F30,'39 (i) samb. (2)'!F34,'39 (i) samb. (2)'!F38,'39 (i) samb. (2)'!F42,'39 (i) samb. (2)'!F46,'39 (i) samb. (2)'!F50,'39 (i) samb. (2)'!F54,'39 (i) samb. (2)'!F58,'39 (i) samb. (2)'!F62,'39 (i) samb. (2)'!F66)</f>
        <v>11777</v>
      </c>
      <c r="G14" s="142"/>
      <c r="H14" s="237">
        <f>SUM(I14,J14)</f>
        <v>2009</v>
      </c>
      <c r="I14" s="237">
        <f>SUM(I18,I22,I26,I30,I34,I38,I42,I46,I50,I54,I58,I62,I66)+SUM('39 (i) samb. (2)'!I14,'39 (i) samb. (2)'!I18,'39 (i) samb. (2)'!I22,'39 (i) samb. (2)'!I26,'39 (i) samb. (2)'!I30,'39 (i) samb. (2)'!I34,'39 (i) samb. (2)'!I38,'39 (i) samb. (2)'!I42,'39 (i) samb. (2)'!I46,'39 (i) samb. (2)'!I50,'39 (i) samb. (2)'!I54,'39 (i) samb. (2)'!I58,'39 (i) samb. (2)'!I62,'39 (i) samb. (2)'!I66)</f>
        <v>815</v>
      </c>
      <c r="J14" s="237">
        <f>SUM(J18,J22,J26,J30,J34,J38,J42,J46,J50,J54,J58,J62,J66)+SUM('39 (i) samb. (2)'!J14,'39 (i) samb. (2)'!J18,'39 (i) samb. (2)'!J22,'39 (i) samb. (2)'!J26,'39 (i) samb. (2)'!J30,'39 (i) samb. (2)'!J34,'39 (i) samb. (2)'!J38,'39 (i) samb. (2)'!J42,'39 (i) samb. (2)'!J46,'39 (i) samb. (2)'!J50,'39 (i) samb. (2)'!J54,'39 (i) samb. (2)'!J58,'39 (i) samb. (2)'!J62,'39 (i) samb. (2)'!J66)</f>
        <v>1194</v>
      </c>
      <c r="K14" s="37"/>
    </row>
    <row r="15" spans="1:18" ht="15" customHeight="1">
      <c r="A15" s="235"/>
      <c r="B15" s="192"/>
      <c r="C15" s="236">
        <v>2020</v>
      </c>
      <c r="D15" s="238" t="s">
        <v>62</v>
      </c>
      <c r="E15" s="238" t="s">
        <v>62</v>
      </c>
      <c r="F15" s="238" t="s">
        <v>62</v>
      </c>
      <c r="G15" s="171"/>
      <c r="H15" s="238" t="s">
        <v>62</v>
      </c>
      <c r="I15" s="238" t="s">
        <v>62</v>
      </c>
      <c r="J15" s="238" t="s">
        <v>62</v>
      </c>
      <c r="K15" s="37"/>
    </row>
    <row r="16" spans="1:18" ht="15" customHeight="1">
      <c r="A16" s="235"/>
      <c r="C16" s="239"/>
      <c r="D16" s="141"/>
      <c r="E16" s="141"/>
      <c r="F16" s="141"/>
      <c r="G16" s="171"/>
      <c r="H16" s="141"/>
      <c r="I16" s="141"/>
      <c r="J16" s="141"/>
      <c r="K16" s="37"/>
    </row>
    <row r="17" spans="1:11" ht="8.15" customHeight="1">
      <c r="A17" s="235"/>
      <c r="C17" s="195"/>
      <c r="D17" s="141"/>
      <c r="E17" s="141"/>
      <c r="F17" s="141"/>
      <c r="G17" s="171"/>
      <c r="H17" s="141"/>
      <c r="I17" s="141"/>
      <c r="J17" s="141"/>
      <c r="K17" s="37"/>
    </row>
    <row r="18" spans="1:11" ht="15" customHeight="1">
      <c r="A18" s="208" t="s">
        <v>26</v>
      </c>
      <c r="C18" s="195">
        <v>2019</v>
      </c>
      <c r="D18" s="141">
        <f>SUM(E18:F18)</f>
        <v>764</v>
      </c>
      <c r="E18" s="141">
        <v>376</v>
      </c>
      <c r="F18" s="141">
        <v>388</v>
      </c>
      <c r="G18" s="171"/>
      <c r="H18" s="141">
        <f>SUM(I18:J18)</f>
        <v>0</v>
      </c>
      <c r="I18" s="141" t="s">
        <v>91</v>
      </c>
      <c r="J18" s="141" t="s">
        <v>91</v>
      </c>
      <c r="K18" s="67"/>
    </row>
    <row r="19" spans="1:11" ht="15" customHeight="1">
      <c r="A19" s="208"/>
      <c r="C19" s="195">
        <v>2020</v>
      </c>
      <c r="D19" s="141" t="s">
        <v>62</v>
      </c>
      <c r="E19" s="141" t="s">
        <v>62</v>
      </c>
      <c r="F19" s="141" t="s">
        <v>62</v>
      </c>
      <c r="G19" s="171"/>
      <c r="H19" s="141" t="s">
        <v>62</v>
      </c>
      <c r="I19" s="141" t="s">
        <v>62</v>
      </c>
      <c r="J19" s="141" t="s">
        <v>62</v>
      </c>
      <c r="K19" s="63"/>
    </row>
    <row r="20" spans="1:11" ht="15" customHeight="1">
      <c r="A20" s="208"/>
      <c r="C20" s="195"/>
      <c r="D20" s="141"/>
      <c r="E20" s="141"/>
      <c r="F20" s="141"/>
      <c r="G20" s="171"/>
      <c r="H20" s="141"/>
      <c r="I20" s="141"/>
      <c r="J20" s="141"/>
      <c r="K20" s="37"/>
    </row>
    <row r="21" spans="1:11" ht="8.15" customHeight="1">
      <c r="A21" s="208"/>
      <c r="C21" s="195"/>
      <c r="D21" s="141"/>
      <c r="E21" s="141"/>
      <c r="F21" s="141"/>
      <c r="G21" s="171"/>
      <c r="H21" s="141"/>
      <c r="I21" s="141"/>
      <c r="J21" s="141"/>
      <c r="K21" s="37"/>
    </row>
    <row r="22" spans="1:11" ht="15" customHeight="1">
      <c r="A22" s="208" t="s">
        <v>16</v>
      </c>
      <c r="C22" s="195">
        <v>2019</v>
      </c>
      <c r="D22" s="141">
        <f>SUM(E22:F22)</f>
        <v>2150</v>
      </c>
      <c r="E22" s="141">
        <v>1111</v>
      </c>
      <c r="F22" s="141">
        <v>1039</v>
      </c>
      <c r="G22" s="2"/>
      <c r="H22" s="141">
        <f>SUM(I22:J22)</f>
        <v>0</v>
      </c>
      <c r="I22" s="141" t="s">
        <v>91</v>
      </c>
      <c r="J22" s="141" t="s">
        <v>91</v>
      </c>
      <c r="K22" s="57"/>
    </row>
    <row r="23" spans="1:11" ht="15" customHeight="1">
      <c r="A23" s="208"/>
      <c r="C23" s="195">
        <v>2020</v>
      </c>
      <c r="D23" s="141" t="s">
        <v>62</v>
      </c>
      <c r="E23" s="141" t="s">
        <v>62</v>
      </c>
      <c r="F23" s="141" t="s">
        <v>62</v>
      </c>
      <c r="G23" s="171"/>
      <c r="H23" s="141" t="s">
        <v>62</v>
      </c>
      <c r="I23" s="141" t="s">
        <v>62</v>
      </c>
      <c r="J23" s="141" t="s">
        <v>62</v>
      </c>
      <c r="K23" s="37"/>
    </row>
    <row r="24" spans="1:11" ht="15" customHeight="1">
      <c r="A24" s="208"/>
      <c r="C24" s="195"/>
      <c r="D24" s="141"/>
      <c r="E24" s="141"/>
      <c r="F24" s="141"/>
      <c r="G24" s="171"/>
      <c r="H24" s="141"/>
      <c r="I24" s="141"/>
      <c r="J24" s="141"/>
      <c r="K24" s="37"/>
    </row>
    <row r="25" spans="1:11" ht="8.15" customHeight="1">
      <c r="A25" s="208"/>
      <c r="C25" s="195"/>
      <c r="D25" s="141"/>
      <c r="E25" s="141"/>
      <c r="F25" s="141"/>
      <c r="G25" s="171"/>
      <c r="H25" s="141"/>
      <c r="I25" s="141"/>
      <c r="J25" s="141"/>
      <c r="K25" s="37"/>
    </row>
    <row r="26" spans="1:11" ht="15" customHeight="1">
      <c r="A26" s="208" t="s">
        <v>23</v>
      </c>
      <c r="C26" s="195">
        <v>2019</v>
      </c>
      <c r="D26" s="141">
        <f>SUM(E26:F26)</f>
        <v>3165</v>
      </c>
      <c r="E26" s="141">
        <v>1638</v>
      </c>
      <c r="F26" s="141">
        <v>1527</v>
      </c>
      <c r="G26" s="171"/>
      <c r="H26" s="141">
        <f>SUM(I26:J26)</f>
        <v>0</v>
      </c>
      <c r="I26" s="141" t="s">
        <v>91</v>
      </c>
      <c r="J26" s="141" t="s">
        <v>91</v>
      </c>
      <c r="K26" s="37"/>
    </row>
    <row r="27" spans="1:11" ht="15" customHeight="1">
      <c r="A27" s="208"/>
      <c r="C27" s="195">
        <v>2020</v>
      </c>
      <c r="D27" s="141" t="s">
        <v>62</v>
      </c>
      <c r="E27" s="141" t="s">
        <v>62</v>
      </c>
      <c r="F27" s="141" t="s">
        <v>62</v>
      </c>
      <c r="G27" s="171"/>
      <c r="H27" s="141" t="s">
        <v>62</v>
      </c>
      <c r="I27" s="141" t="s">
        <v>62</v>
      </c>
      <c r="J27" s="141" t="s">
        <v>62</v>
      </c>
      <c r="K27" s="37"/>
    </row>
    <row r="28" spans="1:11" ht="15" customHeight="1">
      <c r="A28" s="208"/>
      <c r="C28" s="195"/>
      <c r="D28" s="141"/>
      <c r="E28" s="141"/>
      <c r="F28" s="141"/>
      <c r="G28" s="171"/>
      <c r="H28" s="141"/>
      <c r="I28" s="141"/>
      <c r="J28" s="141"/>
      <c r="K28" s="37"/>
    </row>
    <row r="29" spans="1:11" ht="8.15" customHeight="1">
      <c r="A29" s="208"/>
      <c r="C29" s="195"/>
      <c r="D29" s="141"/>
      <c r="E29" s="141"/>
      <c r="F29" s="141"/>
      <c r="G29" s="171"/>
      <c r="H29" s="141"/>
      <c r="I29" s="141"/>
      <c r="J29" s="141"/>
      <c r="K29" s="37"/>
    </row>
    <row r="30" spans="1:11" ht="15" customHeight="1">
      <c r="A30" s="208" t="s">
        <v>22</v>
      </c>
      <c r="C30" s="195">
        <v>2019</v>
      </c>
      <c r="D30" s="141">
        <f>SUM(E30:F30)</f>
        <v>1549</v>
      </c>
      <c r="E30" s="141">
        <v>793</v>
      </c>
      <c r="F30" s="141">
        <v>756</v>
      </c>
      <c r="G30" s="171"/>
      <c r="H30" s="141">
        <f>SUM(I30:J30)</f>
        <v>0</v>
      </c>
      <c r="I30" s="141" t="s">
        <v>91</v>
      </c>
      <c r="J30" s="141" t="s">
        <v>91</v>
      </c>
      <c r="K30" s="37"/>
    </row>
    <row r="31" spans="1:11" ht="15" customHeight="1">
      <c r="A31" s="208"/>
      <c r="C31" s="195">
        <v>2020</v>
      </c>
      <c r="D31" s="141" t="s">
        <v>62</v>
      </c>
      <c r="E31" s="141" t="s">
        <v>62</v>
      </c>
      <c r="F31" s="141" t="s">
        <v>62</v>
      </c>
      <c r="G31" s="171"/>
      <c r="H31" s="141" t="s">
        <v>62</v>
      </c>
      <c r="I31" s="141" t="s">
        <v>62</v>
      </c>
      <c r="J31" s="141" t="s">
        <v>62</v>
      </c>
      <c r="K31" s="37"/>
    </row>
    <row r="32" spans="1:11" ht="15" customHeight="1">
      <c r="A32" s="208"/>
      <c r="C32" s="195"/>
      <c r="D32" s="141"/>
      <c r="E32" s="141"/>
      <c r="F32" s="141"/>
      <c r="G32" s="171"/>
      <c r="H32" s="141"/>
      <c r="I32" s="141"/>
      <c r="J32" s="141"/>
      <c r="K32" s="37"/>
    </row>
    <row r="33" spans="1:11" ht="8.15" customHeight="1">
      <c r="A33" s="208"/>
      <c r="C33" s="195"/>
      <c r="D33" s="141"/>
      <c r="E33" s="141"/>
      <c r="F33" s="141"/>
      <c r="G33" s="171"/>
      <c r="H33" s="141"/>
      <c r="I33" s="141"/>
      <c r="J33" s="141"/>
      <c r="K33" s="37"/>
    </row>
    <row r="34" spans="1:11" ht="15" customHeight="1">
      <c r="A34" s="208" t="s">
        <v>9</v>
      </c>
      <c r="C34" s="195">
        <v>2019</v>
      </c>
      <c r="D34" s="141">
        <f>SUM(E34:F34)</f>
        <v>178</v>
      </c>
      <c r="E34" s="141">
        <v>86</v>
      </c>
      <c r="F34" s="141">
        <v>92</v>
      </c>
      <c r="G34" s="171"/>
      <c r="H34" s="141">
        <f>SUM(I34:J34)</f>
        <v>0</v>
      </c>
      <c r="I34" s="141" t="s">
        <v>91</v>
      </c>
      <c r="J34" s="141" t="s">
        <v>91</v>
      </c>
      <c r="K34" s="37"/>
    </row>
    <row r="35" spans="1:11" ht="15" customHeight="1">
      <c r="A35" s="208"/>
      <c r="C35" s="195">
        <v>2020</v>
      </c>
      <c r="D35" s="141" t="s">
        <v>62</v>
      </c>
      <c r="E35" s="141" t="s">
        <v>62</v>
      </c>
      <c r="F35" s="141" t="s">
        <v>62</v>
      </c>
      <c r="G35" s="171"/>
      <c r="H35" s="141" t="s">
        <v>62</v>
      </c>
      <c r="I35" s="141" t="s">
        <v>62</v>
      </c>
      <c r="J35" s="141" t="s">
        <v>62</v>
      </c>
      <c r="K35" s="37"/>
    </row>
    <row r="36" spans="1:11" ht="15" customHeight="1">
      <c r="A36" s="208"/>
      <c r="C36" s="195"/>
      <c r="D36" s="141"/>
      <c r="E36" s="141"/>
      <c r="F36" s="141"/>
      <c r="G36" s="171"/>
      <c r="H36" s="141"/>
      <c r="I36" s="141"/>
      <c r="J36" s="141"/>
      <c r="K36" s="37"/>
    </row>
    <row r="37" spans="1:11" ht="8.15" customHeight="1">
      <c r="A37" s="208"/>
      <c r="C37" s="195"/>
      <c r="D37" s="141"/>
      <c r="E37" s="141"/>
      <c r="F37" s="141"/>
      <c r="G37" s="171"/>
      <c r="H37" s="141"/>
      <c r="I37" s="141"/>
      <c r="J37" s="141"/>
      <c r="K37" s="37"/>
    </row>
    <row r="38" spans="1:11" ht="15" customHeight="1">
      <c r="A38" s="208" t="s">
        <v>54</v>
      </c>
      <c r="C38" s="195">
        <v>2019</v>
      </c>
      <c r="D38" s="141">
        <f>SUM(E38:F38)</f>
        <v>0</v>
      </c>
      <c r="E38" s="141" t="s">
        <v>91</v>
      </c>
      <c r="F38" s="141" t="s">
        <v>91</v>
      </c>
      <c r="G38" s="171"/>
      <c r="H38" s="141">
        <f>SUM(I38:J38)</f>
        <v>0</v>
      </c>
      <c r="I38" s="141" t="s">
        <v>91</v>
      </c>
      <c r="J38" s="141" t="s">
        <v>91</v>
      </c>
      <c r="K38" s="37"/>
    </row>
    <row r="39" spans="1:11" ht="15" customHeight="1">
      <c r="A39" s="208"/>
      <c r="C39" s="195">
        <v>2020</v>
      </c>
      <c r="D39" s="141" t="s">
        <v>62</v>
      </c>
      <c r="E39" s="141" t="s">
        <v>62</v>
      </c>
      <c r="F39" s="141" t="s">
        <v>62</v>
      </c>
      <c r="G39" s="171"/>
      <c r="H39" s="141" t="s">
        <v>62</v>
      </c>
      <c r="I39" s="141" t="s">
        <v>62</v>
      </c>
      <c r="J39" s="141" t="s">
        <v>62</v>
      </c>
      <c r="K39" s="37"/>
    </row>
    <row r="40" spans="1:11" ht="15" customHeight="1">
      <c r="A40" s="208"/>
      <c r="C40" s="195"/>
      <c r="D40" s="141"/>
      <c r="E40" s="141"/>
      <c r="F40" s="141"/>
      <c r="G40" s="171"/>
      <c r="H40" s="141"/>
      <c r="I40" s="141"/>
      <c r="J40" s="141"/>
      <c r="K40" s="37"/>
    </row>
    <row r="41" spans="1:11" ht="8.15" customHeight="1">
      <c r="A41" s="208"/>
      <c r="C41" s="195"/>
      <c r="D41" s="141"/>
      <c r="E41" s="141"/>
      <c r="F41" s="141"/>
      <c r="G41" s="171"/>
      <c r="H41" s="141"/>
      <c r="I41" s="141"/>
      <c r="J41" s="141"/>
      <c r="K41" s="37"/>
    </row>
    <row r="42" spans="1:11" ht="15" customHeight="1">
      <c r="A42" s="208" t="s">
        <v>11</v>
      </c>
      <c r="C42" s="195">
        <v>2019</v>
      </c>
      <c r="D42" s="141">
        <f>SUM(E42:F42)</f>
        <v>1981</v>
      </c>
      <c r="E42" s="141">
        <v>1028</v>
      </c>
      <c r="F42" s="141">
        <v>953</v>
      </c>
      <c r="G42" s="2"/>
      <c r="H42" s="141">
        <f>SUM(I42:J42)</f>
        <v>721</v>
      </c>
      <c r="I42" s="171">
        <v>306</v>
      </c>
      <c r="J42" s="141">
        <v>415</v>
      </c>
      <c r="K42" s="37">
        <v>11</v>
      </c>
    </row>
    <row r="43" spans="1:11" ht="15" customHeight="1">
      <c r="A43" s="208"/>
      <c r="C43" s="195">
        <v>2020</v>
      </c>
      <c r="D43" s="141" t="s">
        <v>62</v>
      </c>
      <c r="E43" s="141" t="s">
        <v>62</v>
      </c>
      <c r="F43" s="141" t="s">
        <v>62</v>
      </c>
      <c r="G43" s="171"/>
      <c r="H43" s="141" t="s">
        <v>62</v>
      </c>
      <c r="I43" s="141" t="s">
        <v>62</v>
      </c>
      <c r="J43" s="141" t="s">
        <v>62</v>
      </c>
      <c r="K43" s="37"/>
    </row>
    <row r="44" spans="1:11" ht="15" customHeight="1">
      <c r="A44" s="208"/>
      <c r="C44" s="195"/>
      <c r="D44" s="141"/>
      <c r="E44" s="141"/>
      <c r="F44" s="141"/>
      <c r="G44" s="171"/>
      <c r="H44" s="141"/>
      <c r="I44" s="141"/>
      <c r="J44" s="141"/>
      <c r="K44" s="37"/>
    </row>
    <row r="45" spans="1:11" ht="8.15" customHeight="1">
      <c r="A45" s="208"/>
      <c r="C45" s="195"/>
      <c r="D45" s="141"/>
      <c r="E45" s="141"/>
      <c r="F45" s="141"/>
      <c r="G45" s="171"/>
      <c r="H45" s="141"/>
      <c r="I45" s="141"/>
      <c r="J45" s="141"/>
      <c r="K45" s="37"/>
    </row>
    <row r="46" spans="1:11" ht="15" customHeight="1">
      <c r="A46" s="208" t="s">
        <v>21</v>
      </c>
      <c r="C46" s="195">
        <v>2019</v>
      </c>
      <c r="D46" s="141">
        <f>SUM(E46:F46)</f>
        <v>1287</v>
      </c>
      <c r="E46" s="141">
        <v>678</v>
      </c>
      <c r="F46" s="141">
        <v>609</v>
      </c>
      <c r="G46" s="171"/>
      <c r="H46" s="141">
        <f>SUM(I46:J46)</f>
        <v>0</v>
      </c>
      <c r="I46" s="141" t="s">
        <v>91</v>
      </c>
      <c r="J46" s="141" t="s">
        <v>91</v>
      </c>
      <c r="K46" s="37"/>
    </row>
    <row r="47" spans="1:11" ht="15" customHeight="1">
      <c r="A47" s="208"/>
      <c r="C47" s="195">
        <v>2020</v>
      </c>
      <c r="D47" s="141" t="s">
        <v>62</v>
      </c>
      <c r="E47" s="141" t="s">
        <v>62</v>
      </c>
      <c r="F47" s="141" t="s">
        <v>62</v>
      </c>
      <c r="G47" s="171"/>
      <c r="H47" s="141" t="s">
        <v>62</v>
      </c>
      <c r="I47" s="141" t="s">
        <v>62</v>
      </c>
      <c r="J47" s="141" t="s">
        <v>62</v>
      </c>
      <c r="K47" s="37"/>
    </row>
    <row r="48" spans="1:11" ht="15" customHeight="1">
      <c r="A48" s="208"/>
      <c r="C48" s="195"/>
      <c r="D48" s="141"/>
      <c r="E48" s="141"/>
      <c r="F48" s="141"/>
      <c r="G48" s="171"/>
      <c r="H48" s="141"/>
      <c r="I48" s="141"/>
      <c r="J48" s="141"/>
      <c r="K48" s="37"/>
    </row>
    <row r="49" spans="1:11" ht="8.15" customHeight="1">
      <c r="A49" s="208"/>
      <c r="C49" s="195"/>
      <c r="D49" s="141"/>
      <c r="E49" s="141"/>
      <c r="F49" s="141"/>
      <c r="G49" s="171"/>
      <c r="H49" s="141"/>
      <c r="I49" s="141"/>
      <c r="J49" s="141"/>
      <c r="K49" s="37"/>
    </row>
    <row r="50" spans="1:11" ht="15" customHeight="1">
      <c r="A50" s="208" t="s">
        <v>10</v>
      </c>
      <c r="C50" s="195">
        <v>2019</v>
      </c>
      <c r="D50" s="141">
        <f>SUM(E50:F50)</f>
        <v>913</v>
      </c>
      <c r="E50" s="141">
        <v>511</v>
      </c>
      <c r="F50" s="141">
        <v>402</v>
      </c>
      <c r="G50" s="171"/>
      <c r="H50" s="141">
        <f>SUM(I50:J50)</f>
        <v>0</v>
      </c>
      <c r="I50" s="141" t="s">
        <v>91</v>
      </c>
      <c r="J50" s="141" t="s">
        <v>91</v>
      </c>
      <c r="K50" s="37"/>
    </row>
    <row r="51" spans="1:11" ht="15" customHeight="1">
      <c r="A51" s="208"/>
      <c r="C51" s="195">
        <v>2020</v>
      </c>
      <c r="D51" s="141" t="s">
        <v>62</v>
      </c>
      <c r="E51" s="141" t="s">
        <v>62</v>
      </c>
      <c r="F51" s="141" t="s">
        <v>62</v>
      </c>
      <c r="G51" s="171"/>
      <c r="H51" s="141" t="s">
        <v>62</v>
      </c>
      <c r="I51" s="141" t="s">
        <v>62</v>
      </c>
      <c r="J51" s="141" t="s">
        <v>62</v>
      </c>
      <c r="K51" s="37"/>
    </row>
    <row r="52" spans="1:11" ht="15" customHeight="1">
      <c r="A52" s="208"/>
      <c r="C52" s="195"/>
      <c r="D52" s="141"/>
      <c r="E52" s="141"/>
      <c r="F52" s="141"/>
      <c r="G52" s="171"/>
      <c r="H52" s="141"/>
      <c r="I52" s="141"/>
      <c r="J52" s="141"/>
      <c r="K52" s="37"/>
    </row>
    <row r="53" spans="1:11" ht="8.15" customHeight="1">
      <c r="A53" s="208"/>
      <c r="C53" s="195"/>
      <c r="D53" s="141"/>
      <c r="E53" s="141"/>
      <c r="F53" s="141"/>
      <c r="G53" s="171"/>
      <c r="H53" s="141"/>
      <c r="I53" s="141"/>
      <c r="J53" s="141"/>
      <c r="K53" s="37"/>
    </row>
    <row r="54" spans="1:11" ht="15" customHeight="1">
      <c r="A54" s="208" t="s">
        <v>28</v>
      </c>
      <c r="C54" s="195">
        <v>2019</v>
      </c>
      <c r="D54" s="141">
        <f>SUM(E54:F54)</f>
        <v>1027</v>
      </c>
      <c r="E54" s="141">
        <v>509</v>
      </c>
      <c r="F54" s="141">
        <v>518</v>
      </c>
      <c r="G54" s="171"/>
      <c r="H54" s="141">
        <f>SUM(I54:J54)</f>
        <v>0</v>
      </c>
      <c r="I54" s="141" t="s">
        <v>91</v>
      </c>
      <c r="J54" s="141" t="s">
        <v>91</v>
      </c>
      <c r="K54" s="37"/>
    </row>
    <row r="55" spans="1:11" ht="15" customHeight="1">
      <c r="A55" s="240"/>
      <c r="C55" s="195">
        <v>2020</v>
      </c>
      <c r="D55" s="141" t="s">
        <v>62</v>
      </c>
      <c r="E55" s="141" t="s">
        <v>62</v>
      </c>
      <c r="F55" s="141" t="s">
        <v>62</v>
      </c>
      <c r="G55" s="171"/>
      <c r="H55" s="141" t="s">
        <v>62</v>
      </c>
      <c r="I55" s="141" t="s">
        <v>62</v>
      </c>
      <c r="J55" s="141" t="s">
        <v>62</v>
      </c>
      <c r="K55" s="37"/>
    </row>
    <row r="56" spans="1:11" ht="15" customHeight="1">
      <c r="A56" s="240"/>
      <c r="C56" s="195"/>
      <c r="D56" s="141"/>
      <c r="E56" s="141"/>
      <c r="F56" s="141"/>
      <c r="G56" s="171"/>
      <c r="H56" s="141"/>
      <c r="I56" s="141"/>
      <c r="J56" s="141"/>
      <c r="K56" s="37"/>
    </row>
    <row r="57" spans="1:11" ht="8.15" customHeight="1">
      <c r="A57" s="240"/>
      <c r="C57" s="195"/>
      <c r="D57" s="141"/>
      <c r="E57" s="141"/>
      <c r="F57" s="141"/>
      <c r="G57" s="171"/>
      <c r="H57" s="141"/>
      <c r="I57" s="141"/>
      <c r="J57" s="141"/>
      <c r="K57" s="37"/>
    </row>
    <row r="58" spans="1:11" ht="15" customHeight="1">
      <c r="A58" s="208" t="s">
        <v>19</v>
      </c>
      <c r="C58" s="195">
        <v>2019</v>
      </c>
      <c r="D58" s="141">
        <f>SUM(E58:F58)</f>
        <v>441</v>
      </c>
      <c r="E58" s="141">
        <v>241</v>
      </c>
      <c r="F58" s="141">
        <v>200</v>
      </c>
      <c r="G58" s="171"/>
      <c r="H58" s="141">
        <f>SUM(I58:J58)</f>
        <v>0</v>
      </c>
      <c r="I58" s="141" t="s">
        <v>91</v>
      </c>
      <c r="J58" s="141" t="s">
        <v>91</v>
      </c>
      <c r="K58" s="37"/>
    </row>
    <row r="59" spans="1:11" ht="15" customHeight="1">
      <c r="A59" s="208"/>
      <c r="C59" s="195">
        <v>2020</v>
      </c>
      <c r="D59" s="141" t="s">
        <v>62</v>
      </c>
      <c r="E59" s="141" t="s">
        <v>62</v>
      </c>
      <c r="F59" s="141" t="s">
        <v>62</v>
      </c>
      <c r="G59" s="171"/>
      <c r="H59" s="141" t="s">
        <v>62</v>
      </c>
      <c r="I59" s="141" t="s">
        <v>62</v>
      </c>
      <c r="J59" s="141" t="s">
        <v>62</v>
      </c>
      <c r="K59" s="37"/>
    </row>
    <row r="60" spans="1:11" ht="15" customHeight="1">
      <c r="A60" s="208"/>
      <c r="C60" s="195"/>
      <c r="D60" s="141"/>
      <c r="E60" s="141"/>
      <c r="F60" s="141"/>
      <c r="G60" s="171"/>
      <c r="H60" s="141"/>
      <c r="I60" s="141"/>
      <c r="J60" s="141"/>
      <c r="K60" s="37"/>
    </row>
    <row r="61" spans="1:11" ht="8.15" customHeight="1">
      <c r="A61" s="208"/>
      <c r="C61" s="195"/>
      <c r="D61" s="141"/>
      <c r="E61" s="141"/>
      <c r="F61" s="141"/>
      <c r="G61" s="171"/>
      <c r="H61" s="141"/>
      <c r="I61" s="141"/>
      <c r="J61" s="141"/>
      <c r="K61" s="37"/>
    </row>
    <row r="62" spans="1:11" ht="15" customHeight="1">
      <c r="A62" s="208" t="s">
        <v>18</v>
      </c>
      <c r="C62" s="195">
        <v>2019</v>
      </c>
      <c r="D62" s="141">
        <f>SUM(E62:F62)</f>
        <v>3029</v>
      </c>
      <c r="E62" s="141">
        <v>1507</v>
      </c>
      <c r="F62" s="141">
        <v>1522</v>
      </c>
      <c r="G62" s="2"/>
      <c r="H62" s="141">
        <f>SUM(I62:J62)</f>
        <v>621</v>
      </c>
      <c r="I62" s="171">
        <v>212</v>
      </c>
      <c r="J62" s="141">
        <v>409</v>
      </c>
      <c r="K62" s="37"/>
    </row>
    <row r="63" spans="1:11" ht="15" customHeight="1">
      <c r="A63" s="208"/>
      <c r="C63" s="195">
        <v>2020</v>
      </c>
      <c r="D63" s="141" t="s">
        <v>62</v>
      </c>
      <c r="E63" s="141" t="s">
        <v>62</v>
      </c>
      <c r="F63" s="141" t="s">
        <v>62</v>
      </c>
      <c r="G63" s="171"/>
      <c r="H63" s="141" t="s">
        <v>62</v>
      </c>
      <c r="I63" s="141" t="s">
        <v>62</v>
      </c>
      <c r="J63" s="141" t="s">
        <v>62</v>
      </c>
      <c r="K63" s="37"/>
    </row>
    <row r="64" spans="1:11" ht="15" customHeight="1">
      <c r="A64" s="208"/>
      <c r="C64" s="195"/>
      <c r="D64" s="141"/>
      <c r="E64" s="141"/>
      <c r="F64" s="141"/>
      <c r="G64" s="171"/>
      <c r="H64" s="141"/>
      <c r="I64" s="141"/>
      <c r="J64" s="141"/>
      <c r="K64" s="37"/>
    </row>
    <row r="65" spans="1:15" ht="8.15" customHeight="1">
      <c r="A65" s="208"/>
      <c r="C65" s="195"/>
      <c r="D65" s="141"/>
      <c r="E65" s="141"/>
      <c r="F65" s="141"/>
      <c r="G65" s="171"/>
      <c r="H65" s="141"/>
      <c r="I65" s="141"/>
      <c r="J65" s="141"/>
      <c r="K65" s="37"/>
    </row>
    <row r="66" spans="1:15" ht="15" customHeight="1">
      <c r="A66" s="208" t="s">
        <v>14</v>
      </c>
      <c r="C66" s="195">
        <v>2019</v>
      </c>
      <c r="D66" s="141">
        <f>SUM(E66:F66)</f>
        <v>267</v>
      </c>
      <c r="E66" s="141">
        <v>141</v>
      </c>
      <c r="F66" s="141">
        <v>126</v>
      </c>
      <c r="G66" s="171"/>
      <c r="H66" s="141">
        <f>SUM(I66:J66)</f>
        <v>0</v>
      </c>
      <c r="I66" s="141" t="s">
        <v>91</v>
      </c>
      <c r="J66" s="141" t="s">
        <v>91</v>
      </c>
      <c r="K66" s="37"/>
    </row>
    <row r="67" spans="1:15" ht="15" customHeight="1">
      <c r="A67" s="208"/>
      <c r="C67" s="195">
        <v>2020</v>
      </c>
      <c r="D67" s="141" t="s">
        <v>62</v>
      </c>
      <c r="E67" s="141" t="s">
        <v>62</v>
      </c>
      <c r="F67" s="141" t="s">
        <v>62</v>
      </c>
      <c r="G67" s="171"/>
      <c r="H67" s="141" t="s">
        <v>62</v>
      </c>
      <c r="I67" s="141" t="s">
        <v>62</v>
      </c>
      <c r="J67" s="141" t="s">
        <v>62</v>
      </c>
      <c r="K67" s="37"/>
    </row>
    <row r="68" spans="1:15" ht="15" customHeight="1">
      <c r="A68" s="208"/>
      <c r="C68" s="195"/>
      <c r="D68" s="141"/>
      <c r="E68" s="141"/>
      <c r="F68" s="141"/>
      <c r="G68" s="171"/>
      <c r="H68" s="141"/>
      <c r="I68" s="141"/>
      <c r="J68" s="141"/>
      <c r="K68" s="37"/>
    </row>
    <row r="69" spans="1:15" ht="8.15" customHeight="1">
      <c r="A69" s="444"/>
      <c r="B69" s="444"/>
      <c r="C69" s="445"/>
      <c r="D69" s="446"/>
      <c r="E69" s="446"/>
      <c r="F69" s="446"/>
      <c r="G69" s="446"/>
      <c r="H69" s="446"/>
      <c r="I69" s="446"/>
      <c r="J69" s="446"/>
      <c r="K69" s="428"/>
      <c r="L69" s="428"/>
      <c r="M69" s="428"/>
      <c r="N69" s="428"/>
      <c r="O69" s="428"/>
    </row>
    <row r="70" spans="1:15" ht="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210" t="s">
        <v>52</v>
      </c>
    </row>
    <row r="71" spans="1:15" ht="15" customHeight="1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211" t="s">
        <v>53</v>
      </c>
    </row>
    <row r="72" spans="1:15" ht="8.15" customHeight="1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40"/>
    </row>
    <row r="73" spans="1:15" ht="15" customHeight="1">
      <c r="A73" s="41" t="s">
        <v>99</v>
      </c>
      <c r="B73" s="37"/>
      <c r="C73" s="38"/>
      <c r="D73" s="37"/>
      <c r="E73" s="37"/>
      <c r="F73" s="37"/>
      <c r="G73" s="37"/>
      <c r="H73" s="37"/>
      <c r="I73" s="37"/>
      <c r="J73" s="37"/>
      <c r="K73" s="37"/>
    </row>
    <row r="74" spans="1:15" s="3" customFormat="1" ht="15" customHeight="1">
      <c r="A74" s="241" t="s">
        <v>89</v>
      </c>
      <c r="B74" s="149"/>
      <c r="C74" s="242"/>
      <c r="D74" s="148"/>
      <c r="E74" s="148"/>
      <c r="F74" s="148"/>
      <c r="G74" s="148"/>
      <c r="H74" s="148"/>
      <c r="I74" s="149"/>
      <c r="J74" s="149"/>
      <c r="K74" s="149"/>
    </row>
    <row r="75" spans="1:15" s="3" customFormat="1" ht="15" customHeight="1">
      <c r="A75" s="48" t="s">
        <v>94</v>
      </c>
      <c r="B75" s="243"/>
      <c r="C75" s="242"/>
      <c r="D75" s="244"/>
      <c r="E75" s="244"/>
      <c r="F75" s="244"/>
      <c r="G75" s="244"/>
      <c r="H75" s="244"/>
      <c r="I75" s="153"/>
      <c r="J75" s="153"/>
      <c r="K75" s="153"/>
    </row>
    <row r="76" spans="1:15" s="3" customFormat="1" ht="15" customHeight="1">
      <c r="A76" s="245" t="s">
        <v>92</v>
      </c>
      <c r="C76" s="4"/>
    </row>
    <row r="77" spans="1:15" s="3" customFormat="1" ht="15" customHeight="1">
      <c r="A77" s="246" t="s">
        <v>90</v>
      </c>
      <c r="C77" s="4"/>
    </row>
    <row r="78" spans="1:15" ht="15" customHeight="1"/>
    <row r="79" spans="1:15" ht="15" customHeight="1"/>
    <row r="80" spans="1:15" ht="15" customHeight="1"/>
  </sheetData>
  <autoFilter ref="C1:C80"/>
  <mergeCells count="8">
    <mergeCell ref="D9:F9"/>
    <mergeCell ref="H9:J9"/>
    <mergeCell ref="B2:K2"/>
    <mergeCell ref="B3:K3"/>
    <mergeCell ref="D6:J6"/>
    <mergeCell ref="D7:J7"/>
    <mergeCell ref="D8:F8"/>
    <mergeCell ref="H8:J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8" orientation="portrait" r:id="rId1"/>
  <ignoredErrors>
    <ignoredError sqref="H42" formulaRange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S703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7.54296875" defaultRowHeight="15.5"/>
  <cols>
    <col min="1" max="1" width="11.26953125" style="177" customWidth="1"/>
    <col min="2" max="2" width="11.453125" style="177" customWidth="1"/>
    <col min="3" max="3" width="8.7265625" style="178" customWidth="1"/>
    <col min="4" max="6" width="16.54296875" style="177" customWidth="1"/>
    <col min="7" max="7" width="3.26953125" style="177" customWidth="1"/>
    <col min="8" max="10" width="16.54296875" style="177" customWidth="1"/>
    <col min="11" max="11" width="1.7265625" style="177" customWidth="1"/>
    <col min="12" max="12" width="0.1796875" style="177" hidden="1" customWidth="1"/>
    <col min="13" max="253" width="7.54296875" style="177"/>
    <col min="254" max="254" width="1" style="177" customWidth="1"/>
    <col min="255" max="255" width="2.81640625" style="177" customWidth="1"/>
    <col min="256" max="256" width="4.453125" style="177" customWidth="1"/>
    <col min="257" max="257" width="36.7265625" style="177" customWidth="1"/>
    <col min="258" max="258" width="1.54296875" style="177" customWidth="1"/>
    <col min="259" max="260" width="9.81640625" style="177" customWidth="1"/>
    <col min="261" max="261" width="13.26953125" style="177" customWidth="1"/>
    <col min="262" max="262" width="1.7265625" style="177" customWidth="1"/>
    <col min="263" max="264" width="9.81640625" style="177" customWidth="1"/>
    <col min="265" max="265" width="13.26953125" style="177" customWidth="1"/>
    <col min="266" max="266" width="0.54296875" style="177" customWidth="1"/>
    <col min="267" max="267" width="7.54296875" style="177" hidden="1" customWidth="1"/>
    <col min="268" max="268" width="1.54296875" style="177" customWidth="1"/>
    <col min="269" max="509" width="7.54296875" style="177"/>
    <col min="510" max="510" width="1" style="177" customWidth="1"/>
    <col min="511" max="511" width="2.81640625" style="177" customWidth="1"/>
    <col min="512" max="512" width="4.453125" style="177" customWidth="1"/>
    <col min="513" max="513" width="36.7265625" style="177" customWidth="1"/>
    <col min="514" max="514" width="1.54296875" style="177" customWidth="1"/>
    <col min="515" max="516" width="9.81640625" style="177" customWidth="1"/>
    <col min="517" max="517" width="13.26953125" style="177" customWidth="1"/>
    <col min="518" max="518" width="1.7265625" style="177" customWidth="1"/>
    <col min="519" max="520" width="9.81640625" style="177" customWidth="1"/>
    <col min="521" max="521" width="13.26953125" style="177" customWidth="1"/>
    <col min="522" max="522" width="0.54296875" style="177" customWidth="1"/>
    <col min="523" max="523" width="7.54296875" style="177" hidden="1" customWidth="1"/>
    <col min="524" max="524" width="1.54296875" style="177" customWidth="1"/>
    <col min="525" max="765" width="7.54296875" style="177"/>
    <col min="766" max="766" width="1" style="177" customWidth="1"/>
    <col min="767" max="767" width="2.81640625" style="177" customWidth="1"/>
    <col min="768" max="768" width="4.453125" style="177" customWidth="1"/>
    <col min="769" max="769" width="36.7265625" style="177" customWidth="1"/>
    <col min="770" max="770" width="1.54296875" style="177" customWidth="1"/>
    <col min="771" max="772" width="9.81640625" style="177" customWidth="1"/>
    <col min="773" max="773" width="13.26953125" style="177" customWidth="1"/>
    <col min="774" max="774" width="1.7265625" style="177" customWidth="1"/>
    <col min="775" max="776" width="9.81640625" style="177" customWidth="1"/>
    <col min="777" max="777" width="13.26953125" style="177" customWidth="1"/>
    <col min="778" max="778" width="0.54296875" style="177" customWidth="1"/>
    <col min="779" max="779" width="7.54296875" style="177" hidden="1" customWidth="1"/>
    <col min="780" max="780" width="1.54296875" style="177" customWidth="1"/>
    <col min="781" max="1021" width="7.54296875" style="177"/>
    <col min="1022" max="1022" width="1" style="177" customWidth="1"/>
    <col min="1023" max="1023" width="2.81640625" style="177" customWidth="1"/>
    <col min="1024" max="1024" width="4.453125" style="177" customWidth="1"/>
    <col min="1025" max="1025" width="36.7265625" style="177" customWidth="1"/>
    <col min="1026" max="1026" width="1.54296875" style="177" customWidth="1"/>
    <col min="1027" max="1028" width="9.81640625" style="177" customWidth="1"/>
    <col min="1029" max="1029" width="13.26953125" style="177" customWidth="1"/>
    <col min="1030" max="1030" width="1.7265625" style="177" customWidth="1"/>
    <col min="1031" max="1032" width="9.81640625" style="177" customWidth="1"/>
    <col min="1033" max="1033" width="13.26953125" style="177" customWidth="1"/>
    <col min="1034" max="1034" width="0.54296875" style="177" customWidth="1"/>
    <col min="1035" max="1035" width="7.54296875" style="177" hidden="1" customWidth="1"/>
    <col min="1036" max="1036" width="1.54296875" style="177" customWidth="1"/>
    <col min="1037" max="1277" width="7.54296875" style="177"/>
    <col min="1278" max="1278" width="1" style="177" customWidth="1"/>
    <col min="1279" max="1279" width="2.81640625" style="177" customWidth="1"/>
    <col min="1280" max="1280" width="4.453125" style="177" customWidth="1"/>
    <col min="1281" max="1281" width="36.7265625" style="177" customWidth="1"/>
    <col min="1282" max="1282" width="1.54296875" style="177" customWidth="1"/>
    <col min="1283" max="1284" width="9.81640625" style="177" customWidth="1"/>
    <col min="1285" max="1285" width="13.26953125" style="177" customWidth="1"/>
    <col min="1286" max="1286" width="1.7265625" style="177" customWidth="1"/>
    <col min="1287" max="1288" width="9.81640625" style="177" customWidth="1"/>
    <col min="1289" max="1289" width="13.26953125" style="177" customWidth="1"/>
    <col min="1290" max="1290" width="0.54296875" style="177" customWidth="1"/>
    <col min="1291" max="1291" width="7.54296875" style="177" hidden="1" customWidth="1"/>
    <col min="1292" max="1292" width="1.54296875" style="177" customWidth="1"/>
    <col min="1293" max="1533" width="7.54296875" style="177"/>
    <col min="1534" max="1534" width="1" style="177" customWidth="1"/>
    <col min="1535" max="1535" width="2.81640625" style="177" customWidth="1"/>
    <col min="1536" max="1536" width="4.453125" style="177" customWidth="1"/>
    <col min="1537" max="1537" width="36.7265625" style="177" customWidth="1"/>
    <col min="1538" max="1538" width="1.54296875" style="177" customWidth="1"/>
    <col min="1539" max="1540" width="9.81640625" style="177" customWidth="1"/>
    <col min="1541" max="1541" width="13.26953125" style="177" customWidth="1"/>
    <col min="1542" max="1542" width="1.7265625" style="177" customWidth="1"/>
    <col min="1543" max="1544" width="9.81640625" style="177" customWidth="1"/>
    <col min="1545" max="1545" width="13.26953125" style="177" customWidth="1"/>
    <col min="1546" max="1546" width="0.54296875" style="177" customWidth="1"/>
    <col min="1547" max="1547" width="7.54296875" style="177" hidden="1" customWidth="1"/>
    <col min="1548" max="1548" width="1.54296875" style="177" customWidth="1"/>
    <col min="1549" max="1789" width="7.54296875" style="177"/>
    <col min="1790" max="1790" width="1" style="177" customWidth="1"/>
    <col min="1791" max="1791" width="2.81640625" style="177" customWidth="1"/>
    <col min="1792" max="1792" width="4.453125" style="177" customWidth="1"/>
    <col min="1793" max="1793" width="36.7265625" style="177" customWidth="1"/>
    <col min="1794" max="1794" width="1.54296875" style="177" customWidth="1"/>
    <col min="1795" max="1796" width="9.81640625" style="177" customWidth="1"/>
    <col min="1797" max="1797" width="13.26953125" style="177" customWidth="1"/>
    <col min="1798" max="1798" width="1.7265625" style="177" customWidth="1"/>
    <col min="1799" max="1800" width="9.81640625" style="177" customWidth="1"/>
    <col min="1801" max="1801" width="13.26953125" style="177" customWidth="1"/>
    <col min="1802" max="1802" width="0.54296875" style="177" customWidth="1"/>
    <col min="1803" max="1803" width="7.54296875" style="177" hidden="1" customWidth="1"/>
    <col min="1804" max="1804" width="1.54296875" style="177" customWidth="1"/>
    <col min="1805" max="2045" width="7.54296875" style="177"/>
    <col min="2046" max="2046" width="1" style="177" customWidth="1"/>
    <col min="2047" max="2047" width="2.81640625" style="177" customWidth="1"/>
    <col min="2048" max="2048" width="4.453125" style="177" customWidth="1"/>
    <col min="2049" max="2049" width="36.7265625" style="177" customWidth="1"/>
    <col min="2050" max="2050" width="1.54296875" style="177" customWidth="1"/>
    <col min="2051" max="2052" width="9.81640625" style="177" customWidth="1"/>
    <col min="2053" max="2053" width="13.26953125" style="177" customWidth="1"/>
    <col min="2054" max="2054" width="1.7265625" style="177" customWidth="1"/>
    <col min="2055" max="2056" width="9.81640625" style="177" customWidth="1"/>
    <col min="2057" max="2057" width="13.26953125" style="177" customWidth="1"/>
    <col min="2058" max="2058" width="0.54296875" style="177" customWidth="1"/>
    <col min="2059" max="2059" width="7.54296875" style="177" hidden="1" customWidth="1"/>
    <col min="2060" max="2060" width="1.54296875" style="177" customWidth="1"/>
    <col min="2061" max="2301" width="7.54296875" style="177"/>
    <col min="2302" max="2302" width="1" style="177" customWidth="1"/>
    <col min="2303" max="2303" width="2.81640625" style="177" customWidth="1"/>
    <col min="2304" max="2304" width="4.453125" style="177" customWidth="1"/>
    <col min="2305" max="2305" width="36.7265625" style="177" customWidth="1"/>
    <col min="2306" max="2306" width="1.54296875" style="177" customWidth="1"/>
    <col min="2307" max="2308" width="9.81640625" style="177" customWidth="1"/>
    <col min="2309" max="2309" width="13.26953125" style="177" customWidth="1"/>
    <col min="2310" max="2310" width="1.7265625" style="177" customWidth="1"/>
    <col min="2311" max="2312" width="9.81640625" style="177" customWidth="1"/>
    <col min="2313" max="2313" width="13.26953125" style="177" customWidth="1"/>
    <col min="2314" max="2314" width="0.54296875" style="177" customWidth="1"/>
    <col min="2315" max="2315" width="7.54296875" style="177" hidden="1" customWidth="1"/>
    <col min="2316" max="2316" width="1.54296875" style="177" customWidth="1"/>
    <col min="2317" max="2557" width="7.54296875" style="177"/>
    <col min="2558" max="2558" width="1" style="177" customWidth="1"/>
    <col min="2559" max="2559" width="2.81640625" style="177" customWidth="1"/>
    <col min="2560" max="2560" width="4.453125" style="177" customWidth="1"/>
    <col min="2561" max="2561" width="36.7265625" style="177" customWidth="1"/>
    <col min="2562" max="2562" width="1.54296875" style="177" customWidth="1"/>
    <col min="2563" max="2564" width="9.81640625" style="177" customWidth="1"/>
    <col min="2565" max="2565" width="13.26953125" style="177" customWidth="1"/>
    <col min="2566" max="2566" width="1.7265625" style="177" customWidth="1"/>
    <col min="2567" max="2568" width="9.81640625" style="177" customWidth="1"/>
    <col min="2569" max="2569" width="13.26953125" style="177" customWidth="1"/>
    <col min="2570" max="2570" width="0.54296875" style="177" customWidth="1"/>
    <col min="2571" max="2571" width="7.54296875" style="177" hidden="1" customWidth="1"/>
    <col min="2572" max="2572" width="1.54296875" style="177" customWidth="1"/>
    <col min="2573" max="2813" width="7.54296875" style="177"/>
    <col min="2814" max="2814" width="1" style="177" customWidth="1"/>
    <col min="2815" max="2815" width="2.81640625" style="177" customWidth="1"/>
    <col min="2816" max="2816" width="4.453125" style="177" customWidth="1"/>
    <col min="2817" max="2817" width="36.7265625" style="177" customWidth="1"/>
    <col min="2818" max="2818" width="1.54296875" style="177" customWidth="1"/>
    <col min="2819" max="2820" width="9.81640625" style="177" customWidth="1"/>
    <col min="2821" max="2821" width="13.26953125" style="177" customWidth="1"/>
    <col min="2822" max="2822" width="1.7265625" style="177" customWidth="1"/>
    <col min="2823" max="2824" width="9.81640625" style="177" customWidth="1"/>
    <col min="2825" max="2825" width="13.26953125" style="177" customWidth="1"/>
    <col min="2826" max="2826" width="0.54296875" style="177" customWidth="1"/>
    <col min="2827" max="2827" width="7.54296875" style="177" hidden="1" customWidth="1"/>
    <col min="2828" max="2828" width="1.54296875" style="177" customWidth="1"/>
    <col min="2829" max="3069" width="7.54296875" style="177"/>
    <col min="3070" max="3070" width="1" style="177" customWidth="1"/>
    <col min="3071" max="3071" width="2.81640625" style="177" customWidth="1"/>
    <col min="3072" max="3072" width="4.453125" style="177" customWidth="1"/>
    <col min="3073" max="3073" width="36.7265625" style="177" customWidth="1"/>
    <col min="3074" max="3074" width="1.54296875" style="177" customWidth="1"/>
    <col min="3075" max="3076" width="9.81640625" style="177" customWidth="1"/>
    <col min="3077" max="3077" width="13.26953125" style="177" customWidth="1"/>
    <col min="3078" max="3078" width="1.7265625" style="177" customWidth="1"/>
    <col min="3079" max="3080" width="9.81640625" style="177" customWidth="1"/>
    <col min="3081" max="3081" width="13.26953125" style="177" customWidth="1"/>
    <col min="3082" max="3082" width="0.54296875" style="177" customWidth="1"/>
    <col min="3083" max="3083" width="7.54296875" style="177" hidden="1" customWidth="1"/>
    <col min="3084" max="3084" width="1.54296875" style="177" customWidth="1"/>
    <col min="3085" max="3325" width="7.54296875" style="177"/>
    <col min="3326" max="3326" width="1" style="177" customWidth="1"/>
    <col min="3327" max="3327" width="2.81640625" style="177" customWidth="1"/>
    <col min="3328" max="3328" width="4.453125" style="177" customWidth="1"/>
    <col min="3329" max="3329" width="36.7265625" style="177" customWidth="1"/>
    <col min="3330" max="3330" width="1.54296875" style="177" customWidth="1"/>
    <col min="3331" max="3332" width="9.81640625" style="177" customWidth="1"/>
    <col min="3333" max="3333" width="13.26953125" style="177" customWidth="1"/>
    <col min="3334" max="3334" width="1.7265625" style="177" customWidth="1"/>
    <col min="3335" max="3336" width="9.81640625" style="177" customWidth="1"/>
    <col min="3337" max="3337" width="13.26953125" style="177" customWidth="1"/>
    <col min="3338" max="3338" width="0.54296875" style="177" customWidth="1"/>
    <col min="3339" max="3339" width="7.54296875" style="177" hidden="1" customWidth="1"/>
    <col min="3340" max="3340" width="1.54296875" style="177" customWidth="1"/>
    <col min="3341" max="3581" width="7.54296875" style="177"/>
    <col min="3582" max="3582" width="1" style="177" customWidth="1"/>
    <col min="3583" max="3583" width="2.81640625" style="177" customWidth="1"/>
    <col min="3584" max="3584" width="4.453125" style="177" customWidth="1"/>
    <col min="3585" max="3585" width="36.7265625" style="177" customWidth="1"/>
    <col min="3586" max="3586" width="1.54296875" style="177" customWidth="1"/>
    <col min="3587" max="3588" width="9.81640625" style="177" customWidth="1"/>
    <col min="3589" max="3589" width="13.26953125" style="177" customWidth="1"/>
    <col min="3590" max="3590" width="1.7265625" style="177" customWidth="1"/>
    <col min="3591" max="3592" width="9.81640625" style="177" customWidth="1"/>
    <col min="3593" max="3593" width="13.26953125" style="177" customWidth="1"/>
    <col min="3594" max="3594" width="0.54296875" style="177" customWidth="1"/>
    <col min="3595" max="3595" width="7.54296875" style="177" hidden="1" customWidth="1"/>
    <col min="3596" max="3596" width="1.54296875" style="177" customWidth="1"/>
    <col min="3597" max="3837" width="7.54296875" style="177"/>
    <col min="3838" max="3838" width="1" style="177" customWidth="1"/>
    <col min="3839" max="3839" width="2.81640625" style="177" customWidth="1"/>
    <col min="3840" max="3840" width="4.453125" style="177" customWidth="1"/>
    <col min="3841" max="3841" width="36.7265625" style="177" customWidth="1"/>
    <col min="3842" max="3842" width="1.54296875" style="177" customWidth="1"/>
    <col min="3843" max="3844" width="9.81640625" style="177" customWidth="1"/>
    <col min="3845" max="3845" width="13.26953125" style="177" customWidth="1"/>
    <col min="3846" max="3846" width="1.7265625" style="177" customWidth="1"/>
    <col min="3847" max="3848" width="9.81640625" style="177" customWidth="1"/>
    <col min="3849" max="3849" width="13.26953125" style="177" customWidth="1"/>
    <col min="3850" max="3850" width="0.54296875" style="177" customWidth="1"/>
    <col min="3851" max="3851" width="7.54296875" style="177" hidden="1" customWidth="1"/>
    <col min="3852" max="3852" width="1.54296875" style="177" customWidth="1"/>
    <col min="3853" max="4093" width="7.54296875" style="177"/>
    <col min="4094" max="4094" width="1" style="177" customWidth="1"/>
    <col min="4095" max="4095" width="2.81640625" style="177" customWidth="1"/>
    <col min="4096" max="4096" width="4.453125" style="177" customWidth="1"/>
    <col min="4097" max="4097" width="36.7265625" style="177" customWidth="1"/>
    <col min="4098" max="4098" width="1.54296875" style="177" customWidth="1"/>
    <col min="4099" max="4100" width="9.81640625" style="177" customWidth="1"/>
    <col min="4101" max="4101" width="13.26953125" style="177" customWidth="1"/>
    <col min="4102" max="4102" width="1.7265625" style="177" customWidth="1"/>
    <col min="4103" max="4104" width="9.81640625" style="177" customWidth="1"/>
    <col min="4105" max="4105" width="13.26953125" style="177" customWidth="1"/>
    <col min="4106" max="4106" width="0.54296875" style="177" customWidth="1"/>
    <col min="4107" max="4107" width="7.54296875" style="177" hidden="1" customWidth="1"/>
    <col min="4108" max="4108" width="1.54296875" style="177" customWidth="1"/>
    <col min="4109" max="4349" width="7.54296875" style="177"/>
    <col min="4350" max="4350" width="1" style="177" customWidth="1"/>
    <col min="4351" max="4351" width="2.81640625" style="177" customWidth="1"/>
    <col min="4352" max="4352" width="4.453125" style="177" customWidth="1"/>
    <col min="4353" max="4353" width="36.7265625" style="177" customWidth="1"/>
    <col min="4354" max="4354" width="1.54296875" style="177" customWidth="1"/>
    <col min="4355" max="4356" width="9.81640625" style="177" customWidth="1"/>
    <col min="4357" max="4357" width="13.26953125" style="177" customWidth="1"/>
    <col min="4358" max="4358" width="1.7265625" style="177" customWidth="1"/>
    <col min="4359" max="4360" width="9.81640625" style="177" customWidth="1"/>
    <col min="4361" max="4361" width="13.26953125" style="177" customWidth="1"/>
    <col min="4362" max="4362" width="0.54296875" style="177" customWidth="1"/>
    <col min="4363" max="4363" width="7.54296875" style="177" hidden="1" customWidth="1"/>
    <col min="4364" max="4364" width="1.54296875" style="177" customWidth="1"/>
    <col min="4365" max="4605" width="7.54296875" style="177"/>
    <col min="4606" max="4606" width="1" style="177" customWidth="1"/>
    <col min="4607" max="4607" width="2.81640625" style="177" customWidth="1"/>
    <col min="4608" max="4608" width="4.453125" style="177" customWidth="1"/>
    <col min="4609" max="4609" width="36.7265625" style="177" customWidth="1"/>
    <col min="4610" max="4610" width="1.54296875" style="177" customWidth="1"/>
    <col min="4611" max="4612" width="9.81640625" style="177" customWidth="1"/>
    <col min="4613" max="4613" width="13.26953125" style="177" customWidth="1"/>
    <col min="4614" max="4614" width="1.7265625" style="177" customWidth="1"/>
    <col min="4615" max="4616" width="9.81640625" style="177" customWidth="1"/>
    <col min="4617" max="4617" width="13.26953125" style="177" customWidth="1"/>
    <col min="4618" max="4618" width="0.54296875" style="177" customWidth="1"/>
    <col min="4619" max="4619" width="7.54296875" style="177" hidden="1" customWidth="1"/>
    <col min="4620" max="4620" width="1.54296875" style="177" customWidth="1"/>
    <col min="4621" max="4861" width="7.54296875" style="177"/>
    <col min="4862" max="4862" width="1" style="177" customWidth="1"/>
    <col min="4863" max="4863" width="2.81640625" style="177" customWidth="1"/>
    <col min="4864" max="4864" width="4.453125" style="177" customWidth="1"/>
    <col min="4865" max="4865" width="36.7265625" style="177" customWidth="1"/>
    <col min="4866" max="4866" width="1.54296875" style="177" customWidth="1"/>
    <col min="4867" max="4868" width="9.81640625" style="177" customWidth="1"/>
    <col min="4869" max="4869" width="13.26953125" style="177" customWidth="1"/>
    <col min="4870" max="4870" width="1.7265625" style="177" customWidth="1"/>
    <col min="4871" max="4872" width="9.81640625" style="177" customWidth="1"/>
    <col min="4873" max="4873" width="13.26953125" style="177" customWidth="1"/>
    <col min="4874" max="4874" width="0.54296875" style="177" customWidth="1"/>
    <col min="4875" max="4875" width="7.54296875" style="177" hidden="1" customWidth="1"/>
    <col min="4876" max="4876" width="1.54296875" style="177" customWidth="1"/>
    <col min="4877" max="5117" width="7.54296875" style="177"/>
    <col min="5118" max="5118" width="1" style="177" customWidth="1"/>
    <col min="5119" max="5119" width="2.81640625" style="177" customWidth="1"/>
    <col min="5120" max="5120" width="4.453125" style="177" customWidth="1"/>
    <col min="5121" max="5121" width="36.7265625" style="177" customWidth="1"/>
    <col min="5122" max="5122" width="1.54296875" style="177" customWidth="1"/>
    <col min="5123" max="5124" width="9.81640625" style="177" customWidth="1"/>
    <col min="5125" max="5125" width="13.26953125" style="177" customWidth="1"/>
    <col min="5126" max="5126" width="1.7265625" style="177" customWidth="1"/>
    <col min="5127" max="5128" width="9.81640625" style="177" customWidth="1"/>
    <col min="5129" max="5129" width="13.26953125" style="177" customWidth="1"/>
    <col min="5130" max="5130" width="0.54296875" style="177" customWidth="1"/>
    <col min="5131" max="5131" width="7.54296875" style="177" hidden="1" customWidth="1"/>
    <col min="5132" max="5132" width="1.54296875" style="177" customWidth="1"/>
    <col min="5133" max="5373" width="7.54296875" style="177"/>
    <col min="5374" max="5374" width="1" style="177" customWidth="1"/>
    <col min="5375" max="5375" width="2.81640625" style="177" customWidth="1"/>
    <col min="5376" max="5376" width="4.453125" style="177" customWidth="1"/>
    <col min="5377" max="5377" width="36.7265625" style="177" customWidth="1"/>
    <col min="5378" max="5378" width="1.54296875" style="177" customWidth="1"/>
    <col min="5379" max="5380" width="9.81640625" style="177" customWidth="1"/>
    <col min="5381" max="5381" width="13.26953125" style="177" customWidth="1"/>
    <col min="5382" max="5382" width="1.7265625" style="177" customWidth="1"/>
    <col min="5383" max="5384" width="9.81640625" style="177" customWidth="1"/>
    <col min="5385" max="5385" width="13.26953125" style="177" customWidth="1"/>
    <col min="5386" max="5386" width="0.54296875" style="177" customWidth="1"/>
    <col min="5387" max="5387" width="7.54296875" style="177" hidden="1" customWidth="1"/>
    <col min="5388" max="5388" width="1.54296875" style="177" customWidth="1"/>
    <col min="5389" max="5629" width="7.54296875" style="177"/>
    <col min="5630" max="5630" width="1" style="177" customWidth="1"/>
    <col min="5631" max="5631" width="2.81640625" style="177" customWidth="1"/>
    <col min="5632" max="5632" width="4.453125" style="177" customWidth="1"/>
    <col min="5633" max="5633" width="36.7265625" style="177" customWidth="1"/>
    <col min="5634" max="5634" width="1.54296875" style="177" customWidth="1"/>
    <col min="5635" max="5636" width="9.81640625" style="177" customWidth="1"/>
    <col min="5637" max="5637" width="13.26953125" style="177" customWidth="1"/>
    <col min="5638" max="5638" width="1.7265625" style="177" customWidth="1"/>
    <col min="5639" max="5640" width="9.81640625" style="177" customWidth="1"/>
    <col min="5641" max="5641" width="13.26953125" style="177" customWidth="1"/>
    <col min="5642" max="5642" width="0.54296875" style="177" customWidth="1"/>
    <col min="5643" max="5643" width="7.54296875" style="177" hidden="1" customWidth="1"/>
    <col min="5644" max="5644" width="1.54296875" style="177" customWidth="1"/>
    <col min="5645" max="5885" width="7.54296875" style="177"/>
    <col min="5886" max="5886" width="1" style="177" customWidth="1"/>
    <col min="5887" max="5887" width="2.81640625" style="177" customWidth="1"/>
    <col min="5888" max="5888" width="4.453125" style="177" customWidth="1"/>
    <col min="5889" max="5889" width="36.7265625" style="177" customWidth="1"/>
    <col min="5890" max="5890" width="1.54296875" style="177" customWidth="1"/>
    <col min="5891" max="5892" width="9.81640625" style="177" customWidth="1"/>
    <col min="5893" max="5893" width="13.26953125" style="177" customWidth="1"/>
    <col min="5894" max="5894" width="1.7265625" style="177" customWidth="1"/>
    <col min="5895" max="5896" width="9.81640625" style="177" customWidth="1"/>
    <col min="5897" max="5897" width="13.26953125" style="177" customWidth="1"/>
    <col min="5898" max="5898" width="0.54296875" style="177" customWidth="1"/>
    <col min="5899" max="5899" width="7.54296875" style="177" hidden="1" customWidth="1"/>
    <col min="5900" max="5900" width="1.54296875" style="177" customWidth="1"/>
    <col min="5901" max="6141" width="7.54296875" style="177"/>
    <col min="6142" max="6142" width="1" style="177" customWidth="1"/>
    <col min="6143" max="6143" width="2.81640625" style="177" customWidth="1"/>
    <col min="6144" max="6144" width="4.453125" style="177" customWidth="1"/>
    <col min="6145" max="6145" width="36.7265625" style="177" customWidth="1"/>
    <col min="6146" max="6146" width="1.54296875" style="177" customWidth="1"/>
    <col min="6147" max="6148" width="9.81640625" style="177" customWidth="1"/>
    <col min="6149" max="6149" width="13.26953125" style="177" customWidth="1"/>
    <col min="6150" max="6150" width="1.7265625" style="177" customWidth="1"/>
    <col min="6151" max="6152" width="9.81640625" style="177" customWidth="1"/>
    <col min="6153" max="6153" width="13.26953125" style="177" customWidth="1"/>
    <col min="6154" max="6154" width="0.54296875" style="177" customWidth="1"/>
    <col min="6155" max="6155" width="7.54296875" style="177" hidden="1" customWidth="1"/>
    <col min="6156" max="6156" width="1.54296875" style="177" customWidth="1"/>
    <col min="6157" max="6397" width="7.54296875" style="177"/>
    <col min="6398" max="6398" width="1" style="177" customWidth="1"/>
    <col min="6399" max="6399" width="2.81640625" style="177" customWidth="1"/>
    <col min="6400" max="6400" width="4.453125" style="177" customWidth="1"/>
    <col min="6401" max="6401" width="36.7265625" style="177" customWidth="1"/>
    <col min="6402" max="6402" width="1.54296875" style="177" customWidth="1"/>
    <col min="6403" max="6404" width="9.81640625" style="177" customWidth="1"/>
    <col min="6405" max="6405" width="13.26953125" style="177" customWidth="1"/>
    <col min="6406" max="6406" width="1.7265625" style="177" customWidth="1"/>
    <col min="6407" max="6408" width="9.81640625" style="177" customWidth="1"/>
    <col min="6409" max="6409" width="13.26953125" style="177" customWidth="1"/>
    <col min="6410" max="6410" width="0.54296875" style="177" customWidth="1"/>
    <col min="6411" max="6411" width="7.54296875" style="177" hidden="1" customWidth="1"/>
    <col min="6412" max="6412" width="1.54296875" style="177" customWidth="1"/>
    <col min="6413" max="6653" width="7.54296875" style="177"/>
    <col min="6654" max="6654" width="1" style="177" customWidth="1"/>
    <col min="6655" max="6655" width="2.81640625" style="177" customWidth="1"/>
    <col min="6656" max="6656" width="4.453125" style="177" customWidth="1"/>
    <col min="6657" max="6657" width="36.7265625" style="177" customWidth="1"/>
    <col min="6658" max="6658" width="1.54296875" style="177" customWidth="1"/>
    <col min="6659" max="6660" width="9.81640625" style="177" customWidth="1"/>
    <col min="6661" max="6661" width="13.26953125" style="177" customWidth="1"/>
    <col min="6662" max="6662" width="1.7265625" style="177" customWidth="1"/>
    <col min="6663" max="6664" width="9.81640625" style="177" customWidth="1"/>
    <col min="6665" max="6665" width="13.26953125" style="177" customWidth="1"/>
    <col min="6666" max="6666" width="0.54296875" style="177" customWidth="1"/>
    <col min="6667" max="6667" width="7.54296875" style="177" hidden="1" customWidth="1"/>
    <col min="6668" max="6668" width="1.54296875" style="177" customWidth="1"/>
    <col min="6669" max="6909" width="7.54296875" style="177"/>
    <col min="6910" max="6910" width="1" style="177" customWidth="1"/>
    <col min="6911" max="6911" width="2.81640625" style="177" customWidth="1"/>
    <col min="6912" max="6912" width="4.453125" style="177" customWidth="1"/>
    <col min="6913" max="6913" width="36.7265625" style="177" customWidth="1"/>
    <col min="6914" max="6914" width="1.54296875" style="177" customWidth="1"/>
    <col min="6915" max="6916" width="9.81640625" style="177" customWidth="1"/>
    <col min="6917" max="6917" width="13.26953125" style="177" customWidth="1"/>
    <col min="6918" max="6918" width="1.7265625" style="177" customWidth="1"/>
    <col min="6919" max="6920" width="9.81640625" style="177" customWidth="1"/>
    <col min="6921" max="6921" width="13.26953125" style="177" customWidth="1"/>
    <col min="6922" max="6922" width="0.54296875" style="177" customWidth="1"/>
    <col min="6923" max="6923" width="7.54296875" style="177" hidden="1" customWidth="1"/>
    <col min="6924" max="6924" width="1.54296875" style="177" customWidth="1"/>
    <col min="6925" max="7165" width="7.54296875" style="177"/>
    <col min="7166" max="7166" width="1" style="177" customWidth="1"/>
    <col min="7167" max="7167" width="2.81640625" style="177" customWidth="1"/>
    <col min="7168" max="7168" width="4.453125" style="177" customWidth="1"/>
    <col min="7169" max="7169" width="36.7265625" style="177" customWidth="1"/>
    <col min="7170" max="7170" width="1.54296875" style="177" customWidth="1"/>
    <col min="7171" max="7172" width="9.81640625" style="177" customWidth="1"/>
    <col min="7173" max="7173" width="13.26953125" style="177" customWidth="1"/>
    <col min="7174" max="7174" width="1.7265625" style="177" customWidth="1"/>
    <col min="7175" max="7176" width="9.81640625" style="177" customWidth="1"/>
    <col min="7177" max="7177" width="13.26953125" style="177" customWidth="1"/>
    <col min="7178" max="7178" width="0.54296875" style="177" customWidth="1"/>
    <col min="7179" max="7179" width="7.54296875" style="177" hidden="1" customWidth="1"/>
    <col min="7180" max="7180" width="1.54296875" style="177" customWidth="1"/>
    <col min="7181" max="7421" width="7.54296875" style="177"/>
    <col min="7422" max="7422" width="1" style="177" customWidth="1"/>
    <col min="7423" max="7423" width="2.81640625" style="177" customWidth="1"/>
    <col min="7424" max="7424" width="4.453125" style="177" customWidth="1"/>
    <col min="7425" max="7425" width="36.7265625" style="177" customWidth="1"/>
    <col min="7426" max="7426" width="1.54296875" style="177" customWidth="1"/>
    <col min="7427" max="7428" width="9.81640625" style="177" customWidth="1"/>
    <col min="7429" max="7429" width="13.26953125" style="177" customWidth="1"/>
    <col min="7430" max="7430" width="1.7265625" style="177" customWidth="1"/>
    <col min="7431" max="7432" width="9.81640625" style="177" customWidth="1"/>
    <col min="7433" max="7433" width="13.26953125" style="177" customWidth="1"/>
    <col min="7434" max="7434" width="0.54296875" style="177" customWidth="1"/>
    <col min="7435" max="7435" width="7.54296875" style="177" hidden="1" customWidth="1"/>
    <col min="7436" max="7436" width="1.54296875" style="177" customWidth="1"/>
    <col min="7437" max="7677" width="7.54296875" style="177"/>
    <col min="7678" max="7678" width="1" style="177" customWidth="1"/>
    <col min="7679" max="7679" width="2.81640625" style="177" customWidth="1"/>
    <col min="7680" max="7680" width="4.453125" style="177" customWidth="1"/>
    <col min="7681" max="7681" width="36.7265625" style="177" customWidth="1"/>
    <col min="7682" max="7682" width="1.54296875" style="177" customWidth="1"/>
    <col min="7683" max="7684" width="9.81640625" style="177" customWidth="1"/>
    <col min="7685" max="7685" width="13.26953125" style="177" customWidth="1"/>
    <col min="7686" max="7686" width="1.7265625" style="177" customWidth="1"/>
    <col min="7687" max="7688" width="9.81640625" style="177" customWidth="1"/>
    <col min="7689" max="7689" width="13.26953125" style="177" customWidth="1"/>
    <col min="7690" max="7690" width="0.54296875" style="177" customWidth="1"/>
    <col min="7691" max="7691" width="7.54296875" style="177" hidden="1" customWidth="1"/>
    <col min="7692" max="7692" width="1.54296875" style="177" customWidth="1"/>
    <col min="7693" max="7933" width="7.54296875" style="177"/>
    <col min="7934" max="7934" width="1" style="177" customWidth="1"/>
    <col min="7935" max="7935" width="2.81640625" style="177" customWidth="1"/>
    <col min="7936" max="7936" width="4.453125" style="177" customWidth="1"/>
    <col min="7937" max="7937" width="36.7265625" style="177" customWidth="1"/>
    <col min="7938" max="7938" width="1.54296875" style="177" customWidth="1"/>
    <col min="7939" max="7940" width="9.81640625" style="177" customWidth="1"/>
    <col min="7941" max="7941" width="13.26953125" style="177" customWidth="1"/>
    <col min="7942" max="7942" width="1.7265625" style="177" customWidth="1"/>
    <col min="7943" max="7944" width="9.81640625" style="177" customWidth="1"/>
    <col min="7945" max="7945" width="13.26953125" style="177" customWidth="1"/>
    <col min="7946" max="7946" width="0.54296875" style="177" customWidth="1"/>
    <col min="7947" max="7947" width="7.54296875" style="177" hidden="1" customWidth="1"/>
    <col min="7948" max="7948" width="1.54296875" style="177" customWidth="1"/>
    <col min="7949" max="8189" width="7.54296875" style="177"/>
    <col min="8190" max="8190" width="1" style="177" customWidth="1"/>
    <col min="8191" max="8191" width="2.81640625" style="177" customWidth="1"/>
    <col min="8192" max="8192" width="4.453125" style="177" customWidth="1"/>
    <col min="8193" max="8193" width="36.7265625" style="177" customWidth="1"/>
    <col min="8194" max="8194" width="1.54296875" style="177" customWidth="1"/>
    <col min="8195" max="8196" width="9.81640625" style="177" customWidth="1"/>
    <col min="8197" max="8197" width="13.26953125" style="177" customWidth="1"/>
    <col min="8198" max="8198" width="1.7265625" style="177" customWidth="1"/>
    <col min="8199" max="8200" width="9.81640625" style="177" customWidth="1"/>
    <col min="8201" max="8201" width="13.26953125" style="177" customWidth="1"/>
    <col min="8202" max="8202" width="0.54296875" style="177" customWidth="1"/>
    <col min="8203" max="8203" width="7.54296875" style="177" hidden="1" customWidth="1"/>
    <col min="8204" max="8204" width="1.54296875" style="177" customWidth="1"/>
    <col min="8205" max="8445" width="7.54296875" style="177"/>
    <col min="8446" max="8446" width="1" style="177" customWidth="1"/>
    <col min="8447" max="8447" width="2.81640625" style="177" customWidth="1"/>
    <col min="8448" max="8448" width="4.453125" style="177" customWidth="1"/>
    <col min="8449" max="8449" width="36.7265625" style="177" customWidth="1"/>
    <col min="8450" max="8450" width="1.54296875" style="177" customWidth="1"/>
    <col min="8451" max="8452" width="9.81640625" style="177" customWidth="1"/>
    <col min="8453" max="8453" width="13.26953125" style="177" customWidth="1"/>
    <col min="8454" max="8454" width="1.7265625" style="177" customWidth="1"/>
    <col min="8455" max="8456" width="9.81640625" style="177" customWidth="1"/>
    <col min="8457" max="8457" width="13.26953125" style="177" customWidth="1"/>
    <col min="8458" max="8458" width="0.54296875" style="177" customWidth="1"/>
    <col min="8459" max="8459" width="7.54296875" style="177" hidden="1" customWidth="1"/>
    <col min="8460" max="8460" width="1.54296875" style="177" customWidth="1"/>
    <col min="8461" max="8701" width="7.54296875" style="177"/>
    <col min="8702" max="8702" width="1" style="177" customWidth="1"/>
    <col min="8703" max="8703" width="2.81640625" style="177" customWidth="1"/>
    <col min="8704" max="8704" width="4.453125" style="177" customWidth="1"/>
    <col min="8705" max="8705" width="36.7265625" style="177" customWidth="1"/>
    <col min="8706" max="8706" width="1.54296875" style="177" customWidth="1"/>
    <col min="8707" max="8708" width="9.81640625" style="177" customWidth="1"/>
    <col min="8709" max="8709" width="13.26953125" style="177" customWidth="1"/>
    <col min="8710" max="8710" width="1.7265625" style="177" customWidth="1"/>
    <col min="8711" max="8712" width="9.81640625" style="177" customWidth="1"/>
    <col min="8713" max="8713" width="13.26953125" style="177" customWidth="1"/>
    <col min="8714" max="8714" width="0.54296875" style="177" customWidth="1"/>
    <col min="8715" max="8715" width="7.54296875" style="177" hidden="1" customWidth="1"/>
    <col min="8716" max="8716" width="1.54296875" style="177" customWidth="1"/>
    <col min="8717" max="8957" width="7.54296875" style="177"/>
    <col min="8958" max="8958" width="1" style="177" customWidth="1"/>
    <col min="8959" max="8959" width="2.81640625" style="177" customWidth="1"/>
    <col min="8960" max="8960" width="4.453125" style="177" customWidth="1"/>
    <col min="8961" max="8961" width="36.7265625" style="177" customWidth="1"/>
    <col min="8962" max="8962" width="1.54296875" style="177" customWidth="1"/>
    <col min="8963" max="8964" width="9.81640625" style="177" customWidth="1"/>
    <col min="8965" max="8965" width="13.26953125" style="177" customWidth="1"/>
    <col min="8966" max="8966" width="1.7265625" style="177" customWidth="1"/>
    <col min="8967" max="8968" width="9.81640625" style="177" customWidth="1"/>
    <col min="8969" max="8969" width="13.26953125" style="177" customWidth="1"/>
    <col min="8970" max="8970" width="0.54296875" style="177" customWidth="1"/>
    <col min="8971" max="8971" width="7.54296875" style="177" hidden="1" customWidth="1"/>
    <col min="8972" max="8972" width="1.54296875" style="177" customWidth="1"/>
    <col min="8973" max="9213" width="7.54296875" style="177"/>
    <col min="9214" max="9214" width="1" style="177" customWidth="1"/>
    <col min="9215" max="9215" width="2.81640625" style="177" customWidth="1"/>
    <col min="9216" max="9216" width="4.453125" style="177" customWidth="1"/>
    <col min="9217" max="9217" width="36.7265625" style="177" customWidth="1"/>
    <col min="9218" max="9218" width="1.54296875" style="177" customWidth="1"/>
    <col min="9219" max="9220" width="9.81640625" style="177" customWidth="1"/>
    <col min="9221" max="9221" width="13.26953125" style="177" customWidth="1"/>
    <col min="9222" max="9222" width="1.7265625" style="177" customWidth="1"/>
    <col min="9223" max="9224" width="9.81640625" style="177" customWidth="1"/>
    <col min="9225" max="9225" width="13.26953125" style="177" customWidth="1"/>
    <col min="9226" max="9226" width="0.54296875" style="177" customWidth="1"/>
    <col min="9227" max="9227" width="7.54296875" style="177" hidden="1" customWidth="1"/>
    <col min="9228" max="9228" width="1.54296875" style="177" customWidth="1"/>
    <col min="9229" max="9469" width="7.54296875" style="177"/>
    <col min="9470" max="9470" width="1" style="177" customWidth="1"/>
    <col min="9471" max="9471" width="2.81640625" style="177" customWidth="1"/>
    <col min="9472" max="9472" width="4.453125" style="177" customWidth="1"/>
    <col min="9473" max="9473" width="36.7265625" style="177" customWidth="1"/>
    <col min="9474" max="9474" width="1.54296875" style="177" customWidth="1"/>
    <col min="9475" max="9476" width="9.81640625" style="177" customWidth="1"/>
    <col min="9477" max="9477" width="13.26953125" style="177" customWidth="1"/>
    <col min="9478" max="9478" width="1.7265625" style="177" customWidth="1"/>
    <col min="9479" max="9480" width="9.81640625" style="177" customWidth="1"/>
    <col min="9481" max="9481" width="13.26953125" style="177" customWidth="1"/>
    <col min="9482" max="9482" width="0.54296875" style="177" customWidth="1"/>
    <col min="9483" max="9483" width="7.54296875" style="177" hidden="1" customWidth="1"/>
    <col min="9484" max="9484" width="1.54296875" style="177" customWidth="1"/>
    <col min="9485" max="9725" width="7.54296875" style="177"/>
    <col min="9726" max="9726" width="1" style="177" customWidth="1"/>
    <col min="9727" max="9727" width="2.81640625" style="177" customWidth="1"/>
    <col min="9728" max="9728" width="4.453125" style="177" customWidth="1"/>
    <col min="9729" max="9729" width="36.7265625" style="177" customWidth="1"/>
    <col min="9730" max="9730" width="1.54296875" style="177" customWidth="1"/>
    <col min="9731" max="9732" width="9.81640625" style="177" customWidth="1"/>
    <col min="9733" max="9733" width="13.26953125" style="177" customWidth="1"/>
    <col min="9734" max="9734" width="1.7265625" style="177" customWidth="1"/>
    <col min="9735" max="9736" width="9.81640625" style="177" customWidth="1"/>
    <col min="9737" max="9737" width="13.26953125" style="177" customWidth="1"/>
    <col min="9738" max="9738" width="0.54296875" style="177" customWidth="1"/>
    <col min="9739" max="9739" width="7.54296875" style="177" hidden="1" customWidth="1"/>
    <col min="9740" max="9740" width="1.54296875" style="177" customWidth="1"/>
    <col min="9741" max="9981" width="7.54296875" style="177"/>
    <col min="9982" max="9982" width="1" style="177" customWidth="1"/>
    <col min="9983" max="9983" width="2.81640625" style="177" customWidth="1"/>
    <col min="9984" max="9984" width="4.453125" style="177" customWidth="1"/>
    <col min="9985" max="9985" width="36.7265625" style="177" customWidth="1"/>
    <col min="9986" max="9986" width="1.54296875" style="177" customWidth="1"/>
    <col min="9987" max="9988" width="9.81640625" style="177" customWidth="1"/>
    <col min="9989" max="9989" width="13.26953125" style="177" customWidth="1"/>
    <col min="9990" max="9990" width="1.7265625" style="177" customWidth="1"/>
    <col min="9991" max="9992" width="9.81640625" style="177" customWidth="1"/>
    <col min="9993" max="9993" width="13.26953125" style="177" customWidth="1"/>
    <col min="9994" max="9994" width="0.54296875" style="177" customWidth="1"/>
    <col min="9995" max="9995" width="7.54296875" style="177" hidden="1" customWidth="1"/>
    <col min="9996" max="9996" width="1.54296875" style="177" customWidth="1"/>
    <col min="9997" max="10237" width="7.54296875" style="177"/>
    <col min="10238" max="10238" width="1" style="177" customWidth="1"/>
    <col min="10239" max="10239" width="2.81640625" style="177" customWidth="1"/>
    <col min="10240" max="10240" width="4.453125" style="177" customWidth="1"/>
    <col min="10241" max="10241" width="36.7265625" style="177" customWidth="1"/>
    <col min="10242" max="10242" width="1.54296875" style="177" customWidth="1"/>
    <col min="10243" max="10244" width="9.81640625" style="177" customWidth="1"/>
    <col min="10245" max="10245" width="13.26953125" style="177" customWidth="1"/>
    <col min="10246" max="10246" width="1.7265625" style="177" customWidth="1"/>
    <col min="10247" max="10248" width="9.81640625" style="177" customWidth="1"/>
    <col min="10249" max="10249" width="13.26953125" style="177" customWidth="1"/>
    <col min="10250" max="10250" width="0.54296875" style="177" customWidth="1"/>
    <col min="10251" max="10251" width="7.54296875" style="177" hidden="1" customWidth="1"/>
    <col min="10252" max="10252" width="1.54296875" style="177" customWidth="1"/>
    <col min="10253" max="10493" width="7.54296875" style="177"/>
    <col min="10494" max="10494" width="1" style="177" customWidth="1"/>
    <col min="10495" max="10495" width="2.81640625" style="177" customWidth="1"/>
    <col min="10496" max="10496" width="4.453125" style="177" customWidth="1"/>
    <col min="10497" max="10497" width="36.7265625" style="177" customWidth="1"/>
    <col min="10498" max="10498" width="1.54296875" style="177" customWidth="1"/>
    <col min="10499" max="10500" width="9.81640625" style="177" customWidth="1"/>
    <col min="10501" max="10501" width="13.26953125" style="177" customWidth="1"/>
    <col min="10502" max="10502" width="1.7265625" style="177" customWidth="1"/>
    <col min="10503" max="10504" width="9.81640625" style="177" customWidth="1"/>
    <col min="10505" max="10505" width="13.26953125" style="177" customWidth="1"/>
    <col min="10506" max="10506" width="0.54296875" style="177" customWidth="1"/>
    <col min="10507" max="10507" width="7.54296875" style="177" hidden="1" customWidth="1"/>
    <col min="10508" max="10508" width="1.54296875" style="177" customWidth="1"/>
    <col min="10509" max="10749" width="7.54296875" style="177"/>
    <col min="10750" max="10750" width="1" style="177" customWidth="1"/>
    <col min="10751" max="10751" width="2.81640625" style="177" customWidth="1"/>
    <col min="10752" max="10752" width="4.453125" style="177" customWidth="1"/>
    <col min="10753" max="10753" width="36.7265625" style="177" customWidth="1"/>
    <col min="10754" max="10754" width="1.54296875" style="177" customWidth="1"/>
    <col min="10755" max="10756" width="9.81640625" style="177" customWidth="1"/>
    <col min="10757" max="10757" width="13.26953125" style="177" customWidth="1"/>
    <col min="10758" max="10758" width="1.7265625" style="177" customWidth="1"/>
    <col min="10759" max="10760" width="9.81640625" style="177" customWidth="1"/>
    <col min="10761" max="10761" width="13.26953125" style="177" customWidth="1"/>
    <col min="10762" max="10762" width="0.54296875" style="177" customWidth="1"/>
    <col min="10763" max="10763" width="7.54296875" style="177" hidden="1" customWidth="1"/>
    <col min="10764" max="10764" width="1.54296875" style="177" customWidth="1"/>
    <col min="10765" max="11005" width="7.54296875" style="177"/>
    <col min="11006" max="11006" width="1" style="177" customWidth="1"/>
    <col min="11007" max="11007" width="2.81640625" style="177" customWidth="1"/>
    <col min="11008" max="11008" width="4.453125" style="177" customWidth="1"/>
    <col min="11009" max="11009" width="36.7265625" style="177" customWidth="1"/>
    <col min="11010" max="11010" width="1.54296875" style="177" customWidth="1"/>
    <col min="11011" max="11012" width="9.81640625" style="177" customWidth="1"/>
    <col min="11013" max="11013" width="13.26953125" style="177" customWidth="1"/>
    <col min="11014" max="11014" width="1.7265625" style="177" customWidth="1"/>
    <col min="11015" max="11016" width="9.81640625" style="177" customWidth="1"/>
    <col min="11017" max="11017" width="13.26953125" style="177" customWidth="1"/>
    <col min="11018" max="11018" width="0.54296875" style="177" customWidth="1"/>
    <col min="11019" max="11019" width="7.54296875" style="177" hidden="1" customWidth="1"/>
    <col min="11020" max="11020" width="1.54296875" style="177" customWidth="1"/>
    <col min="11021" max="11261" width="7.54296875" style="177"/>
    <col min="11262" max="11262" width="1" style="177" customWidth="1"/>
    <col min="11263" max="11263" width="2.81640625" style="177" customWidth="1"/>
    <col min="11264" max="11264" width="4.453125" style="177" customWidth="1"/>
    <col min="11265" max="11265" width="36.7265625" style="177" customWidth="1"/>
    <col min="11266" max="11266" width="1.54296875" style="177" customWidth="1"/>
    <col min="11267" max="11268" width="9.81640625" style="177" customWidth="1"/>
    <col min="11269" max="11269" width="13.26953125" style="177" customWidth="1"/>
    <col min="11270" max="11270" width="1.7265625" style="177" customWidth="1"/>
    <col min="11271" max="11272" width="9.81640625" style="177" customWidth="1"/>
    <col min="11273" max="11273" width="13.26953125" style="177" customWidth="1"/>
    <col min="11274" max="11274" width="0.54296875" style="177" customWidth="1"/>
    <col min="11275" max="11275" width="7.54296875" style="177" hidden="1" customWidth="1"/>
    <col min="11276" max="11276" width="1.54296875" style="177" customWidth="1"/>
    <col min="11277" max="11517" width="7.54296875" style="177"/>
    <col min="11518" max="11518" width="1" style="177" customWidth="1"/>
    <col min="11519" max="11519" width="2.81640625" style="177" customWidth="1"/>
    <col min="11520" max="11520" width="4.453125" style="177" customWidth="1"/>
    <col min="11521" max="11521" width="36.7265625" style="177" customWidth="1"/>
    <col min="11522" max="11522" width="1.54296875" style="177" customWidth="1"/>
    <col min="11523" max="11524" width="9.81640625" style="177" customWidth="1"/>
    <col min="11525" max="11525" width="13.26953125" style="177" customWidth="1"/>
    <col min="11526" max="11526" width="1.7265625" style="177" customWidth="1"/>
    <col min="11527" max="11528" width="9.81640625" style="177" customWidth="1"/>
    <col min="11529" max="11529" width="13.26953125" style="177" customWidth="1"/>
    <col min="11530" max="11530" width="0.54296875" style="177" customWidth="1"/>
    <col min="11531" max="11531" width="7.54296875" style="177" hidden="1" customWidth="1"/>
    <col min="11532" max="11532" width="1.54296875" style="177" customWidth="1"/>
    <col min="11533" max="11773" width="7.54296875" style="177"/>
    <col min="11774" max="11774" width="1" style="177" customWidth="1"/>
    <col min="11775" max="11775" width="2.81640625" style="177" customWidth="1"/>
    <col min="11776" max="11776" width="4.453125" style="177" customWidth="1"/>
    <col min="11777" max="11777" width="36.7265625" style="177" customWidth="1"/>
    <col min="11778" max="11778" width="1.54296875" style="177" customWidth="1"/>
    <col min="11779" max="11780" width="9.81640625" style="177" customWidth="1"/>
    <col min="11781" max="11781" width="13.26953125" style="177" customWidth="1"/>
    <col min="11782" max="11782" width="1.7265625" style="177" customWidth="1"/>
    <col min="11783" max="11784" width="9.81640625" style="177" customWidth="1"/>
    <col min="11785" max="11785" width="13.26953125" style="177" customWidth="1"/>
    <col min="11786" max="11786" width="0.54296875" style="177" customWidth="1"/>
    <col min="11787" max="11787" width="7.54296875" style="177" hidden="1" customWidth="1"/>
    <col min="11788" max="11788" width="1.54296875" style="177" customWidth="1"/>
    <col min="11789" max="12029" width="7.54296875" style="177"/>
    <col min="12030" max="12030" width="1" style="177" customWidth="1"/>
    <col min="12031" max="12031" width="2.81640625" style="177" customWidth="1"/>
    <col min="12032" max="12032" width="4.453125" style="177" customWidth="1"/>
    <col min="12033" max="12033" width="36.7265625" style="177" customWidth="1"/>
    <col min="12034" max="12034" width="1.54296875" style="177" customWidth="1"/>
    <col min="12035" max="12036" width="9.81640625" style="177" customWidth="1"/>
    <col min="12037" max="12037" width="13.26953125" style="177" customWidth="1"/>
    <col min="12038" max="12038" width="1.7265625" style="177" customWidth="1"/>
    <col min="12039" max="12040" width="9.81640625" style="177" customWidth="1"/>
    <col min="12041" max="12041" width="13.26953125" style="177" customWidth="1"/>
    <col min="12042" max="12042" width="0.54296875" style="177" customWidth="1"/>
    <col min="12043" max="12043" width="7.54296875" style="177" hidden="1" customWidth="1"/>
    <col min="12044" max="12044" width="1.54296875" style="177" customWidth="1"/>
    <col min="12045" max="12285" width="7.54296875" style="177"/>
    <col min="12286" max="12286" width="1" style="177" customWidth="1"/>
    <col min="12287" max="12287" width="2.81640625" style="177" customWidth="1"/>
    <col min="12288" max="12288" width="4.453125" style="177" customWidth="1"/>
    <col min="12289" max="12289" width="36.7265625" style="177" customWidth="1"/>
    <col min="12290" max="12290" width="1.54296875" style="177" customWidth="1"/>
    <col min="12291" max="12292" width="9.81640625" style="177" customWidth="1"/>
    <col min="12293" max="12293" width="13.26953125" style="177" customWidth="1"/>
    <col min="12294" max="12294" width="1.7265625" style="177" customWidth="1"/>
    <col min="12295" max="12296" width="9.81640625" style="177" customWidth="1"/>
    <col min="12297" max="12297" width="13.26953125" style="177" customWidth="1"/>
    <col min="12298" max="12298" width="0.54296875" style="177" customWidth="1"/>
    <col min="12299" max="12299" width="7.54296875" style="177" hidden="1" customWidth="1"/>
    <col min="12300" max="12300" width="1.54296875" style="177" customWidth="1"/>
    <col min="12301" max="12541" width="7.54296875" style="177"/>
    <col min="12542" max="12542" width="1" style="177" customWidth="1"/>
    <col min="12543" max="12543" width="2.81640625" style="177" customWidth="1"/>
    <col min="12544" max="12544" width="4.453125" style="177" customWidth="1"/>
    <col min="12545" max="12545" width="36.7265625" style="177" customWidth="1"/>
    <col min="12546" max="12546" width="1.54296875" style="177" customWidth="1"/>
    <col min="12547" max="12548" width="9.81640625" style="177" customWidth="1"/>
    <col min="12549" max="12549" width="13.26953125" style="177" customWidth="1"/>
    <col min="12550" max="12550" width="1.7265625" style="177" customWidth="1"/>
    <col min="12551" max="12552" width="9.81640625" style="177" customWidth="1"/>
    <col min="12553" max="12553" width="13.26953125" style="177" customWidth="1"/>
    <col min="12554" max="12554" width="0.54296875" style="177" customWidth="1"/>
    <col min="12555" max="12555" width="7.54296875" style="177" hidden="1" customWidth="1"/>
    <col min="12556" max="12556" width="1.54296875" style="177" customWidth="1"/>
    <col min="12557" max="12797" width="7.54296875" style="177"/>
    <col min="12798" max="12798" width="1" style="177" customWidth="1"/>
    <col min="12799" max="12799" width="2.81640625" style="177" customWidth="1"/>
    <col min="12800" max="12800" width="4.453125" style="177" customWidth="1"/>
    <col min="12801" max="12801" width="36.7265625" style="177" customWidth="1"/>
    <col min="12802" max="12802" width="1.54296875" style="177" customWidth="1"/>
    <col min="12803" max="12804" width="9.81640625" style="177" customWidth="1"/>
    <col min="12805" max="12805" width="13.26953125" style="177" customWidth="1"/>
    <col min="12806" max="12806" width="1.7265625" style="177" customWidth="1"/>
    <col min="12807" max="12808" width="9.81640625" style="177" customWidth="1"/>
    <col min="12809" max="12809" width="13.26953125" style="177" customWidth="1"/>
    <col min="12810" max="12810" width="0.54296875" style="177" customWidth="1"/>
    <col min="12811" max="12811" width="7.54296875" style="177" hidden="1" customWidth="1"/>
    <col min="12812" max="12812" width="1.54296875" style="177" customWidth="1"/>
    <col min="12813" max="13053" width="7.54296875" style="177"/>
    <col min="13054" max="13054" width="1" style="177" customWidth="1"/>
    <col min="13055" max="13055" width="2.81640625" style="177" customWidth="1"/>
    <col min="13056" max="13056" width="4.453125" style="177" customWidth="1"/>
    <col min="13057" max="13057" width="36.7265625" style="177" customWidth="1"/>
    <col min="13058" max="13058" width="1.54296875" style="177" customWidth="1"/>
    <col min="13059" max="13060" width="9.81640625" style="177" customWidth="1"/>
    <col min="13061" max="13061" width="13.26953125" style="177" customWidth="1"/>
    <col min="13062" max="13062" width="1.7265625" style="177" customWidth="1"/>
    <col min="13063" max="13064" width="9.81640625" style="177" customWidth="1"/>
    <col min="13065" max="13065" width="13.26953125" style="177" customWidth="1"/>
    <col min="13066" max="13066" width="0.54296875" style="177" customWidth="1"/>
    <col min="13067" max="13067" width="7.54296875" style="177" hidden="1" customWidth="1"/>
    <col min="13068" max="13068" width="1.54296875" style="177" customWidth="1"/>
    <col min="13069" max="13309" width="7.54296875" style="177"/>
    <col min="13310" max="13310" width="1" style="177" customWidth="1"/>
    <col min="13311" max="13311" width="2.81640625" style="177" customWidth="1"/>
    <col min="13312" max="13312" width="4.453125" style="177" customWidth="1"/>
    <col min="13313" max="13313" width="36.7265625" style="177" customWidth="1"/>
    <col min="13314" max="13314" width="1.54296875" style="177" customWidth="1"/>
    <col min="13315" max="13316" width="9.81640625" style="177" customWidth="1"/>
    <col min="13317" max="13317" width="13.26953125" style="177" customWidth="1"/>
    <col min="13318" max="13318" width="1.7265625" style="177" customWidth="1"/>
    <col min="13319" max="13320" width="9.81640625" style="177" customWidth="1"/>
    <col min="13321" max="13321" width="13.26953125" style="177" customWidth="1"/>
    <col min="13322" max="13322" width="0.54296875" style="177" customWidth="1"/>
    <col min="13323" max="13323" width="7.54296875" style="177" hidden="1" customWidth="1"/>
    <col min="13324" max="13324" width="1.54296875" style="177" customWidth="1"/>
    <col min="13325" max="13565" width="7.54296875" style="177"/>
    <col min="13566" max="13566" width="1" style="177" customWidth="1"/>
    <col min="13567" max="13567" width="2.81640625" style="177" customWidth="1"/>
    <col min="13568" max="13568" width="4.453125" style="177" customWidth="1"/>
    <col min="13569" max="13569" width="36.7265625" style="177" customWidth="1"/>
    <col min="13570" max="13570" width="1.54296875" style="177" customWidth="1"/>
    <col min="13571" max="13572" width="9.81640625" style="177" customWidth="1"/>
    <col min="13573" max="13573" width="13.26953125" style="177" customWidth="1"/>
    <col min="13574" max="13574" width="1.7265625" style="177" customWidth="1"/>
    <col min="13575" max="13576" width="9.81640625" style="177" customWidth="1"/>
    <col min="13577" max="13577" width="13.26953125" style="177" customWidth="1"/>
    <col min="13578" max="13578" width="0.54296875" style="177" customWidth="1"/>
    <col min="13579" max="13579" width="7.54296875" style="177" hidden="1" customWidth="1"/>
    <col min="13580" max="13580" width="1.54296875" style="177" customWidth="1"/>
    <col min="13581" max="13821" width="7.54296875" style="177"/>
    <col min="13822" max="13822" width="1" style="177" customWidth="1"/>
    <col min="13823" max="13823" width="2.81640625" style="177" customWidth="1"/>
    <col min="13824" max="13824" width="4.453125" style="177" customWidth="1"/>
    <col min="13825" max="13825" width="36.7265625" style="177" customWidth="1"/>
    <col min="13826" max="13826" width="1.54296875" style="177" customWidth="1"/>
    <col min="13827" max="13828" width="9.81640625" style="177" customWidth="1"/>
    <col min="13829" max="13829" width="13.26953125" style="177" customWidth="1"/>
    <col min="13830" max="13830" width="1.7265625" style="177" customWidth="1"/>
    <col min="13831" max="13832" width="9.81640625" style="177" customWidth="1"/>
    <col min="13833" max="13833" width="13.26953125" style="177" customWidth="1"/>
    <col min="13834" max="13834" width="0.54296875" style="177" customWidth="1"/>
    <col min="13835" max="13835" width="7.54296875" style="177" hidden="1" customWidth="1"/>
    <col min="13836" max="13836" width="1.54296875" style="177" customWidth="1"/>
    <col min="13837" max="14077" width="7.54296875" style="177"/>
    <col min="14078" max="14078" width="1" style="177" customWidth="1"/>
    <col min="14079" max="14079" width="2.81640625" style="177" customWidth="1"/>
    <col min="14080" max="14080" width="4.453125" style="177" customWidth="1"/>
    <col min="14081" max="14081" width="36.7265625" style="177" customWidth="1"/>
    <col min="14082" max="14082" width="1.54296875" style="177" customWidth="1"/>
    <col min="14083" max="14084" width="9.81640625" style="177" customWidth="1"/>
    <col min="14085" max="14085" width="13.26953125" style="177" customWidth="1"/>
    <col min="14086" max="14086" width="1.7265625" style="177" customWidth="1"/>
    <col min="14087" max="14088" width="9.81640625" style="177" customWidth="1"/>
    <col min="14089" max="14089" width="13.26953125" style="177" customWidth="1"/>
    <col min="14090" max="14090" width="0.54296875" style="177" customWidth="1"/>
    <col min="14091" max="14091" width="7.54296875" style="177" hidden="1" customWidth="1"/>
    <col min="14092" max="14092" width="1.54296875" style="177" customWidth="1"/>
    <col min="14093" max="14333" width="7.54296875" style="177"/>
    <col min="14334" max="14334" width="1" style="177" customWidth="1"/>
    <col min="14335" max="14335" width="2.81640625" style="177" customWidth="1"/>
    <col min="14336" max="14336" width="4.453125" style="177" customWidth="1"/>
    <col min="14337" max="14337" width="36.7265625" style="177" customWidth="1"/>
    <col min="14338" max="14338" width="1.54296875" style="177" customWidth="1"/>
    <col min="14339" max="14340" width="9.81640625" style="177" customWidth="1"/>
    <col min="14341" max="14341" width="13.26953125" style="177" customWidth="1"/>
    <col min="14342" max="14342" width="1.7265625" style="177" customWidth="1"/>
    <col min="14343" max="14344" width="9.81640625" style="177" customWidth="1"/>
    <col min="14345" max="14345" width="13.26953125" style="177" customWidth="1"/>
    <col min="14346" max="14346" width="0.54296875" style="177" customWidth="1"/>
    <col min="14347" max="14347" width="7.54296875" style="177" hidden="1" customWidth="1"/>
    <col min="14348" max="14348" width="1.54296875" style="177" customWidth="1"/>
    <col min="14349" max="14589" width="7.54296875" style="177"/>
    <col min="14590" max="14590" width="1" style="177" customWidth="1"/>
    <col min="14591" max="14591" width="2.81640625" style="177" customWidth="1"/>
    <col min="14592" max="14592" width="4.453125" style="177" customWidth="1"/>
    <col min="14593" max="14593" width="36.7265625" style="177" customWidth="1"/>
    <col min="14594" max="14594" width="1.54296875" style="177" customWidth="1"/>
    <col min="14595" max="14596" width="9.81640625" style="177" customWidth="1"/>
    <col min="14597" max="14597" width="13.26953125" style="177" customWidth="1"/>
    <col min="14598" max="14598" width="1.7265625" style="177" customWidth="1"/>
    <col min="14599" max="14600" width="9.81640625" style="177" customWidth="1"/>
    <col min="14601" max="14601" width="13.26953125" style="177" customWidth="1"/>
    <col min="14602" max="14602" width="0.54296875" style="177" customWidth="1"/>
    <col min="14603" max="14603" width="7.54296875" style="177" hidden="1" customWidth="1"/>
    <col min="14604" max="14604" width="1.54296875" style="177" customWidth="1"/>
    <col min="14605" max="14845" width="7.54296875" style="177"/>
    <col min="14846" max="14846" width="1" style="177" customWidth="1"/>
    <col min="14847" max="14847" width="2.81640625" style="177" customWidth="1"/>
    <col min="14848" max="14848" width="4.453125" style="177" customWidth="1"/>
    <col min="14849" max="14849" width="36.7265625" style="177" customWidth="1"/>
    <col min="14850" max="14850" width="1.54296875" style="177" customWidth="1"/>
    <col min="14851" max="14852" width="9.81640625" style="177" customWidth="1"/>
    <col min="14853" max="14853" width="13.26953125" style="177" customWidth="1"/>
    <col min="14854" max="14854" width="1.7265625" style="177" customWidth="1"/>
    <col min="14855" max="14856" width="9.81640625" style="177" customWidth="1"/>
    <col min="14857" max="14857" width="13.26953125" style="177" customWidth="1"/>
    <col min="14858" max="14858" width="0.54296875" style="177" customWidth="1"/>
    <col min="14859" max="14859" width="7.54296875" style="177" hidden="1" customWidth="1"/>
    <col min="14860" max="14860" width="1.54296875" style="177" customWidth="1"/>
    <col min="14861" max="15101" width="7.54296875" style="177"/>
    <col min="15102" max="15102" width="1" style="177" customWidth="1"/>
    <col min="15103" max="15103" width="2.81640625" style="177" customWidth="1"/>
    <col min="15104" max="15104" width="4.453125" style="177" customWidth="1"/>
    <col min="15105" max="15105" width="36.7265625" style="177" customWidth="1"/>
    <col min="15106" max="15106" width="1.54296875" style="177" customWidth="1"/>
    <col min="15107" max="15108" width="9.81640625" style="177" customWidth="1"/>
    <col min="15109" max="15109" width="13.26953125" style="177" customWidth="1"/>
    <col min="15110" max="15110" width="1.7265625" style="177" customWidth="1"/>
    <col min="15111" max="15112" width="9.81640625" style="177" customWidth="1"/>
    <col min="15113" max="15113" width="13.26953125" style="177" customWidth="1"/>
    <col min="15114" max="15114" width="0.54296875" style="177" customWidth="1"/>
    <col min="15115" max="15115" width="7.54296875" style="177" hidden="1" customWidth="1"/>
    <col min="15116" max="15116" width="1.54296875" style="177" customWidth="1"/>
    <col min="15117" max="15357" width="7.54296875" style="177"/>
    <col min="15358" max="15358" width="1" style="177" customWidth="1"/>
    <col min="15359" max="15359" width="2.81640625" style="177" customWidth="1"/>
    <col min="15360" max="15360" width="4.453125" style="177" customWidth="1"/>
    <col min="15361" max="15361" width="36.7265625" style="177" customWidth="1"/>
    <col min="15362" max="15362" width="1.54296875" style="177" customWidth="1"/>
    <col min="15363" max="15364" width="9.81640625" style="177" customWidth="1"/>
    <col min="15365" max="15365" width="13.26953125" style="177" customWidth="1"/>
    <col min="15366" max="15366" width="1.7265625" style="177" customWidth="1"/>
    <col min="15367" max="15368" width="9.81640625" style="177" customWidth="1"/>
    <col min="15369" max="15369" width="13.26953125" style="177" customWidth="1"/>
    <col min="15370" max="15370" width="0.54296875" style="177" customWidth="1"/>
    <col min="15371" max="15371" width="7.54296875" style="177" hidden="1" customWidth="1"/>
    <col min="15372" max="15372" width="1.54296875" style="177" customWidth="1"/>
    <col min="15373" max="15613" width="7.54296875" style="177"/>
    <col min="15614" max="15614" width="1" style="177" customWidth="1"/>
    <col min="15615" max="15615" width="2.81640625" style="177" customWidth="1"/>
    <col min="15616" max="15616" width="4.453125" style="177" customWidth="1"/>
    <col min="15617" max="15617" width="36.7265625" style="177" customWidth="1"/>
    <col min="15618" max="15618" width="1.54296875" style="177" customWidth="1"/>
    <col min="15619" max="15620" width="9.81640625" style="177" customWidth="1"/>
    <col min="15621" max="15621" width="13.26953125" style="177" customWidth="1"/>
    <col min="15622" max="15622" width="1.7265625" style="177" customWidth="1"/>
    <col min="15623" max="15624" width="9.81640625" style="177" customWidth="1"/>
    <col min="15625" max="15625" width="13.26953125" style="177" customWidth="1"/>
    <col min="15626" max="15626" width="0.54296875" style="177" customWidth="1"/>
    <col min="15627" max="15627" width="7.54296875" style="177" hidden="1" customWidth="1"/>
    <col min="15628" max="15628" width="1.54296875" style="177" customWidth="1"/>
    <col min="15629" max="15869" width="7.54296875" style="177"/>
    <col min="15870" max="15870" width="1" style="177" customWidth="1"/>
    <col min="15871" max="15871" width="2.81640625" style="177" customWidth="1"/>
    <col min="15872" max="15872" width="4.453125" style="177" customWidth="1"/>
    <col min="15873" max="15873" width="36.7265625" style="177" customWidth="1"/>
    <col min="15874" max="15874" width="1.54296875" style="177" customWidth="1"/>
    <col min="15875" max="15876" width="9.81640625" style="177" customWidth="1"/>
    <col min="15877" max="15877" width="13.26953125" style="177" customWidth="1"/>
    <col min="15878" max="15878" width="1.7265625" style="177" customWidth="1"/>
    <col min="15879" max="15880" width="9.81640625" style="177" customWidth="1"/>
    <col min="15881" max="15881" width="13.26953125" style="177" customWidth="1"/>
    <col min="15882" max="15882" width="0.54296875" style="177" customWidth="1"/>
    <col min="15883" max="15883" width="7.54296875" style="177" hidden="1" customWidth="1"/>
    <col min="15884" max="15884" width="1.54296875" style="177" customWidth="1"/>
    <col min="15885" max="16125" width="7.54296875" style="177"/>
    <col min="16126" max="16126" width="1" style="177" customWidth="1"/>
    <col min="16127" max="16127" width="2.81640625" style="177" customWidth="1"/>
    <col min="16128" max="16128" width="4.453125" style="177" customWidth="1"/>
    <col min="16129" max="16129" width="36.7265625" style="177" customWidth="1"/>
    <col min="16130" max="16130" width="1.54296875" style="177" customWidth="1"/>
    <col min="16131" max="16132" width="9.81640625" style="177" customWidth="1"/>
    <col min="16133" max="16133" width="13.26953125" style="177" customWidth="1"/>
    <col min="16134" max="16134" width="1.7265625" style="177" customWidth="1"/>
    <col min="16135" max="16136" width="9.81640625" style="177" customWidth="1"/>
    <col min="16137" max="16137" width="13.26953125" style="177" customWidth="1"/>
    <col min="16138" max="16138" width="0.54296875" style="177" customWidth="1"/>
    <col min="16139" max="16139" width="7.54296875" style="177" hidden="1" customWidth="1"/>
    <col min="16140" max="16140" width="1.54296875" style="177" customWidth="1"/>
    <col min="16141" max="16384" width="7.54296875" style="177"/>
  </cols>
  <sheetData>
    <row r="1" spans="1:18" ht="7.5" customHeight="1"/>
    <row r="2" spans="1:18" s="501" customFormat="1" ht="29.5" customHeight="1">
      <c r="A2" s="500" t="s">
        <v>127</v>
      </c>
      <c r="B2" s="528" t="s">
        <v>134</v>
      </c>
      <c r="C2" s="528"/>
      <c r="D2" s="528"/>
      <c r="E2" s="528"/>
      <c r="F2" s="528"/>
      <c r="G2" s="528"/>
      <c r="H2" s="528"/>
      <c r="I2" s="528"/>
      <c r="J2" s="528"/>
      <c r="K2" s="528"/>
      <c r="L2" s="504"/>
      <c r="M2" s="504"/>
      <c r="N2" s="504"/>
      <c r="O2" s="504"/>
      <c r="P2" s="504"/>
      <c r="Q2" s="504"/>
      <c r="R2" s="504"/>
    </row>
    <row r="3" spans="1:18" s="503" customFormat="1" ht="28.5" customHeight="1">
      <c r="A3" s="502" t="s">
        <v>128</v>
      </c>
      <c r="B3" s="529" t="s">
        <v>133</v>
      </c>
      <c r="C3" s="529"/>
      <c r="D3" s="529"/>
      <c r="E3" s="529"/>
      <c r="F3" s="529"/>
      <c r="G3" s="529"/>
      <c r="H3" s="529"/>
      <c r="I3" s="529"/>
      <c r="J3" s="529"/>
      <c r="K3" s="529"/>
      <c r="L3" s="505"/>
      <c r="M3" s="505"/>
      <c r="N3" s="505"/>
      <c r="O3" s="505"/>
      <c r="P3" s="505"/>
      <c r="Q3" s="505"/>
      <c r="R3" s="505"/>
    </row>
    <row r="4" spans="1:18" s="37" customFormat="1" ht="16" thickBot="1">
      <c r="A4" s="181"/>
      <c r="B4" s="181"/>
      <c r="C4" s="182"/>
      <c r="D4" s="183"/>
      <c r="E4" s="183"/>
      <c r="F4" s="183"/>
      <c r="G4" s="182"/>
      <c r="H4" s="183"/>
      <c r="I4" s="183"/>
      <c r="J4" s="183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404"/>
      <c r="L5" s="404"/>
      <c r="M5" s="404"/>
      <c r="N5" s="404"/>
      <c r="O5" s="404"/>
    </row>
    <row r="6" spans="1:18" s="15" customFormat="1" ht="15" customHeight="1">
      <c r="A6" s="374" t="s">
        <v>48</v>
      </c>
      <c r="B6" s="375"/>
      <c r="C6" s="376" t="s">
        <v>0</v>
      </c>
      <c r="D6" s="527" t="s">
        <v>35</v>
      </c>
      <c r="E6" s="527"/>
      <c r="F6" s="527"/>
      <c r="G6" s="527"/>
      <c r="H6" s="527"/>
      <c r="I6" s="527"/>
      <c r="J6" s="527"/>
      <c r="K6" s="405"/>
      <c r="L6" s="405"/>
      <c r="M6" s="405"/>
      <c r="N6" s="405"/>
      <c r="O6" s="405"/>
    </row>
    <row r="7" spans="1:18" s="15" customFormat="1" ht="15" customHeight="1">
      <c r="A7" s="380" t="s">
        <v>49</v>
      </c>
      <c r="B7" s="381"/>
      <c r="C7" s="382" t="s">
        <v>2</v>
      </c>
      <c r="D7" s="531" t="s">
        <v>37</v>
      </c>
      <c r="E7" s="531"/>
      <c r="F7" s="531"/>
      <c r="G7" s="531"/>
      <c r="H7" s="531"/>
      <c r="I7" s="531"/>
      <c r="J7" s="531"/>
      <c r="K7" s="405"/>
      <c r="L7" s="405"/>
      <c r="M7" s="405"/>
      <c r="N7" s="405"/>
      <c r="O7" s="405"/>
    </row>
    <row r="8" spans="1:18" s="15" customFormat="1" ht="15" customHeight="1">
      <c r="A8" s="380"/>
      <c r="B8" s="381"/>
      <c r="C8" s="382"/>
      <c r="D8" s="527" t="s">
        <v>41</v>
      </c>
      <c r="E8" s="527"/>
      <c r="F8" s="527"/>
      <c r="G8" s="395"/>
      <c r="H8" s="527" t="s">
        <v>42</v>
      </c>
      <c r="I8" s="527"/>
      <c r="J8" s="527"/>
      <c r="K8" s="405"/>
      <c r="L8" s="405"/>
      <c r="M8" s="405"/>
      <c r="N8" s="405"/>
      <c r="O8" s="405"/>
    </row>
    <row r="9" spans="1:18" s="15" customFormat="1" ht="15" customHeight="1">
      <c r="A9" s="380"/>
      <c r="B9" s="381"/>
      <c r="C9" s="382"/>
      <c r="D9" s="531" t="s">
        <v>46</v>
      </c>
      <c r="E9" s="531"/>
      <c r="F9" s="531"/>
      <c r="G9" s="395"/>
      <c r="H9" s="531" t="s">
        <v>47</v>
      </c>
      <c r="I9" s="531"/>
      <c r="J9" s="531"/>
      <c r="K9" s="405"/>
      <c r="L9" s="405"/>
      <c r="M9" s="405"/>
      <c r="N9" s="405"/>
      <c r="O9" s="405"/>
    </row>
    <row r="10" spans="1:18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405"/>
      <c r="L10" s="405"/>
      <c r="M10" s="405"/>
      <c r="N10" s="405"/>
      <c r="O10" s="405"/>
    </row>
    <row r="11" spans="1:18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405"/>
      <c r="L11" s="405"/>
      <c r="M11" s="405"/>
      <c r="N11" s="405"/>
      <c r="O11" s="405"/>
    </row>
    <row r="12" spans="1:18" s="15" customFormat="1" ht="8.15" customHeight="1" thickBot="1">
      <c r="A12" s="384"/>
      <c r="B12" s="397"/>
      <c r="C12" s="385"/>
      <c r="D12" s="386"/>
      <c r="E12" s="386"/>
      <c r="F12" s="386"/>
      <c r="G12" s="385"/>
      <c r="H12" s="386"/>
      <c r="I12" s="386"/>
      <c r="J12" s="386"/>
      <c r="K12" s="406"/>
      <c r="L12" s="406"/>
      <c r="M12" s="406"/>
      <c r="N12" s="406"/>
      <c r="O12" s="406"/>
    </row>
    <row r="13" spans="1:18" ht="7.9" customHeight="1">
      <c r="A13" s="185"/>
      <c r="B13" s="186"/>
      <c r="C13" s="187"/>
      <c r="D13" s="188"/>
      <c r="E13" s="189"/>
      <c r="F13" s="189"/>
      <c r="G13" s="189"/>
      <c r="H13" s="142"/>
      <c r="I13" s="189"/>
      <c r="J13" s="189"/>
      <c r="K13" s="190"/>
      <c r="L13" s="1"/>
    </row>
    <row r="14" spans="1:18" ht="15" customHeight="1">
      <c r="A14" s="191" t="s">
        <v>12</v>
      </c>
      <c r="B14" s="192"/>
      <c r="C14" s="182">
        <v>2019</v>
      </c>
      <c r="D14" s="162">
        <f>SUM(E14,F14)</f>
        <v>321</v>
      </c>
      <c r="E14" s="141">
        <v>164</v>
      </c>
      <c r="F14" s="141">
        <v>157</v>
      </c>
      <c r="G14" s="171"/>
      <c r="H14" s="162">
        <f>SUM(I14,J14)</f>
        <v>0</v>
      </c>
      <c r="I14" s="141" t="s">
        <v>91</v>
      </c>
      <c r="J14" s="141" t="s">
        <v>91</v>
      </c>
      <c r="K14" s="37"/>
      <c r="L14" s="1"/>
    </row>
    <row r="15" spans="1:18" s="193" customFormat="1" ht="15" customHeight="1">
      <c r="A15" s="191"/>
      <c r="B15" s="192"/>
      <c r="C15" s="182">
        <v>2020</v>
      </c>
      <c r="D15" s="141" t="s">
        <v>62</v>
      </c>
      <c r="E15" s="141" t="s">
        <v>62</v>
      </c>
      <c r="F15" s="141" t="s">
        <v>62</v>
      </c>
      <c r="G15" s="171"/>
      <c r="H15" s="141" t="s">
        <v>62</v>
      </c>
      <c r="I15" s="141" t="s">
        <v>62</v>
      </c>
      <c r="J15" s="141" t="s">
        <v>62</v>
      </c>
      <c r="K15" s="37"/>
      <c r="L15" s="1"/>
    </row>
    <row r="16" spans="1:18" s="193" customFormat="1" ht="15" customHeight="1">
      <c r="A16" s="191"/>
      <c r="B16" s="1"/>
      <c r="C16" s="195"/>
      <c r="D16" s="141"/>
      <c r="E16" s="141"/>
      <c r="F16" s="141"/>
      <c r="G16" s="171"/>
      <c r="H16" s="141"/>
      <c r="I16" s="141"/>
      <c r="J16" s="141"/>
      <c r="K16" s="37"/>
      <c r="L16" s="1"/>
    </row>
    <row r="17" spans="1:13" s="193" customFormat="1" ht="8.15" customHeight="1">
      <c r="A17" s="191"/>
      <c r="B17" s="1"/>
      <c r="C17" s="195"/>
      <c r="D17" s="141"/>
      <c r="E17" s="141"/>
      <c r="F17" s="141"/>
      <c r="G17" s="171"/>
      <c r="H17" s="141"/>
      <c r="I17" s="141"/>
      <c r="J17" s="141"/>
      <c r="K17" s="37"/>
      <c r="L17" s="1"/>
    </row>
    <row r="18" spans="1:13" s="193" customFormat="1" ht="15" customHeight="1">
      <c r="A18" s="191" t="s">
        <v>20</v>
      </c>
      <c r="B18" s="1"/>
      <c r="C18" s="195">
        <v>2019</v>
      </c>
      <c r="D18" s="162">
        <f>SUM(E18,F18)</f>
        <v>239</v>
      </c>
      <c r="E18" s="141">
        <v>108</v>
      </c>
      <c r="F18" s="141">
        <v>131</v>
      </c>
      <c r="G18" s="171"/>
      <c r="H18" s="162">
        <f>SUM(I18,J18)</f>
        <v>0</v>
      </c>
      <c r="I18" s="141" t="s">
        <v>91</v>
      </c>
      <c r="J18" s="141" t="s">
        <v>91</v>
      </c>
      <c r="K18" s="67"/>
      <c r="L18" s="1"/>
    </row>
    <row r="19" spans="1:13" s="193" customFormat="1" ht="15" customHeight="1">
      <c r="A19" s="191"/>
      <c r="B19" s="1"/>
      <c r="C19" s="195">
        <v>2020</v>
      </c>
      <c r="D19" s="141" t="s">
        <v>62</v>
      </c>
      <c r="E19" s="141" t="s">
        <v>62</v>
      </c>
      <c r="F19" s="141" t="s">
        <v>62</v>
      </c>
      <c r="G19" s="171"/>
      <c r="H19" s="141" t="s">
        <v>62</v>
      </c>
      <c r="I19" s="141" t="s">
        <v>62</v>
      </c>
      <c r="J19" s="141" t="s">
        <v>62</v>
      </c>
      <c r="K19" s="63"/>
      <c r="L19" s="1"/>
    </row>
    <row r="20" spans="1:13" s="193" customFormat="1" ht="15" customHeight="1">
      <c r="A20" s="191"/>
      <c r="B20" s="1"/>
      <c r="C20" s="195"/>
      <c r="D20" s="141"/>
      <c r="E20" s="141"/>
      <c r="F20" s="141"/>
      <c r="G20" s="171"/>
      <c r="H20" s="141"/>
      <c r="I20" s="141"/>
      <c r="J20" s="141"/>
      <c r="K20" s="37"/>
      <c r="L20" s="1"/>
    </row>
    <row r="21" spans="1:13" s="193" customFormat="1" ht="8.15" customHeight="1">
      <c r="A21" s="191"/>
      <c r="B21" s="1"/>
      <c r="C21" s="195"/>
      <c r="D21" s="141"/>
      <c r="E21" s="141"/>
      <c r="F21" s="141"/>
      <c r="G21" s="171"/>
      <c r="H21" s="141"/>
      <c r="I21" s="141"/>
      <c r="J21" s="141"/>
      <c r="K21" s="37"/>
      <c r="L21" s="1"/>
    </row>
    <row r="22" spans="1:13" s="193" customFormat="1" ht="15" customHeight="1">
      <c r="A22" s="191" t="s">
        <v>7</v>
      </c>
      <c r="B22" s="1"/>
      <c r="C22" s="195">
        <v>2019</v>
      </c>
      <c r="D22" s="162">
        <f>SUM(E22,F22)</f>
        <v>3180</v>
      </c>
      <c r="E22" s="141">
        <v>1642</v>
      </c>
      <c r="F22" s="141">
        <v>1538</v>
      </c>
      <c r="G22" s="32"/>
      <c r="H22" s="162">
        <f>SUM(I22,J22)</f>
        <v>121</v>
      </c>
      <c r="I22" s="171">
        <v>56</v>
      </c>
      <c r="J22" s="141">
        <v>65</v>
      </c>
      <c r="K22" s="57">
        <v>2</v>
      </c>
      <c r="L22" s="1"/>
      <c r="M22" s="193" t="s">
        <v>33</v>
      </c>
    </row>
    <row r="23" spans="1:13" s="193" customFormat="1" ht="15" customHeight="1">
      <c r="A23" s="191"/>
      <c r="B23" s="1"/>
      <c r="C23" s="195">
        <v>2020</v>
      </c>
      <c r="D23" s="141" t="s">
        <v>62</v>
      </c>
      <c r="E23" s="141" t="s">
        <v>62</v>
      </c>
      <c r="F23" s="141" t="s">
        <v>62</v>
      </c>
      <c r="G23" s="171"/>
      <c r="H23" s="141" t="s">
        <v>62</v>
      </c>
      <c r="I23" s="141" t="s">
        <v>62</v>
      </c>
      <c r="J23" s="141" t="s">
        <v>62</v>
      </c>
      <c r="K23" s="37"/>
      <c r="L23" s="1"/>
    </row>
    <row r="24" spans="1:13" s="193" customFormat="1" ht="15" customHeight="1">
      <c r="A24" s="191"/>
      <c r="B24" s="1"/>
      <c r="C24" s="195"/>
      <c r="D24" s="141"/>
      <c r="E24" s="141"/>
      <c r="F24" s="141"/>
      <c r="G24" s="171"/>
      <c r="H24" s="141"/>
      <c r="I24" s="141"/>
      <c r="J24" s="141"/>
      <c r="K24" s="37"/>
      <c r="L24" s="1"/>
    </row>
    <row r="25" spans="1:13" s="193" customFormat="1" ht="8.15" customHeight="1">
      <c r="A25" s="191"/>
      <c r="B25" s="1"/>
      <c r="C25" s="195"/>
      <c r="D25" s="141"/>
      <c r="E25" s="141"/>
      <c r="F25" s="141"/>
      <c r="G25" s="171"/>
      <c r="H25" s="141"/>
      <c r="I25" s="141"/>
      <c r="J25" s="141"/>
      <c r="K25" s="37"/>
      <c r="L25" s="1"/>
    </row>
    <row r="26" spans="1:13" s="193" customFormat="1" ht="15" customHeight="1">
      <c r="A26" s="191" t="s">
        <v>13</v>
      </c>
      <c r="B26" s="1"/>
      <c r="C26" s="195">
        <v>2019</v>
      </c>
      <c r="D26" s="162">
        <f>SUM(E26,F26)</f>
        <v>585</v>
      </c>
      <c r="E26" s="141">
        <v>290</v>
      </c>
      <c r="F26" s="141">
        <v>295</v>
      </c>
      <c r="G26" s="171"/>
      <c r="H26" s="162">
        <f>SUM(I26,J26)</f>
        <v>0</v>
      </c>
      <c r="I26" s="141" t="s">
        <v>91</v>
      </c>
      <c r="J26" s="141" t="s">
        <v>91</v>
      </c>
      <c r="K26" s="37"/>
      <c r="L26" s="1"/>
    </row>
    <row r="27" spans="1:13" s="193" customFormat="1" ht="15" customHeight="1">
      <c r="A27" s="191"/>
      <c r="B27" s="1"/>
      <c r="C27" s="195">
        <v>2020</v>
      </c>
      <c r="D27" s="141" t="s">
        <v>62</v>
      </c>
      <c r="E27" s="141" t="s">
        <v>62</v>
      </c>
      <c r="F27" s="141" t="s">
        <v>62</v>
      </c>
      <c r="G27" s="171"/>
      <c r="H27" s="141" t="s">
        <v>62</v>
      </c>
      <c r="I27" s="141" t="s">
        <v>62</v>
      </c>
      <c r="J27" s="141" t="s">
        <v>62</v>
      </c>
      <c r="K27" s="37"/>
      <c r="L27" s="1"/>
    </row>
    <row r="28" spans="1:13" s="193" customFormat="1" ht="15" customHeight="1">
      <c r="A28" s="191"/>
      <c r="B28" s="1"/>
      <c r="C28" s="195"/>
      <c r="D28" s="141"/>
      <c r="E28" s="141"/>
      <c r="F28" s="141"/>
      <c r="G28" s="171"/>
      <c r="H28" s="141"/>
      <c r="I28" s="141"/>
      <c r="J28" s="141"/>
      <c r="K28" s="37"/>
      <c r="L28" s="1"/>
    </row>
    <row r="29" spans="1:13" s="193" customFormat="1" ht="8.15" customHeight="1">
      <c r="A29" s="191"/>
      <c r="B29" s="1"/>
      <c r="C29" s="195"/>
      <c r="D29" s="141"/>
      <c r="E29" s="141"/>
      <c r="F29" s="141"/>
      <c r="G29" s="171"/>
      <c r="H29" s="141"/>
      <c r="I29" s="141"/>
      <c r="J29" s="141"/>
      <c r="K29" s="37"/>
      <c r="L29" s="1"/>
    </row>
    <row r="30" spans="1:13" s="193" customFormat="1" ht="15" customHeight="1">
      <c r="A30" s="191" t="s">
        <v>24</v>
      </c>
      <c r="B30" s="1"/>
      <c r="C30" s="195">
        <v>2019</v>
      </c>
      <c r="D30" s="162">
        <f>SUM(E30,F30)</f>
        <v>964</v>
      </c>
      <c r="E30" s="141">
        <v>505</v>
      </c>
      <c r="F30" s="141">
        <v>459</v>
      </c>
      <c r="G30" s="171"/>
      <c r="H30" s="162">
        <f>SUM(I30,J30)</f>
        <v>0</v>
      </c>
      <c r="I30" s="141" t="s">
        <v>91</v>
      </c>
      <c r="J30" s="141" t="s">
        <v>91</v>
      </c>
      <c r="K30" s="37"/>
      <c r="L30" s="1"/>
    </row>
    <row r="31" spans="1:13" s="193" customFormat="1" ht="15" customHeight="1">
      <c r="A31" s="191"/>
      <c r="B31" s="1"/>
      <c r="C31" s="195">
        <v>2020</v>
      </c>
      <c r="D31" s="141" t="s">
        <v>62</v>
      </c>
      <c r="E31" s="141" t="s">
        <v>62</v>
      </c>
      <c r="F31" s="141" t="s">
        <v>62</v>
      </c>
      <c r="G31" s="171"/>
      <c r="H31" s="141" t="s">
        <v>62</v>
      </c>
      <c r="I31" s="141" t="s">
        <v>62</v>
      </c>
      <c r="J31" s="141" t="s">
        <v>62</v>
      </c>
      <c r="K31" s="37"/>
      <c r="L31" s="1"/>
    </row>
    <row r="32" spans="1:13" s="193" customFormat="1" ht="15" customHeight="1">
      <c r="A32" s="191"/>
      <c r="B32" s="1"/>
      <c r="C32" s="195"/>
      <c r="D32" s="141"/>
      <c r="E32" s="141"/>
      <c r="F32" s="141"/>
      <c r="G32" s="171"/>
      <c r="H32" s="141"/>
      <c r="I32" s="141"/>
      <c r="J32" s="141"/>
      <c r="K32" s="37"/>
      <c r="L32" s="1"/>
    </row>
    <row r="33" spans="1:12" s="193" customFormat="1" ht="8.15" customHeight="1">
      <c r="A33" s="191"/>
      <c r="B33" s="1"/>
      <c r="C33" s="195"/>
      <c r="D33" s="141"/>
      <c r="E33" s="141"/>
      <c r="F33" s="141"/>
      <c r="G33" s="171"/>
      <c r="H33" s="141"/>
      <c r="I33" s="141"/>
      <c r="J33" s="141"/>
      <c r="K33" s="37"/>
      <c r="L33" s="1"/>
    </row>
    <row r="34" spans="1:12" s="193" customFormat="1" ht="15" customHeight="1">
      <c r="A34" s="191" t="s">
        <v>27</v>
      </c>
      <c r="B34" s="1"/>
      <c r="C34" s="195">
        <v>2019</v>
      </c>
      <c r="D34" s="162">
        <f>SUM(E34,F34)</f>
        <v>300</v>
      </c>
      <c r="E34" s="141">
        <v>134</v>
      </c>
      <c r="F34" s="141">
        <v>166</v>
      </c>
      <c r="G34" s="171"/>
      <c r="H34" s="162">
        <f>SUM(I34,J34)</f>
        <v>0</v>
      </c>
      <c r="I34" s="141" t="s">
        <v>91</v>
      </c>
      <c r="J34" s="141" t="s">
        <v>91</v>
      </c>
      <c r="K34" s="37"/>
      <c r="L34" s="1"/>
    </row>
    <row r="35" spans="1:12" s="193" customFormat="1" ht="15" customHeight="1">
      <c r="A35" s="191"/>
      <c r="B35" s="1"/>
      <c r="C35" s="195">
        <v>2020</v>
      </c>
      <c r="D35" s="141" t="s">
        <v>62</v>
      </c>
      <c r="E35" s="141" t="s">
        <v>62</v>
      </c>
      <c r="F35" s="141" t="s">
        <v>62</v>
      </c>
      <c r="G35" s="171"/>
      <c r="H35" s="141" t="s">
        <v>62</v>
      </c>
      <c r="I35" s="141" t="s">
        <v>62</v>
      </c>
      <c r="J35" s="141" t="s">
        <v>62</v>
      </c>
      <c r="K35" s="37"/>
      <c r="L35" s="1"/>
    </row>
    <row r="36" spans="1:12" s="193" customFormat="1" ht="15" customHeight="1">
      <c r="A36" s="191"/>
      <c r="B36" s="1"/>
      <c r="C36" s="195"/>
      <c r="D36" s="141"/>
      <c r="E36" s="141"/>
      <c r="F36" s="141"/>
      <c r="G36" s="171"/>
      <c r="H36" s="141"/>
      <c r="I36" s="141"/>
      <c r="J36" s="141"/>
      <c r="K36" s="37"/>
      <c r="L36" s="1"/>
    </row>
    <row r="37" spans="1:12" s="193" customFormat="1" ht="8.15" customHeight="1">
      <c r="A37" s="191"/>
      <c r="B37" s="1"/>
      <c r="C37" s="195"/>
      <c r="D37" s="141"/>
      <c r="E37" s="141"/>
      <c r="F37" s="141"/>
      <c r="G37" s="171"/>
      <c r="H37" s="141"/>
      <c r="I37" s="141"/>
      <c r="J37" s="141"/>
      <c r="K37" s="37"/>
      <c r="L37" s="1"/>
    </row>
    <row r="38" spans="1:12" s="193" customFormat="1" ht="15" customHeight="1">
      <c r="A38" s="191" t="s">
        <v>61</v>
      </c>
      <c r="B38" s="1"/>
      <c r="C38" s="195">
        <v>2019</v>
      </c>
      <c r="D38" s="162">
        <f>SUM(E38,F38)</f>
        <v>0</v>
      </c>
      <c r="E38" s="141" t="s">
        <v>91</v>
      </c>
      <c r="F38" s="141" t="s">
        <v>91</v>
      </c>
      <c r="G38" s="171"/>
      <c r="H38" s="162">
        <f>SUM(I38,J38)</f>
        <v>0</v>
      </c>
      <c r="I38" s="141" t="s">
        <v>91</v>
      </c>
      <c r="J38" s="141" t="s">
        <v>91</v>
      </c>
      <c r="K38" s="37"/>
      <c r="L38" s="1"/>
    </row>
    <row r="39" spans="1:12" s="193" customFormat="1" ht="15" customHeight="1">
      <c r="A39" s="191"/>
      <c r="B39" s="1"/>
      <c r="C39" s="195">
        <v>2020</v>
      </c>
      <c r="D39" s="141" t="s">
        <v>62</v>
      </c>
      <c r="E39" s="141" t="s">
        <v>62</v>
      </c>
      <c r="F39" s="141" t="s">
        <v>62</v>
      </c>
      <c r="G39" s="171"/>
      <c r="H39" s="141" t="s">
        <v>62</v>
      </c>
      <c r="I39" s="141" t="s">
        <v>62</v>
      </c>
      <c r="J39" s="141" t="s">
        <v>62</v>
      </c>
      <c r="K39" s="37"/>
      <c r="L39" s="1"/>
    </row>
    <row r="40" spans="1:12" s="193" customFormat="1" ht="15" customHeight="1">
      <c r="A40" s="191"/>
      <c r="B40" s="1"/>
      <c r="C40" s="195"/>
      <c r="D40" s="141"/>
      <c r="E40" s="141"/>
      <c r="F40" s="141"/>
      <c r="G40" s="171"/>
      <c r="H40" s="141"/>
      <c r="I40" s="141"/>
      <c r="J40" s="141"/>
      <c r="K40" s="37"/>
      <c r="L40" s="1"/>
    </row>
    <row r="41" spans="1:12" s="193" customFormat="1" ht="8.15" customHeight="1">
      <c r="A41" s="191"/>
      <c r="B41" s="1"/>
      <c r="C41" s="195"/>
      <c r="D41" s="141"/>
      <c r="E41" s="141"/>
      <c r="F41" s="141"/>
      <c r="G41" s="171"/>
      <c r="H41" s="141"/>
      <c r="I41" s="141"/>
      <c r="J41" s="141"/>
      <c r="K41" s="37"/>
      <c r="L41" s="1"/>
    </row>
    <row r="42" spans="1:12" s="193" customFormat="1" ht="15" customHeight="1">
      <c r="A42" s="191" t="s">
        <v>8</v>
      </c>
      <c r="B42" s="1"/>
      <c r="C42" s="195">
        <v>2019</v>
      </c>
      <c r="D42" s="162">
        <f>SUM(E42,F42)</f>
        <v>1000</v>
      </c>
      <c r="E42" s="141">
        <v>502</v>
      </c>
      <c r="F42" s="141">
        <v>498</v>
      </c>
      <c r="G42" s="32"/>
      <c r="H42" s="162">
        <f>SUM(I42,J42)</f>
        <v>155</v>
      </c>
      <c r="I42" s="171">
        <v>69</v>
      </c>
      <c r="J42" s="141">
        <v>86</v>
      </c>
      <c r="K42" s="37"/>
      <c r="L42" s="1"/>
    </row>
    <row r="43" spans="1:12" s="193" customFormat="1" ht="15" customHeight="1">
      <c r="A43" s="191"/>
      <c r="B43" s="1"/>
      <c r="C43" s="195">
        <v>2020</v>
      </c>
      <c r="D43" s="141" t="s">
        <v>62</v>
      </c>
      <c r="E43" s="141" t="s">
        <v>62</v>
      </c>
      <c r="F43" s="141" t="s">
        <v>62</v>
      </c>
      <c r="G43" s="171"/>
      <c r="H43" s="141" t="s">
        <v>62</v>
      </c>
      <c r="I43" s="141" t="s">
        <v>62</v>
      </c>
      <c r="J43" s="141" t="s">
        <v>62</v>
      </c>
      <c r="K43" s="37"/>
      <c r="L43" s="1"/>
    </row>
    <row r="44" spans="1:12" s="193" customFormat="1" ht="15" customHeight="1">
      <c r="A44" s="191"/>
      <c r="B44" s="1"/>
      <c r="C44" s="195"/>
      <c r="D44" s="141"/>
      <c r="E44" s="141"/>
      <c r="F44" s="141"/>
      <c r="G44" s="171"/>
      <c r="H44" s="141"/>
      <c r="I44" s="141"/>
      <c r="J44" s="141"/>
      <c r="K44" s="37"/>
      <c r="L44" s="1"/>
    </row>
    <row r="45" spans="1:12" s="193" customFormat="1" ht="8.15" customHeight="1">
      <c r="A45" s="191"/>
      <c r="B45" s="1"/>
      <c r="C45" s="195"/>
      <c r="D45" s="141"/>
      <c r="E45" s="141"/>
      <c r="F45" s="141"/>
      <c r="G45" s="171"/>
      <c r="H45" s="141"/>
      <c r="I45" s="141"/>
      <c r="J45" s="141"/>
      <c r="K45" s="37"/>
      <c r="L45" s="1"/>
    </row>
    <row r="46" spans="1:12" s="193" customFormat="1" ht="15" customHeight="1">
      <c r="A46" s="191" t="s">
        <v>25</v>
      </c>
      <c r="B46" s="1"/>
      <c r="C46" s="195">
        <v>2019</v>
      </c>
      <c r="D46" s="162">
        <f>SUM(E46,F46)</f>
        <v>402</v>
      </c>
      <c r="E46" s="141">
        <v>204</v>
      </c>
      <c r="F46" s="141">
        <v>198</v>
      </c>
      <c r="G46" s="32"/>
      <c r="H46" s="162">
        <f>SUM(I46,J46)</f>
        <v>123</v>
      </c>
      <c r="I46" s="171">
        <v>63</v>
      </c>
      <c r="J46" s="162">
        <v>60</v>
      </c>
      <c r="K46" s="37"/>
      <c r="L46" s="1"/>
    </row>
    <row r="47" spans="1:12" s="193" customFormat="1" ht="15" customHeight="1">
      <c r="A47" s="191"/>
      <c r="B47" s="1"/>
      <c r="C47" s="195">
        <v>2020</v>
      </c>
      <c r="D47" s="141" t="s">
        <v>62</v>
      </c>
      <c r="E47" s="141" t="s">
        <v>62</v>
      </c>
      <c r="F47" s="141" t="s">
        <v>62</v>
      </c>
      <c r="G47" s="171"/>
      <c r="H47" s="141" t="s">
        <v>62</v>
      </c>
      <c r="I47" s="141" t="s">
        <v>62</v>
      </c>
      <c r="J47" s="141" t="s">
        <v>62</v>
      </c>
      <c r="K47" s="37"/>
      <c r="L47" s="1"/>
    </row>
    <row r="48" spans="1:12" s="193" customFormat="1" ht="15" customHeight="1">
      <c r="A48" s="191"/>
      <c r="B48" s="1"/>
      <c r="C48" s="195"/>
      <c r="D48" s="141"/>
      <c r="E48" s="141"/>
      <c r="F48" s="141"/>
      <c r="G48" s="171"/>
      <c r="H48" s="141"/>
      <c r="I48" s="141"/>
      <c r="J48" s="141"/>
      <c r="K48" s="37"/>
      <c r="L48" s="1"/>
    </row>
    <row r="49" spans="1:12" s="193" customFormat="1" ht="8.15" customHeight="1">
      <c r="A49" s="191"/>
      <c r="B49" s="1"/>
      <c r="C49" s="195"/>
      <c r="D49" s="141"/>
      <c r="E49" s="141"/>
      <c r="F49" s="141"/>
      <c r="G49" s="171"/>
      <c r="H49" s="141"/>
      <c r="I49" s="141"/>
      <c r="J49" s="141"/>
      <c r="K49" s="37"/>
      <c r="L49" s="1"/>
    </row>
    <row r="50" spans="1:12" s="193" customFormat="1" ht="15" customHeight="1">
      <c r="A50" s="191" t="s">
        <v>15</v>
      </c>
      <c r="B50" s="1"/>
      <c r="C50" s="195">
        <v>2019</v>
      </c>
      <c r="D50" s="162">
        <f>SUM(E50,F50)</f>
        <v>389</v>
      </c>
      <c r="E50" s="141">
        <v>186</v>
      </c>
      <c r="F50" s="141">
        <v>203</v>
      </c>
      <c r="G50" s="32"/>
      <c r="H50" s="162">
        <f>SUM(I50,J50)</f>
        <v>268</v>
      </c>
      <c r="I50" s="171">
        <v>109</v>
      </c>
      <c r="J50" s="141">
        <v>159</v>
      </c>
      <c r="K50" s="37"/>
      <c r="L50" s="1"/>
    </row>
    <row r="51" spans="1:12" s="193" customFormat="1" ht="15" customHeight="1">
      <c r="A51" s="191"/>
      <c r="B51" s="1"/>
      <c r="C51" s="195">
        <v>2020</v>
      </c>
      <c r="D51" s="141" t="s">
        <v>62</v>
      </c>
      <c r="E51" s="141" t="s">
        <v>62</v>
      </c>
      <c r="F51" s="141" t="s">
        <v>62</v>
      </c>
      <c r="G51" s="171"/>
      <c r="H51" s="141" t="s">
        <v>62</v>
      </c>
      <c r="I51" s="141" t="s">
        <v>62</v>
      </c>
      <c r="J51" s="141" t="s">
        <v>62</v>
      </c>
      <c r="K51" s="37"/>
      <c r="L51" s="1"/>
    </row>
    <row r="52" spans="1:12" s="193" customFormat="1" ht="15" customHeight="1">
      <c r="A52" s="191"/>
      <c r="B52" s="1"/>
      <c r="C52" s="195"/>
      <c r="D52" s="141"/>
      <c r="E52" s="141"/>
      <c r="F52" s="141"/>
      <c r="G52" s="171"/>
      <c r="H52" s="141"/>
      <c r="I52" s="141"/>
      <c r="J52" s="141"/>
      <c r="K52" s="37"/>
      <c r="L52" s="1"/>
    </row>
    <row r="53" spans="1:12" s="193" customFormat="1" ht="8.15" customHeight="1">
      <c r="A53" s="191"/>
      <c r="B53" s="1"/>
      <c r="C53" s="195"/>
      <c r="D53" s="141"/>
      <c r="E53" s="141"/>
      <c r="F53" s="141"/>
      <c r="G53" s="171"/>
      <c r="H53" s="141"/>
      <c r="I53" s="141"/>
      <c r="J53" s="141"/>
      <c r="K53" s="37"/>
      <c r="L53" s="1"/>
    </row>
    <row r="54" spans="1:12" s="193" customFormat="1" ht="15" customHeight="1">
      <c r="A54" s="34" t="s">
        <v>58</v>
      </c>
      <c r="B54" s="1"/>
      <c r="C54" s="195">
        <v>2019</v>
      </c>
      <c r="D54" s="141" t="s">
        <v>62</v>
      </c>
      <c r="E54" s="141" t="s">
        <v>62</v>
      </c>
      <c r="F54" s="141" t="s">
        <v>62</v>
      </c>
      <c r="G54" s="32"/>
      <c r="H54" s="141" t="s">
        <v>62</v>
      </c>
      <c r="I54" s="141" t="s">
        <v>62</v>
      </c>
      <c r="J54" s="141" t="s">
        <v>62</v>
      </c>
      <c r="K54" s="37"/>
      <c r="L54" s="1"/>
    </row>
    <row r="55" spans="1:12" s="193" customFormat="1" ht="15" customHeight="1">
      <c r="A55" s="191"/>
      <c r="B55" s="1"/>
      <c r="C55" s="195">
        <v>2020</v>
      </c>
      <c r="D55" s="141" t="s">
        <v>62</v>
      </c>
      <c r="E55" s="141" t="s">
        <v>62</v>
      </c>
      <c r="F55" s="141" t="s">
        <v>62</v>
      </c>
      <c r="G55" s="171"/>
      <c r="H55" s="141" t="s">
        <v>62</v>
      </c>
      <c r="I55" s="141" t="s">
        <v>62</v>
      </c>
      <c r="J55" s="141" t="s">
        <v>62</v>
      </c>
      <c r="K55" s="37"/>
      <c r="L55" s="1"/>
    </row>
    <row r="56" spans="1:12" s="193" customFormat="1" ht="15" customHeight="1">
      <c r="A56" s="191"/>
      <c r="B56" s="1"/>
      <c r="C56" s="195"/>
      <c r="D56" s="141"/>
      <c r="E56" s="141"/>
      <c r="F56" s="141"/>
      <c r="G56" s="171"/>
      <c r="H56" s="141"/>
      <c r="I56" s="141"/>
      <c r="J56" s="141"/>
      <c r="K56" s="37"/>
      <c r="L56" s="1"/>
    </row>
    <row r="57" spans="1:12" s="193" customFormat="1" ht="8.15" customHeight="1">
      <c r="A57" s="191"/>
      <c r="B57" s="1"/>
      <c r="C57" s="195"/>
      <c r="D57" s="141"/>
      <c r="E57" s="141"/>
      <c r="F57" s="141"/>
      <c r="G57" s="171"/>
      <c r="H57" s="141"/>
      <c r="I57" s="141"/>
      <c r="J57" s="141"/>
      <c r="K57" s="37"/>
      <c r="L57" s="1"/>
    </row>
    <row r="58" spans="1:12" s="193" customFormat="1" ht="15" customHeight="1">
      <c r="A58" s="191" t="s">
        <v>56</v>
      </c>
      <c r="B58" s="1"/>
      <c r="C58" s="195">
        <v>2019</v>
      </c>
      <c r="D58" s="141" t="s">
        <v>62</v>
      </c>
      <c r="E58" s="141" t="s">
        <v>62</v>
      </c>
      <c r="F58" s="141" t="s">
        <v>62</v>
      </c>
      <c r="G58" s="32"/>
      <c r="H58" s="141" t="s">
        <v>62</v>
      </c>
      <c r="I58" s="141" t="s">
        <v>62</v>
      </c>
      <c r="J58" s="141" t="s">
        <v>62</v>
      </c>
      <c r="K58" s="37"/>
      <c r="L58" s="1"/>
    </row>
    <row r="59" spans="1:12" s="193" customFormat="1" ht="15" customHeight="1">
      <c r="A59" s="191"/>
      <c r="B59" s="203"/>
      <c r="C59" s="204">
        <v>2020</v>
      </c>
      <c r="D59" s="141" t="s">
        <v>62</v>
      </c>
      <c r="E59" s="141" t="s">
        <v>62</v>
      </c>
      <c r="F59" s="141" t="s">
        <v>62</v>
      </c>
      <c r="G59" s="171"/>
      <c r="H59" s="141" t="s">
        <v>62</v>
      </c>
      <c r="I59" s="141" t="s">
        <v>62</v>
      </c>
      <c r="J59" s="141" t="s">
        <v>62</v>
      </c>
      <c r="K59" s="181"/>
      <c r="L59" s="205"/>
    </row>
    <row r="60" spans="1:12" s="206" customFormat="1" ht="15" customHeight="1">
      <c r="A60" s="191"/>
      <c r="C60" s="195"/>
      <c r="D60" s="207"/>
      <c r="E60" s="207"/>
      <c r="F60" s="207"/>
      <c r="G60" s="207"/>
      <c r="H60" s="207"/>
      <c r="I60" s="207"/>
      <c r="J60" s="207"/>
    </row>
    <row r="61" spans="1:12" s="206" customFormat="1" ht="8.15" customHeight="1">
      <c r="A61" s="191"/>
      <c r="C61" s="195"/>
      <c r="D61" s="207"/>
      <c r="E61" s="207"/>
      <c r="F61" s="207"/>
      <c r="G61" s="207"/>
      <c r="H61" s="207"/>
      <c r="I61" s="207"/>
      <c r="J61" s="207"/>
    </row>
    <row r="62" spans="1:12" s="206" customFormat="1" ht="15" customHeight="1">
      <c r="A62" s="208" t="s">
        <v>55</v>
      </c>
      <c r="C62" s="195">
        <v>2019</v>
      </c>
      <c r="D62" s="141" t="s">
        <v>62</v>
      </c>
      <c r="E62" s="141" t="s">
        <v>62</v>
      </c>
      <c r="F62" s="141" t="s">
        <v>62</v>
      </c>
      <c r="G62" s="32"/>
      <c r="H62" s="141" t="s">
        <v>62</v>
      </c>
      <c r="I62" s="141" t="s">
        <v>62</v>
      </c>
      <c r="J62" s="141" t="s">
        <v>62</v>
      </c>
    </row>
    <row r="63" spans="1:12" s="206" customFormat="1" ht="15" customHeight="1">
      <c r="A63" s="208"/>
      <c r="C63" s="195">
        <v>2020</v>
      </c>
      <c r="D63" s="141" t="s">
        <v>62</v>
      </c>
      <c r="E63" s="141" t="s">
        <v>62</v>
      </c>
      <c r="F63" s="141" t="s">
        <v>62</v>
      </c>
      <c r="G63" s="171"/>
      <c r="H63" s="141" t="s">
        <v>62</v>
      </c>
      <c r="I63" s="141" t="s">
        <v>62</v>
      </c>
      <c r="J63" s="141" t="s">
        <v>62</v>
      </c>
    </row>
    <row r="64" spans="1:12" s="206" customFormat="1" ht="15" customHeight="1">
      <c r="A64" s="208"/>
      <c r="C64" s="195"/>
      <c r="D64" s="207"/>
      <c r="E64" s="207"/>
      <c r="F64" s="207"/>
      <c r="G64" s="207"/>
      <c r="H64" s="207"/>
      <c r="I64" s="207"/>
      <c r="J64" s="207"/>
    </row>
    <row r="65" spans="1:15" s="206" customFormat="1" ht="8.15" customHeight="1">
      <c r="A65" s="208"/>
      <c r="C65" s="195"/>
      <c r="D65" s="207"/>
      <c r="E65" s="207"/>
      <c r="F65" s="207"/>
      <c r="G65" s="207"/>
      <c r="H65" s="207"/>
      <c r="I65" s="207"/>
      <c r="J65" s="207"/>
    </row>
    <row r="66" spans="1:15" s="206" customFormat="1" ht="15" customHeight="1">
      <c r="A66" s="208" t="s">
        <v>57</v>
      </c>
      <c r="C66" s="195">
        <v>2019</v>
      </c>
      <c r="D66" s="141" t="s">
        <v>62</v>
      </c>
      <c r="E66" s="141" t="s">
        <v>62</v>
      </c>
      <c r="F66" s="141" t="s">
        <v>62</v>
      </c>
      <c r="G66" s="32"/>
      <c r="H66" s="141" t="s">
        <v>62</v>
      </c>
      <c r="I66" s="141" t="s">
        <v>62</v>
      </c>
      <c r="J66" s="141" t="s">
        <v>62</v>
      </c>
    </row>
    <row r="67" spans="1:15" s="206" customFormat="1" ht="15" customHeight="1">
      <c r="A67" s="208"/>
      <c r="C67" s="195">
        <v>2020</v>
      </c>
      <c r="D67" s="141" t="s">
        <v>62</v>
      </c>
      <c r="E67" s="141" t="s">
        <v>62</v>
      </c>
      <c r="F67" s="141" t="s">
        <v>62</v>
      </c>
      <c r="G67" s="171"/>
      <c r="H67" s="141" t="s">
        <v>62</v>
      </c>
      <c r="I67" s="141" t="s">
        <v>62</v>
      </c>
      <c r="J67" s="141" t="s">
        <v>62</v>
      </c>
    </row>
    <row r="68" spans="1:15" s="206" customFormat="1" ht="15" customHeight="1">
      <c r="A68" s="208"/>
      <c r="C68" s="195"/>
      <c r="D68" s="141"/>
      <c r="E68" s="141"/>
      <c r="F68" s="141"/>
      <c r="G68" s="171"/>
      <c r="H68" s="141"/>
      <c r="I68" s="141"/>
      <c r="J68" s="141"/>
    </row>
    <row r="69" spans="1:15" ht="8.15" customHeight="1">
      <c r="A69" s="441"/>
      <c r="B69" s="443"/>
      <c r="C69" s="443"/>
      <c r="D69" s="451"/>
      <c r="E69" s="451"/>
      <c r="F69" s="451"/>
      <c r="G69" s="451"/>
      <c r="H69" s="451"/>
      <c r="I69" s="451"/>
      <c r="J69" s="451"/>
      <c r="K69" s="443"/>
      <c r="L69" s="443"/>
      <c r="M69" s="443"/>
      <c r="N69" s="443"/>
      <c r="O69" s="443"/>
    </row>
    <row r="70" spans="1:15" s="206" customFormat="1" ht="15" customHeight="1">
      <c r="A70" s="37"/>
      <c r="B70" s="37"/>
      <c r="C70" s="38"/>
      <c r="D70" s="209"/>
      <c r="E70" s="209"/>
      <c r="F70" s="209"/>
      <c r="G70" s="209"/>
      <c r="H70" s="209"/>
      <c r="I70" s="209"/>
      <c r="J70" s="209"/>
      <c r="K70" s="210" t="s">
        <v>52</v>
      </c>
      <c r="L70" s="37"/>
      <c r="M70" s="37"/>
      <c r="O70" s="37"/>
    </row>
    <row r="71" spans="1:15" s="206" customFormat="1" ht="15" customHeight="1">
      <c r="A71" s="37"/>
      <c r="B71" s="37"/>
      <c r="C71" s="38"/>
      <c r="D71" s="209"/>
      <c r="E71" s="209"/>
      <c r="F71" s="209"/>
      <c r="G71" s="209"/>
      <c r="H71" s="209"/>
      <c r="I71" s="209"/>
      <c r="J71" s="209"/>
      <c r="K71" s="211" t="s">
        <v>53</v>
      </c>
      <c r="L71" s="37"/>
      <c r="M71" s="37"/>
      <c r="O71" s="37"/>
    </row>
    <row r="72" spans="1:15" s="206" customFormat="1" ht="8.15" customHeight="1">
      <c r="A72" s="37"/>
      <c r="B72" s="37"/>
      <c r="C72" s="38"/>
      <c r="D72" s="209"/>
      <c r="E72" s="209"/>
      <c r="F72" s="209"/>
      <c r="G72" s="209"/>
      <c r="H72" s="209"/>
      <c r="I72" s="209"/>
      <c r="J72" s="209"/>
      <c r="K72" s="40"/>
      <c r="L72" s="37"/>
      <c r="M72" s="37"/>
      <c r="N72" s="40"/>
      <c r="O72" s="37"/>
    </row>
    <row r="73" spans="1:15" s="206" customFormat="1" ht="15" customHeight="1">
      <c r="A73" s="41" t="s">
        <v>99</v>
      </c>
      <c r="B73" s="37"/>
      <c r="C73" s="38"/>
      <c r="D73" s="209"/>
      <c r="E73" s="209"/>
      <c r="F73" s="209"/>
      <c r="G73" s="209"/>
      <c r="H73" s="209"/>
      <c r="I73" s="209"/>
      <c r="J73" s="209"/>
      <c r="K73" s="37"/>
      <c r="L73" s="37"/>
      <c r="M73" s="37"/>
      <c r="N73" s="37"/>
      <c r="O73" s="37"/>
    </row>
    <row r="74" spans="1:15" s="206" customFormat="1" ht="15" customHeight="1">
      <c r="A74" s="43" t="s">
        <v>89</v>
      </c>
      <c r="B74" s="213"/>
      <c r="C74" s="214"/>
      <c r="D74" s="215"/>
      <c r="E74" s="215"/>
      <c r="F74" s="215"/>
      <c r="G74" s="215"/>
      <c r="H74" s="215"/>
      <c r="I74" s="216"/>
      <c r="J74" s="216"/>
      <c r="K74" s="213"/>
      <c r="L74" s="213"/>
      <c r="M74" s="213"/>
      <c r="N74" s="213"/>
      <c r="O74" s="213"/>
    </row>
    <row r="75" spans="1:15" s="206" customFormat="1" ht="15" customHeight="1">
      <c r="A75" s="48" t="s">
        <v>94</v>
      </c>
      <c r="B75" s="218"/>
      <c r="C75" s="214"/>
      <c r="D75" s="219"/>
      <c r="E75" s="219"/>
      <c r="F75" s="219"/>
      <c r="G75" s="219"/>
      <c r="H75" s="219"/>
      <c r="I75" s="209"/>
      <c r="J75" s="209"/>
      <c r="K75" s="49"/>
      <c r="L75" s="49"/>
      <c r="M75" s="49"/>
      <c r="N75" s="49"/>
      <c r="O75" s="49"/>
    </row>
    <row r="76" spans="1:15" s="206" customFormat="1" ht="15" customHeight="1">
      <c r="A76" s="83" t="s">
        <v>92</v>
      </c>
      <c r="B76" s="221"/>
      <c r="C76" s="222"/>
      <c r="D76" s="35"/>
      <c r="E76" s="35"/>
      <c r="F76" s="35"/>
      <c r="G76" s="35"/>
      <c r="H76" s="35"/>
      <c r="I76" s="35"/>
      <c r="J76" s="35"/>
      <c r="K76" s="220"/>
      <c r="L76" s="220"/>
    </row>
    <row r="77" spans="1:15" s="206" customFormat="1" ht="15" customHeight="1">
      <c r="A77" s="84" t="s">
        <v>90</v>
      </c>
      <c r="B77" s="223"/>
      <c r="C77" s="224"/>
      <c r="D77" s="35"/>
      <c r="E77" s="35"/>
      <c r="F77" s="35"/>
      <c r="G77" s="35"/>
      <c r="H77" s="35"/>
      <c r="I77" s="35"/>
      <c r="J77" s="35"/>
      <c r="K77" s="220"/>
      <c r="L77" s="220"/>
    </row>
    <row r="78" spans="1:15" s="206" customFormat="1" ht="9.75" customHeight="1">
      <c r="A78" s="220"/>
      <c r="B78" s="221"/>
      <c r="C78" s="222"/>
      <c r="D78" s="35"/>
      <c r="E78" s="35"/>
      <c r="F78" s="35"/>
      <c r="G78" s="35"/>
      <c r="H78" s="35"/>
      <c r="I78" s="35"/>
      <c r="J78" s="35"/>
      <c r="K78" s="220"/>
      <c r="L78" s="220"/>
    </row>
    <row r="79" spans="1:15" s="206" customFormat="1" ht="15" customHeight="1">
      <c r="A79" s="220"/>
      <c r="B79" s="223"/>
      <c r="C79" s="224"/>
      <c r="D79" s="35"/>
      <c r="E79" s="35"/>
      <c r="F79" s="35"/>
      <c r="G79" s="35"/>
      <c r="H79" s="35"/>
      <c r="I79" s="35"/>
      <c r="J79" s="35"/>
      <c r="K79" s="220"/>
      <c r="L79" s="220"/>
    </row>
    <row r="80" spans="1:15" s="206" customFormat="1" ht="9.75" customHeight="1">
      <c r="A80" s="220"/>
      <c r="B80" s="221"/>
      <c r="C80" s="222"/>
      <c r="D80" s="35"/>
      <c r="E80" s="35"/>
      <c r="F80" s="35"/>
      <c r="G80" s="35"/>
      <c r="H80" s="35"/>
      <c r="I80" s="35"/>
      <c r="J80" s="35"/>
      <c r="K80" s="220"/>
      <c r="L80" s="220"/>
    </row>
    <row r="81" spans="1:12" s="206" customFormat="1" ht="15" customHeight="1">
      <c r="A81" s="220"/>
      <c r="B81" s="223"/>
      <c r="C81" s="224"/>
      <c r="D81" s="35"/>
      <c r="E81" s="35"/>
      <c r="F81" s="35"/>
      <c r="G81" s="35"/>
      <c r="H81" s="35"/>
      <c r="I81" s="35"/>
      <c r="J81" s="35"/>
      <c r="K81" s="220"/>
      <c r="L81" s="220"/>
    </row>
    <row r="82" spans="1:12" s="206" customFormat="1" ht="9.75" customHeight="1">
      <c r="A82" s="220"/>
      <c r="B82" s="220"/>
      <c r="C82" s="222"/>
      <c r="D82" s="35"/>
      <c r="E82" s="35"/>
      <c r="F82" s="35"/>
      <c r="G82" s="35"/>
      <c r="H82" s="35"/>
      <c r="I82" s="35"/>
      <c r="J82" s="35"/>
      <c r="K82" s="220"/>
      <c r="L82" s="220"/>
    </row>
    <row r="83" spans="1:12" s="206" customFormat="1" ht="18" customHeight="1">
      <c r="A83" s="223"/>
      <c r="B83" s="220"/>
      <c r="C83" s="225"/>
      <c r="D83" s="35"/>
      <c r="E83" s="35"/>
      <c r="F83" s="35"/>
      <c r="G83" s="35"/>
      <c r="H83" s="35"/>
      <c r="I83" s="35"/>
      <c r="J83" s="35"/>
      <c r="K83" s="220"/>
      <c r="L83" s="220"/>
    </row>
    <row r="84" spans="1:12" s="206" customFormat="1" ht="15" customHeight="1">
      <c r="A84" s="223"/>
      <c r="B84" s="223"/>
      <c r="C84" s="225"/>
      <c r="D84" s="23"/>
      <c r="E84" s="23"/>
      <c r="F84" s="23"/>
      <c r="G84" s="23"/>
      <c r="H84" s="23"/>
      <c r="I84" s="23"/>
      <c r="J84" s="23"/>
      <c r="K84" s="221"/>
      <c r="L84" s="221"/>
    </row>
    <row r="85" spans="1:12" s="206" customFormat="1" ht="9.75" customHeight="1">
      <c r="A85" s="221"/>
      <c r="B85" s="226"/>
      <c r="C85" s="225"/>
      <c r="D85" s="35"/>
      <c r="E85" s="35"/>
      <c r="F85" s="35"/>
      <c r="G85" s="35"/>
      <c r="H85" s="35"/>
      <c r="I85" s="35"/>
      <c r="J85" s="35"/>
      <c r="K85" s="220"/>
      <c r="L85" s="220"/>
    </row>
    <row r="86" spans="1:12" s="206" customFormat="1" ht="15" customHeight="1">
      <c r="A86" s="223"/>
      <c r="B86" s="223"/>
      <c r="C86" s="225"/>
      <c r="D86" s="23"/>
      <c r="E86" s="23"/>
      <c r="F86" s="23"/>
      <c r="G86" s="23"/>
      <c r="H86" s="23"/>
      <c r="I86" s="23"/>
      <c r="J86" s="23"/>
      <c r="K86" s="221"/>
      <c r="L86" s="221"/>
    </row>
    <row r="87" spans="1:12" s="206" customFormat="1" ht="9.75" customHeight="1">
      <c r="A87" s="221"/>
      <c r="B87" s="226"/>
      <c r="C87" s="225"/>
      <c r="D87" s="35"/>
      <c r="E87" s="35"/>
      <c r="F87" s="35"/>
      <c r="G87" s="35"/>
      <c r="H87" s="35"/>
      <c r="I87" s="35"/>
      <c r="J87" s="35"/>
      <c r="K87" s="220"/>
      <c r="L87" s="220"/>
    </row>
    <row r="88" spans="1:12" s="206" customFormat="1" ht="5.15" customHeight="1">
      <c r="A88" s="220"/>
      <c r="B88" s="220"/>
      <c r="C88" s="225"/>
      <c r="D88" s="35"/>
      <c r="E88" s="35"/>
      <c r="F88" s="35"/>
      <c r="G88" s="35"/>
      <c r="H88" s="35"/>
      <c r="I88" s="35"/>
      <c r="J88" s="35"/>
      <c r="K88" s="220"/>
      <c r="L88" s="220"/>
    </row>
    <row r="89" spans="1:12" s="206" customFormat="1" ht="11.15" customHeight="1">
      <c r="A89" s="220"/>
      <c r="B89" s="220"/>
      <c r="C89" s="225"/>
      <c r="D89" s="35"/>
      <c r="E89" s="35"/>
      <c r="F89" s="35"/>
      <c r="G89" s="35"/>
      <c r="H89" s="35"/>
      <c r="I89" s="35"/>
      <c r="J89" s="35"/>
      <c r="K89" s="220"/>
      <c r="L89" s="220"/>
    </row>
    <row r="90" spans="1:12" s="206" customFormat="1" ht="11.15" customHeight="1">
      <c r="A90" s="220"/>
      <c r="B90" s="223"/>
      <c r="C90" s="225"/>
      <c r="D90" s="23"/>
      <c r="E90" s="23"/>
      <c r="F90" s="23"/>
      <c r="G90" s="23"/>
      <c r="H90" s="23"/>
      <c r="I90" s="23"/>
      <c r="J90" s="23"/>
      <c r="K90" s="221"/>
      <c r="L90" s="221"/>
    </row>
    <row r="91" spans="1:12" s="206" customFormat="1" ht="11.25" customHeight="1">
      <c r="A91" s="220"/>
      <c r="B91" s="226"/>
      <c r="C91" s="225"/>
      <c r="D91" s="35"/>
      <c r="E91" s="35"/>
      <c r="F91" s="35"/>
      <c r="G91" s="35"/>
      <c r="H91" s="35"/>
      <c r="I91" s="35"/>
      <c r="J91" s="35"/>
      <c r="K91" s="220"/>
      <c r="L91" s="220"/>
    </row>
    <row r="92" spans="1:12" s="206" customFormat="1" ht="5.25" customHeight="1">
      <c r="A92" s="220"/>
      <c r="B92" s="220"/>
      <c r="C92" s="225"/>
      <c r="D92" s="35"/>
      <c r="E92" s="35"/>
      <c r="F92" s="35"/>
      <c r="G92" s="35"/>
      <c r="H92" s="35"/>
      <c r="I92" s="35"/>
      <c r="J92" s="35"/>
      <c r="K92" s="220"/>
      <c r="L92" s="220"/>
    </row>
    <row r="93" spans="1:12" s="206" customFormat="1" ht="4" customHeight="1">
      <c r="A93" s="220"/>
      <c r="B93" s="220"/>
      <c r="C93" s="225"/>
      <c r="D93" s="227"/>
      <c r="E93" s="227"/>
      <c r="F93" s="227"/>
      <c r="G93" s="227"/>
      <c r="H93" s="227"/>
      <c r="I93" s="227"/>
      <c r="J93" s="227"/>
      <c r="K93" s="228"/>
      <c r="L93" s="228"/>
    </row>
    <row r="94" spans="1:12" s="206" customFormat="1" ht="11.15" customHeight="1">
      <c r="A94" s="220"/>
      <c r="B94" s="220"/>
      <c r="C94" s="225"/>
      <c r="D94" s="35"/>
      <c r="E94" s="35"/>
      <c r="F94" s="35"/>
      <c r="G94" s="35"/>
      <c r="H94" s="35"/>
      <c r="I94" s="35"/>
      <c r="J94" s="35"/>
      <c r="K94" s="220"/>
      <c r="L94" s="220"/>
    </row>
    <row r="95" spans="1:12" s="206" customFormat="1" ht="10.5" customHeight="1">
      <c r="A95" s="220"/>
      <c r="B95" s="220"/>
      <c r="C95" s="225"/>
      <c r="D95" s="35"/>
      <c r="E95" s="35"/>
      <c r="F95" s="35"/>
      <c r="G95" s="35"/>
      <c r="H95" s="35"/>
      <c r="I95" s="35"/>
      <c r="J95" s="35"/>
      <c r="K95" s="220"/>
      <c r="L95" s="220"/>
    </row>
    <row r="96" spans="1:12" s="206" customFormat="1">
      <c r="A96" s="220"/>
      <c r="B96" s="220"/>
      <c r="C96" s="225"/>
      <c r="D96" s="35"/>
      <c r="E96" s="35"/>
      <c r="F96" s="35"/>
      <c r="G96" s="35"/>
      <c r="H96" s="35"/>
      <c r="I96" s="35"/>
      <c r="J96" s="35"/>
      <c r="K96" s="220"/>
      <c r="L96" s="220"/>
    </row>
    <row r="97" spans="1:12" s="206" customFormat="1">
      <c r="A97" s="220"/>
      <c r="B97" s="220"/>
      <c r="C97" s="225"/>
      <c r="D97" s="35"/>
      <c r="E97" s="35"/>
      <c r="F97" s="35"/>
      <c r="G97" s="35"/>
      <c r="H97" s="35"/>
      <c r="I97" s="35"/>
      <c r="J97" s="35"/>
      <c r="K97" s="220"/>
      <c r="L97" s="220"/>
    </row>
    <row r="98" spans="1:12" s="206" customFormat="1">
      <c r="A98" s="220"/>
      <c r="B98" s="220"/>
      <c r="C98" s="225"/>
      <c r="D98" s="35"/>
      <c r="E98" s="35"/>
      <c r="F98" s="35"/>
      <c r="G98" s="35"/>
      <c r="H98" s="35"/>
      <c r="I98" s="35"/>
      <c r="J98" s="35"/>
      <c r="K98" s="220"/>
      <c r="L98" s="220"/>
    </row>
    <row r="99" spans="1:12" s="206" customFormat="1">
      <c r="A99" s="220"/>
      <c r="B99" s="220"/>
      <c r="C99" s="225"/>
      <c r="D99" s="227"/>
      <c r="E99" s="227"/>
      <c r="F99" s="227"/>
      <c r="G99" s="227"/>
      <c r="H99" s="227"/>
      <c r="I99" s="227"/>
      <c r="J99" s="227"/>
      <c r="K99" s="228"/>
      <c r="L99" s="228"/>
    </row>
    <row r="100" spans="1:12" s="206" customFormat="1">
      <c r="A100" s="220"/>
      <c r="B100" s="220"/>
      <c r="C100" s="225"/>
      <c r="D100" s="227"/>
      <c r="E100" s="227"/>
      <c r="F100" s="227"/>
      <c r="G100" s="227"/>
      <c r="H100" s="227"/>
      <c r="I100" s="227"/>
      <c r="J100" s="227"/>
      <c r="K100" s="228"/>
      <c r="L100" s="228"/>
    </row>
    <row r="101" spans="1:12" s="206" customFormat="1">
      <c r="A101" s="220"/>
      <c r="B101" s="220"/>
      <c r="C101" s="225"/>
      <c r="D101" s="227"/>
      <c r="E101" s="227"/>
      <c r="F101" s="227"/>
      <c r="G101" s="227"/>
      <c r="H101" s="227"/>
      <c r="I101" s="227"/>
      <c r="J101" s="227"/>
      <c r="K101" s="228"/>
      <c r="L101" s="228"/>
    </row>
    <row r="102" spans="1:12" s="206" customFormat="1">
      <c r="A102" s="220"/>
      <c r="B102" s="220"/>
      <c r="C102" s="225"/>
      <c r="D102" s="227"/>
      <c r="E102" s="227"/>
      <c r="F102" s="227"/>
      <c r="G102" s="227"/>
      <c r="H102" s="227"/>
      <c r="I102" s="227"/>
      <c r="J102" s="227"/>
      <c r="K102" s="228"/>
      <c r="L102" s="228"/>
    </row>
    <row r="103" spans="1:12" s="206" customFormat="1">
      <c r="A103" s="220"/>
      <c r="B103" s="220"/>
      <c r="C103" s="225"/>
      <c r="D103" s="227"/>
      <c r="E103" s="227"/>
      <c r="F103" s="227"/>
      <c r="G103" s="227"/>
      <c r="H103" s="227"/>
      <c r="I103" s="227"/>
      <c r="J103" s="227"/>
      <c r="K103" s="228"/>
      <c r="L103" s="228"/>
    </row>
    <row r="104" spans="1:12" s="206" customFormat="1">
      <c r="A104" s="220"/>
      <c r="B104" s="220"/>
      <c r="C104" s="225"/>
      <c r="D104" s="227"/>
      <c r="E104" s="227"/>
      <c r="F104" s="227"/>
      <c r="G104" s="227"/>
      <c r="H104" s="227"/>
      <c r="I104" s="227"/>
      <c r="J104" s="227"/>
      <c r="K104" s="228"/>
      <c r="L104" s="228"/>
    </row>
    <row r="105" spans="1:12" s="206" customFormat="1">
      <c r="A105" s="220"/>
      <c r="B105" s="220"/>
      <c r="C105" s="225"/>
      <c r="D105" s="227"/>
      <c r="E105" s="227"/>
      <c r="F105" s="227"/>
      <c r="G105" s="227"/>
      <c r="H105" s="227"/>
      <c r="I105" s="227"/>
      <c r="J105" s="227"/>
      <c r="K105" s="228"/>
      <c r="L105" s="228"/>
    </row>
    <row r="106" spans="1:12" s="206" customFormat="1">
      <c r="A106" s="220"/>
      <c r="B106" s="220"/>
      <c r="C106" s="225"/>
      <c r="D106" s="227"/>
      <c r="E106" s="227"/>
      <c r="F106" s="227"/>
      <c r="G106" s="227"/>
      <c r="H106" s="227"/>
      <c r="I106" s="227"/>
      <c r="J106" s="227"/>
      <c r="K106" s="228"/>
      <c r="L106" s="228"/>
    </row>
    <row r="107" spans="1:12" s="206" customFormat="1">
      <c r="A107" s="220"/>
      <c r="B107" s="220"/>
      <c r="C107" s="225"/>
      <c r="D107" s="227"/>
      <c r="E107" s="227"/>
      <c r="F107" s="227"/>
      <c r="G107" s="227"/>
      <c r="H107" s="227"/>
      <c r="I107" s="227"/>
      <c r="J107" s="227"/>
      <c r="K107" s="228"/>
      <c r="L107" s="228"/>
    </row>
    <row r="108" spans="1:12" s="206" customFormat="1">
      <c r="A108" s="220"/>
      <c r="B108" s="220"/>
      <c r="C108" s="225"/>
      <c r="D108" s="227"/>
      <c r="E108" s="227"/>
      <c r="F108" s="227"/>
      <c r="G108" s="227"/>
      <c r="H108" s="227"/>
      <c r="I108" s="227"/>
      <c r="J108" s="227"/>
      <c r="K108" s="228"/>
      <c r="L108" s="228"/>
    </row>
    <row r="109" spans="1:12" s="206" customFormat="1">
      <c r="A109" s="220"/>
      <c r="B109" s="220"/>
      <c r="C109" s="225"/>
      <c r="D109" s="227"/>
      <c r="E109" s="227"/>
      <c r="F109" s="227"/>
      <c r="G109" s="227"/>
      <c r="H109" s="227"/>
      <c r="I109" s="227"/>
      <c r="J109" s="227"/>
      <c r="K109" s="228"/>
      <c r="L109" s="228"/>
    </row>
    <row r="110" spans="1:12" s="206" customFormat="1">
      <c r="A110" s="220"/>
      <c r="B110" s="220"/>
      <c r="C110" s="225"/>
      <c r="D110" s="227"/>
      <c r="E110" s="227"/>
      <c r="F110" s="227"/>
      <c r="G110" s="227"/>
      <c r="H110" s="227"/>
      <c r="I110" s="227"/>
      <c r="J110" s="227"/>
      <c r="K110" s="228"/>
      <c r="L110" s="228"/>
    </row>
    <row r="111" spans="1:12" s="206" customFormat="1">
      <c r="A111" s="220"/>
      <c r="B111" s="220"/>
      <c r="C111" s="225"/>
      <c r="D111" s="227"/>
      <c r="E111" s="227"/>
      <c r="F111" s="227"/>
      <c r="G111" s="227"/>
      <c r="H111" s="227"/>
      <c r="I111" s="227"/>
      <c r="J111" s="227"/>
      <c r="K111" s="228"/>
      <c r="L111" s="228"/>
    </row>
    <row r="112" spans="1:12" s="206" customFormat="1">
      <c r="A112" s="220"/>
      <c r="B112" s="220"/>
      <c r="C112" s="225"/>
      <c r="D112" s="228"/>
      <c r="E112" s="228"/>
      <c r="F112" s="228"/>
      <c r="G112" s="228"/>
      <c r="H112" s="228"/>
      <c r="I112" s="228"/>
      <c r="J112" s="228"/>
      <c r="K112" s="228"/>
      <c r="L112" s="228"/>
    </row>
    <row r="113" spans="1:12" s="206" customFormat="1">
      <c r="A113" s="220"/>
      <c r="B113" s="220"/>
      <c r="C113" s="225"/>
      <c r="D113" s="228"/>
      <c r="E113" s="228"/>
      <c r="F113" s="228"/>
      <c r="G113" s="228"/>
      <c r="H113" s="228"/>
      <c r="I113" s="228"/>
      <c r="J113" s="228"/>
      <c r="K113" s="228"/>
      <c r="L113" s="228"/>
    </row>
    <row r="114" spans="1:12" s="206" customFormat="1">
      <c r="A114" s="220"/>
      <c r="B114" s="220"/>
      <c r="C114" s="225"/>
      <c r="D114" s="228"/>
      <c r="E114" s="228"/>
      <c r="F114" s="228"/>
      <c r="G114" s="228"/>
      <c r="H114" s="228"/>
      <c r="I114" s="228"/>
      <c r="J114" s="228"/>
      <c r="K114" s="228"/>
      <c r="L114" s="228"/>
    </row>
    <row r="115" spans="1:12" s="206" customFormat="1">
      <c r="A115" s="220"/>
      <c r="B115" s="220"/>
      <c r="C115" s="225"/>
      <c r="D115" s="228"/>
      <c r="E115" s="228"/>
      <c r="F115" s="228"/>
      <c r="G115" s="228"/>
      <c r="H115" s="228"/>
      <c r="I115" s="228"/>
      <c r="J115" s="228"/>
      <c r="K115" s="228"/>
      <c r="L115" s="228"/>
    </row>
    <row r="116" spans="1:12" s="206" customFormat="1">
      <c r="A116" s="220"/>
      <c r="B116" s="220"/>
      <c r="C116" s="225"/>
      <c r="D116" s="228"/>
      <c r="E116" s="228"/>
      <c r="F116" s="228"/>
      <c r="G116" s="228"/>
      <c r="H116" s="228"/>
      <c r="I116" s="228"/>
      <c r="J116" s="228"/>
      <c r="K116" s="228"/>
      <c r="L116" s="228"/>
    </row>
    <row r="117" spans="1:12" s="206" customFormat="1">
      <c r="A117" s="220"/>
      <c r="B117" s="220"/>
      <c r="C117" s="225"/>
      <c r="D117" s="228"/>
      <c r="E117" s="228"/>
      <c r="F117" s="228"/>
      <c r="G117" s="228"/>
      <c r="H117" s="228"/>
      <c r="I117" s="228"/>
      <c r="J117" s="228"/>
      <c r="K117" s="228"/>
      <c r="L117" s="228"/>
    </row>
    <row r="118" spans="1:12" s="206" customFormat="1">
      <c r="A118" s="220"/>
      <c r="B118" s="220"/>
      <c r="C118" s="225"/>
      <c r="D118" s="220"/>
      <c r="E118" s="220"/>
      <c r="F118" s="220"/>
      <c r="G118" s="220"/>
      <c r="H118" s="220"/>
      <c r="I118" s="220"/>
      <c r="J118" s="220"/>
      <c r="K118" s="220"/>
      <c r="L118" s="220"/>
    </row>
    <row r="119" spans="1:12" s="206" customFormat="1">
      <c r="A119" s="220"/>
      <c r="B119" s="220"/>
      <c r="C119" s="225"/>
      <c r="D119" s="220"/>
      <c r="E119" s="220"/>
      <c r="F119" s="220"/>
      <c r="G119" s="220"/>
      <c r="H119" s="220"/>
      <c r="I119" s="220"/>
      <c r="J119" s="220"/>
      <c r="K119" s="220"/>
      <c r="L119" s="220"/>
    </row>
    <row r="120" spans="1:12" s="206" customFormat="1">
      <c r="A120" s="220"/>
      <c r="B120" s="220"/>
      <c r="C120" s="225"/>
      <c r="D120" s="220"/>
      <c r="E120" s="220"/>
      <c r="F120" s="220"/>
      <c r="G120" s="220"/>
      <c r="H120" s="220"/>
      <c r="I120" s="220"/>
      <c r="J120" s="220"/>
      <c r="K120" s="220"/>
      <c r="L120" s="220"/>
    </row>
    <row r="121" spans="1:12" s="206" customFormat="1">
      <c r="A121" s="220"/>
      <c r="B121" s="220"/>
      <c r="C121" s="225"/>
      <c r="D121" s="220"/>
      <c r="E121" s="220"/>
      <c r="F121" s="220"/>
      <c r="G121" s="220"/>
      <c r="H121" s="220"/>
      <c r="I121" s="220"/>
      <c r="J121" s="220"/>
      <c r="K121" s="220"/>
      <c r="L121" s="220"/>
    </row>
    <row r="122" spans="1:12" s="206" customFormat="1">
      <c r="A122" s="220"/>
      <c r="B122" s="220"/>
      <c r="C122" s="225"/>
      <c r="D122" s="220"/>
      <c r="E122" s="220"/>
      <c r="F122" s="220"/>
      <c r="G122" s="220"/>
      <c r="H122" s="220"/>
      <c r="I122" s="220"/>
      <c r="J122" s="220"/>
      <c r="K122" s="220"/>
      <c r="L122" s="220"/>
    </row>
    <row r="123" spans="1:12" s="206" customFormat="1">
      <c r="A123" s="220"/>
      <c r="B123" s="220"/>
      <c r="C123" s="225"/>
      <c r="D123" s="220"/>
      <c r="E123" s="220"/>
      <c r="F123" s="220"/>
      <c r="G123" s="220"/>
      <c r="H123" s="220"/>
      <c r="I123" s="220"/>
      <c r="J123" s="220"/>
      <c r="K123" s="220"/>
      <c r="L123" s="220"/>
    </row>
    <row r="124" spans="1:12" s="206" customFormat="1">
      <c r="A124" s="220"/>
      <c r="B124" s="220"/>
      <c r="C124" s="225"/>
      <c r="D124" s="220"/>
      <c r="E124" s="220"/>
      <c r="F124" s="220"/>
      <c r="G124" s="220"/>
      <c r="H124" s="220"/>
      <c r="I124" s="220"/>
      <c r="J124" s="220"/>
      <c r="K124" s="220"/>
      <c r="L124" s="220"/>
    </row>
    <row r="125" spans="1:12" s="206" customFormat="1">
      <c r="A125" s="220"/>
      <c r="B125" s="220"/>
      <c r="C125" s="225"/>
      <c r="D125" s="220"/>
      <c r="E125" s="220"/>
      <c r="F125" s="220"/>
      <c r="G125" s="220"/>
      <c r="H125" s="220"/>
      <c r="I125" s="220"/>
      <c r="J125" s="220"/>
      <c r="K125" s="220"/>
      <c r="L125" s="220"/>
    </row>
    <row r="126" spans="1:12" s="206" customFormat="1">
      <c r="A126" s="220"/>
      <c r="B126" s="220"/>
      <c r="C126" s="225"/>
      <c r="D126" s="220"/>
      <c r="E126" s="220"/>
      <c r="F126" s="220"/>
      <c r="G126" s="220"/>
      <c r="H126" s="220"/>
      <c r="I126" s="220"/>
      <c r="J126" s="220"/>
      <c r="K126" s="220"/>
      <c r="L126" s="220"/>
    </row>
    <row r="127" spans="1:12" s="206" customFormat="1">
      <c r="A127" s="220"/>
      <c r="B127" s="220"/>
      <c r="C127" s="225"/>
      <c r="D127" s="220"/>
      <c r="E127" s="220"/>
      <c r="F127" s="220"/>
      <c r="G127" s="220"/>
      <c r="H127" s="220"/>
      <c r="I127" s="220"/>
      <c r="J127" s="220"/>
      <c r="K127" s="220"/>
      <c r="L127" s="220"/>
    </row>
    <row r="128" spans="1:12" s="206" customFormat="1">
      <c r="A128" s="220"/>
      <c r="B128" s="220"/>
      <c r="C128" s="225"/>
      <c r="D128" s="220"/>
      <c r="E128" s="220"/>
      <c r="F128" s="220"/>
      <c r="G128" s="220"/>
      <c r="H128" s="220"/>
      <c r="I128" s="220"/>
      <c r="J128" s="220"/>
      <c r="K128" s="220"/>
      <c r="L128" s="220"/>
    </row>
    <row r="129" spans="1:12" s="206" customFormat="1">
      <c r="A129" s="220"/>
      <c r="B129" s="220"/>
      <c r="C129" s="225"/>
      <c r="D129" s="220"/>
      <c r="E129" s="220"/>
      <c r="F129" s="220"/>
      <c r="G129" s="220"/>
      <c r="H129" s="220"/>
      <c r="I129" s="220"/>
      <c r="J129" s="220"/>
      <c r="K129" s="220"/>
      <c r="L129" s="220"/>
    </row>
    <row r="130" spans="1:12" s="206" customFormat="1">
      <c r="A130" s="220"/>
      <c r="B130" s="220"/>
      <c r="C130" s="225"/>
      <c r="D130" s="220"/>
      <c r="E130" s="220"/>
      <c r="F130" s="220"/>
      <c r="G130" s="220"/>
      <c r="H130" s="220"/>
      <c r="I130" s="220"/>
      <c r="J130" s="220"/>
      <c r="K130" s="220"/>
      <c r="L130" s="220"/>
    </row>
    <row r="131" spans="1:12" s="206" customFormat="1">
      <c r="A131" s="220"/>
      <c r="B131" s="220"/>
      <c r="C131" s="225"/>
      <c r="D131" s="220"/>
      <c r="E131" s="220"/>
      <c r="F131" s="220"/>
      <c r="G131" s="220"/>
      <c r="H131" s="220"/>
      <c r="I131" s="220"/>
      <c r="J131" s="220"/>
      <c r="K131" s="220"/>
      <c r="L131" s="220"/>
    </row>
    <row r="132" spans="1:12" s="206" customFormat="1">
      <c r="A132" s="220"/>
      <c r="B132" s="220"/>
      <c r="C132" s="225"/>
      <c r="D132" s="220"/>
      <c r="E132" s="220"/>
      <c r="F132" s="220"/>
      <c r="G132" s="220"/>
      <c r="H132" s="220"/>
      <c r="I132" s="220"/>
      <c r="J132" s="220"/>
      <c r="K132" s="220"/>
      <c r="L132" s="220"/>
    </row>
    <row r="133" spans="1:12" s="206" customFormat="1">
      <c r="A133" s="220"/>
      <c r="B133" s="220"/>
      <c r="C133" s="225"/>
      <c r="D133" s="220"/>
      <c r="E133" s="220"/>
      <c r="F133" s="220"/>
      <c r="G133" s="220"/>
      <c r="H133" s="220"/>
      <c r="I133" s="220"/>
      <c r="J133" s="220"/>
      <c r="K133" s="220"/>
      <c r="L133" s="220"/>
    </row>
    <row r="134" spans="1:12" s="206" customFormat="1">
      <c r="A134" s="220"/>
      <c r="B134" s="220"/>
      <c r="C134" s="225"/>
      <c r="D134" s="220"/>
      <c r="E134" s="220"/>
      <c r="F134" s="220"/>
      <c r="G134" s="220"/>
      <c r="H134" s="220"/>
      <c r="I134" s="220"/>
      <c r="J134" s="220"/>
      <c r="K134" s="220"/>
      <c r="L134" s="220"/>
    </row>
    <row r="135" spans="1:12" s="206" customFormat="1">
      <c r="A135" s="220"/>
      <c r="B135" s="220"/>
      <c r="C135" s="225"/>
      <c r="D135" s="220"/>
      <c r="E135" s="220"/>
      <c r="F135" s="220"/>
      <c r="G135" s="220"/>
      <c r="H135" s="220"/>
      <c r="I135" s="220"/>
      <c r="J135" s="220"/>
      <c r="K135" s="220"/>
      <c r="L135" s="220"/>
    </row>
    <row r="136" spans="1:12" s="206" customFormat="1">
      <c r="A136" s="220"/>
      <c r="B136" s="220"/>
      <c r="C136" s="225"/>
      <c r="D136" s="220"/>
      <c r="E136" s="220"/>
      <c r="F136" s="220"/>
      <c r="G136" s="220"/>
      <c r="H136" s="220"/>
      <c r="I136" s="220"/>
      <c r="J136" s="220"/>
      <c r="K136" s="220"/>
      <c r="L136" s="220"/>
    </row>
    <row r="137" spans="1:12" s="206" customFormat="1">
      <c r="A137" s="220"/>
      <c r="B137" s="220"/>
      <c r="C137" s="225"/>
      <c r="D137" s="220"/>
      <c r="E137" s="220"/>
      <c r="F137" s="220"/>
      <c r="G137" s="220"/>
      <c r="H137" s="220"/>
      <c r="I137" s="220"/>
      <c r="J137" s="220"/>
      <c r="K137" s="220"/>
      <c r="L137" s="220"/>
    </row>
    <row r="138" spans="1:12" s="206" customFormat="1">
      <c r="A138" s="220"/>
      <c r="B138" s="220"/>
      <c r="C138" s="225"/>
      <c r="D138" s="220"/>
      <c r="E138" s="220"/>
      <c r="F138" s="220"/>
      <c r="G138" s="220"/>
      <c r="H138" s="220"/>
      <c r="I138" s="220"/>
      <c r="J138" s="220"/>
      <c r="K138" s="220"/>
      <c r="L138" s="220"/>
    </row>
    <row r="139" spans="1:12" s="206" customFormat="1">
      <c r="A139" s="220"/>
      <c r="B139" s="220"/>
      <c r="C139" s="225"/>
      <c r="D139" s="220"/>
      <c r="E139" s="220"/>
      <c r="F139" s="220"/>
      <c r="G139" s="220"/>
      <c r="H139" s="220"/>
      <c r="I139" s="220"/>
      <c r="J139" s="220"/>
      <c r="K139" s="220"/>
      <c r="L139" s="220"/>
    </row>
    <row r="140" spans="1:12" s="206" customFormat="1">
      <c r="A140" s="220"/>
      <c r="B140" s="220"/>
      <c r="C140" s="225"/>
      <c r="D140" s="220"/>
      <c r="E140" s="220"/>
      <c r="F140" s="220"/>
      <c r="G140" s="220"/>
      <c r="H140" s="220"/>
      <c r="I140" s="220"/>
      <c r="J140" s="220"/>
      <c r="K140" s="220"/>
      <c r="L140" s="220"/>
    </row>
    <row r="141" spans="1:12" s="206" customFormat="1">
      <c r="A141" s="220"/>
      <c r="B141" s="220"/>
      <c r="C141" s="225"/>
      <c r="D141" s="220"/>
      <c r="E141" s="220"/>
      <c r="F141" s="220"/>
      <c r="G141" s="220"/>
      <c r="H141" s="220"/>
      <c r="I141" s="220"/>
      <c r="J141" s="220"/>
      <c r="K141" s="220"/>
      <c r="L141" s="220"/>
    </row>
    <row r="142" spans="1:12" s="206" customFormat="1">
      <c r="A142" s="220"/>
      <c r="B142" s="220"/>
      <c r="C142" s="225"/>
      <c r="D142" s="220"/>
      <c r="E142" s="220"/>
      <c r="F142" s="220"/>
      <c r="G142" s="220"/>
      <c r="H142" s="220"/>
      <c r="I142" s="220"/>
      <c r="J142" s="220"/>
      <c r="K142" s="220"/>
      <c r="L142" s="220"/>
    </row>
    <row r="143" spans="1:12" s="206" customFormat="1">
      <c r="A143" s="220"/>
      <c r="B143" s="220"/>
      <c r="C143" s="225"/>
      <c r="D143" s="220"/>
      <c r="E143" s="220"/>
      <c r="F143" s="220"/>
      <c r="G143" s="220"/>
      <c r="H143" s="220"/>
      <c r="I143" s="220"/>
      <c r="J143" s="220"/>
      <c r="K143" s="220"/>
      <c r="L143" s="220"/>
    </row>
    <row r="144" spans="1:12" s="206" customFormat="1">
      <c r="A144" s="220"/>
      <c r="B144" s="220"/>
      <c r="C144" s="225"/>
      <c r="D144" s="220"/>
      <c r="E144" s="220"/>
      <c r="F144" s="220"/>
      <c r="G144" s="220"/>
      <c r="H144" s="220"/>
      <c r="I144" s="220"/>
      <c r="J144" s="220"/>
      <c r="K144" s="220"/>
      <c r="L144" s="220"/>
    </row>
    <row r="145" spans="1:12" s="206" customFormat="1">
      <c r="A145" s="220"/>
      <c r="B145" s="220"/>
      <c r="C145" s="225"/>
      <c r="D145" s="220"/>
      <c r="E145" s="220"/>
      <c r="F145" s="220"/>
      <c r="G145" s="220"/>
      <c r="H145" s="220"/>
      <c r="I145" s="220"/>
      <c r="J145" s="220"/>
      <c r="K145" s="220"/>
      <c r="L145" s="220"/>
    </row>
    <row r="146" spans="1:12" s="206" customFormat="1">
      <c r="A146" s="220"/>
      <c r="B146" s="220"/>
      <c r="C146" s="225"/>
      <c r="D146" s="220"/>
      <c r="E146" s="220"/>
      <c r="F146" s="220"/>
      <c r="G146" s="220"/>
      <c r="H146" s="220"/>
      <c r="I146" s="220"/>
      <c r="J146" s="220"/>
      <c r="K146" s="220"/>
      <c r="L146" s="220"/>
    </row>
    <row r="147" spans="1:12" s="206" customFormat="1">
      <c r="A147" s="220"/>
      <c r="B147" s="220"/>
      <c r="C147" s="225"/>
      <c r="D147" s="220"/>
      <c r="E147" s="220"/>
      <c r="F147" s="220"/>
      <c r="G147" s="220"/>
      <c r="H147" s="220"/>
      <c r="I147" s="220"/>
      <c r="J147" s="220"/>
      <c r="K147" s="220"/>
      <c r="L147" s="220"/>
    </row>
    <row r="148" spans="1:12" s="206" customFormat="1">
      <c r="A148" s="220"/>
      <c r="B148" s="220"/>
      <c r="C148" s="225"/>
      <c r="D148" s="220"/>
      <c r="E148" s="220"/>
      <c r="F148" s="220"/>
      <c r="G148" s="220"/>
      <c r="H148" s="220"/>
      <c r="I148" s="220"/>
      <c r="J148" s="220"/>
      <c r="K148" s="220"/>
      <c r="L148" s="220"/>
    </row>
    <row r="149" spans="1:12" s="206" customFormat="1">
      <c r="A149" s="220"/>
      <c r="B149" s="220"/>
      <c r="C149" s="225"/>
      <c r="D149" s="220"/>
      <c r="E149" s="220"/>
      <c r="F149" s="220"/>
      <c r="G149" s="220"/>
      <c r="H149" s="220"/>
      <c r="I149" s="220"/>
      <c r="J149" s="220"/>
      <c r="K149" s="220"/>
      <c r="L149" s="220"/>
    </row>
    <row r="150" spans="1:12" s="206" customFormat="1">
      <c r="A150" s="220"/>
      <c r="B150" s="220"/>
      <c r="C150" s="225"/>
      <c r="D150" s="220"/>
      <c r="E150" s="220"/>
      <c r="F150" s="220"/>
      <c r="G150" s="220"/>
      <c r="H150" s="220"/>
      <c r="I150" s="220"/>
      <c r="J150" s="220"/>
      <c r="K150" s="220"/>
      <c r="L150" s="220"/>
    </row>
    <row r="151" spans="1:12" s="206" customFormat="1">
      <c r="A151" s="220"/>
      <c r="B151" s="220"/>
      <c r="C151" s="225"/>
      <c r="D151" s="220"/>
      <c r="E151" s="220"/>
      <c r="F151" s="220"/>
      <c r="G151" s="220"/>
      <c r="H151" s="220"/>
      <c r="I151" s="220"/>
      <c r="J151" s="220"/>
      <c r="K151" s="220"/>
      <c r="L151" s="220"/>
    </row>
    <row r="152" spans="1:12" s="206" customFormat="1">
      <c r="A152" s="220"/>
      <c r="B152" s="220"/>
      <c r="C152" s="225"/>
      <c r="D152" s="220"/>
      <c r="E152" s="220"/>
      <c r="F152" s="220"/>
      <c r="G152" s="220"/>
      <c r="H152" s="220"/>
      <c r="I152" s="220"/>
      <c r="J152" s="220"/>
      <c r="K152" s="220"/>
      <c r="L152" s="220"/>
    </row>
    <row r="153" spans="1:12" s="206" customFormat="1">
      <c r="A153" s="220"/>
      <c r="B153" s="220"/>
      <c r="C153" s="225"/>
      <c r="D153" s="220"/>
      <c r="E153" s="220"/>
      <c r="F153" s="220"/>
      <c r="G153" s="220"/>
      <c r="H153" s="220"/>
      <c r="I153" s="220"/>
      <c r="J153" s="220"/>
      <c r="K153" s="220"/>
      <c r="L153" s="220"/>
    </row>
    <row r="154" spans="1:12" s="206" customFormat="1">
      <c r="A154" s="220"/>
      <c r="B154" s="220"/>
      <c r="C154" s="225"/>
      <c r="D154" s="220"/>
      <c r="E154" s="220"/>
      <c r="F154" s="220"/>
      <c r="G154" s="220"/>
      <c r="H154" s="220"/>
      <c r="I154" s="220"/>
      <c r="J154" s="220"/>
      <c r="K154" s="220"/>
      <c r="L154" s="220"/>
    </row>
    <row r="155" spans="1:12" s="206" customFormat="1">
      <c r="A155" s="220"/>
      <c r="B155" s="220"/>
      <c r="C155" s="225"/>
      <c r="D155" s="220"/>
      <c r="E155" s="220"/>
      <c r="F155" s="220"/>
      <c r="G155" s="220"/>
      <c r="H155" s="220"/>
      <c r="I155" s="220"/>
      <c r="J155" s="220"/>
      <c r="K155" s="220"/>
      <c r="L155" s="220"/>
    </row>
    <row r="156" spans="1:12" s="206" customFormat="1">
      <c r="A156" s="220"/>
      <c r="B156" s="220"/>
      <c r="C156" s="225"/>
      <c r="D156" s="220"/>
      <c r="E156" s="220"/>
      <c r="F156" s="220"/>
      <c r="G156" s="220"/>
      <c r="H156" s="220"/>
      <c r="I156" s="220"/>
      <c r="J156" s="220"/>
      <c r="K156" s="220"/>
      <c r="L156" s="220"/>
    </row>
    <row r="157" spans="1:12" s="206" customFormat="1">
      <c r="A157" s="220"/>
      <c r="B157" s="220"/>
      <c r="C157" s="225"/>
      <c r="D157" s="220"/>
      <c r="E157" s="220"/>
      <c r="F157" s="220"/>
      <c r="G157" s="220"/>
      <c r="H157" s="220"/>
      <c r="I157" s="220"/>
      <c r="J157" s="220"/>
      <c r="K157" s="220"/>
      <c r="L157" s="220"/>
    </row>
    <row r="158" spans="1:12" s="206" customFormat="1">
      <c r="A158" s="220"/>
      <c r="B158" s="220"/>
      <c r="C158" s="225"/>
      <c r="D158" s="220"/>
      <c r="E158" s="220"/>
      <c r="F158" s="220"/>
      <c r="G158" s="220"/>
      <c r="H158" s="220"/>
      <c r="I158" s="220"/>
      <c r="J158" s="220"/>
      <c r="K158" s="220"/>
      <c r="L158" s="220"/>
    </row>
    <row r="159" spans="1:12" s="206" customFormat="1">
      <c r="A159" s="220"/>
      <c r="B159" s="220"/>
      <c r="C159" s="225"/>
      <c r="D159" s="220"/>
      <c r="E159" s="220"/>
      <c r="F159" s="220"/>
      <c r="G159" s="220"/>
      <c r="H159" s="220"/>
      <c r="I159" s="220"/>
      <c r="J159" s="220"/>
      <c r="K159" s="220"/>
      <c r="L159" s="220"/>
    </row>
    <row r="160" spans="1:12" s="206" customFormat="1">
      <c r="A160" s="220"/>
      <c r="B160" s="220"/>
      <c r="C160" s="225"/>
      <c r="D160" s="220"/>
      <c r="E160" s="220"/>
      <c r="F160" s="220"/>
      <c r="G160" s="220"/>
      <c r="H160" s="220"/>
      <c r="I160" s="220"/>
      <c r="J160" s="220"/>
      <c r="K160" s="220"/>
      <c r="L160" s="220"/>
    </row>
    <row r="161" spans="1:12" s="206" customFormat="1">
      <c r="A161" s="220"/>
      <c r="B161" s="220"/>
      <c r="C161" s="225"/>
      <c r="D161" s="220"/>
      <c r="E161" s="220"/>
      <c r="F161" s="220"/>
      <c r="G161" s="220"/>
      <c r="H161" s="220"/>
      <c r="I161" s="220"/>
      <c r="J161" s="220"/>
      <c r="K161" s="220"/>
      <c r="L161" s="220"/>
    </row>
    <row r="162" spans="1:12" s="206" customFormat="1">
      <c r="A162" s="220"/>
      <c r="B162" s="220"/>
      <c r="C162" s="225"/>
      <c r="D162" s="220"/>
      <c r="E162" s="220"/>
      <c r="F162" s="220"/>
      <c r="G162" s="220"/>
      <c r="H162" s="220"/>
      <c r="I162" s="220"/>
      <c r="J162" s="220"/>
      <c r="K162" s="220"/>
      <c r="L162" s="220"/>
    </row>
    <row r="163" spans="1:12" s="206" customFormat="1">
      <c r="A163" s="220"/>
      <c r="B163" s="220"/>
      <c r="C163" s="225"/>
      <c r="D163" s="220"/>
      <c r="E163" s="220"/>
      <c r="F163" s="220"/>
      <c r="G163" s="220"/>
      <c r="H163" s="220"/>
      <c r="I163" s="220"/>
      <c r="J163" s="220"/>
      <c r="K163" s="220"/>
      <c r="L163" s="220"/>
    </row>
    <row r="164" spans="1:12" s="206" customFormat="1">
      <c r="A164" s="220"/>
      <c r="B164" s="220"/>
      <c r="C164" s="225"/>
      <c r="D164" s="220"/>
      <c r="E164" s="220"/>
      <c r="F164" s="220"/>
      <c r="G164" s="220"/>
      <c r="H164" s="220"/>
      <c r="I164" s="220"/>
      <c r="J164" s="220"/>
      <c r="K164" s="220"/>
      <c r="L164" s="220"/>
    </row>
    <row r="165" spans="1:12" s="206" customFormat="1">
      <c r="A165" s="220"/>
      <c r="B165" s="220"/>
      <c r="C165" s="225"/>
      <c r="D165" s="220"/>
      <c r="E165" s="220"/>
      <c r="F165" s="220"/>
      <c r="G165" s="220"/>
      <c r="H165" s="220"/>
      <c r="I165" s="220"/>
      <c r="J165" s="220"/>
      <c r="K165" s="220"/>
      <c r="L165" s="220"/>
    </row>
    <row r="166" spans="1:12" s="206" customFormat="1">
      <c r="A166" s="220"/>
      <c r="B166" s="220"/>
      <c r="C166" s="225"/>
      <c r="D166" s="220"/>
      <c r="E166" s="220"/>
      <c r="F166" s="220"/>
      <c r="G166" s="220"/>
      <c r="H166" s="220"/>
      <c r="I166" s="220"/>
      <c r="J166" s="220"/>
      <c r="K166" s="220"/>
      <c r="L166" s="220"/>
    </row>
    <row r="167" spans="1:12" s="206" customFormat="1">
      <c r="A167" s="220"/>
      <c r="B167" s="220"/>
      <c r="C167" s="225"/>
      <c r="D167" s="220"/>
      <c r="E167" s="220"/>
      <c r="F167" s="220"/>
      <c r="G167" s="220"/>
      <c r="H167" s="220"/>
      <c r="I167" s="220"/>
      <c r="J167" s="220"/>
      <c r="K167" s="220"/>
      <c r="L167" s="220"/>
    </row>
    <row r="168" spans="1:12" s="206" customFormat="1">
      <c r="A168" s="220"/>
      <c r="B168" s="220"/>
      <c r="C168" s="225"/>
      <c r="D168" s="220"/>
      <c r="E168" s="220"/>
      <c r="F168" s="220"/>
      <c r="G168" s="220"/>
      <c r="H168" s="220"/>
      <c r="I168" s="220"/>
      <c r="J168" s="220"/>
      <c r="K168" s="220"/>
      <c r="L168" s="220"/>
    </row>
    <row r="169" spans="1:12" s="206" customFormat="1">
      <c r="A169" s="220"/>
      <c r="B169" s="220"/>
      <c r="C169" s="225"/>
      <c r="D169" s="220"/>
      <c r="E169" s="220"/>
      <c r="F169" s="220"/>
      <c r="G169" s="220"/>
      <c r="H169" s="220"/>
      <c r="I169" s="220"/>
      <c r="J169" s="220"/>
      <c r="K169" s="220"/>
      <c r="L169" s="220"/>
    </row>
    <row r="170" spans="1:12" s="206" customFormat="1">
      <c r="A170" s="220"/>
      <c r="B170" s="220"/>
      <c r="C170" s="225"/>
      <c r="D170" s="220"/>
      <c r="E170" s="220"/>
      <c r="F170" s="220"/>
      <c r="G170" s="220"/>
      <c r="H170" s="220"/>
      <c r="I170" s="220"/>
      <c r="J170" s="220"/>
      <c r="K170" s="220"/>
      <c r="L170" s="220"/>
    </row>
    <row r="171" spans="1:12" s="206" customFormat="1">
      <c r="A171" s="220"/>
      <c r="B171" s="220"/>
      <c r="C171" s="225"/>
      <c r="D171" s="220"/>
      <c r="E171" s="220"/>
      <c r="F171" s="220"/>
      <c r="G171" s="220"/>
      <c r="H171" s="220"/>
      <c r="I171" s="220"/>
      <c r="J171" s="220"/>
      <c r="K171" s="220"/>
      <c r="L171" s="220"/>
    </row>
    <row r="172" spans="1:12" s="206" customFormat="1">
      <c r="A172" s="220"/>
      <c r="B172" s="220"/>
      <c r="C172" s="225"/>
      <c r="D172" s="220"/>
      <c r="E172" s="220"/>
      <c r="F172" s="220"/>
      <c r="G172" s="220"/>
      <c r="H172" s="220"/>
      <c r="I172" s="220"/>
      <c r="J172" s="220"/>
      <c r="K172" s="220"/>
      <c r="L172" s="220"/>
    </row>
    <row r="173" spans="1:12" s="206" customFormat="1">
      <c r="A173" s="220"/>
      <c r="B173" s="220"/>
      <c r="C173" s="225"/>
      <c r="D173" s="220"/>
      <c r="E173" s="220"/>
      <c r="F173" s="220"/>
      <c r="G173" s="220"/>
      <c r="H173" s="220"/>
      <c r="I173" s="220"/>
      <c r="J173" s="220"/>
      <c r="K173" s="220"/>
      <c r="L173" s="220"/>
    </row>
    <row r="174" spans="1:12" s="206" customFormat="1">
      <c r="A174" s="220"/>
      <c r="B174" s="220"/>
      <c r="C174" s="225"/>
      <c r="D174" s="220"/>
      <c r="E174" s="220"/>
      <c r="F174" s="220"/>
      <c r="G174" s="220"/>
      <c r="H174" s="220"/>
      <c r="I174" s="220"/>
      <c r="J174" s="220"/>
      <c r="K174" s="220"/>
      <c r="L174" s="220"/>
    </row>
    <row r="175" spans="1:12" s="206" customFormat="1">
      <c r="A175" s="220"/>
      <c r="B175" s="220"/>
      <c r="C175" s="225"/>
      <c r="D175" s="220"/>
      <c r="E175" s="220"/>
      <c r="F175" s="220"/>
      <c r="G175" s="220"/>
      <c r="H175" s="220"/>
      <c r="I175" s="220"/>
      <c r="J175" s="220"/>
      <c r="K175" s="220"/>
      <c r="L175" s="220"/>
    </row>
    <row r="176" spans="1:12" s="206" customFormat="1">
      <c r="A176" s="220"/>
      <c r="B176" s="220"/>
      <c r="C176" s="225"/>
      <c r="D176" s="220"/>
      <c r="E176" s="220"/>
      <c r="F176" s="220"/>
      <c r="G176" s="220"/>
      <c r="H176" s="220"/>
      <c r="I176" s="220"/>
      <c r="J176" s="220"/>
      <c r="K176" s="220"/>
      <c r="L176" s="220"/>
    </row>
    <row r="177" spans="1:12" s="206" customFormat="1">
      <c r="A177" s="220"/>
      <c r="B177" s="220"/>
      <c r="C177" s="225"/>
      <c r="D177" s="220"/>
      <c r="E177" s="220"/>
      <c r="F177" s="220"/>
      <c r="G177" s="220"/>
      <c r="H177" s="220"/>
      <c r="I177" s="220"/>
      <c r="J177" s="220"/>
      <c r="K177" s="220"/>
      <c r="L177" s="220"/>
    </row>
    <row r="178" spans="1:12" s="206" customFormat="1">
      <c r="A178" s="220"/>
      <c r="B178" s="220"/>
      <c r="C178" s="225"/>
      <c r="D178" s="220"/>
      <c r="E178" s="220"/>
      <c r="F178" s="220"/>
      <c r="G178" s="220"/>
      <c r="H178" s="220"/>
      <c r="I178" s="220"/>
      <c r="J178" s="220"/>
      <c r="K178" s="220"/>
      <c r="L178" s="220"/>
    </row>
    <row r="179" spans="1:12" s="206" customFormat="1">
      <c r="A179" s="220"/>
      <c r="B179" s="220"/>
      <c r="C179" s="225"/>
      <c r="D179" s="220"/>
      <c r="E179" s="220"/>
      <c r="F179" s="220"/>
      <c r="G179" s="220"/>
      <c r="H179" s="220"/>
      <c r="I179" s="220"/>
      <c r="J179" s="220"/>
      <c r="K179" s="220"/>
      <c r="L179" s="220"/>
    </row>
    <row r="180" spans="1:12" s="206" customFormat="1">
      <c r="A180" s="220"/>
      <c r="B180" s="220"/>
      <c r="C180" s="225"/>
      <c r="D180" s="220"/>
      <c r="E180" s="220"/>
      <c r="F180" s="220"/>
      <c r="G180" s="220"/>
      <c r="H180" s="220"/>
      <c r="I180" s="220"/>
      <c r="J180" s="220"/>
      <c r="K180" s="220"/>
      <c r="L180" s="220"/>
    </row>
    <row r="181" spans="1:12" s="206" customFormat="1">
      <c r="A181" s="220"/>
      <c r="B181" s="220"/>
      <c r="C181" s="225"/>
      <c r="D181" s="220"/>
      <c r="E181" s="220"/>
      <c r="F181" s="220"/>
      <c r="G181" s="220"/>
      <c r="H181" s="220"/>
      <c r="I181" s="220"/>
      <c r="J181" s="220"/>
      <c r="K181" s="220"/>
      <c r="L181" s="220"/>
    </row>
    <row r="182" spans="1:12" s="206" customFormat="1">
      <c r="A182" s="220"/>
      <c r="B182" s="220"/>
      <c r="C182" s="225"/>
      <c r="D182" s="220"/>
      <c r="E182" s="220"/>
      <c r="F182" s="220"/>
      <c r="G182" s="220"/>
      <c r="H182" s="220"/>
      <c r="I182" s="220"/>
      <c r="J182" s="220"/>
      <c r="K182" s="220"/>
      <c r="L182" s="220"/>
    </row>
    <row r="183" spans="1:12" s="206" customFormat="1">
      <c r="A183" s="220"/>
      <c r="B183" s="220"/>
      <c r="C183" s="225"/>
      <c r="D183" s="220"/>
      <c r="E183" s="220"/>
      <c r="F183" s="220"/>
      <c r="G183" s="220"/>
      <c r="H183" s="220"/>
      <c r="I183" s="220"/>
      <c r="J183" s="220"/>
      <c r="K183" s="220"/>
      <c r="L183" s="220"/>
    </row>
    <row r="184" spans="1:12" s="206" customFormat="1">
      <c r="A184" s="220"/>
      <c r="B184" s="220"/>
      <c r="C184" s="225"/>
      <c r="D184" s="220"/>
      <c r="E184" s="220"/>
      <c r="F184" s="220"/>
      <c r="G184" s="220"/>
      <c r="H184" s="220"/>
      <c r="I184" s="220"/>
      <c r="J184" s="220"/>
      <c r="K184" s="220"/>
      <c r="L184" s="220"/>
    </row>
    <row r="185" spans="1:12" s="206" customFormat="1">
      <c r="A185" s="220"/>
      <c r="B185" s="220"/>
      <c r="C185" s="225"/>
      <c r="D185" s="220"/>
      <c r="E185" s="220"/>
      <c r="F185" s="220"/>
      <c r="G185" s="220"/>
      <c r="H185" s="220"/>
      <c r="I185" s="220"/>
      <c r="J185" s="220"/>
      <c r="K185" s="220"/>
      <c r="L185" s="220"/>
    </row>
    <row r="186" spans="1:12" s="206" customFormat="1">
      <c r="A186" s="220"/>
      <c r="B186" s="220"/>
      <c r="C186" s="225"/>
      <c r="D186" s="220"/>
      <c r="E186" s="220"/>
      <c r="F186" s="220"/>
      <c r="G186" s="220"/>
      <c r="H186" s="220"/>
      <c r="I186" s="220"/>
      <c r="J186" s="220"/>
      <c r="K186" s="220"/>
      <c r="L186" s="220"/>
    </row>
    <row r="187" spans="1:12" s="206" customFormat="1">
      <c r="A187" s="220"/>
      <c r="B187" s="220"/>
      <c r="C187" s="225"/>
      <c r="D187" s="220"/>
      <c r="E187" s="220"/>
      <c r="F187" s="220"/>
      <c r="G187" s="220"/>
      <c r="H187" s="220"/>
      <c r="I187" s="220"/>
      <c r="J187" s="220"/>
      <c r="K187" s="220"/>
      <c r="L187" s="220"/>
    </row>
    <row r="188" spans="1:12" s="206" customFormat="1">
      <c r="A188" s="220"/>
      <c r="B188" s="220"/>
      <c r="C188" s="225"/>
      <c r="D188" s="220"/>
      <c r="E188" s="220"/>
      <c r="F188" s="220"/>
      <c r="G188" s="220"/>
      <c r="H188" s="220"/>
      <c r="I188" s="220"/>
      <c r="J188" s="220"/>
      <c r="K188" s="220"/>
      <c r="L188" s="220"/>
    </row>
    <row r="189" spans="1:12" s="206" customFormat="1">
      <c r="A189" s="220"/>
      <c r="B189" s="220"/>
      <c r="C189" s="225"/>
      <c r="D189" s="220"/>
      <c r="E189" s="220"/>
      <c r="F189" s="220"/>
      <c r="G189" s="220"/>
      <c r="H189" s="220"/>
      <c r="I189" s="220"/>
      <c r="J189" s="220"/>
      <c r="K189" s="220"/>
      <c r="L189" s="220"/>
    </row>
    <row r="190" spans="1:12" s="206" customFormat="1">
      <c r="A190" s="220"/>
      <c r="B190" s="220"/>
      <c r="C190" s="225"/>
      <c r="D190" s="220"/>
      <c r="E190" s="220"/>
      <c r="F190" s="220"/>
      <c r="G190" s="220"/>
      <c r="H190" s="220"/>
      <c r="I190" s="220"/>
      <c r="J190" s="220"/>
      <c r="K190" s="220"/>
      <c r="L190" s="220"/>
    </row>
    <row r="191" spans="1:12" s="206" customFormat="1">
      <c r="A191" s="220"/>
      <c r="B191" s="220"/>
      <c r="C191" s="225"/>
      <c r="D191" s="220"/>
      <c r="E191" s="220"/>
      <c r="F191" s="220"/>
      <c r="G191" s="220"/>
      <c r="H191" s="220"/>
      <c r="I191" s="220"/>
      <c r="J191" s="220"/>
      <c r="K191" s="220"/>
      <c r="L191" s="220"/>
    </row>
    <row r="192" spans="1:12" s="206" customFormat="1">
      <c r="A192" s="220"/>
      <c r="B192" s="220"/>
      <c r="C192" s="225"/>
      <c r="D192" s="220"/>
      <c r="E192" s="220"/>
      <c r="F192" s="220"/>
      <c r="G192" s="220"/>
      <c r="H192" s="220"/>
      <c r="I192" s="220"/>
      <c r="J192" s="220"/>
      <c r="K192" s="220"/>
      <c r="L192" s="220"/>
    </row>
    <row r="193" spans="1:12" s="206" customFormat="1">
      <c r="A193" s="220"/>
      <c r="B193" s="220"/>
      <c r="C193" s="225"/>
      <c r="D193" s="220"/>
      <c r="E193" s="220"/>
      <c r="F193" s="220"/>
      <c r="G193" s="220"/>
      <c r="H193" s="220"/>
      <c r="I193" s="220"/>
      <c r="J193" s="220"/>
      <c r="K193" s="220"/>
      <c r="L193" s="220"/>
    </row>
    <row r="194" spans="1:12" s="206" customFormat="1">
      <c r="A194" s="220"/>
      <c r="B194" s="220"/>
      <c r="C194" s="225"/>
      <c r="D194" s="220"/>
      <c r="E194" s="220"/>
      <c r="F194" s="220"/>
      <c r="G194" s="220"/>
      <c r="H194" s="220"/>
      <c r="I194" s="220"/>
      <c r="J194" s="220"/>
      <c r="K194" s="220"/>
      <c r="L194" s="220"/>
    </row>
    <row r="195" spans="1:12" s="206" customFormat="1">
      <c r="A195" s="220"/>
      <c r="B195" s="220"/>
      <c r="C195" s="225"/>
      <c r="D195" s="220"/>
      <c r="E195" s="220"/>
      <c r="F195" s="220"/>
      <c r="G195" s="220"/>
      <c r="H195" s="220"/>
      <c r="I195" s="220"/>
      <c r="J195" s="220"/>
      <c r="K195" s="220"/>
      <c r="L195" s="220"/>
    </row>
    <row r="196" spans="1:12" s="206" customFormat="1">
      <c r="A196" s="220"/>
      <c r="B196" s="220"/>
      <c r="C196" s="225"/>
      <c r="D196" s="220"/>
      <c r="E196" s="220"/>
      <c r="F196" s="220"/>
      <c r="G196" s="220"/>
      <c r="H196" s="220"/>
      <c r="I196" s="220"/>
      <c r="J196" s="220"/>
      <c r="K196" s="220"/>
      <c r="L196" s="220"/>
    </row>
    <row r="197" spans="1:12" s="206" customFormat="1">
      <c r="A197" s="220"/>
      <c r="B197" s="220"/>
      <c r="C197" s="225"/>
      <c r="D197" s="220"/>
      <c r="E197" s="220"/>
      <c r="F197" s="220"/>
      <c r="G197" s="220"/>
      <c r="H197" s="220"/>
      <c r="I197" s="220"/>
      <c r="J197" s="220"/>
      <c r="K197" s="220"/>
      <c r="L197" s="220"/>
    </row>
    <row r="198" spans="1:12" s="206" customFormat="1">
      <c r="A198" s="220"/>
      <c r="B198" s="220"/>
      <c r="C198" s="225"/>
      <c r="D198" s="220"/>
      <c r="E198" s="220"/>
      <c r="F198" s="220"/>
      <c r="G198" s="220"/>
      <c r="H198" s="220"/>
      <c r="I198" s="220"/>
      <c r="J198" s="220"/>
      <c r="K198" s="220"/>
      <c r="L198" s="220"/>
    </row>
    <row r="199" spans="1:12" s="206" customFormat="1">
      <c r="A199" s="220"/>
      <c r="B199" s="220"/>
      <c r="C199" s="225"/>
      <c r="D199" s="220"/>
      <c r="E199" s="220"/>
      <c r="F199" s="220"/>
      <c r="G199" s="220"/>
      <c r="H199" s="220"/>
      <c r="I199" s="220"/>
      <c r="J199" s="220"/>
      <c r="K199" s="220"/>
      <c r="L199" s="220"/>
    </row>
    <row r="200" spans="1:12" s="206" customFormat="1">
      <c r="A200" s="220"/>
      <c r="B200" s="220"/>
      <c r="C200" s="225"/>
      <c r="D200" s="220"/>
      <c r="E200" s="220"/>
      <c r="F200" s="220"/>
      <c r="G200" s="220"/>
      <c r="H200" s="220"/>
      <c r="I200" s="220"/>
      <c r="J200" s="220"/>
      <c r="K200" s="220"/>
      <c r="L200" s="220"/>
    </row>
    <row r="201" spans="1:12" s="206" customFormat="1">
      <c r="A201" s="220"/>
      <c r="B201" s="220"/>
      <c r="C201" s="225"/>
      <c r="D201" s="220"/>
      <c r="E201" s="220"/>
      <c r="F201" s="220"/>
      <c r="G201" s="220"/>
      <c r="H201" s="220"/>
      <c r="I201" s="220"/>
      <c r="J201" s="220"/>
      <c r="K201" s="220"/>
      <c r="L201" s="220"/>
    </row>
    <row r="202" spans="1:12" s="206" customFormat="1">
      <c r="A202" s="220"/>
      <c r="B202" s="220"/>
      <c r="C202" s="225"/>
      <c r="D202" s="220"/>
      <c r="E202" s="220"/>
      <c r="F202" s="220"/>
      <c r="G202" s="220"/>
      <c r="H202" s="220"/>
      <c r="I202" s="220"/>
      <c r="J202" s="220"/>
      <c r="K202" s="220"/>
      <c r="L202" s="220"/>
    </row>
    <row r="203" spans="1:12" s="206" customFormat="1">
      <c r="A203" s="220"/>
      <c r="B203" s="220"/>
      <c r="C203" s="225"/>
      <c r="D203" s="220"/>
      <c r="E203" s="220"/>
      <c r="F203" s="220"/>
      <c r="G203" s="220"/>
      <c r="H203" s="220"/>
      <c r="I203" s="220"/>
      <c r="J203" s="220"/>
      <c r="K203" s="220"/>
      <c r="L203" s="220"/>
    </row>
    <row r="204" spans="1:12" s="206" customFormat="1">
      <c r="A204" s="220"/>
      <c r="B204" s="220"/>
      <c r="C204" s="225"/>
      <c r="D204" s="220"/>
      <c r="E204" s="220"/>
      <c r="F204" s="220"/>
      <c r="G204" s="220"/>
      <c r="H204" s="220"/>
      <c r="I204" s="220"/>
      <c r="J204" s="220"/>
      <c r="K204" s="220"/>
      <c r="L204" s="220"/>
    </row>
    <row r="205" spans="1:12" s="206" customFormat="1">
      <c r="A205" s="220"/>
      <c r="B205" s="220"/>
      <c r="C205" s="225"/>
      <c r="D205" s="220"/>
      <c r="E205" s="220"/>
      <c r="F205" s="220"/>
      <c r="G205" s="220"/>
      <c r="H205" s="220"/>
      <c r="I205" s="220"/>
      <c r="J205" s="220"/>
      <c r="K205" s="220"/>
      <c r="L205" s="220"/>
    </row>
    <row r="206" spans="1:12" s="206" customFormat="1">
      <c r="A206" s="220"/>
      <c r="B206" s="220"/>
      <c r="C206" s="225"/>
      <c r="D206" s="220"/>
      <c r="E206" s="220"/>
      <c r="F206" s="220"/>
      <c r="G206" s="220"/>
      <c r="H206" s="220"/>
      <c r="I206" s="220"/>
      <c r="J206" s="220"/>
      <c r="K206" s="220"/>
      <c r="L206" s="220"/>
    </row>
    <row r="207" spans="1:12" s="206" customFormat="1">
      <c r="A207" s="220"/>
      <c r="B207" s="220"/>
      <c r="C207" s="225"/>
      <c r="D207" s="220"/>
      <c r="E207" s="220"/>
      <c r="F207" s="220"/>
      <c r="G207" s="220"/>
      <c r="H207" s="220"/>
      <c r="I207" s="220"/>
      <c r="J207" s="220"/>
      <c r="K207" s="220"/>
      <c r="L207" s="220"/>
    </row>
    <row r="208" spans="1:12" s="206" customFormat="1">
      <c r="A208" s="220"/>
      <c r="B208" s="220"/>
      <c r="C208" s="225"/>
      <c r="D208" s="220"/>
      <c r="E208" s="220"/>
      <c r="F208" s="220"/>
      <c r="G208" s="220"/>
      <c r="H208" s="220"/>
      <c r="I208" s="220"/>
      <c r="J208" s="220"/>
      <c r="K208" s="220"/>
      <c r="L208" s="220"/>
    </row>
    <row r="209" spans="1:12" s="206" customFormat="1">
      <c r="A209" s="220"/>
      <c r="B209" s="220"/>
      <c r="C209" s="225"/>
      <c r="D209" s="220"/>
      <c r="E209" s="220"/>
      <c r="F209" s="220"/>
      <c r="G209" s="220"/>
      <c r="H209" s="220"/>
      <c r="I209" s="220"/>
      <c r="J209" s="220"/>
      <c r="K209" s="220"/>
      <c r="L209" s="220"/>
    </row>
    <row r="210" spans="1:12" s="206" customFormat="1">
      <c r="A210" s="220"/>
      <c r="B210" s="220"/>
      <c r="C210" s="225"/>
      <c r="D210" s="220"/>
      <c r="E210" s="220"/>
      <c r="F210" s="220"/>
      <c r="G210" s="220"/>
      <c r="H210" s="220"/>
      <c r="I210" s="220"/>
      <c r="J210" s="220"/>
      <c r="K210" s="220"/>
      <c r="L210" s="220"/>
    </row>
    <row r="211" spans="1:12" s="206" customFormat="1">
      <c r="A211" s="220"/>
      <c r="B211" s="220"/>
      <c r="C211" s="225"/>
      <c r="D211" s="220"/>
      <c r="E211" s="220"/>
      <c r="F211" s="220"/>
      <c r="G211" s="220"/>
      <c r="H211" s="220"/>
      <c r="I211" s="220"/>
      <c r="J211" s="220"/>
      <c r="K211" s="220"/>
      <c r="L211" s="220"/>
    </row>
    <row r="212" spans="1:12" s="206" customFormat="1">
      <c r="A212" s="220"/>
      <c r="B212" s="220"/>
      <c r="C212" s="225"/>
      <c r="D212" s="220"/>
      <c r="E212" s="220"/>
      <c r="F212" s="220"/>
      <c r="G212" s="220"/>
      <c r="H212" s="220"/>
      <c r="I212" s="220"/>
      <c r="J212" s="220"/>
      <c r="K212" s="220"/>
      <c r="L212" s="220"/>
    </row>
    <row r="213" spans="1:12" s="206" customFormat="1">
      <c r="A213" s="220"/>
      <c r="B213" s="220"/>
      <c r="C213" s="225"/>
      <c r="D213" s="220"/>
      <c r="E213" s="220"/>
      <c r="F213" s="220"/>
      <c r="G213" s="220"/>
      <c r="H213" s="220"/>
      <c r="I213" s="220"/>
      <c r="J213" s="220"/>
      <c r="K213" s="220"/>
      <c r="L213" s="220"/>
    </row>
    <row r="214" spans="1:12" s="206" customFormat="1">
      <c r="A214" s="220"/>
      <c r="B214" s="220"/>
      <c r="C214" s="225"/>
      <c r="D214" s="220"/>
      <c r="E214" s="220"/>
      <c r="F214" s="220"/>
      <c r="G214" s="220"/>
      <c r="H214" s="220"/>
      <c r="I214" s="220"/>
      <c r="J214" s="220"/>
      <c r="K214" s="220"/>
      <c r="L214" s="220"/>
    </row>
    <row r="215" spans="1:12" s="206" customFormat="1">
      <c r="A215" s="220"/>
      <c r="B215" s="220"/>
      <c r="C215" s="225"/>
      <c r="D215" s="220"/>
      <c r="E215" s="220"/>
      <c r="F215" s="220"/>
      <c r="G215" s="220"/>
      <c r="H215" s="220"/>
      <c r="I215" s="220"/>
      <c r="J215" s="220"/>
      <c r="K215" s="220"/>
      <c r="L215" s="220"/>
    </row>
    <row r="216" spans="1:12" s="206" customFormat="1">
      <c r="A216" s="220"/>
      <c r="B216" s="220"/>
      <c r="C216" s="225"/>
      <c r="D216" s="220"/>
      <c r="E216" s="220"/>
      <c r="F216" s="220"/>
      <c r="G216" s="220"/>
      <c r="H216" s="220"/>
      <c r="I216" s="220"/>
      <c r="J216" s="220"/>
      <c r="K216" s="220"/>
      <c r="L216" s="220"/>
    </row>
    <row r="217" spans="1:12" s="206" customFormat="1">
      <c r="A217" s="220"/>
      <c r="B217" s="220"/>
      <c r="C217" s="225"/>
      <c r="D217" s="220"/>
      <c r="E217" s="220"/>
      <c r="F217" s="220"/>
      <c r="G217" s="220"/>
      <c r="H217" s="220"/>
      <c r="I217" s="220"/>
      <c r="J217" s="220"/>
      <c r="K217" s="220"/>
      <c r="L217" s="220"/>
    </row>
    <row r="218" spans="1:12" s="206" customFormat="1">
      <c r="A218" s="220"/>
      <c r="B218" s="220"/>
      <c r="C218" s="225"/>
      <c r="D218" s="220"/>
      <c r="E218" s="220"/>
      <c r="F218" s="220"/>
      <c r="G218" s="220"/>
      <c r="H218" s="220"/>
      <c r="I218" s="220"/>
      <c r="J218" s="220"/>
      <c r="K218" s="220"/>
      <c r="L218" s="220"/>
    </row>
    <row r="219" spans="1:12" s="206" customFormat="1">
      <c r="A219" s="220"/>
      <c r="B219" s="220"/>
      <c r="C219" s="225"/>
      <c r="D219" s="220"/>
      <c r="E219" s="220"/>
      <c r="F219" s="220"/>
      <c r="G219" s="220"/>
      <c r="H219" s="220"/>
      <c r="I219" s="220"/>
      <c r="J219" s="220"/>
      <c r="K219" s="220"/>
      <c r="L219" s="220"/>
    </row>
    <row r="220" spans="1:12" s="206" customFormat="1">
      <c r="A220" s="220"/>
      <c r="B220" s="220"/>
      <c r="C220" s="225"/>
      <c r="D220" s="220"/>
      <c r="E220" s="220"/>
      <c r="F220" s="220"/>
      <c r="G220" s="220"/>
      <c r="H220" s="220"/>
      <c r="I220" s="220"/>
      <c r="J220" s="220"/>
      <c r="K220" s="220"/>
      <c r="L220" s="220"/>
    </row>
    <row r="221" spans="1:12" s="206" customFormat="1">
      <c r="A221" s="220"/>
      <c r="B221" s="220"/>
      <c r="C221" s="225"/>
      <c r="D221" s="220"/>
      <c r="E221" s="220"/>
      <c r="F221" s="220"/>
      <c r="G221" s="220"/>
      <c r="H221" s="220"/>
      <c r="I221" s="220"/>
      <c r="J221" s="220"/>
      <c r="K221" s="220"/>
      <c r="L221" s="220"/>
    </row>
    <row r="222" spans="1:12" s="206" customFormat="1">
      <c r="A222" s="220"/>
      <c r="B222" s="220"/>
      <c r="C222" s="225"/>
      <c r="D222" s="220"/>
      <c r="E222" s="220"/>
      <c r="F222" s="220"/>
      <c r="G222" s="220"/>
      <c r="H222" s="220"/>
      <c r="I222" s="220"/>
      <c r="J222" s="220"/>
      <c r="K222" s="220"/>
      <c r="L222" s="220"/>
    </row>
    <row r="223" spans="1:12" s="206" customFormat="1">
      <c r="A223" s="220"/>
      <c r="B223" s="220"/>
      <c r="C223" s="225"/>
      <c r="D223" s="220"/>
      <c r="E223" s="220"/>
      <c r="F223" s="220"/>
      <c r="G223" s="220"/>
      <c r="H223" s="220"/>
      <c r="I223" s="220"/>
      <c r="J223" s="220"/>
      <c r="K223" s="220"/>
      <c r="L223" s="220"/>
    </row>
    <row r="224" spans="1:12" s="206" customFormat="1">
      <c r="A224" s="220"/>
      <c r="B224" s="220"/>
      <c r="C224" s="225"/>
      <c r="D224" s="220"/>
      <c r="E224" s="220"/>
      <c r="F224" s="220"/>
      <c r="G224" s="220"/>
      <c r="H224" s="220"/>
      <c r="I224" s="220"/>
      <c r="J224" s="220"/>
      <c r="K224" s="220"/>
      <c r="L224" s="220"/>
    </row>
    <row r="225" spans="1:12" s="206" customFormat="1">
      <c r="A225" s="220"/>
      <c r="B225" s="220"/>
      <c r="C225" s="225"/>
      <c r="D225" s="220"/>
      <c r="E225" s="220"/>
      <c r="F225" s="220"/>
      <c r="G225" s="220"/>
      <c r="H225" s="220"/>
      <c r="I225" s="220"/>
      <c r="J225" s="220"/>
      <c r="K225" s="220"/>
      <c r="L225" s="220"/>
    </row>
    <row r="226" spans="1:12" s="206" customFormat="1">
      <c r="A226" s="220"/>
      <c r="B226" s="220"/>
      <c r="C226" s="225"/>
      <c r="D226" s="220"/>
      <c r="E226" s="220"/>
      <c r="F226" s="220"/>
      <c r="G226" s="220"/>
      <c r="H226" s="220"/>
      <c r="I226" s="220"/>
      <c r="J226" s="220"/>
      <c r="K226" s="220"/>
      <c r="L226" s="220"/>
    </row>
    <row r="227" spans="1:12" s="206" customFormat="1">
      <c r="A227" s="220"/>
      <c r="B227" s="220"/>
      <c r="C227" s="225"/>
      <c r="D227" s="220"/>
      <c r="E227" s="220"/>
      <c r="F227" s="220"/>
      <c r="G227" s="220"/>
      <c r="H227" s="220"/>
      <c r="I227" s="220"/>
      <c r="J227" s="220"/>
      <c r="K227" s="220"/>
      <c r="L227" s="220"/>
    </row>
    <row r="228" spans="1:12" s="206" customFormat="1">
      <c r="A228" s="220"/>
      <c r="B228" s="220"/>
      <c r="C228" s="225"/>
      <c r="D228" s="220"/>
      <c r="E228" s="220"/>
      <c r="F228" s="220"/>
      <c r="G228" s="220"/>
      <c r="H228" s="220"/>
      <c r="I228" s="220"/>
      <c r="J228" s="220"/>
      <c r="K228" s="220"/>
      <c r="L228" s="220"/>
    </row>
    <row r="229" spans="1:12" s="206" customFormat="1">
      <c r="A229" s="220"/>
      <c r="B229" s="220"/>
      <c r="C229" s="225"/>
      <c r="D229" s="220"/>
      <c r="E229" s="220"/>
      <c r="F229" s="220"/>
      <c r="G229" s="220"/>
      <c r="H229" s="220"/>
      <c r="I229" s="220"/>
      <c r="J229" s="220"/>
      <c r="K229" s="220"/>
      <c r="L229" s="220"/>
    </row>
    <row r="230" spans="1:12" s="206" customFormat="1">
      <c r="A230" s="220"/>
      <c r="B230" s="220"/>
      <c r="C230" s="225"/>
      <c r="D230" s="220"/>
      <c r="E230" s="220"/>
      <c r="F230" s="220"/>
      <c r="G230" s="220"/>
      <c r="H230" s="220"/>
      <c r="I230" s="220"/>
      <c r="J230" s="220"/>
      <c r="K230" s="220"/>
      <c r="L230" s="220"/>
    </row>
    <row r="231" spans="1:12" s="206" customFormat="1">
      <c r="A231" s="220"/>
      <c r="B231" s="220"/>
      <c r="C231" s="225"/>
      <c r="D231" s="220"/>
      <c r="E231" s="220"/>
      <c r="F231" s="220"/>
      <c r="G231" s="220"/>
      <c r="H231" s="220"/>
      <c r="I231" s="220"/>
      <c r="J231" s="220"/>
      <c r="K231" s="220"/>
      <c r="L231" s="220"/>
    </row>
    <row r="232" spans="1:12" s="206" customFormat="1">
      <c r="A232" s="220"/>
      <c r="B232" s="220"/>
      <c r="C232" s="225"/>
      <c r="D232" s="220"/>
      <c r="E232" s="220"/>
      <c r="F232" s="220"/>
      <c r="G232" s="220"/>
      <c r="H232" s="220"/>
      <c r="I232" s="220"/>
      <c r="J232" s="220"/>
      <c r="K232" s="220"/>
      <c r="L232" s="220"/>
    </row>
    <row r="233" spans="1:12" s="206" customFormat="1">
      <c r="A233" s="220"/>
      <c r="B233" s="220"/>
      <c r="C233" s="225"/>
      <c r="D233" s="220"/>
      <c r="E233" s="220"/>
      <c r="F233" s="220"/>
      <c r="G233" s="220"/>
      <c r="H233" s="220"/>
      <c r="I233" s="220"/>
      <c r="J233" s="220"/>
      <c r="K233" s="220"/>
      <c r="L233" s="220"/>
    </row>
    <row r="234" spans="1:12" s="206" customFormat="1">
      <c r="A234" s="220"/>
      <c r="B234" s="220"/>
      <c r="C234" s="225"/>
      <c r="D234" s="220"/>
      <c r="E234" s="220"/>
      <c r="F234" s="220"/>
      <c r="G234" s="220"/>
      <c r="H234" s="220"/>
      <c r="I234" s="220"/>
      <c r="J234" s="220"/>
      <c r="K234" s="220"/>
      <c r="L234" s="220"/>
    </row>
    <row r="235" spans="1:12" s="206" customFormat="1">
      <c r="A235" s="220"/>
      <c r="B235" s="220"/>
      <c r="C235" s="225"/>
      <c r="D235" s="220"/>
      <c r="E235" s="220"/>
      <c r="F235" s="220"/>
      <c r="G235" s="220"/>
      <c r="H235" s="220"/>
      <c r="I235" s="220"/>
      <c r="J235" s="220"/>
      <c r="K235" s="220"/>
      <c r="L235" s="220"/>
    </row>
    <row r="236" spans="1:12" s="206" customFormat="1">
      <c r="A236" s="220"/>
      <c r="B236" s="220"/>
      <c r="C236" s="225"/>
      <c r="D236" s="220"/>
      <c r="E236" s="220"/>
      <c r="F236" s="220"/>
      <c r="G236" s="220"/>
      <c r="H236" s="220"/>
      <c r="I236" s="220"/>
      <c r="J236" s="220"/>
      <c r="K236" s="220"/>
      <c r="L236" s="220"/>
    </row>
    <row r="237" spans="1:12" s="206" customFormat="1">
      <c r="A237" s="220"/>
      <c r="B237" s="220"/>
      <c r="C237" s="225"/>
      <c r="D237" s="220"/>
      <c r="E237" s="220"/>
      <c r="F237" s="220"/>
      <c r="G237" s="220"/>
      <c r="H237" s="220"/>
      <c r="I237" s="220"/>
      <c r="J237" s="220"/>
      <c r="K237" s="220"/>
      <c r="L237" s="220"/>
    </row>
    <row r="238" spans="1:12" s="206" customFormat="1">
      <c r="A238" s="220"/>
      <c r="B238" s="220"/>
      <c r="C238" s="225"/>
      <c r="D238" s="220"/>
      <c r="E238" s="220"/>
      <c r="F238" s="220"/>
      <c r="G238" s="220"/>
      <c r="H238" s="220"/>
      <c r="I238" s="220"/>
      <c r="J238" s="220"/>
      <c r="K238" s="220"/>
      <c r="L238" s="220"/>
    </row>
    <row r="239" spans="1:12" s="206" customFormat="1">
      <c r="A239" s="220"/>
      <c r="B239" s="220"/>
      <c r="C239" s="225"/>
      <c r="D239" s="220"/>
      <c r="E239" s="220"/>
      <c r="F239" s="220"/>
      <c r="G239" s="220"/>
      <c r="H239" s="220"/>
      <c r="I239" s="220"/>
      <c r="J239" s="220"/>
      <c r="K239" s="220"/>
      <c r="L239" s="220"/>
    </row>
    <row r="240" spans="1:12" s="206" customFormat="1">
      <c r="A240" s="220"/>
      <c r="B240" s="220"/>
      <c r="C240" s="225"/>
      <c r="D240" s="220"/>
      <c r="E240" s="220"/>
      <c r="F240" s="220"/>
      <c r="G240" s="220"/>
      <c r="H240" s="220"/>
      <c r="I240" s="220"/>
      <c r="J240" s="220"/>
      <c r="K240" s="220"/>
      <c r="L240" s="220"/>
    </row>
    <row r="241" spans="1:12" s="206" customFormat="1">
      <c r="A241" s="220"/>
      <c r="B241" s="220"/>
      <c r="C241" s="225"/>
      <c r="D241" s="220"/>
      <c r="E241" s="220"/>
      <c r="F241" s="220"/>
      <c r="G241" s="220"/>
      <c r="H241" s="220"/>
      <c r="I241" s="220"/>
      <c r="J241" s="220"/>
      <c r="K241" s="220"/>
      <c r="L241" s="220"/>
    </row>
    <row r="242" spans="1:12" s="206" customFormat="1">
      <c r="A242" s="220"/>
      <c r="B242" s="220"/>
      <c r="C242" s="225"/>
      <c r="D242" s="220"/>
      <c r="E242" s="220"/>
      <c r="F242" s="220"/>
      <c r="G242" s="220"/>
      <c r="H242" s="220"/>
      <c r="I242" s="220"/>
      <c r="J242" s="220"/>
      <c r="K242" s="220"/>
      <c r="L242" s="220"/>
    </row>
    <row r="243" spans="1:12" s="206" customFormat="1">
      <c r="A243" s="220"/>
      <c r="B243" s="220"/>
      <c r="C243" s="225"/>
      <c r="D243" s="220"/>
      <c r="E243" s="220"/>
      <c r="F243" s="220"/>
      <c r="G243" s="220"/>
      <c r="H243" s="220"/>
      <c r="I243" s="220"/>
      <c r="J243" s="220"/>
      <c r="K243" s="220"/>
      <c r="L243" s="220"/>
    </row>
    <row r="244" spans="1:12" s="206" customFormat="1">
      <c r="A244" s="220"/>
      <c r="B244" s="220"/>
      <c r="C244" s="225"/>
      <c r="D244" s="220"/>
      <c r="E244" s="220"/>
      <c r="F244" s="220"/>
      <c r="G244" s="220"/>
      <c r="H244" s="220"/>
      <c r="I244" s="220"/>
      <c r="J244" s="220"/>
      <c r="K244" s="220"/>
      <c r="L244" s="220"/>
    </row>
    <row r="245" spans="1:12" s="206" customFormat="1">
      <c r="A245" s="220"/>
      <c r="B245" s="220"/>
      <c r="C245" s="225"/>
      <c r="D245" s="220"/>
      <c r="E245" s="220"/>
      <c r="F245" s="220"/>
      <c r="G245" s="220"/>
      <c r="H245" s="220"/>
      <c r="I245" s="220"/>
      <c r="J245" s="220"/>
      <c r="K245" s="220"/>
      <c r="L245" s="220"/>
    </row>
    <row r="246" spans="1:12" s="206" customFormat="1">
      <c r="A246" s="220"/>
      <c r="B246" s="220"/>
      <c r="C246" s="225"/>
      <c r="D246" s="220"/>
      <c r="E246" s="220"/>
      <c r="F246" s="220"/>
      <c r="G246" s="220"/>
      <c r="H246" s="220"/>
      <c r="I246" s="220"/>
      <c r="J246" s="220"/>
      <c r="K246" s="220"/>
      <c r="L246" s="220"/>
    </row>
    <row r="247" spans="1:12" s="206" customFormat="1">
      <c r="A247" s="220"/>
      <c r="B247" s="220"/>
      <c r="C247" s="225"/>
      <c r="D247" s="220"/>
      <c r="E247" s="220"/>
      <c r="F247" s="220"/>
      <c r="G247" s="220"/>
      <c r="H247" s="220"/>
      <c r="I247" s="220"/>
      <c r="J247" s="220"/>
      <c r="K247" s="220"/>
      <c r="L247" s="220"/>
    </row>
    <row r="248" spans="1:12" s="206" customFormat="1">
      <c r="A248" s="220"/>
      <c r="B248" s="220"/>
      <c r="C248" s="225"/>
      <c r="D248" s="220"/>
      <c r="E248" s="220"/>
      <c r="F248" s="220"/>
      <c r="G248" s="220"/>
      <c r="H248" s="220"/>
      <c r="I248" s="220"/>
      <c r="J248" s="220"/>
      <c r="K248" s="220"/>
      <c r="L248" s="220"/>
    </row>
    <row r="249" spans="1:12" s="206" customFormat="1">
      <c r="A249" s="220"/>
      <c r="B249" s="220"/>
      <c r="C249" s="225"/>
      <c r="D249" s="220"/>
      <c r="E249" s="220"/>
      <c r="F249" s="220"/>
      <c r="G249" s="220"/>
      <c r="H249" s="220"/>
      <c r="I249" s="220"/>
      <c r="J249" s="220"/>
      <c r="K249" s="220"/>
      <c r="L249" s="220"/>
    </row>
    <row r="250" spans="1:12" s="206" customFormat="1">
      <c r="A250" s="220"/>
      <c r="B250" s="220"/>
      <c r="C250" s="225"/>
      <c r="D250" s="220"/>
      <c r="E250" s="220"/>
      <c r="F250" s="220"/>
      <c r="G250" s="220"/>
      <c r="H250" s="220"/>
      <c r="I250" s="220"/>
      <c r="J250" s="220"/>
      <c r="K250" s="220"/>
      <c r="L250" s="220"/>
    </row>
    <row r="251" spans="1:12" s="206" customFormat="1">
      <c r="A251" s="220"/>
      <c r="B251" s="220"/>
      <c r="C251" s="225"/>
      <c r="D251" s="220"/>
      <c r="E251" s="220"/>
      <c r="F251" s="220"/>
      <c r="G251" s="220"/>
      <c r="H251" s="220"/>
      <c r="I251" s="220"/>
      <c r="J251" s="220"/>
      <c r="K251" s="220"/>
      <c r="L251" s="220"/>
    </row>
    <row r="252" spans="1:12" s="206" customFormat="1">
      <c r="A252" s="220"/>
      <c r="B252" s="220"/>
      <c r="C252" s="225"/>
      <c r="D252" s="220"/>
      <c r="E252" s="220"/>
      <c r="F252" s="220"/>
      <c r="G252" s="220"/>
      <c r="H252" s="220"/>
      <c r="I252" s="220"/>
      <c r="J252" s="220"/>
      <c r="K252" s="220"/>
      <c r="L252" s="220"/>
    </row>
    <row r="253" spans="1:12" s="206" customFormat="1">
      <c r="A253" s="220"/>
      <c r="B253" s="220"/>
      <c r="C253" s="225"/>
      <c r="D253" s="220"/>
      <c r="E253" s="220"/>
      <c r="F253" s="220"/>
      <c r="G253" s="220"/>
      <c r="H253" s="220"/>
      <c r="I253" s="220"/>
      <c r="J253" s="220"/>
      <c r="K253" s="220"/>
      <c r="L253" s="220"/>
    </row>
    <row r="254" spans="1:12" s="206" customFormat="1">
      <c r="A254" s="220"/>
      <c r="B254" s="220"/>
      <c r="C254" s="225"/>
      <c r="D254" s="220"/>
      <c r="E254" s="220"/>
      <c r="F254" s="220"/>
      <c r="G254" s="220"/>
      <c r="H254" s="220"/>
      <c r="I254" s="220"/>
      <c r="J254" s="220"/>
      <c r="K254" s="220"/>
      <c r="L254" s="220"/>
    </row>
    <row r="255" spans="1:12" s="206" customFormat="1">
      <c r="A255" s="220"/>
      <c r="B255" s="220"/>
      <c r="C255" s="225"/>
      <c r="D255" s="220"/>
      <c r="E255" s="220"/>
      <c r="F255" s="220"/>
      <c r="G255" s="220"/>
      <c r="H255" s="220"/>
      <c r="I255" s="220"/>
      <c r="J255" s="220"/>
      <c r="K255" s="220"/>
      <c r="L255" s="220"/>
    </row>
    <row r="256" spans="1:12" s="206" customFormat="1">
      <c r="A256" s="220"/>
      <c r="B256" s="220"/>
      <c r="C256" s="225"/>
      <c r="D256" s="220"/>
      <c r="E256" s="220"/>
      <c r="F256" s="220"/>
      <c r="G256" s="220"/>
      <c r="H256" s="220"/>
      <c r="I256" s="220"/>
      <c r="J256" s="220"/>
      <c r="K256" s="220"/>
      <c r="L256" s="220"/>
    </row>
    <row r="257" spans="1:12" s="206" customFormat="1">
      <c r="A257" s="220"/>
      <c r="B257" s="220"/>
      <c r="C257" s="225"/>
      <c r="D257" s="220"/>
      <c r="E257" s="220"/>
      <c r="F257" s="220"/>
      <c r="G257" s="220"/>
      <c r="H257" s="220"/>
      <c r="I257" s="220"/>
      <c r="J257" s="220"/>
      <c r="K257" s="220"/>
      <c r="L257" s="220"/>
    </row>
    <row r="258" spans="1:12" s="206" customFormat="1">
      <c r="A258" s="220"/>
      <c r="B258" s="220"/>
      <c r="C258" s="225"/>
      <c r="D258" s="220"/>
      <c r="E258" s="220"/>
      <c r="F258" s="220"/>
      <c r="G258" s="220"/>
      <c r="H258" s="220"/>
      <c r="I258" s="220"/>
      <c r="J258" s="220"/>
      <c r="K258" s="220"/>
      <c r="L258" s="220"/>
    </row>
    <row r="259" spans="1:12" s="206" customFormat="1">
      <c r="A259" s="220"/>
      <c r="B259" s="220"/>
      <c r="C259" s="225"/>
      <c r="D259" s="220"/>
      <c r="E259" s="220"/>
      <c r="F259" s="220"/>
      <c r="G259" s="220"/>
      <c r="H259" s="220"/>
      <c r="I259" s="220"/>
      <c r="J259" s="220"/>
      <c r="K259" s="220"/>
      <c r="L259" s="220"/>
    </row>
    <row r="260" spans="1:12" s="206" customFormat="1">
      <c r="A260" s="220"/>
      <c r="B260" s="220"/>
      <c r="C260" s="225"/>
      <c r="D260" s="220"/>
      <c r="E260" s="220"/>
      <c r="F260" s="220"/>
      <c r="G260" s="220"/>
      <c r="H260" s="220"/>
      <c r="I260" s="220"/>
      <c r="J260" s="220"/>
      <c r="K260" s="220"/>
      <c r="L260" s="220"/>
    </row>
    <row r="261" spans="1:12" s="206" customFormat="1">
      <c r="A261" s="220"/>
      <c r="B261" s="220"/>
      <c r="C261" s="225"/>
      <c r="D261" s="220"/>
      <c r="E261" s="220"/>
      <c r="F261" s="220"/>
      <c r="G261" s="220"/>
      <c r="H261" s="220"/>
      <c r="I261" s="220"/>
      <c r="J261" s="220"/>
      <c r="K261" s="220"/>
      <c r="L261" s="220"/>
    </row>
    <row r="262" spans="1:12" s="206" customFormat="1">
      <c r="A262" s="220"/>
      <c r="B262" s="220"/>
      <c r="C262" s="225"/>
      <c r="D262" s="220"/>
      <c r="E262" s="220"/>
      <c r="F262" s="220"/>
      <c r="G262" s="220"/>
      <c r="H262" s="220"/>
      <c r="I262" s="220"/>
      <c r="J262" s="220"/>
      <c r="K262" s="220"/>
      <c r="L262" s="220"/>
    </row>
    <row r="263" spans="1:12" s="206" customFormat="1">
      <c r="A263" s="220"/>
      <c r="B263" s="220"/>
      <c r="C263" s="225"/>
      <c r="D263" s="220"/>
      <c r="E263" s="220"/>
      <c r="F263" s="220"/>
      <c r="G263" s="220"/>
      <c r="H263" s="220"/>
      <c r="I263" s="220"/>
      <c r="J263" s="220"/>
      <c r="K263" s="220"/>
      <c r="L263" s="220"/>
    </row>
    <row r="264" spans="1:12" s="206" customFormat="1">
      <c r="A264" s="220"/>
      <c r="B264" s="220"/>
      <c r="C264" s="225"/>
      <c r="D264" s="220"/>
      <c r="E264" s="220"/>
      <c r="F264" s="220"/>
      <c r="G264" s="220"/>
      <c r="H264" s="220"/>
      <c r="I264" s="220"/>
      <c r="J264" s="220"/>
      <c r="K264" s="220"/>
      <c r="L264" s="220"/>
    </row>
    <row r="265" spans="1:12" s="206" customFormat="1">
      <c r="A265" s="220"/>
      <c r="B265" s="220"/>
      <c r="C265" s="225"/>
      <c r="D265" s="220"/>
      <c r="E265" s="220"/>
      <c r="F265" s="220"/>
      <c r="G265" s="220"/>
      <c r="H265" s="220"/>
      <c r="I265" s="220"/>
      <c r="J265" s="220"/>
      <c r="K265" s="220"/>
      <c r="L265" s="220"/>
    </row>
    <row r="266" spans="1:12" s="206" customFormat="1">
      <c r="A266" s="220"/>
      <c r="B266" s="220"/>
      <c r="C266" s="225"/>
      <c r="D266" s="220"/>
      <c r="E266" s="220"/>
      <c r="F266" s="220"/>
      <c r="G266" s="220"/>
      <c r="H266" s="220"/>
      <c r="I266" s="220"/>
      <c r="J266" s="220"/>
      <c r="K266" s="220"/>
      <c r="L266" s="220"/>
    </row>
    <row r="267" spans="1:12" s="206" customFormat="1">
      <c r="A267" s="220"/>
      <c r="B267" s="220"/>
      <c r="C267" s="225"/>
      <c r="D267" s="220"/>
      <c r="E267" s="220"/>
      <c r="F267" s="220"/>
      <c r="G267" s="220"/>
      <c r="H267" s="220"/>
      <c r="I267" s="220"/>
      <c r="J267" s="220"/>
      <c r="K267" s="220"/>
      <c r="L267" s="220"/>
    </row>
    <row r="268" spans="1:12" s="206" customFormat="1">
      <c r="A268" s="220"/>
      <c r="B268" s="220"/>
      <c r="C268" s="225"/>
      <c r="D268" s="220"/>
      <c r="E268" s="220"/>
      <c r="F268" s="220"/>
      <c r="G268" s="220"/>
      <c r="H268" s="220"/>
      <c r="I268" s="220"/>
      <c r="J268" s="220"/>
      <c r="K268" s="220"/>
      <c r="L268" s="220"/>
    </row>
    <row r="269" spans="1:12" s="206" customFormat="1">
      <c r="A269" s="220"/>
      <c r="B269" s="220"/>
      <c r="C269" s="225"/>
      <c r="D269" s="220"/>
      <c r="E269" s="220"/>
      <c r="F269" s="220"/>
      <c r="G269" s="220"/>
      <c r="H269" s="220"/>
      <c r="I269" s="220"/>
      <c r="J269" s="220"/>
      <c r="K269" s="220"/>
      <c r="L269" s="220"/>
    </row>
    <row r="270" spans="1:12" s="206" customFormat="1">
      <c r="A270" s="220"/>
      <c r="B270" s="220"/>
      <c r="C270" s="225"/>
      <c r="D270" s="220"/>
      <c r="E270" s="220"/>
      <c r="F270" s="220"/>
      <c r="G270" s="220"/>
      <c r="H270" s="220"/>
      <c r="I270" s="220"/>
      <c r="J270" s="220"/>
      <c r="K270" s="220"/>
      <c r="L270" s="220"/>
    </row>
    <row r="271" spans="1:12" s="206" customFormat="1">
      <c r="A271" s="220"/>
      <c r="B271" s="220"/>
      <c r="C271" s="225"/>
      <c r="D271" s="220"/>
      <c r="E271" s="220"/>
      <c r="F271" s="220"/>
      <c r="G271" s="220"/>
      <c r="H271" s="220"/>
      <c r="I271" s="220"/>
      <c r="J271" s="220"/>
      <c r="K271" s="220"/>
      <c r="L271" s="220"/>
    </row>
    <row r="272" spans="1:12" s="206" customFormat="1">
      <c r="A272" s="220"/>
      <c r="B272" s="220"/>
      <c r="C272" s="225"/>
      <c r="D272" s="220"/>
      <c r="E272" s="220"/>
      <c r="F272" s="220"/>
      <c r="G272" s="220"/>
      <c r="H272" s="220"/>
      <c r="I272" s="220"/>
      <c r="J272" s="220"/>
      <c r="K272" s="220"/>
      <c r="L272" s="220"/>
    </row>
    <row r="273" spans="1:12" s="206" customFormat="1">
      <c r="A273" s="220"/>
      <c r="B273" s="220"/>
      <c r="C273" s="225"/>
      <c r="D273" s="220"/>
      <c r="E273" s="220"/>
      <c r="F273" s="220"/>
      <c r="G273" s="220"/>
      <c r="H273" s="220"/>
      <c r="I273" s="220"/>
      <c r="J273" s="220"/>
      <c r="K273" s="220"/>
      <c r="L273" s="220"/>
    </row>
    <row r="274" spans="1:12" s="206" customFormat="1">
      <c r="A274" s="220"/>
      <c r="B274" s="220"/>
      <c r="C274" s="225"/>
      <c r="D274" s="220"/>
      <c r="E274" s="220"/>
      <c r="F274" s="220"/>
      <c r="G274" s="220"/>
      <c r="H274" s="220"/>
      <c r="I274" s="220"/>
      <c r="J274" s="220"/>
      <c r="K274" s="220"/>
      <c r="L274" s="220"/>
    </row>
    <row r="275" spans="1:12" s="206" customFormat="1">
      <c r="A275" s="220"/>
      <c r="B275" s="220"/>
      <c r="C275" s="225"/>
      <c r="D275" s="220"/>
      <c r="E275" s="220"/>
      <c r="F275" s="220"/>
      <c r="G275" s="220"/>
      <c r="H275" s="220"/>
      <c r="I275" s="220"/>
      <c r="J275" s="220"/>
      <c r="K275" s="220"/>
      <c r="L275" s="220"/>
    </row>
    <row r="276" spans="1:12" s="206" customFormat="1">
      <c r="A276" s="220"/>
      <c r="B276" s="220"/>
      <c r="C276" s="225"/>
      <c r="D276" s="220"/>
      <c r="E276" s="220"/>
      <c r="F276" s="220"/>
      <c r="G276" s="220"/>
      <c r="H276" s="220"/>
      <c r="I276" s="220"/>
      <c r="J276" s="220"/>
      <c r="K276" s="220"/>
      <c r="L276" s="220"/>
    </row>
    <row r="277" spans="1:12" s="206" customFormat="1">
      <c r="A277" s="220"/>
      <c r="B277" s="220"/>
      <c r="C277" s="225"/>
      <c r="D277" s="220"/>
      <c r="E277" s="220"/>
      <c r="F277" s="220"/>
      <c r="G277" s="220"/>
      <c r="H277" s="220"/>
      <c r="I277" s="220"/>
      <c r="J277" s="220"/>
      <c r="K277" s="220"/>
      <c r="L277" s="220"/>
    </row>
    <row r="278" spans="1:12" s="206" customFormat="1">
      <c r="A278" s="220"/>
      <c r="B278" s="220"/>
      <c r="C278" s="225"/>
      <c r="D278" s="220"/>
      <c r="E278" s="220"/>
      <c r="F278" s="220"/>
      <c r="G278" s="220"/>
      <c r="H278" s="220"/>
      <c r="I278" s="220"/>
      <c r="J278" s="220"/>
      <c r="K278" s="220"/>
      <c r="L278" s="220"/>
    </row>
    <row r="279" spans="1:12" s="206" customFormat="1">
      <c r="A279" s="220"/>
      <c r="B279" s="220"/>
      <c r="C279" s="225"/>
      <c r="D279" s="220"/>
      <c r="E279" s="220"/>
      <c r="F279" s="220"/>
      <c r="G279" s="220"/>
      <c r="H279" s="220"/>
      <c r="I279" s="220"/>
      <c r="J279" s="220"/>
      <c r="K279" s="220"/>
      <c r="L279" s="220"/>
    </row>
    <row r="280" spans="1:12" s="206" customFormat="1">
      <c r="A280" s="220"/>
      <c r="B280" s="220"/>
      <c r="C280" s="225"/>
      <c r="D280" s="220"/>
      <c r="E280" s="220"/>
      <c r="F280" s="220"/>
      <c r="G280" s="220"/>
      <c r="H280" s="220"/>
      <c r="I280" s="220"/>
      <c r="J280" s="220"/>
      <c r="K280" s="220"/>
      <c r="L280" s="220"/>
    </row>
    <row r="281" spans="1:12" s="206" customFormat="1">
      <c r="A281" s="220"/>
      <c r="B281" s="220"/>
      <c r="C281" s="225"/>
      <c r="D281" s="220"/>
      <c r="E281" s="220"/>
      <c r="F281" s="220"/>
      <c r="G281" s="220"/>
      <c r="H281" s="220"/>
      <c r="I281" s="220"/>
      <c r="J281" s="220"/>
      <c r="K281" s="220"/>
      <c r="L281" s="220"/>
    </row>
    <row r="282" spans="1:12" s="206" customFormat="1">
      <c r="A282" s="220"/>
      <c r="B282" s="220"/>
      <c r="C282" s="225"/>
      <c r="D282" s="220"/>
      <c r="E282" s="220"/>
      <c r="F282" s="220"/>
      <c r="G282" s="220"/>
      <c r="H282" s="220"/>
      <c r="I282" s="220"/>
      <c r="J282" s="220"/>
      <c r="K282" s="220"/>
      <c r="L282" s="220"/>
    </row>
    <row r="283" spans="1:12" s="206" customFormat="1">
      <c r="A283" s="220"/>
      <c r="B283" s="220"/>
      <c r="C283" s="225"/>
      <c r="D283" s="220"/>
      <c r="E283" s="220"/>
      <c r="F283" s="220"/>
      <c r="G283" s="220"/>
      <c r="H283" s="220"/>
      <c r="I283" s="220"/>
      <c r="J283" s="220"/>
      <c r="K283" s="220"/>
      <c r="L283" s="220"/>
    </row>
    <row r="284" spans="1:12" s="206" customFormat="1">
      <c r="A284" s="220"/>
      <c r="B284" s="220"/>
      <c r="C284" s="225"/>
      <c r="D284" s="220"/>
      <c r="E284" s="220"/>
      <c r="F284" s="220"/>
      <c r="G284" s="220"/>
      <c r="H284" s="220"/>
      <c r="I284" s="220"/>
      <c r="J284" s="220"/>
      <c r="K284" s="220"/>
      <c r="L284" s="220"/>
    </row>
    <row r="285" spans="1:12" s="206" customFormat="1">
      <c r="A285" s="220"/>
      <c r="B285" s="220"/>
      <c r="C285" s="225"/>
      <c r="D285" s="220"/>
      <c r="E285" s="220"/>
      <c r="F285" s="220"/>
      <c r="G285" s="220"/>
      <c r="H285" s="220"/>
      <c r="I285" s="220"/>
      <c r="J285" s="220"/>
      <c r="K285" s="220"/>
      <c r="L285" s="220"/>
    </row>
    <row r="286" spans="1:12" s="206" customFormat="1">
      <c r="A286" s="220"/>
      <c r="B286" s="220"/>
      <c r="C286" s="225"/>
      <c r="D286" s="220"/>
      <c r="E286" s="220"/>
      <c r="F286" s="220"/>
      <c r="G286" s="220"/>
      <c r="H286" s="220"/>
      <c r="I286" s="220"/>
      <c r="J286" s="220"/>
      <c r="K286" s="220"/>
      <c r="L286" s="220"/>
    </row>
    <row r="287" spans="1:12" s="206" customFormat="1">
      <c r="A287" s="220"/>
      <c r="B287" s="220"/>
      <c r="C287" s="225"/>
      <c r="D287" s="220"/>
      <c r="E287" s="220"/>
      <c r="F287" s="220"/>
      <c r="G287" s="220"/>
      <c r="H287" s="220"/>
      <c r="I287" s="220"/>
      <c r="J287" s="220"/>
      <c r="K287" s="220"/>
      <c r="L287" s="220"/>
    </row>
    <row r="288" spans="1:12" s="206" customFormat="1">
      <c r="A288" s="220"/>
      <c r="B288" s="220"/>
      <c r="C288" s="225"/>
      <c r="D288" s="220"/>
      <c r="E288" s="220"/>
      <c r="F288" s="220"/>
      <c r="G288" s="220"/>
      <c r="H288" s="220"/>
      <c r="I288" s="220"/>
      <c r="J288" s="220"/>
      <c r="K288" s="220"/>
      <c r="L288" s="220"/>
    </row>
    <row r="289" spans="1:12" s="206" customFormat="1">
      <c r="A289" s="220"/>
      <c r="B289" s="220"/>
      <c r="C289" s="225"/>
      <c r="D289" s="220"/>
      <c r="E289" s="220"/>
      <c r="F289" s="220"/>
      <c r="G289" s="220"/>
      <c r="H289" s="220"/>
      <c r="I289" s="220"/>
      <c r="J289" s="220"/>
      <c r="K289" s="220"/>
      <c r="L289" s="220"/>
    </row>
    <row r="290" spans="1:12" s="206" customFormat="1">
      <c r="A290" s="220"/>
      <c r="B290" s="220"/>
      <c r="C290" s="225"/>
      <c r="D290" s="220"/>
      <c r="E290" s="220"/>
      <c r="F290" s="220"/>
      <c r="G290" s="220"/>
      <c r="H290" s="220"/>
      <c r="I290" s="220"/>
      <c r="J290" s="220"/>
      <c r="K290" s="220"/>
      <c r="L290" s="220"/>
    </row>
    <row r="291" spans="1:12" s="206" customFormat="1">
      <c r="A291" s="220"/>
      <c r="B291" s="220"/>
      <c r="C291" s="225"/>
      <c r="D291" s="220"/>
      <c r="E291" s="220"/>
      <c r="F291" s="220"/>
      <c r="G291" s="220"/>
      <c r="H291" s="220"/>
      <c r="I291" s="220"/>
      <c r="J291" s="220"/>
      <c r="K291" s="220"/>
      <c r="L291" s="220"/>
    </row>
    <row r="292" spans="1:12" s="206" customFormat="1">
      <c r="A292" s="220"/>
      <c r="B292" s="220"/>
      <c r="C292" s="225"/>
      <c r="D292" s="220"/>
      <c r="E292" s="220"/>
      <c r="F292" s="220"/>
      <c r="G292" s="220"/>
      <c r="H292" s="220"/>
      <c r="I292" s="220"/>
      <c r="J292" s="220"/>
      <c r="K292" s="220"/>
      <c r="L292" s="220"/>
    </row>
    <row r="293" spans="1:12" s="206" customFormat="1">
      <c r="A293" s="220"/>
      <c r="B293" s="220"/>
      <c r="C293" s="225"/>
      <c r="D293" s="220"/>
      <c r="E293" s="220"/>
      <c r="F293" s="220"/>
      <c r="G293" s="220"/>
      <c r="H293" s="220"/>
      <c r="I293" s="220"/>
      <c r="J293" s="220"/>
      <c r="K293" s="220"/>
      <c r="L293" s="220"/>
    </row>
    <row r="294" spans="1:12" s="206" customFormat="1">
      <c r="A294" s="220"/>
      <c r="B294" s="220"/>
      <c r="C294" s="225"/>
      <c r="D294" s="220"/>
      <c r="E294" s="220"/>
      <c r="F294" s="220"/>
      <c r="G294" s="220"/>
      <c r="H294" s="220"/>
      <c r="I294" s="220"/>
      <c r="J294" s="220"/>
      <c r="K294" s="220"/>
      <c r="L294" s="220"/>
    </row>
    <row r="295" spans="1:12" s="206" customFormat="1">
      <c r="A295" s="220"/>
      <c r="B295" s="220"/>
      <c r="C295" s="225"/>
      <c r="D295" s="220"/>
      <c r="E295" s="220"/>
      <c r="F295" s="220"/>
      <c r="G295" s="220"/>
      <c r="H295" s="220"/>
      <c r="I295" s="220"/>
      <c r="J295" s="220"/>
      <c r="K295" s="220"/>
      <c r="L295" s="220"/>
    </row>
    <row r="296" spans="1:12" s="206" customFormat="1">
      <c r="A296" s="220"/>
      <c r="B296" s="220"/>
      <c r="C296" s="225"/>
      <c r="D296" s="220"/>
      <c r="E296" s="220"/>
      <c r="F296" s="220"/>
      <c r="G296" s="220"/>
      <c r="H296" s="220"/>
      <c r="I296" s="220"/>
      <c r="J296" s="220"/>
      <c r="K296" s="220"/>
      <c r="L296" s="220"/>
    </row>
    <row r="297" spans="1:12" s="206" customFormat="1">
      <c r="A297" s="220"/>
      <c r="B297" s="220"/>
      <c r="C297" s="225"/>
      <c r="D297" s="220"/>
      <c r="E297" s="220"/>
      <c r="F297" s="220"/>
      <c r="G297" s="220"/>
      <c r="H297" s="220"/>
      <c r="I297" s="220"/>
      <c r="J297" s="220"/>
      <c r="K297" s="220"/>
      <c r="L297" s="220"/>
    </row>
    <row r="298" spans="1:12" s="206" customFormat="1">
      <c r="A298" s="220"/>
      <c r="B298" s="220"/>
      <c r="C298" s="225"/>
      <c r="D298" s="220"/>
      <c r="E298" s="220"/>
      <c r="F298" s="220"/>
      <c r="G298" s="220"/>
      <c r="H298" s="220"/>
      <c r="I298" s="220"/>
      <c r="J298" s="220"/>
      <c r="K298" s="220"/>
      <c r="L298" s="220"/>
    </row>
    <row r="299" spans="1:12" s="206" customFormat="1">
      <c r="A299" s="220"/>
      <c r="B299" s="220"/>
      <c r="C299" s="225"/>
      <c r="D299" s="220"/>
      <c r="E299" s="220"/>
      <c r="F299" s="220"/>
      <c r="G299" s="220"/>
      <c r="H299" s="220"/>
      <c r="I299" s="220"/>
      <c r="J299" s="220"/>
      <c r="K299" s="220"/>
      <c r="L299" s="220"/>
    </row>
    <row r="300" spans="1:12" s="206" customFormat="1">
      <c r="A300" s="220"/>
      <c r="B300" s="220"/>
      <c r="C300" s="225"/>
      <c r="D300" s="220"/>
      <c r="E300" s="220"/>
      <c r="F300" s="220"/>
      <c r="G300" s="220"/>
      <c r="H300" s="220"/>
      <c r="I300" s="220"/>
      <c r="J300" s="220"/>
      <c r="K300" s="220"/>
      <c r="L300" s="220"/>
    </row>
    <row r="301" spans="1:12" s="206" customFormat="1">
      <c r="A301" s="220"/>
      <c r="B301" s="220"/>
      <c r="C301" s="225"/>
      <c r="D301" s="220"/>
      <c r="E301" s="220"/>
      <c r="F301" s="220"/>
      <c r="G301" s="220"/>
      <c r="H301" s="220"/>
      <c r="I301" s="220"/>
      <c r="J301" s="220"/>
      <c r="K301" s="220"/>
      <c r="L301" s="220"/>
    </row>
    <row r="302" spans="1:12" s="206" customFormat="1">
      <c r="A302" s="220"/>
      <c r="B302" s="220"/>
      <c r="C302" s="225"/>
      <c r="D302" s="220"/>
      <c r="E302" s="220"/>
      <c r="F302" s="220"/>
      <c r="G302" s="220"/>
      <c r="H302" s="220"/>
      <c r="I302" s="220"/>
      <c r="J302" s="220"/>
      <c r="K302" s="220"/>
      <c r="L302" s="220"/>
    </row>
    <row r="303" spans="1:12" s="206" customFormat="1">
      <c r="A303" s="220"/>
      <c r="B303" s="220"/>
      <c r="C303" s="225"/>
      <c r="D303" s="220"/>
      <c r="E303" s="220"/>
      <c r="F303" s="220"/>
      <c r="G303" s="220"/>
      <c r="H303" s="220"/>
      <c r="I303" s="220"/>
      <c r="J303" s="220"/>
      <c r="K303" s="220"/>
      <c r="L303" s="220"/>
    </row>
    <row r="304" spans="1:12" s="206" customFormat="1">
      <c r="A304" s="220"/>
      <c r="B304" s="220"/>
      <c r="C304" s="225"/>
      <c r="D304" s="220"/>
      <c r="E304" s="220"/>
      <c r="F304" s="220"/>
      <c r="G304" s="220"/>
      <c r="H304" s="220"/>
      <c r="I304" s="220"/>
      <c r="J304" s="220"/>
      <c r="K304" s="220"/>
      <c r="L304" s="220"/>
    </row>
    <row r="305" spans="1:12" s="206" customFormat="1">
      <c r="A305" s="220"/>
      <c r="B305" s="220"/>
      <c r="C305" s="225"/>
      <c r="D305" s="220"/>
      <c r="E305" s="220"/>
      <c r="F305" s="220"/>
      <c r="G305" s="220"/>
      <c r="H305" s="220"/>
      <c r="I305" s="220"/>
      <c r="J305" s="220"/>
      <c r="K305" s="220"/>
      <c r="L305" s="220"/>
    </row>
    <row r="306" spans="1:12" s="206" customFormat="1">
      <c r="A306" s="220"/>
      <c r="B306" s="220"/>
      <c r="C306" s="225"/>
      <c r="D306" s="220"/>
      <c r="E306" s="220"/>
      <c r="F306" s="220"/>
      <c r="G306" s="220"/>
      <c r="H306" s="220"/>
      <c r="I306" s="220"/>
      <c r="J306" s="220"/>
      <c r="K306" s="220"/>
      <c r="L306" s="220"/>
    </row>
    <row r="307" spans="1:12" s="206" customFormat="1">
      <c r="A307" s="220"/>
      <c r="B307" s="220"/>
      <c r="C307" s="225"/>
      <c r="D307" s="220"/>
      <c r="E307" s="220"/>
      <c r="F307" s="220"/>
      <c r="G307" s="220"/>
      <c r="H307" s="220"/>
      <c r="I307" s="220"/>
      <c r="J307" s="220"/>
      <c r="K307" s="220"/>
      <c r="L307" s="220"/>
    </row>
    <row r="308" spans="1:12" s="206" customFormat="1">
      <c r="A308" s="220"/>
      <c r="B308" s="220"/>
      <c r="C308" s="225"/>
      <c r="D308" s="220"/>
      <c r="E308" s="220"/>
      <c r="F308" s="220"/>
      <c r="G308" s="220"/>
      <c r="H308" s="220"/>
      <c r="I308" s="220"/>
      <c r="J308" s="220"/>
      <c r="K308" s="220"/>
      <c r="L308" s="220"/>
    </row>
    <row r="309" spans="1:12" s="206" customFormat="1">
      <c r="A309" s="220"/>
      <c r="B309" s="220"/>
      <c r="C309" s="225"/>
      <c r="D309" s="220"/>
      <c r="E309" s="220"/>
      <c r="F309" s="220"/>
      <c r="G309" s="220"/>
      <c r="H309" s="220"/>
      <c r="I309" s="220"/>
      <c r="J309" s="220"/>
      <c r="K309" s="220"/>
      <c r="L309" s="220"/>
    </row>
    <row r="310" spans="1:12" s="206" customFormat="1">
      <c r="A310" s="220"/>
      <c r="B310" s="220"/>
      <c r="C310" s="225"/>
      <c r="D310" s="220"/>
      <c r="E310" s="220"/>
      <c r="F310" s="220"/>
      <c r="G310" s="220"/>
      <c r="H310" s="220"/>
      <c r="I310" s="220"/>
      <c r="J310" s="220"/>
      <c r="K310" s="220"/>
      <c r="L310" s="220"/>
    </row>
    <row r="311" spans="1:12" s="206" customFormat="1">
      <c r="A311" s="220"/>
      <c r="B311" s="220"/>
      <c r="C311" s="225"/>
      <c r="D311" s="220"/>
      <c r="E311" s="220"/>
      <c r="F311" s="220"/>
      <c r="G311" s="220"/>
      <c r="H311" s="220"/>
      <c r="I311" s="220"/>
      <c r="J311" s="220"/>
      <c r="K311" s="220"/>
      <c r="L311" s="220"/>
    </row>
    <row r="312" spans="1:12" s="206" customFormat="1">
      <c r="A312" s="220"/>
      <c r="B312" s="220"/>
      <c r="C312" s="225"/>
      <c r="D312" s="220"/>
      <c r="E312" s="220"/>
      <c r="F312" s="220"/>
      <c r="G312" s="220"/>
      <c r="H312" s="220"/>
      <c r="I312" s="220"/>
      <c r="J312" s="220"/>
      <c r="K312" s="220"/>
      <c r="L312" s="220"/>
    </row>
    <row r="313" spans="1:12" s="206" customFormat="1">
      <c r="A313" s="220"/>
      <c r="B313" s="220"/>
      <c r="C313" s="225"/>
      <c r="D313" s="220"/>
      <c r="E313" s="220"/>
      <c r="F313" s="220"/>
      <c r="G313" s="220"/>
      <c r="H313" s="220"/>
      <c r="I313" s="220"/>
      <c r="J313" s="220"/>
      <c r="K313" s="220"/>
      <c r="L313" s="220"/>
    </row>
    <row r="314" spans="1:12" s="206" customFormat="1">
      <c r="A314" s="220"/>
      <c r="B314" s="220"/>
      <c r="C314" s="225"/>
      <c r="D314" s="220"/>
      <c r="E314" s="220"/>
      <c r="F314" s="220"/>
      <c r="G314" s="220"/>
      <c r="H314" s="220"/>
      <c r="I314" s="220"/>
      <c r="J314" s="220"/>
      <c r="K314" s="220"/>
      <c r="L314" s="220"/>
    </row>
    <row r="315" spans="1:12" s="206" customFormat="1">
      <c r="A315" s="220"/>
      <c r="B315" s="220"/>
      <c r="C315" s="225"/>
      <c r="D315" s="220"/>
      <c r="E315" s="220"/>
      <c r="F315" s="220"/>
      <c r="G315" s="220"/>
      <c r="H315" s="220"/>
      <c r="I315" s="220"/>
      <c r="J315" s="220"/>
      <c r="K315" s="220"/>
      <c r="L315" s="220"/>
    </row>
    <row r="316" spans="1:12" s="206" customFormat="1">
      <c r="A316" s="220"/>
      <c r="B316" s="220"/>
      <c r="C316" s="225"/>
      <c r="D316" s="220"/>
      <c r="E316" s="220"/>
      <c r="F316" s="220"/>
      <c r="G316" s="220"/>
      <c r="H316" s="220"/>
      <c r="I316" s="220"/>
      <c r="J316" s="220"/>
      <c r="K316" s="220"/>
      <c r="L316" s="220"/>
    </row>
    <row r="317" spans="1:12" s="206" customFormat="1">
      <c r="A317" s="220"/>
      <c r="B317" s="220"/>
      <c r="C317" s="225"/>
      <c r="D317" s="220"/>
      <c r="E317" s="220"/>
      <c r="F317" s="220"/>
      <c r="G317" s="220"/>
      <c r="H317" s="220"/>
      <c r="I317" s="220"/>
      <c r="J317" s="220"/>
      <c r="K317" s="220"/>
      <c r="L317" s="220"/>
    </row>
    <row r="318" spans="1:12" s="206" customFormat="1">
      <c r="A318" s="220"/>
      <c r="B318" s="220"/>
      <c r="C318" s="225"/>
      <c r="D318" s="220"/>
      <c r="E318" s="220"/>
      <c r="F318" s="220"/>
      <c r="G318" s="220"/>
      <c r="H318" s="220"/>
      <c r="I318" s="220"/>
      <c r="J318" s="220"/>
      <c r="K318" s="220"/>
      <c r="L318" s="220"/>
    </row>
    <row r="319" spans="1:12" s="206" customFormat="1">
      <c r="A319" s="220"/>
      <c r="B319" s="220"/>
      <c r="C319" s="225"/>
      <c r="D319" s="220"/>
      <c r="E319" s="220"/>
      <c r="F319" s="220"/>
      <c r="G319" s="220"/>
      <c r="H319" s="220"/>
      <c r="I319" s="220"/>
      <c r="J319" s="220"/>
      <c r="K319" s="220"/>
      <c r="L319" s="220"/>
    </row>
    <row r="320" spans="1:12" s="206" customFormat="1">
      <c r="A320" s="220"/>
      <c r="B320" s="220"/>
      <c r="C320" s="225"/>
      <c r="D320" s="220"/>
      <c r="E320" s="220"/>
      <c r="F320" s="220"/>
      <c r="G320" s="220"/>
      <c r="H320" s="220"/>
      <c r="I320" s="220"/>
      <c r="J320" s="220"/>
      <c r="K320" s="220"/>
      <c r="L320" s="220"/>
    </row>
    <row r="321" spans="1:12" s="206" customFormat="1">
      <c r="A321" s="220"/>
      <c r="B321" s="220"/>
      <c r="C321" s="225"/>
      <c r="D321" s="220"/>
      <c r="E321" s="220"/>
      <c r="F321" s="220"/>
      <c r="G321" s="220"/>
      <c r="H321" s="220"/>
      <c r="I321" s="220"/>
      <c r="J321" s="220"/>
      <c r="K321" s="220"/>
      <c r="L321" s="220"/>
    </row>
    <row r="322" spans="1:12" s="206" customFormat="1">
      <c r="A322" s="220"/>
      <c r="B322" s="220"/>
      <c r="C322" s="225"/>
      <c r="D322" s="220"/>
      <c r="E322" s="220"/>
      <c r="F322" s="220"/>
      <c r="G322" s="220"/>
      <c r="H322" s="220"/>
      <c r="I322" s="220"/>
      <c r="J322" s="220"/>
      <c r="K322" s="220"/>
      <c r="L322" s="220"/>
    </row>
    <row r="323" spans="1:12" s="206" customFormat="1">
      <c r="A323" s="220"/>
      <c r="B323" s="220"/>
      <c r="C323" s="225"/>
      <c r="D323" s="220"/>
      <c r="E323" s="220"/>
      <c r="F323" s="220"/>
      <c r="G323" s="220"/>
      <c r="H323" s="220"/>
      <c r="I323" s="220"/>
      <c r="J323" s="220"/>
      <c r="K323" s="220"/>
      <c r="L323" s="220"/>
    </row>
    <row r="324" spans="1:12" s="206" customFormat="1">
      <c r="A324" s="220"/>
      <c r="B324" s="220"/>
      <c r="C324" s="225"/>
      <c r="D324" s="220"/>
      <c r="E324" s="220"/>
      <c r="F324" s="220"/>
      <c r="G324" s="220"/>
      <c r="H324" s="220"/>
      <c r="I324" s="220"/>
      <c r="J324" s="220"/>
      <c r="K324" s="220"/>
      <c r="L324" s="220"/>
    </row>
    <row r="325" spans="1:12" s="206" customFormat="1">
      <c r="A325" s="220"/>
      <c r="B325" s="220"/>
      <c r="C325" s="225"/>
      <c r="D325" s="220"/>
      <c r="E325" s="220"/>
      <c r="F325" s="220"/>
      <c r="G325" s="220"/>
      <c r="H325" s="220"/>
      <c r="I325" s="220"/>
      <c r="J325" s="220"/>
      <c r="K325" s="220"/>
      <c r="L325" s="220"/>
    </row>
    <row r="326" spans="1:12" s="206" customFormat="1">
      <c r="A326" s="220"/>
      <c r="B326" s="220"/>
      <c r="C326" s="225"/>
      <c r="D326" s="220"/>
      <c r="E326" s="220"/>
      <c r="F326" s="220"/>
      <c r="G326" s="220"/>
      <c r="H326" s="220"/>
      <c r="I326" s="220"/>
      <c r="J326" s="220"/>
      <c r="K326" s="220"/>
      <c r="L326" s="220"/>
    </row>
    <row r="327" spans="1:12" s="206" customFormat="1">
      <c r="A327" s="220"/>
      <c r="B327" s="220"/>
      <c r="C327" s="225"/>
      <c r="D327" s="220"/>
      <c r="E327" s="220"/>
      <c r="F327" s="220"/>
      <c r="G327" s="220"/>
      <c r="H327" s="220"/>
      <c r="I327" s="220"/>
      <c r="J327" s="220"/>
      <c r="K327" s="220"/>
      <c r="L327" s="220"/>
    </row>
    <row r="328" spans="1:12" s="206" customFormat="1">
      <c r="A328" s="220"/>
      <c r="B328" s="220"/>
      <c r="C328" s="225"/>
      <c r="D328" s="220"/>
      <c r="E328" s="220"/>
      <c r="F328" s="220"/>
      <c r="G328" s="220"/>
      <c r="H328" s="220"/>
      <c r="I328" s="220"/>
      <c r="J328" s="220"/>
      <c r="K328" s="220"/>
      <c r="L328" s="220"/>
    </row>
    <row r="329" spans="1:12" s="206" customFormat="1">
      <c r="A329" s="220"/>
      <c r="B329" s="220"/>
      <c r="C329" s="225"/>
      <c r="D329" s="220"/>
      <c r="E329" s="220"/>
      <c r="F329" s="220"/>
      <c r="G329" s="220"/>
      <c r="H329" s="220"/>
      <c r="I329" s="220"/>
      <c r="J329" s="220"/>
      <c r="K329" s="220"/>
      <c r="L329" s="220"/>
    </row>
    <row r="330" spans="1:12" s="206" customFormat="1">
      <c r="A330" s="220"/>
      <c r="B330" s="220"/>
      <c r="C330" s="225"/>
      <c r="D330" s="220"/>
      <c r="E330" s="220"/>
      <c r="F330" s="220"/>
      <c r="G330" s="220"/>
      <c r="H330" s="220"/>
      <c r="I330" s="220"/>
      <c r="J330" s="220"/>
      <c r="K330" s="220"/>
      <c r="L330" s="220"/>
    </row>
    <row r="331" spans="1:12" s="206" customFormat="1">
      <c r="A331" s="220"/>
      <c r="B331" s="220"/>
      <c r="C331" s="225"/>
      <c r="D331" s="220"/>
      <c r="E331" s="220"/>
      <c r="F331" s="220"/>
      <c r="G331" s="220"/>
      <c r="H331" s="220"/>
      <c r="I331" s="220"/>
      <c r="J331" s="220"/>
      <c r="K331" s="220"/>
      <c r="L331" s="220"/>
    </row>
    <row r="332" spans="1:12" s="206" customFormat="1">
      <c r="A332" s="220"/>
      <c r="B332" s="220"/>
      <c r="C332" s="225"/>
      <c r="D332" s="220"/>
      <c r="E332" s="220"/>
      <c r="F332" s="220"/>
      <c r="G332" s="220"/>
      <c r="H332" s="220"/>
      <c r="I332" s="220"/>
      <c r="J332" s="220"/>
      <c r="K332" s="220"/>
      <c r="L332" s="220"/>
    </row>
    <row r="333" spans="1:12" s="206" customFormat="1">
      <c r="A333" s="220"/>
      <c r="B333" s="220"/>
      <c r="C333" s="225"/>
      <c r="D333" s="220"/>
      <c r="E333" s="220"/>
      <c r="F333" s="220"/>
      <c r="G333" s="220"/>
      <c r="H333" s="220"/>
      <c r="I333" s="220"/>
      <c r="J333" s="220"/>
      <c r="K333" s="220"/>
      <c r="L333" s="220"/>
    </row>
    <row r="334" spans="1:12" s="206" customFormat="1">
      <c r="A334" s="220"/>
      <c r="B334" s="220"/>
      <c r="C334" s="225"/>
      <c r="D334" s="220"/>
      <c r="E334" s="220"/>
      <c r="F334" s="220"/>
      <c r="G334" s="220"/>
      <c r="H334" s="220"/>
      <c r="I334" s="220"/>
      <c r="J334" s="220"/>
      <c r="K334" s="220"/>
      <c r="L334" s="220"/>
    </row>
    <row r="335" spans="1:12" s="206" customFormat="1">
      <c r="A335" s="220"/>
      <c r="B335" s="220"/>
      <c r="C335" s="225"/>
      <c r="D335" s="220"/>
      <c r="E335" s="220"/>
      <c r="F335" s="220"/>
      <c r="G335" s="220"/>
      <c r="H335" s="220"/>
      <c r="I335" s="220"/>
      <c r="J335" s="220"/>
      <c r="K335" s="220"/>
      <c r="L335" s="220"/>
    </row>
    <row r="336" spans="1:12" s="206" customFormat="1">
      <c r="A336" s="220"/>
      <c r="B336" s="220"/>
      <c r="C336" s="225"/>
      <c r="D336" s="220"/>
      <c r="E336" s="220"/>
      <c r="F336" s="220"/>
      <c r="G336" s="220"/>
      <c r="H336" s="220"/>
      <c r="I336" s="220"/>
      <c r="J336" s="220"/>
      <c r="K336" s="220"/>
      <c r="L336" s="220"/>
    </row>
    <row r="337" spans="1:12" s="206" customFormat="1">
      <c r="A337" s="220"/>
      <c r="B337" s="220"/>
      <c r="C337" s="225"/>
      <c r="D337" s="220"/>
      <c r="E337" s="220"/>
      <c r="F337" s="220"/>
      <c r="G337" s="220"/>
      <c r="H337" s="220"/>
      <c r="I337" s="220"/>
      <c r="J337" s="220"/>
      <c r="K337" s="220"/>
      <c r="L337" s="220"/>
    </row>
    <row r="338" spans="1:12" s="206" customFormat="1">
      <c r="A338" s="220"/>
      <c r="B338" s="220"/>
      <c r="C338" s="225"/>
      <c r="D338" s="220"/>
      <c r="E338" s="220"/>
      <c r="F338" s="220"/>
      <c r="G338" s="220"/>
      <c r="H338" s="220"/>
      <c r="I338" s="220"/>
      <c r="J338" s="220"/>
      <c r="K338" s="220"/>
      <c r="L338" s="220"/>
    </row>
    <row r="339" spans="1:12" s="206" customFormat="1">
      <c r="A339" s="220"/>
      <c r="B339" s="220"/>
      <c r="C339" s="225"/>
      <c r="D339" s="220"/>
      <c r="E339" s="220"/>
      <c r="F339" s="220"/>
      <c r="G339" s="220"/>
      <c r="H339" s="220"/>
      <c r="I339" s="220"/>
      <c r="J339" s="220"/>
      <c r="K339" s="220"/>
      <c r="L339" s="220"/>
    </row>
    <row r="340" spans="1:12" s="206" customFormat="1">
      <c r="A340" s="220"/>
      <c r="B340" s="220"/>
      <c r="C340" s="225"/>
      <c r="D340" s="220"/>
      <c r="E340" s="220"/>
      <c r="F340" s="220"/>
      <c r="G340" s="220"/>
      <c r="H340" s="220"/>
      <c r="I340" s="220"/>
      <c r="J340" s="220"/>
      <c r="K340" s="220"/>
      <c r="L340" s="220"/>
    </row>
    <row r="341" spans="1:12" s="206" customFormat="1">
      <c r="A341" s="220"/>
      <c r="B341" s="220"/>
      <c r="C341" s="225"/>
      <c r="D341" s="220"/>
      <c r="E341" s="220"/>
      <c r="F341" s="220"/>
      <c r="G341" s="220"/>
      <c r="H341" s="220"/>
      <c r="I341" s="220"/>
      <c r="J341" s="220"/>
      <c r="K341" s="220"/>
      <c r="L341" s="220"/>
    </row>
    <row r="342" spans="1:12" s="206" customFormat="1">
      <c r="A342" s="220"/>
      <c r="B342" s="220"/>
      <c r="C342" s="225"/>
      <c r="D342" s="220"/>
      <c r="E342" s="220"/>
      <c r="F342" s="220"/>
      <c r="G342" s="220"/>
      <c r="H342" s="220"/>
      <c r="I342" s="220"/>
      <c r="J342" s="220"/>
      <c r="K342" s="220"/>
      <c r="L342" s="220"/>
    </row>
    <row r="343" spans="1:12" s="206" customFormat="1">
      <c r="A343" s="220"/>
      <c r="B343" s="220"/>
      <c r="C343" s="225"/>
      <c r="D343" s="220"/>
      <c r="E343" s="220"/>
      <c r="F343" s="220"/>
      <c r="G343" s="220"/>
      <c r="H343" s="220"/>
      <c r="I343" s="220"/>
      <c r="J343" s="220"/>
      <c r="K343" s="220"/>
      <c r="L343" s="220"/>
    </row>
    <row r="344" spans="1:12" s="206" customFormat="1">
      <c r="A344" s="220"/>
      <c r="B344" s="220"/>
      <c r="C344" s="225"/>
      <c r="D344" s="220"/>
      <c r="E344" s="220"/>
      <c r="F344" s="220"/>
      <c r="G344" s="220"/>
      <c r="H344" s="220"/>
      <c r="I344" s="220"/>
      <c r="J344" s="220"/>
      <c r="K344" s="220"/>
      <c r="L344" s="220"/>
    </row>
    <row r="345" spans="1:12" s="206" customFormat="1">
      <c r="A345" s="220"/>
      <c r="B345" s="220"/>
      <c r="C345" s="225"/>
      <c r="D345" s="220"/>
      <c r="E345" s="220"/>
      <c r="F345" s="220"/>
      <c r="G345" s="220"/>
      <c r="H345" s="220"/>
      <c r="I345" s="220"/>
      <c r="J345" s="220"/>
      <c r="K345" s="220"/>
      <c r="L345" s="220"/>
    </row>
    <row r="346" spans="1:12" s="206" customFormat="1">
      <c r="A346" s="220"/>
      <c r="B346" s="220"/>
      <c r="C346" s="225"/>
      <c r="D346" s="220"/>
      <c r="E346" s="220"/>
      <c r="F346" s="220"/>
      <c r="G346" s="220"/>
      <c r="H346" s="220"/>
      <c r="I346" s="220"/>
      <c r="J346" s="220"/>
      <c r="K346" s="220"/>
      <c r="L346" s="220"/>
    </row>
    <row r="347" spans="1:12" s="206" customFormat="1">
      <c r="A347" s="220"/>
      <c r="B347" s="220"/>
      <c r="C347" s="225"/>
      <c r="D347" s="220"/>
      <c r="E347" s="220"/>
      <c r="F347" s="220"/>
      <c r="G347" s="220"/>
      <c r="H347" s="220"/>
      <c r="I347" s="220"/>
      <c r="J347" s="220"/>
      <c r="K347" s="220"/>
      <c r="L347" s="220"/>
    </row>
    <row r="348" spans="1:12" s="206" customFormat="1">
      <c r="A348" s="220"/>
      <c r="B348" s="220"/>
      <c r="C348" s="225"/>
      <c r="D348" s="220"/>
      <c r="E348" s="220"/>
      <c r="F348" s="220"/>
      <c r="G348" s="220"/>
      <c r="H348" s="220"/>
      <c r="I348" s="220"/>
      <c r="J348" s="220"/>
      <c r="K348" s="220"/>
      <c r="L348" s="220"/>
    </row>
    <row r="349" spans="1:12" s="206" customFormat="1">
      <c r="A349" s="220"/>
      <c r="B349" s="220"/>
      <c r="C349" s="225"/>
      <c r="D349" s="220"/>
      <c r="E349" s="220"/>
      <c r="F349" s="220"/>
      <c r="G349" s="220"/>
      <c r="H349" s="220"/>
      <c r="I349" s="220"/>
      <c r="J349" s="220"/>
      <c r="K349" s="220"/>
      <c r="L349" s="220"/>
    </row>
    <row r="350" spans="1:12" s="206" customFormat="1">
      <c r="A350" s="220"/>
      <c r="B350" s="220"/>
      <c r="C350" s="225"/>
      <c r="D350" s="220"/>
      <c r="E350" s="220"/>
      <c r="F350" s="220"/>
      <c r="G350" s="220"/>
      <c r="H350" s="220"/>
      <c r="I350" s="220"/>
      <c r="J350" s="220"/>
      <c r="K350" s="220"/>
      <c r="L350" s="220"/>
    </row>
    <row r="351" spans="1:12" s="206" customFormat="1">
      <c r="A351" s="220"/>
      <c r="B351" s="220"/>
      <c r="C351" s="225"/>
      <c r="D351" s="220"/>
      <c r="E351" s="220"/>
      <c r="F351" s="220"/>
      <c r="G351" s="220"/>
      <c r="H351" s="220"/>
      <c r="I351" s="220"/>
      <c r="J351" s="220"/>
      <c r="K351" s="220"/>
      <c r="L351" s="220"/>
    </row>
    <row r="352" spans="1:12" s="206" customFormat="1">
      <c r="A352" s="220"/>
      <c r="B352" s="220"/>
      <c r="C352" s="225"/>
      <c r="D352" s="220"/>
      <c r="E352" s="220"/>
      <c r="F352" s="220"/>
      <c r="G352" s="220"/>
      <c r="H352" s="220"/>
      <c r="I352" s="220"/>
      <c r="J352" s="220"/>
      <c r="K352" s="220"/>
      <c r="L352" s="220"/>
    </row>
    <row r="353" spans="1:12" s="206" customFormat="1">
      <c r="A353" s="220"/>
      <c r="B353" s="220"/>
      <c r="C353" s="225"/>
      <c r="D353" s="220"/>
      <c r="E353" s="220"/>
      <c r="F353" s="220"/>
      <c r="G353" s="220"/>
      <c r="H353" s="220"/>
      <c r="I353" s="220"/>
      <c r="J353" s="220"/>
      <c r="K353" s="220"/>
      <c r="L353" s="220"/>
    </row>
    <row r="354" spans="1:12" s="206" customFormat="1">
      <c r="A354" s="220"/>
      <c r="B354" s="220"/>
      <c r="C354" s="225"/>
      <c r="D354" s="220"/>
      <c r="E354" s="220"/>
      <c r="F354" s="220"/>
      <c r="G354" s="220"/>
      <c r="H354" s="220"/>
      <c r="I354" s="220"/>
      <c r="J354" s="220"/>
      <c r="K354" s="220"/>
      <c r="L354" s="220"/>
    </row>
    <row r="355" spans="1:12" s="206" customFormat="1">
      <c r="A355" s="220"/>
      <c r="B355" s="220"/>
      <c r="C355" s="225"/>
      <c r="D355" s="220"/>
      <c r="E355" s="220"/>
      <c r="F355" s="220"/>
      <c r="G355" s="220"/>
      <c r="H355" s="220"/>
      <c r="I355" s="220"/>
      <c r="J355" s="220"/>
      <c r="K355" s="220"/>
      <c r="L355" s="220"/>
    </row>
    <row r="356" spans="1:12" s="206" customFormat="1">
      <c r="A356" s="220"/>
      <c r="B356" s="220"/>
      <c r="C356" s="225"/>
      <c r="D356" s="220"/>
      <c r="E356" s="220"/>
      <c r="F356" s="220"/>
      <c r="G356" s="220"/>
      <c r="H356" s="220"/>
      <c r="I356" s="220"/>
      <c r="J356" s="220"/>
      <c r="K356" s="220"/>
      <c r="L356" s="220"/>
    </row>
    <row r="357" spans="1:12" s="206" customFormat="1">
      <c r="A357" s="220"/>
      <c r="B357" s="220"/>
      <c r="C357" s="225"/>
      <c r="D357" s="220"/>
      <c r="E357" s="220"/>
      <c r="F357" s="220"/>
      <c r="G357" s="220"/>
      <c r="H357" s="220"/>
      <c r="I357" s="220"/>
      <c r="J357" s="220"/>
      <c r="K357" s="220"/>
      <c r="L357" s="220"/>
    </row>
    <row r="358" spans="1:12" s="206" customFormat="1">
      <c r="A358" s="220"/>
      <c r="B358" s="220"/>
      <c r="C358" s="225"/>
      <c r="D358" s="220"/>
      <c r="E358" s="220"/>
      <c r="F358" s="220"/>
      <c r="G358" s="220"/>
      <c r="H358" s="220"/>
      <c r="I358" s="220"/>
      <c r="J358" s="220"/>
      <c r="K358" s="220"/>
      <c r="L358" s="220"/>
    </row>
    <row r="359" spans="1:12" s="206" customFormat="1">
      <c r="A359" s="220"/>
      <c r="B359" s="220"/>
      <c r="C359" s="225"/>
      <c r="D359" s="220"/>
      <c r="E359" s="220"/>
      <c r="F359" s="220"/>
      <c r="G359" s="220"/>
      <c r="H359" s="220"/>
      <c r="I359" s="220"/>
      <c r="J359" s="220"/>
      <c r="K359" s="220"/>
      <c r="L359" s="220"/>
    </row>
    <row r="360" spans="1:12" s="206" customFormat="1">
      <c r="A360" s="220"/>
      <c r="B360" s="220"/>
      <c r="C360" s="225"/>
      <c r="D360" s="220"/>
      <c r="E360" s="220"/>
      <c r="F360" s="220"/>
      <c r="G360" s="220"/>
      <c r="H360" s="220"/>
      <c r="I360" s="220"/>
      <c r="J360" s="220"/>
      <c r="K360" s="220"/>
      <c r="L360" s="220"/>
    </row>
    <row r="361" spans="1:12" s="206" customFormat="1">
      <c r="A361" s="220"/>
      <c r="B361" s="220"/>
      <c r="C361" s="225"/>
      <c r="D361" s="220"/>
      <c r="E361" s="220"/>
      <c r="F361" s="220"/>
      <c r="G361" s="220"/>
      <c r="H361" s="220"/>
      <c r="I361" s="220"/>
      <c r="J361" s="220"/>
      <c r="K361" s="220"/>
      <c r="L361" s="220"/>
    </row>
    <row r="362" spans="1:12" s="206" customFormat="1">
      <c r="A362" s="220"/>
      <c r="B362" s="220"/>
      <c r="C362" s="225"/>
      <c r="D362" s="220"/>
      <c r="E362" s="220"/>
      <c r="F362" s="220"/>
      <c r="G362" s="220"/>
      <c r="H362" s="220"/>
      <c r="I362" s="220"/>
      <c r="J362" s="220"/>
      <c r="K362" s="220"/>
      <c r="L362" s="220"/>
    </row>
    <row r="363" spans="1:12" s="206" customFormat="1">
      <c r="A363" s="220"/>
      <c r="B363" s="220"/>
      <c r="C363" s="225"/>
      <c r="D363" s="220"/>
      <c r="E363" s="220"/>
      <c r="F363" s="220"/>
      <c r="G363" s="220"/>
      <c r="H363" s="220"/>
      <c r="I363" s="220"/>
      <c r="J363" s="220"/>
      <c r="K363" s="220"/>
      <c r="L363" s="220"/>
    </row>
    <row r="364" spans="1:12" s="206" customFormat="1">
      <c r="A364" s="220"/>
      <c r="B364" s="220"/>
      <c r="C364" s="225"/>
      <c r="D364" s="220"/>
      <c r="E364" s="220"/>
      <c r="F364" s="220"/>
      <c r="G364" s="220"/>
      <c r="H364" s="220"/>
      <c r="I364" s="220"/>
      <c r="J364" s="220"/>
      <c r="K364" s="220"/>
      <c r="L364" s="220"/>
    </row>
    <row r="365" spans="1:12" s="206" customFormat="1">
      <c r="A365" s="220"/>
      <c r="B365" s="220"/>
      <c r="C365" s="225"/>
      <c r="D365" s="220"/>
      <c r="E365" s="220"/>
      <c r="F365" s="220"/>
      <c r="G365" s="220"/>
      <c r="H365" s="220"/>
      <c r="I365" s="220"/>
      <c r="J365" s="220"/>
      <c r="K365" s="220"/>
      <c r="L365" s="220"/>
    </row>
    <row r="366" spans="1:12" s="206" customFormat="1">
      <c r="A366" s="220"/>
      <c r="B366" s="220"/>
      <c r="C366" s="225"/>
      <c r="D366" s="220"/>
      <c r="E366" s="220"/>
      <c r="F366" s="220"/>
      <c r="G366" s="220"/>
      <c r="H366" s="220"/>
      <c r="I366" s="220"/>
      <c r="J366" s="220"/>
      <c r="K366" s="220"/>
      <c r="L366" s="220"/>
    </row>
    <row r="367" spans="1:12" s="206" customFormat="1">
      <c r="A367" s="220"/>
      <c r="B367" s="220"/>
      <c r="C367" s="225"/>
      <c r="D367" s="220"/>
      <c r="E367" s="220"/>
      <c r="F367" s="220"/>
      <c r="G367" s="220"/>
      <c r="H367" s="220"/>
      <c r="I367" s="220"/>
      <c r="J367" s="220"/>
      <c r="K367" s="220"/>
      <c r="L367" s="220"/>
    </row>
    <row r="368" spans="1:12" s="206" customFormat="1">
      <c r="A368" s="220"/>
      <c r="B368" s="220"/>
      <c r="C368" s="225"/>
      <c r="D368" s="220"/>
      <c r="E368" s="220"/>
      <c r="F368" s="220"/>
      <c r="G368" s="220"/>
      <c r="H368" s="220"/>
      <c r="I368" s="220"/>
      <c r="J368" s="220"/>
      <c r="K368" s="220"/>
      <c r="L368" s="220"/>
    </row>
    <row r="369" spans="1:12" s="206" customFormat="1">
      <c r="A369" s="220"/>
      <c r="B369" s="220"/>
      <c r="C369" s="225"/>
      <c r="D369" s="220"/>
      <c r="E369" s="220"/>
      <c r="F369" s="220"/>
      <c r="G369" s="220"/>
      <c r="H369" s="220"/>
      <c r="I369" s="220"/>
      <c r="J369" s="220"/>
      <c r="K369" s="220"/>
      <c r="L369" s="220"/>
    </row>
    <row r="370" spans="1:12" s="206" customFormat="1">
      <c r="A370" s="220"/>
      <c r="B370" s="220"/>
      <c r="C370" s="225"/>
      <c r="D370" s="220"/>
      <c r="E370" s="220"/>
      <c r="F370" s="220"/>
      <c r="G370" s="220"/>
      <c r="H370" s="220"/>
      <c r="I370" s="220"/>
      <c r="J370" s="220"/>
      <c r="K370" s="220"/>
      <c r="L370" s="220"/>
    </row>
    <row r="371" spans="1:12" s="206" customFormat="1">
      <c r="A371" s="220"/>
      <c r="B371" s="220"/>
      <c r="C371" s="225"/>
      <c r="D371" s="220"/>
      <c r="E371" s="220"/>
      <c r="F371" s="220"/>
      <c r="G371" s="220"/>
      <c r="H371" s="220"/>
      <c r="I371" s="220"/>
      <c r="J371" s="220"/>
      <c r="K371" s="220"/>
      <c r="L371" s="220"/>
    </row>
    <row r="372" spans="1:12" s="206" customFormat="1">
      <c r="A372" s="220"/>
      <c r="B372" s="220"/>
      <c r="C372" s="225"/>
      <c r="D372" s="220"/>
      <c r="E372" s="220"/>
      <c r="F372" s="220"/>
      <c r="G372" s="220"/>
      <c r="H372" s="220"/>
      <c r="I372" s="220"/>
      <c r="J372" s="220"/>
      <c r="K372" s="220"/>
      <c r="L372" s="220"/>
    </row>
    <row r="373" spans="1:12" s="206" customFormat="1">
      <c r="A373" s="220"/>
      <c r="B373" s="220"/>
      <c r="C373" s="225"/>
      <c r="D373" s="220"/>
      <c r="E373" s="220"/>
      <c r="F373" s="220"/>
      <c r="G373" s="220"/>
      <c r="H373" s="220"/>
      <c r="I373" s="220"/>
      <c r="J373" s="220"/>
      <c r="K373" s="220"/>
      <c r="L373" s="220"/>
    </row>
    <row r="374" spans="1:12" s="206" customFormat="1">
      <c r="A374" s="220"/>
      <c r="B374" s="220"/>
      <c r="C374" s="225"/>
      <c r="D374" s="220"/>
      <c r="E374" s="220"/>
      <c r="F374" s="220"/>
      <c r="G374" s="220"/>
      <c r="H374" s="220"/>
      <c r="I374" s="220"/>
      <c r="J374" s="220"/>
      <c r="K374" s="220"/>
      <c r="L374" s="220"/>
    </row>
    <row r="375" spans="1:12" s="206" customFormat="1">
      <c r="A375" s="220"/>
      <c r="B375" s="220"/>
      <c r="C375" s="225"/>
      <c r="D375" s="220"/>
      <c r="E375" s="220"/>
      <c r="F375" s="220"/>
      <c r="G375" s="220"/>
      <c r="H375" s="220"/>
      <c r="I375" s="220"/>
      <c r="J375" s="220"/>
      <c r="K375" s="220"/>
      <c r="L375" s="220"/>
    </row>
    <row r="376" spans="1:12" s="206" customFormat="1">
      <c r="A376" s="220"/>
      <c r="B376" s="220"/>
      <c r="C376" s="225"/>
      <c r="D376" s="220"/>
      <c r="E376" s="220"/>
      <c r="F376" s="220"/>
      <c r="G376" s="220"/>
      <c r="H376" s="220"/>
      <c r="I376" s="220"/>
      <c r="J376" s="220"/>
      <c r="K376" s="220"/>
      <c r="L376" s="220"/>
    </row>
    <row r="377" spans="1:12" s="206" customFormat="1">
      <c r="A377" s="220"/>
      <c r="B377" s="220"/>
      <c r="C377" s="225"/>
      <c r="D377" s="220"/>
      <c r="E377" s="220"/>
      <c r="F377" s="220"/>
      <c r="G377" s="220"/>
      <c r="H377" s="220"/>
      <c r="I377" s="220"/>
      <c r="J377" s="220"/>
      <c r="K377" s="220"/>
      <c r="L377" s="220"/>
    </row>
    <row r="378" spans="1:12" s="206" customFormat="1">
      <c r="A378" s="220"/>
      <c r="B378" s="220"/>
      <c r="C378" s="225"/>
      <c r="D378" s="220"/>
      <c r="E378" s="220"/>
      <c r="F378" s="220"/>
      <c r="G378" s="220"/>
      <c r="H378" s="220"/>
      <c r="I378" s="220"/>
      <c r="J378" s="220"/>
      <c r="K378" s="220"/>
      <c r="L378" s="220"/>
    </row>
    <row r="379" spans="1:12" s="206" customFormat="1">
      <c r="A379" s="220"/>
      <c r="B379" s="220"/>
      <c r="C379" s="225"/>
      <c r="D379" s="220"/>
      <c r="E379" s="220"/>
      <c r="F379" s="220"/>
      <c r="G379" s="220"/>
      <c r="H379" s="220"/>
      <c r="I379" s="220"/>
      <c r="J379" s="220"/>
      <c r="K379" s="220"/>
      <c r="L379" s="220"/>
    </row>
    <row r="380" spans="1:12" s="206" customFormat="1">
      <c r="A380" s="220"/>
      <c r="B380" s="220"/>
      <c r="C380" s="225"/>
      <c r="D380" s="220"/>
      <c r="E380" s="220"/>
      <c r="F380" s="220"/>
      <c r="G380" s="220"/>
      <c r="H380" s="220"/>
      <c r="I380" s="220"/>
      <c r="J380" s="220"/>
      <c r="K380" s="220"/>
      <c r="L380" s="220"/>
    </row>
    <row r="381" spans="1:12" s="206" customFormat="1">
      <c r="A381" s="220"/>
      <c r="B381" s="220"/>
      <c r="C381" s="225"/>
      <c r="D381" s="220"/>
      <c r="E381" s="220"/>
      <c r="F381" s="220"/>
      <c r="G381" s="220"/>
      <c r="H381" s="220"/>
      <c r="I381" s="220"/>
      <c r="J381" s="220"/>
      <c r="K381" s="220"/>
      <c r="L381" s="220"/>
    </row>
    <row r="382" spans="1:12" s="206" customFormat="1">
      <c r="A382" s="220"/>
      <c r="B382" s="220"/>
      <c r="C382" s="225"/>
      <c r="D382" s="220"/>
      <c r="E382" s="220"/>
      <c r="F382" s="220"/>
      <c r="G382" s="220"/>
      <c r="H382" s="220"/>
      <c r="I382" s="220"/>
      <c r="J382" s="220"/>
      <c r="K382" s="220"/>
      <c r="L382" s="220"/>
    </row>
    <row r="383" spans="1:12" s="206" customFormat="1">
      <c r="A383" s="220"/>
      <c r="B383" s="220"/>
      <c r="C383" s="225"/>
      <c r="D383" s="220"/>
      <c r="E383" s="220"/>
      <c r="F383" s="220"/>
      <c r="G383" s="220"/>
      <c r="H383" s="220"/>
      <c r="I383" s="220"/>
      <c r="J383" s="220"/>
      <c r="K383" s="220"/>
      <c r="L383" s="220"/>
    </row>
    <row r="384" spans="1:12" s="206" customFormat="1">
      <c r="A384" s="220"/>
      <c r="B384" s="220"/>
      <c r="C384" s="225"/>
      <c r="D384" s="220"/>
      <c r="E384" s="220"/>
      <c r="F384" s="220"/>
      <c r="G384" s="220"/>
      <c r="H384" s="220"/>
      <c r="I384" s="220"/>
      <c r="J384" s="220"/>
      <c r="K384" s="220"/>
      <c r="L384" s="220"/>
    </row>
    <row r="385" spans="1:12" s="206" customFormat="1">
      <c r="A385" s="220"/>
      <c r="B385" s="220"/>
      <c r="C385" s="225"/>
      <c r="D385" s="220"/>
      <c r="E385" s="220"/>
      <c r="F385" s="220"/>
      <c r="G385" s="220"/>
      <c r="H385" s="220"/>
      <c r="I385" s="220"/>
      <c r="J385" s="220"/>
      <c r="K385" s="220"/>
      <c r="L385" s="220"/>
    </row>
    <row r="386" spans="1:12" s="206" customFormat="1">
      <c r="A386" s="220"/>
      <c r="B386" s="220"/>
      <c r="C386" s="225"/>
      <c r="D386" s="220"/>
      <c r="E386" s="220"/>
      <c r="F386" s="220"/>
      <c r="G386" s="220"/>
      <c r="H386" s="220"/>
      <c r="I386" s="220"/>
      <c r="J386" s="220"/>
      <c r="K386" s="220"/>
      <c r="L386" s="220"/>
    </row>
    <row r="387" spans="1:12" s="206" customFormat="1">
      <c r="A387" s="220"/>
      <c r="B387" s="220"/>
      <c r="C387" s="225"/>
      <c r="D387" s="220"/>
      <c r="E387" s="220"/>
      <c r="F387" s="220"/>
      <c r="G387" s="220"/>
      <c r="H387" s="220"/>
      <c r="I387" s="220"/>
      <c r="J387" s="220"/>
      <c r="K387" s="220"/>
      <c r="L387" s="220"/>
    </row>
    <row r="388" spans="1:12" s="206" customFormat="1">
      <c r="A388" s="220"/>
      <c r="B388" s="220"/>
      <c r="C388" s="225"/>
      <c r="D388" s="220"/>
      <c r="E388" s="220"/>
      <c r="F388" s="220"/>
      <c r="G388" s="220"/>
      <c r="H388" s="220"/>
      <c r="I388" s="220"/>
      <c r="J388" s="220"/>
      <c r="K388" s="220"/>
      <c r="L388" s="220"/>
    </row>
    <row r="389" spans="1:12" s="206" customFormat="1">
      <c r="A389" s="220"/>
      <c r="B389" s="220"/>
      <c r="C389" s="225"/>
      <c r="D389" s="220"/>
      <c r="E389" s="220"/>
      <c r="F389" s="220"/>
      <c r="G389" s="220"/>
      <c r="H389" s="220"/>
      <c r="I389" s="220"/>
      <c r="J389" s="220"/>
      <c r="K389" s="220"/>
      <c r="L389" s="220"/>
    </row>
    <row r="390" spans="1:12" s="206" customFormat="1">
      <c r="A390" s="220"/>
      <c r="B390" s="220"/>
      <c r="C390" s="225"/>
      <c r="D390" s="220"/>
      <c r="E390" s="220"/>
      <c r="F390" s="220"/>
      <c r="G390" s="220"/>
      <c r="H390" s="220"/>
      <c r="I390" s="220"/>
      <c r="J390" s="220"/>
      <c r="K390" s="220"/>
      <c r="L390" s="220"/>
    </row>
    <row r="391" spans="1:12" s="206" customFormat="1">
      <c r="A391" s="220"/>
      <c r="B391" s="220"/>
      <c r="C391" s="225"/>
      <c r="D391" s="220"/>
      <c r="E391" s="220"/>
      <c r="F391" s="220"/>
      <c r="G391" s="220"/>
      <c r="H391" s="220"/>
      <c r="I391" s="220"/>
      <c r="J391" s="220"/>
      <c r="K391" s="220"/>
      <c r="L391" s="220"/>
    </row>
    <row r="392" spans="1:12" s="206" customFormat="1">
      <c r="A392" s="220"/>
      <c r="B392" s="220"/>
      <c r="C392" s="225"/>
      <c r="D392" s="220"/>
      <c r="E392" s="220"/>
      <c r="F392" s="220"/>
      <c r="G392" s="220"/>
      <c r="H392" s="220"/>
      <c r="I392" s="220"/>
      <c r="J392" s="220"/>
      <c r="K392" s="220"/>
      <c r="L392" s="220"/>
    </row>
    <row r="393" spans="1:12" s="206" customFormat="1">
      <c r="A393" s="220"/>
      <c r="B393" s="220"/>
      <c r="C393" s="225"/>
      <c r="D393" s="220"/>
      <c r="E393" s="220"/>
      <c r="F393" s="220"/>
      <c r="G393" s="220"/>
      <c r="H393" s="220"/>
      <c r="I393" s="220"/>
      <c r="J393" s="220"/>
      <c r="K393" s="220"/>
      <c r="L393" s="220"/>
    </row>
    <row r="394" spans="1:12" s="206" customFormat="1">
      <c r="A394" s="220"/>
      <c r="B394" s="220"/>
      <c r="C394" s="225"/>
      <c r="D394" s="220"/>
      <c r="E394" s="220"/>
      <c r="F394" s="220"/>
      <c r="G394" s="220"/>
      <c r="H394" s="220"/>
      <c r="I394" s="220"/>
      <c r="J394" s="220"/>
      <c r="K394" s="220"/>
      <c r="L394" s="220"/>
    </row>
    <row r="395" spans="1:12" s="206" customFormat="1">
      <c r="A395" s="220"/>
      <c r="B395" s="220"/>
      <c r="C395" s="225"/>
      <c r="D395" s="220"/>
      <c r="E395" s="220"/>
      <c r="F395" s="220"/>
      <c r="G395" s="220"/>
      <c r="H395" s="220"/>
      <c r="I395" s="220"/>
      <c r="J395" s="220"/>
      <c r="K395" s="220"/>
      <c r="L395" s="220"/>
    </row>
    <row r="396" spans="1:12" s="206" customFormat="1">
      <c r="A396" s="220"/>
      <c r="B396" s="220"/>
      <c r="C396" s="225"/>
      <c r="D396" s="220"/>
      <c r="E396" s="220"/>
      <c r="F396" s="220"/>
      <c r="G396" s="220"/>
      <c r="H396" s="220"/>
      <c r="I396" s="220"/>
      <c r="J396" s="220"/>
      <c r="K396" s="220"/>
      <c r="L396" s="220"/>
    </row>
    <row r="397" spans="1:12" s="206" customFormat="1">
      <c r="A397" s="220"/>
      <c r="B397" s="220"/>
      <c r="C397" s="225"/>
      <c r="D397" s="220"/>
      <c r="E397" s="220"/>
      <c r="F397" s="220"/>
      <c r="G397" s="220"/>
      <c r="H397" s="220"/>
      <c r="I397" s="220"/>
      <c r="J397" s="220"/>
      <c r="K397" s="220"/>
      <c r="L397" s="220"/>
    </row>
    <row r="398" spans="1:12" s="206" customFormat="1">
      <c r="A398" s="220"/>
      <c r="B398" s="220"/>
      <c r="C398" s="225"/>
      <c r="D398" s="220"/>
      <c r="E398" s="220"/>
      <c r="F398" s="220"/>
      <c r="G398" s="220"/>
      <c r="H398" s="220"/>
      <c r="I398" s="220"/>
      <c r="J398" s="220"/>
      <c r="K398" s="220"/>
      <c r="L398" s="220"/>
    </row>
    <row r="399" spans="1:12" s="206" customFormat="1">
      <c r="A399" s="220"/>
      <c r="B399" s="220"/>
      <c r="C399" s="225"/>
      <c r="D399" s="220"/>
      <c r="E399" s="220"/>
      <c r="F399" s="220"/>
      <c r="G399" s="220"/>
      <c r="H399" s="220"/>
      <c r="I399" s="220"/>
      <c r="J399" s="220"/>
      <c r="K399" s="220"/>
      <c r="L399" s="220"/>
    </row>
    <row r="400" spans="1:12" s="206" customFormat="1">
      <c r="A400" s="220"/>
      <c r="B400" s="220"/>
      <c r="C400" s="225"/>
      <c r="D400" s="220"/>
      <c r="E400" s="220"/>
      <c r="F400" s="220"/>
      <c r="G400" s="220"/>
      <c r="H400" s="220"/>
      <c r="I400" s="220"/>
      <c r="J400" s="220"/>
      <c r="K400" s="220"/>
      <c r="L400" s="220"/>
    </row>
    <row r="401" spans="1:12" s="206" customFormat="1">
      <c r="A401" s="220"/>
      <c r="B401" s="220"/>
      <c r="C401" s="225"/>
      <c r="D401" s="220"/>
      <c r="E401" s="220"/>
      <c r="F401" s="220"/>
      <c r="G401" s="220"/>
      <c r="H401" s="220"/>
      <c r="I401" s="220"/>
      <c r="J401" s="220"/>
      <c r="K401" s="220"/>
      <c r="L401" s="220"/>
    </row>
    <row r="402" spans="1:12" s="206" customFormat="1">
      <c r="A402" s="220"/>
      <c r="B402" s="220"/>
      <c r="C402" s="225"/>
      <c r="D402" s="220"/>
      <c r="E402" s="220"/>
      <c r="F402" s="220"/>
      <c r="G402" s="220"/>
      <c r="H402" s="220"/>
      <c r="I402" s="220"/>
      <c r="J402" s="220"/>
      <c r="K402" s="220"/>
      <c r="L402" s="220"/>
    </row>
    <row r="403" spans="1:12" s="206" customFormat="1">
      <c r="A403" s="220"/>
      <c r="B403" s="220"/>
      <c r="C403" s="225"/>
      <c r="D403" s="220"/>
      <c r="E403" s="220"/>
      <c r="F403" s="220"/>
      <c r="G403" s="220"/>
      <c r="H403" s="220"/>
      <c r="I403" s="220"/>
      <c r="J403" s="220"/>
      <c r="K403" s="220"/>
      <c r="L403" s="220"/>
    </row>
    <row r="404" spans="1:12" s="206" customFormat="1">
      <c r="A404" s="220"/>
      <c r="B404" s="220"/>
      <c r="C404" s="225"/>
      <c r="D404" s="220"/>
      <c r="E404" s="220"/>
      <c r="F404" s="220"/>
      <c r="G404" s="220"/>
      <c r="H404" s="220"/>
      <c r="I404" s="220"/>
      <c r="J404" s="220"/>
      <c r="K404" s="220"/>
      <c r="L404" s="220"/>
    </row>
    <row r="405" spans="1:12" s="206" customFormat="1">
      <c r="A405" s="220"/>
      <c r="B405" s="220"/>
      <c r="C405" s="225"/>
      <c r="D405" s="220"/>
      <c r="E405" s="220"/>
      <c r="F405" s="220"/>
      <c r="G405" s="220"/>
      <c r="H405" s="220"/>
      <c r="I405" s="220"/>
      <c r="J405" s="220"/>
      <c r="K405" s="220"/>
      <c r="L405" s="220"/>
    </row>
    <row r="406" spans="1:12" s="206" customFormat="1">
      <c r="A406" s="220"/>
      <c r="B406" s="220"/>
      <c r="C406" s="225"/>
      <c r="D406" s="220"/>
      <c r="E406" s="220"/>
      <c r="F406" s="220"/>
      <c r="G406" s="220"/>
      <c r="H406" s="220"/>
      <c r="I406" s="220"/>
      <c r="J406" s="220"/>
      <c r="K406" s="220"/>
      <c r="L406" s="220"/>
    </row>
    <row r="407" spans="1:12" s="206" customFormat="1">
      <c r="A407" s="220"/>
      <c r="B407" s="220"/>
      <c r="C407" s="225"/>
      <c r="D407" s="220"/>
      <c r="E407" s="220"/>
      <c r="F407" s="220"/>
      <c r="G407" s="220"/>
      <c r="H407" s="220"/>
      <c r="I407" s="220"/>
      <c r="J407" s="220"/>
      <c r="K407" s="220"/>
      <c r="L407" s="220"/>
    </row>
    <row r="408" spans="1:12" s="206" customFormat="1">
      <c r="A408" s="220"/>
      <c r="B408" s="220"/>
      <c r="C408" s="225"/>
      <c r="D408" s="220"/>
      <c r="E408" s="220"/>
      <c r="F408" s="220"/>
      <c r="G408" s="220"/>
      <c r="H408" s="220"/>
      <c r="I408" s="220"/>
      <c r="J408" s="220"/>
      <c r="K408" s="220"/>
      <c r="L408" s="220"/>
    </row>
    <row r="409" spans="1:12" s="206" customFormat="1">
      <c r="A409" s="220"/>
      <c r="B409" s="220"/>
      <c r="C409" s="225"/>
      <c r="D409" s="220"/>
      <c r="E409" s="220"/>
      <c r="F409" s="220"/>
      <c r="G409" s="220"/>
      <c r="H409" s="220"/>
      <c r="I409" s="220"/>
      <c r="J409" s="220"/>
      <c r="K409" s="220"/>
      <c r="L409" s="220"/>
    </row>
    <row r="410" spans="1:12" s="206" customFormat="1">
      <c r="A410" s="220"/>
      <c r="B410" s="220"/>
      <c r="C410" s="225"/>
      <c r="D410" s="220"/>
      <c r="E410" s="220"/>
      <c r="F410" s="220"/>
      <c r="G410" s="220"/>
      <c r="H410" s="220"/>
      <c r="I410" s="220"/>
      <c r="J410" s="220"/>
      <c r="K410" s="220"/>
      <c r="L410" s="220"/>
    </row>
    <row r="411" spans="1:12" s="206" customFormat="1">
      <c r="A411" s="220"/>
      <c r="B411" s="220"/>
      <c r="C411" s="225"/>
      <c r="D411" s="220"/>
      <c r="E411" s="220"/>
      <c r="F411" s="220"/>
      <c r="G411" s="220"/>
      <c r="H411" s="220"/>
      <c r="I411" s="220"/>
      <c r="J411" s="220"/>
      <c r="K411" s="220"/>
      <c r="L411" s="220"/>
    </row>
    <row r="412" spans="1:12" s="206" customFormat="1">
      <c r="A412" s="220"/>
      <c r="B412" s="220"/>
      <c r="C412" s="225"/>
      <c r="D412" s="220"/>
      <c r="E412" s="220"/>
      <c r="F412" s="220"/>
      <c r="G412" s="220"/>
      <c r="H412" s="220"/>
      <c r="I412" s="220"/>
      <c r="J412" s="220"/>
      <c r="K412" s="220"/>
      <c r="L412" s="220"/>
    </row>
    <row r="413" spans="1:12" s="206" customFormat="1">
      <c r="A413" s="220"/>
      <c r="B413" s="220"/>
      <c r="C413" s="225"/>
      <c r="D413" s="220"/>
      <c r="E413" s="220"/>
      <c r="F413" s="220"/>
      <c r="G413" s="220"/>
      <c r="H413" s="220"/>
      <c r="I413" s="220"/>
      <c r="J413" s="220"/>
      <c r="K413" s="220"/>
      <c r="L413" s="220"/>
    </row>
    <row r="414" spans="1:12" s="206" customFormat="1">
      <c r="A414" s="220"/>
      <c r="B414" s="220"/>
      <c r="C414" s="225"/>
      <c r="D414" s="220"/>
      <c r="E414" s="220"/>
      <c r="F414" s="220"/>
      <c r="G414" s="220"/>
      <c r="H414" s="220"/>
      <c r="I414" s="220"/>
      <c r="J414" s="220"/>
      <c r="K414" s="220"/>
      <c r="L414" s="220"/>
    </row>
    <row r="415" spans="1:12" s="206" customFormat="1">
      <c r="A415" s="220"/>
      <c r="B415" s="220"/>
      <c r="C415" s="225"/>
      <c r="D415" s="220"/>
      <c r="E415" s="220"/>
      <c r="F415" s="220"/>
      <c r="G415" s="220"/>
      <c r="H415" s="220"/>
      <c r="I415" s="220"/>
      <c r="J415" s="220"/>
      <c r="K415" s="220"/>
      <c r="L415" s="220"/>
    </row>
    <row r="416" spans="1:12" s="206" customFormat="1">
      <c r="A416" s="220"/>
      <c r="B416" s="220"/>
      <c r="C416" s="225"/>
      <c r="D416" s="220"/>
      <c r="E416" s="220"/>
      <c r="F416" s="220"/>
      <c r="G416" s="220"/>
      <c r="H416" s="220"/>
      <c r="I416" s="220"/>
      <c r="J416" s="220"/>
      <c r="K416" s="220"/>
      <c r="L416" s="220"/>
    </row>
    <row r="417" spans="1:12" s="206" customFormat="1">
      <c r="A417" s="220"/>
      <c r="B417" s="220"/>
      <c r="C417" s="225"/>
      <c r="D417" s="220"/>
      <c r="E417" s="220"/>
      <c r="F417" s="220"/>
      <c r="G417" s="220"/>
      <c r="H417" s="220"/>
      <c r="I417" s="220"/>
      <c r="J417" s="220"/>
      <c r="K417" s="220"/>
      <c r="L417" s="220"/>
    </row>
    <row r="418" spans="1:12" s="206" customFormat="1">
      <c r="A418" s="220"/>
      <c r="B418" s="220"/>
      <c r="C418" s="225"/>
      <c r="D418" s="220"/>
      <c r="E418" s="220"/>
      <c r="F418" s="220"/>
      <c r="G418" s="220"/>
      <c r="H418" s="220"/>
      <c r="I418" s="220"/>
      <c r="J418" s="220"/>
      <c r="K418" s="220"/>
      <c r="L418" s="220"/>
    </row>
    <row r="419" spans="1:12" s="206" customFormat="1">
      <c r="A419" s="220"/>
      <c r="B419" s="220"/>
      <c r="C419" s="225"/>
      <c r="D419" s="220"/>
      <c r="E419" s="220"/>
      <c r="F419" s="220"/>
      <c r="G419" s="220"/>
      <c r="H419" s="220"/>
      <c r="I419" s="220"/>
      <c r="J419" s="220"/>
      <c r="K419" s="220"/>
      <c r="L419" s="220"/>
    </row>
    <row r="420" spans="1:12" s="206" customFormat="1">
      <c r="A420" s="220"/>
      <c r="B420" s="220"/>
      <c r="C420" s="225"/>
      <c r="D420" s="220"/>
      <c r="E420" s="220"/>
      <c r="F420" s="220"/>
      <c r="G420" s="220"/>
      <c r="H420" s="220"/>
      <c r="I420" s="220"/>
      <c r="J420" s="220"/>
      <c r="K420" s="220"/>
      <c r="L420" s="220"/>
    </row>
    <row r="421" spans="1:12" s="206" customFormat="1">
      <c r="A421" s="220"/>
      <c r="B421" s="220"/>
      <c r="C421" s="225"/>
      <c r="D421" s="220"/>
      <c r="E421" s="220"/>
      <c r="F421" s="220"/>
      <c r="G421" s="220"/>
      <c r="H421" s="220"/>
      <c r="I421" s="220"/>
      <c r="J421" s="220"/>
      <c r="K421" s="220"/>
      <c r="L421" s="220"/>
    </row>
    <row r="422" spans="1:12" s="206" customFormat="1">
      <c r="A422" s="220"/>
      <c r="B422" s="220"/>
      <c r="C422" s="225"/>
      <c r="D422" s="220"/>
      <c r="E422" s="220"/>
      <c r="F422" s="220"/>
      <c r="G422" s="220"/>
      <c r="H422" s="220"/>
      <c r="I422" s="220"/>
      <c r="J422" s="220"/>
      <c r="K422" s="220"/>
      <c r="L422" s="220"/>
    </row>
    <row r="423" spans="1:12" s="206" customFormat="1">
      <c r="A423" s="220"/>
      <c r="B423" s="220"/>
      <c r="C423" s="225"/>
      <c r="D423" s="220"/>
      <c r="E423" s="220"/>
      <c r="F423" s="220"/>
      <c r="G423" s="220"/>
      <c r="H423" s="220"/>
      <c r="I423" s="220"/>
      <c r="J423" s="220"/>
      <c r="K423" s="220"/>
      <c r="L423" s="220"/>
    </row>
    <row r="424" spans="1:12" s="206" customFormat="1">
      <c r="A424" s="220"/>
      <c r="B424" s="220"/>
      <c r="C424" s="225"/>
      <c r="D424" s="220"/>
      <c r="E424" s="220"/>
      <c r="F424" s="220"/>
      <c r="G424" s="220"/>
      <c r="H424" s="220"/>
      <c r="I424" s="220"/>
      <c r="J424" s="220"/>
      <c r="K424" s="220"/>
      <c r="L424" s="220"/>
    </row>
    <row r="425" spans="1:12" s="206" customFormat="1">
      <c r="A425" s="220"/>
      <c r="B425" s="220"/>
      <c r="C425" s="225"/>
      <c r="D425" s="220"/>
      <c r="E425" s="220"/>
      <c r="F425" s="220"/>
      <c r="G425" s="220"/>
      <c r="H425" s="220"/>
      <c r="I425" s="220"/>
      <c r="J425" s="220"/>
      <c r="K425" s="220"/>
      <c r="L425" s="220"/>
    </row>
    <row r="426" spans="1:12" s="206" customFormat="1">
      <c r="A426" s="220"/>
      <c r="B426" s="220"/>
      <c r="C426" s="225"/>
      <c r="D426" s="220"/>
      <c r="E426" s="220"/>
      <c r="F426" s="220"/>
      <c r="G426" s="220"/>
      <c r="H426" s="220"/>
      <c r="I426" s="220"/>
      <c r="J426" s="220"/>
      <c r="K426" s="220"/>
      <c r="L426" s="220"/>
    </row>
    <row r="427" spans="1:12" s="206" customFormat="1">
      <c r="A427" s="220"/>
      <c r="B427" s="220"/>
      <c r="C427" s="225"/>
      <c r="D427" s="220"/>
      <c r="E427" s="220"/>
      <c r="F427" s="220"/>
      <c r="G427" s="220"/>
      <c r="H427" s="220"/>
      <c r="I427" s="220"/>
      <c r="J427" s="220"/>
      <c r="K427" s="220"/>
      <c r="L427" s="220"/>
    </row>
    <row r="428" spans="1:12" s="206" customFormat="1">
      <c r="A428" s="220"/>
      <c r="B428" s="220"/>
      <c r="C428" s="225"/>
      <c r="D428" s="220"/>
      <c r="E428" s="220"/>
      <c r="F428" s="220"/>
      <c r="G428" s="220"/>
      <c r="H428" s="220"/>
      <c r="I428" s="220"/>
      <c r="J428" s="220"/>
      <c r="K428" s="220"/>
      <c r="L428" s="220"/>
    </row>
    <row r="429" spans="1:12" s="206" customFormat="1">
      <c r="A429" s="220"/>
      <c r="B429" s="220"/>
      <c r="C429" s="225"/>
      <c r="D429" s="220"/>
      <c r="E429" s="220"/>
      <c r="F429" s="220"/>
      <c r="G429" s="220"/>
      <c r="H429" s="220"/>
      <c r="I429" s="220"/>
      <c r="J429" s="220"/>
      <c r="K429" s="220"/>
      <c r="L429" s="220"/>
    </row>
    <row r="430" spans="1:12" s="206" customFormat="1">
      <c r="A430" s="220"/>
      <c r="B430" s="220"/>
      <c r="C430" s="225"/>
      <c r="D430" s="220"/>
      <c r="E430" s="220"/>
      <c r="F430" s="220"/>
      <c r="G430" s="220"/>
      <c r="H430" s="220"/>
      <c r="I430" s="220"/>
      <c r="J430" s="220"/>
      <c r="K430" s="220"/>
      <c r="L430" s="220"/>
    </row>
    <row r="431" spans="1:12" s="206" customFormat="1">
      <c r="A431" s="220"/>
      <c r="B431" s="220"/>
      <c r="C431" s="225"/>
      <c r="D431" s="220"/>
      <c r="E431" s="220"/>
      <c r="F431" s="220"/>
      <c r="G431" s="220"/>
      <c r="H431" s="220"/>
      <c r="I431" s="220"/>
      <c r="J431" s="220"/>
      <c r="K431" s="220"/>
      <c r="L431" s="220"/>
    </row>
    <row r="432" spans="1:12" s="206" customFormat="1">
      <c r="A432" s="220"/>
      <c r="B432" s="220"/>
      <c r="C432" s="225"/>
      <c r="D432" s="220"/>
      <c r="E432" s="220"/>
      <c r="F432" s="220"/>
      <c r="G432" s="220"/>
      <c r="H432" s="220"/>
      <c r="I432" s="220"/>
      <c r="J432" s="220"/>
      <c r="K432" s="220"/>
      <c r="L432" s="220"/>
    </row>
    <row r="433" spans="1:12" s="206" customFormat="1">
      <c r="A433" s="220"/>
      <c r="B433" s="220"/>
      <c r="C433" s="225"/>
      <c r="D433" s="220"/>
      <c r="E433" s="220"/>
      <c r="F433" s="220"/>
      <c r="G433" s="220"/>
      <c r="H433" s="220"/>
      <c r="I433" s="220"/>
      <c r="J433" s="220"/>
      <c r="K433" s="220"/>
      <c r="L433" s="220"/>
    </row>
    <row r="434" spans="1:12" s="206" customFormat="1">
      <c r="A434" s="220"/>
      <c r="B434" s="220"/>
      <c r="C434" s="225"/>
      <c r="D434" s="220"/>
      <c r="E434" s="220"/>
      <c r="F434" s="220"/>
      <c r="G434" s="220"/>
      <c r="H434" s="220"/>
      <c r="I434" s="220"/>
      <c r="J434" s="220"/>
      <c r="K434" s="220"/>
      <c r="L434" s="220"/>
    </row>
    <row r="435" spans="1:12" s="206" customFormat="1">
      <c r="A435" s="220"/>
      <c r="B435" s="220"/>
      <c r="C435" s="225"/>
      <c r="D435" s="220"/>
      <c r="E435" s="220"/>
      <c r="F435" s="220"/>
      <c r="G435" s="220"/>
      <c r="H435" s="220"/>
      <c r="I435" s="220"/>
      <c r="J435" s="220"/>
      <c r="K435" s="220"/>
      <c r="L435" s="220"/>
    </row>
    <row r="436" spans="1:12" s="206" customFormat="1">
      <c r="A436" s="220"/>
      <c r="B436" s="220"/>
      <c r="C436" s="225"/>
      <c r="D436" s="220"/>
      <c r="E436" s="220"/>
      <c r="F436" s="220"/>
      <c r="G436" s="220"/>
      <c r="H436" s="220"/>
      <c r="I436" s="220"/>
      <c r="J436" s="220"/>
      <c r="K436" s="220"/>
      <c r="L436" s="220"/>
    </row>
    <row r="437" spans="1:12" s="206" customFormat="1">
      <c r="A437" s="220"/>
      <c r="B437" s="220"/>
      <c r="C437" s="225"/>
      <c r="D437" s="220"/>
      <c r="E437" s="220"/>
      <c r="F437" s="220"/>
      <c r="G437" s="220"/>
      <c r="H437" s="220"/>
      <c r="I437" s="220"/>
      <c r="J437" s="220"/>
      <c r="K437" s="220"/>
      <c r="L437" s="220"/>
    </row>
    <row r="438" spans="1:12" s="206" customFormat="1">
      <c r="A438" s="220"/>
      <c r="B438" s="220"/>
      <c r="C438" s="225"/>
      <c r="D438" s="220"/>
      <c r="E438" s="220"/>
      <c r="F438" s="220"/>
      <c r="G438" s="220"/>
      <c r="H438" s="220"/>
      <c r="I438" s="220"/>
      <c r="J438" s="220"/>
      <c r="K438" s="220"/>
      <c r="L438" s="220"/>
    </row>
    <row r="439" spans="1:12" s="206" customFormat="1">
      <c r="A439" s="220"/>
      <c r="B439" s="220"/>
      <c r="C439" s="225"/>
      <c r="D439" s="220"/>
      <c r="E439" s="220"/>
      <c r="F439" s="220"/>
      <c r="G439" s="220"/>
      <c r="H439" s="220"/>
      <c r="I439" s="220"/>
      <c r="J439" s="220"/>
      <c r="K439" s="220"/>
      <c r="L439" s="220"/>
    </row>
    <row r="440" spans="1:12" s="206" customFormat="1">
      <c r="A440" s="220"/>
      <c r="B440" s="220"/>
      <c r="C440" s="225"/>
      <c r="D440" s="220"/>
      <c r="E440" s="220"/>
      <c r="F440" s="220"/>
      <c r="G440" s="220"/>
      <c r="H440" s="220"/>
      <c r="I440" s="220"/>
      <c r="J440" s="220"/>
      <c r="K440" s="220"/>
      <c r="L440" s="220"/>
    </row>
    <row r="441" spans="1:12" s="206" customFormat="1">
      <c r="A441" s="220"/>
      <c r="B441" s="220"/>
      <c r="C441" s="225"/>
      <c r="D441" s="220"/>
      <c r="E441" s="220"/>
      <c r="F441" s="220"/>
      <c r="G441" s="220"/>
      <c r="H441" s="220"/>
      <c r="I441" s="220"/>
      <c r="J441" s="220"/>
      <c r="K441" s="220"/>
      <c r="L441" s="220"/>
    </row>
    <row r="442" spans="1:12" s="206" customFormat="1">
      <c r="A442" s="220"/>
      <c r="B442" s="220"/>
      <c r="C442" s="225"/>
      <c r="D442" s="220"/>
      <c r="E442" s="220"/>
      <c r="F442" s="220"/>
      <c r="G442" s="220"/>
      <c r="H442" s="220"/>
      <c r="I442" s="220"/>
      <c r="J442" s="220"/>
      <c r="K442" s="220"/>
      <c r="L442" s="220"/>
    </row>
    <row r="443" spans="1:12" s="206" customFormat="1">
      <c r="A443" s="220"/>
      <c r="B443" s="220"/>
      <c r="C443" s="225"/>
      <c r="D443" s="220"/>
      <c r="E443" s="220"/>
      <c r="F443" s="220"/>
      <c r="G443" s="220"/>
      <c r="H443" s="220"/>
      <c r="I443" s="220"/>
      <c r="J443" s="220"/>
      <c r="K443" s="220"/>
      <c r="L443" s="220"/>
    </row>
    <row r="444" spans="1:12" s="206" customFormat="1">
      <c r="A444" s="220"/>
      <c r="B444" s="220"/>
      <c r="C444" s="225"/>
      <c r="D444" s="220"/>
      <c r="E444" s="220"/>
      <c r="F444" s="220"/>
      <c r="G444" s="220"/>
      <c r="H444" s="220"/>
      <c r="I444" s="220"/>
      <c r="J444" s="220"/>
      <c r="K444" s="220"/>
      <c r="L444" s="220"/>
    </row>
    <row r="445" spans="1:12" s="206" customFormat="1">
      <c r="A445" s="220"/>
      <c r="B445" s="220"/>
      <c r="C445" s="225"/>
      <c r="D445" s="220"/>
      <c r="E445" s="220"/>
      <c r="F445" s="220"/>
      <c r="G445" s="220"/>
      <c r="H445" s="220"/>
      <c r="I445" s="220"/>
      <c r="J445" s="220"/>
      <c r="K445" s="220"/>
      <c r="L445" s="220"/>
    </row>
    <row r="446" spans="1:12" s="206" customFormat="1">
      <c r="A446" s="220"/>
      <c r="B446" s="220"/>
      <c r="C446" s="225"/>
      <c r="D446" s="220"/>
      <c r="E446" s="220"/>
      <c r="F446" s="220"/>
      <c r="G446" s="220"/>
      <c r="H446" s="220"/>
      <c r="I446" s="220"/>
      <c r="J446" s="220"/>
      <c r="K446" s="220"/>
      <c r="L446" s="220"/>
    </row>
    <row r="447" spans="1:12" s="206" customFormat="1">
      <c r="A447" s="220"/>
      <c r="B447" s="220"/>
      <c r="C447" s="225"/>
      <c r="D447" s="220"/>
      <c r="E447" s="220"/>
      <c r="F447" s="220"/>
      <c r="G447" s="220"/>
      <c r="H447" s="220"/>
      <c r="I447" s="220"/>
      <c r="J447" s="220"/>
      <c r="K447" s="220"/>
      <c r="L447" s="220"/>
    </row>
    <row r="448" spans="1:12" s="206" customFormat="1">
      <c r="A448" s="220"/>
      <c r="B448" s="220"/>
      <c r="C448" s="225"/>
      <c r="D448" s="220"/>
      <c r="E448" s="220"/>
      <c r="F448" s="220"/>
      <c r="G448" s="220"/>
      <c r="H448" s="220"/>
      <c r="I448" s="220"/>
      <c r="J448" s="220"/>
      <c r="K448" s="220"/>
      <c r="L448" s="220"/>
    </row>
    <row r="449" spans="1:12" s="206" customFormat="1">
      <c r="A449" s="220"/>
      <c r="B449" s="220"/>
      <c r="C449" s="225"/>
      <c r="D449" s="220"/>
      <c r="E449" s="220"/>
      <c r="F449" s="220"/>
      <c r="G449" s="220"/>
      <c r="H449" s="220"/>
      <c r="I449" s="220"/>
      <c r="J449" s="220"/>
      <c r="K449" s="220"/>
      <c r="L449" s="220"/>
    </row>
    <row r="450" spans="1:12" s="206" customFormat="1">
      <c r="A450" s="220"/>
      <c r="B450" s="220"/>
      <c r="C450" s="225"/>
      <c r="D450" s="220"/>
      <c r="E450" s="220"/>
      <c r="F450" s="220"/>
      <c r="G450" s="220"/>
      <c r="H450" s="220"/>
      <c r="I450" s="220"/>
      <c r="J450" s="220"/>
      <c r="K450" s="220"/>
      <c r="L450" s="220"/>
    </row>
    <row r="451" spans="1:12" s="206" customFormat="1">
      <c r="A451" s="220"/>
      <c r="B451" s="220"/>
      <c r="C451" s="225"/>
      <c r="D451" s="220"/>
      <c r="E451" s="220"/>
      <c r="F451" s="220"/>
      <c r="G451" s="220"/>
      <c r="H451" s="220"/>
      <c r="I451" s="220"/>
      <c r="J451" s="220"/>
      <c r="K451" s="220"/>
      <c r="L451" s="220"/>
    </row>
    <row r="452" spans="1:12" s="206" customFormat="1">
      <c r="A452" s="220"/>
      <c r="B452" s="220"/>
      <c r="C452" s="225"/>
      <c r="D452" s="220"/>
      <c r="E452" s="220"/>
      <c r="F452" s="220"/>
      <c r="G452" s="220"/>
      <c r="H452" s="220"/>
      <c r="I452" s="220"/>
      <c r="J452" s="220"/>
      <c r="K452" s="220"/>
      <c r="L452" s="220"/>
    </row>
    <row r="453" spans="1:12" s="206" customFormat="1">
      <c r="A453" s="220"/>
      <c r="B453" s="220"/>
      <c r="C453" s="225"/>
      <c r="D453" s="220"/>
      <c r="E453" s="220"/>
      <c r="F453" s="220"/>
      <c r="G453" s="220"/>
      <c r="H453" s="220"/>
      <c r="I453" s="220"/>
      <c r="J453" s="220"/>
      <c r="K453" s="220"/>
      <c r="L453" s="220"/>
    </row>
    <row r="454" spans="1:12" s="206" customFormat="1">
      <c r="A454" s="220"/>
      <c r="B454" s="220"/>
      <c r="C454" s="225"/>
      <c r="D454" s="220"/>
      <c r="E454" s="220"/>
      <c r="F454" s="220"/>
      <c r="G454" s="220"/>
      <c r="H454" s="220"/>
      <c r="I454" s="220"/>
      <c r="J454" s="220"/>
      <c r="K454" s="220"/>
      <c r="L454" s="220"/>
    </row>
    <row r="455" spans="1:12" s="206" customFormat="1">
      <c r="A455" s="220"/>
      <c r="B455" s="220"/>
      <c r="C455" s="225"/>
      <c r="D455" s="220"/>
      <c r="E455" s="220"/>
      <c r="F455" s="220"/>
      <c r="G455" s="220"/>
      <c r="H455" s="220"/>
      <c r="I455" s="220"/>
      <c r="J455" s="220"/>
      <c r="K455" s="220"/>
      <c r="L455" s="220"/>
    </row>
    <row r="456" spans="1:12" s="206" customFormat="1">
      <c r="A456" s="220"/>
      <c r="B456" s="220"/>
      <c r="C456" s="225"/>
      <c r="D456" s="220"/>
      <c r="E456" s="220"/>
      <c r="F456" s="220"/>
      <c r="G456" s="220"/>
      <c r="H456" s="220"/>
      <c r="I456" s="220"/>
      <c r="J456" s="220"/>
      <c r="K456" s="220"/>
      <c r="L456" s="220"/>
    </row>
    <row r="457" spans="1:12" s="206" customFormat="1">
      <c r="A457" s="220"/>
      <c r="B457" s="220"/>
      <c r="C457" s="225"/>
      <c r="D457" s="220"/>
      <c r="E457" s="220"/>
      <c r="F457" s="220"/>
      <c r="G457" s="220"/>
      <c r="H457" s="220"/>
      <c r="I457" s="220"/>
      <c r="J457" s="220"/>
      <c r="K457" s="220"/>
      <c r="L457" s="220"/>
    </row>
    <row r="458" spans="1:12" s="206" customFormat="1">
      <c r="A458" s="220"/>
      <c r="B458" s="220"/>
      <c r="C458" s="225"/>
      <c r="D458" s="220"/>
      <c r="E458" s="220"/>
      <c r="F458" s="220"/>
      <c r="G458" s="220"/>
      <c r="H458" s="220"/>
      <c r="I458" s="220"/>
      <c r="J458" s="220"/>
      <c r="K458" s="220"/>
      <c r="L458" s="220"/>
    </row>
    <row r="459" spans="1:12" s="206" customFormat="1">
      <c r="A459" s="220"/>
      <c r="B459" s="220"/>
      <c r="C459" s="225"/>
      <c r="D459" s="220"/>
      <c r="E459" s="220"/>
      <c r="F459" s="220"/>
      <c r="G459" s="220"/>
      <c r="H459" s="220"/>
      <c r="I459" s="220"/>
      <c r="J459" s="220"/>
      <c r="K459" s="220"/>
      <c r="L459" s="220"/>
    </row>
    <row r="460" spans="1:12" s="206" customFormat="1">
      <c r="A460" s="220"/>
      <c r="B460" s="220"/>
      <c r="C460" s="225"/>
      <c r="D460" s="220"/>
      <c r="E460" s="220"/>
      <c r="F460" s="220"/>
      <c r="G460" s="220"/>
      <c r="H460" s="220"/>
      <c r="I460" s="220"/>
      <c r="J460" s="220"/>
      <c r="K460" s="220"/>
      <c r="L460" s="220"/>
    </row>
    <row r="461" spans="1:12" s="206" customFormat="1">
      <c r="A461" s="220"/>
      <c r="B461" s="220"/>
      <c r="C461" s="225"/>
      <c r="D461" s="220"/>
      <c r="E461" s="220"/>
      <c r="F461" s="220"/>
      <c r="G461" s="220"/>
      <c r="H461" s="220"/>
      <c r="I461" s="220"/>
      <c r="J461" s="220"/>
      <c r="K461" s="220"/>
      <c r="L461" s="220"/>
    </row>
    <row r="462" spans="1:12" s="206" customFormat="1">
      <c r="A462" s="220"/>
      <c r="B462" s="220"/>
      <c r="C462" s="225"/>
      <c r="D462" s="220"/>
      <c r="E462" s="220"/>
      <c r="F462" s="220"/>
      <c r="G462" s="220"/>
      <c r="H462" s="220"/>
      <c r="I462" s="220"/>
      <c r="J462" s="220"/>
      <c r="K462" s="220"/>
      <c r="L462" s="220"/>
    </row>
    <row r="463" spans="1:12" s="206" customFormat="1">
      <c r="A463" s="220"/>
      <c r="B463" s="220"/>
      <c r="C463" s="225"/>
      <c r="D463" s="220"/>
      <c r="E463" s="220"/>
      <c r="F463" s="220"/>
      <c r="G463" s="220"/>
      <c r="H463" s="220"/>
      <c r="I463" s="220"/>
      <c r="J463" s="220"/>
      <c r="K463" s="220"/>
      <c r="L463" s="220"/>
    </row>
    <row r="464" spans="1:12" s="206" customFormat="1">
      <c r="A464" s="220"/>
      <c r="B464" s="220"/>
      <c r="C464" s="225"/>
      <c r="D464" s="220"/>
      <c r="E464" s="220"/>
      <c r="F464" s="220"/>
      <c r="G464" s="220"/>
      <c r="H464" s="220"/>
      <c r="I464" s="220"/>
      <c r="J464" s="220"/>
      <c r="K464" s="220"/>
      <c r="L464" s="220"/>
    </row>
    <row r="465" spans="1:12" s="206" customFormat="1">
      <c r="A465" s="220"/>
      <c r="B465" s="220"/>
      <c r="C465" s="225"/>
      <c r="D465" s="220"/>
      <c r="E465" s="220"/>
      <c r="F465" s="220"/>
      <c r="G465" s="220"/>
      <c r="H465" s="220"/>
      <c r="I465" s="220"/>
      <c r="J465" s="220"/>
      <c r="K465" s="220"/>
      <c r="L465" s="220"/>
    </row>
    <row r="466" spans="1:12" s="206" customFormat="1">
      <c r="A466" s="220"/>
      <c r="B466" s="220"/>
      <c r="C466" s="225"/>
      <c r="D466" s="220"/>
      <c r="E466" s="220"/>
      <c r="F466" s="220"/>
      <c r="G466" s="220"/>
      <c r="H466" s="220"/>
      <c r="I466" s="220"/>
      <c r="J466" s="220"/>
      <c r="K466" s="220"/>
      <c r="L466" s="220"/>
    </row>
    <row r="467" spans="1:12" s="206" customFormat="1">
      <c r="A467" s="220"/>
      <c r="B467" s="220"/>
      <c r="C467" s="225"/>
      <c r="D467" s="220"/>
      <c r="E467" s="220"/>
      <c r="F467" s="220"/>
      <c r="G467" s="220"/>
      <c r="H467" s="220"/>
      <c r="I467" s="220"/>
      <c r="J467" s="220"/>
      <c r="K467" s="220"/>
      <c r="L467" s="220"/>
    </row>
    <row r="468" spans="1:12" s="206" customFormat="1">
      <c r="A468" s="220"/>
      <c r="B468" s="220"/>
      <c r="C468" s="225"/>
      <c r="D468" s="220"/>
      <c r="E468" s="220"/>
      <c r="F468" s="220"/>
      <c r="G468" s="220"/>
      <c r="H468" s="220"/>
      <c r="I468" s="220"/>
      <c r="J468" s="220"/>
      <c r="K468" s="220"/>
      <c r="L468" s="220"/>
    </row>
    <row r="469" spans="1:12" s="206" customFormat="1">
      <c r="A469" s="220"/>
      <c r="B469" s="220"/>
      <c r="C469" s="225"/>
      <c r="D469" s="220"/>
      <c r="E469" s="220"/>
      <c r="F469" s="220"/>
      <c r="G469" s="220"/>
      <c r="H469" s="220"/>
      <c r="I469" s="220"/>
      <c r="J469" s="220"/>
      <c r="K469" s="220"/>
      <c r="L469" s="220"/>
    </row>
    <row r="470" spans="1:12" s="206" customFormat="1">
      <c r="A470" s="220"/>
      <c r="B470" s="220"/>
      <c r="C470" s="225"/>
      <c r="D470" s="220"/>
      <c r="E470" s="220"/>
      <c r="F470" s="220"/>
      <c r="G470" s="220"/>
      <c r="H470" s="220"/>
      <c r="I470" s="220"/>
      <c r="J470" s="220"/>
      <c r="K470" s="220"/>
      <c r="L470" s="220"/>
    </row>
    <row r="471" spans="1:12" s="206" customFormat="1">
      <c r="A471" s="220"/>
      <c r="B471" s="220"/>
      <c r="C471" s="225"/>
      <c r="D471" s="220"/>
      <c r="E471" s="220"/>
      <c r="F471" s="220"/>
      <c r="G471" s="220"/>
      <c r="H471" s="220"/>
      <c r="I471" s="220"/>
      <c r="J471" s="220"/>
      <c r="K471" s="220"/>
      <c r="L471" s="220"/>
    </row>
    <row r="472" spans="1:12" s="206" customFormat="1">
      <c r="A472" s="220"/>
      <c r="B472" s="220"/>
      <c r="C472" s="225"/>
      <c r="D472" s="220"/>
      <c r="E472" s="220"/>
      <c r="F472" s="220"/>
      <c r="G472" s="220"/>
      <c r="H472" s="220"/>
      <c r="I472" s="220"/>
      <c r="J472" s="220"/>
      <c r="K472" s="220"/>
      <c r="L472" s="220"/>
    </row>
    <row r="473" spans="1:12" s="206" customFormat="1">
      <c r="A473" s="220"/>
      <c r="B473" s="220"/>
      <c r="C473" s="225"/>
      <c r="D473" s="220"/>
      <c r="E473" s="220"/>
      <c r="F473" s="220"/>
      <c r="G473" s="220"/>
      <c r="H473" s="220"/>
      <c r="I473" s="220"/>
      <c r="J473" s="220"/>
      <c r="K473" s="220"/>
      <c r="L473" s="220"/>
    </row>
    <row r="474" spans="1:12" s="206" customFormat="1">
      <c r="A474" s="220"/>
      <c r="B474" s="220"/>
      <c r="C474" s="225"/>
      <c r="D474" s="220"/>
      <c r="E474" s="220"/>
      <c r="F474" s="220"/>
      <c r="G474" s="220"/>
      <c r="H474" s="220"/>
      <c r="I474" s="220"/>
      <c r="J474" s="220"/>
      <c r="K474" s="220"/>
      <c r="L474" s="220"/>
    </row>
    <row r="475" spans="1:12" s="206" customFormat="1">
      <c r="A475" s="220"/>
      <c r="B475" s="220"/>
      <c r="C475" s="225"/>
      <c r="D475" s="220"/>
      <c r="E475" s="220"/>
      <c r="F475" s="220"/>
      <c r="G475" s="220"/>
      <c r="H475" s="220"/>
      <c r="I475" s="220"/>
      <c r="J475" s="220"/>
      <c r="K475" s="220"/>
      <c r="L475" s="220"/>
    </row>
    <row r="476" spans="1:12" s="206" customFormat="1">
      <c r="A476" s="220"/>
      <c r="B476" s="220"/>
      <c r="C476" s="225"/>
      <c r="D476" s="220"/>
      <c r="E476" s="220"/>
      <c r="F476" s="220"/>
      <c r="G476" s="220"/>
      <c r="H476" s="220"/>
      <c r="I476" s="220"/>
      <c r="J476" s="220"/>
      <c r="K476" s="220"/>
      <c r="L476" s="220"/>
    </row>
    <row r="477" spans="1:12" s="206" customFormat="1">
      <c r="A477" s="220"/>
      <c r="B477" s="220"/>
      <c r="C477" s="225"/>
      <c r="D477" s="220"/>
      <c r="E477" s="220"/>
      <c r="F477" s="220"/>
      <c r="G477" s="220"/>
      <c r="H477" s="220"/>
      <c r="I477" s="220"/>
      <c r="J477" s="220"/>
      <c r="K477" s="220"/>
      <c r="L477" s="220"/>
    </row>
    <row r="478" spans="1:12" s="206" customFormat="1">
      <c r="A478" s="220"/>
      <c r="B478" s="220"/>
      <c r="C478" s="225"/>
      <c r="D478" s="220"/>
      <c r="E478" s="220"/>
      <c r="F478" s="220"/>
      <c r="G478" s="220"/>
      <c r="H478" s="220"/>
      <c r="I478" s="220"/>
      <c r="J478" s="220"/>
      <c r="K478" s="220"/>
      <c r="L478" s="220"/>
    </row>
    <row r="479" spans="1:12" s="206" customFormat="1">
      <c r="A479" s="220"/>
      <c r="B479" s="220"/>
      <c r="C479" s="225"/>
      <c r="D479" s="220"/>
      <c r="E479" s="220"/>
      <c r="F479" s="220"/>
      <c r="G479" s="220"/>
      <c r="H479" s="220"/>
      <c r="I479" s="220"/>
      <c r="J479" s="220"/>
      <c r="K479" s="220"/>
      <c r="L479" s="220"/>
    </row>
    <row r="480" spans="1:12" s="206" customFormat="1">
      <c r="A480" s="220"/>
      <c r="B480" s="220"/>
      <c r="C480" s="225"/>
      <c r="D480" s="220"/>
      <c r="E480" s="220"/>
      <c r="F480" s="220"/>
      <c r="G480" s="220"/>
      <c r="H480" s="220"/>
      <c r="I480" s="220"/>
      <c r="J480" s="220"/>
      <c r="K480" s="220"/>
      <c r="L480" s="220"/>
    </row>
    <row r="481" spans="1:12" s="206" customFormat="1">
      <c r="A481" s="220"/>
      <c r="B481" s="220"/>
      <c r="C481" s="225"/>
      <c r="D481" s="220"/>
      <c r="E481" s="220"/>
      <c r="F481" s="220"/>
      <c r="G481" s="220"/>
      <c r="H481" s="220"/>
      <c r="I481" s="220"/>
      <c r="J481" s="220"/>
      <c r="K481" s="220"/>
      <c r="L481" s="220"/>
    </row>
    <row r="482" spans="1:12" s="206" customFormat="1">
      <c r="A482" s="220"/>
      <c r="B482" s="220"/>
      <c r="C482" s="225"/>
      <c r="D482" s="220"/>
      <c r="E482" s="220"/>
      <c r="F482" s="220"/>
      <c r="G482" s="220"/>
      <c r="H482" s="220"/>
      <c r="I482" s="220"/>
      <c r="J482" s="220"/>
      <c r="K482" s="220"/>
      <c r="L482" s="220"/>
    </row>
    <row r="483" spans="1:12" s="206" customFormat="1">
      <c r="A483" s="220"/>
      <c r="B483" s="220"/>
      <c r="C483" s="225"/>
      <c r="D483" s="220"/>
      <c r="E483" s="220"/>
      <c r="F483" s="220"/>
      <c r="G483" s="220"/>
      <c r="H483" s="220"/>
      <c r="I483" s="220"/>
      <c r="J483" s="220"/>
      <c r="K483" s="220"/>
      <c r="L483" s="220"/>
    </row>
    <row r="484" spans="1:12" s="206" customFormat="1">
      <c r="A484" s="220"/>
      <c r="B484" s="220"/>
      <c r="C484" s="225"/>
      <c r="D484" s="220"/>
      <c r="E484" s="220"/>
      <c r="F484" s="220"/>
      <c r="G484" s="220"/>
      <c r="H484" s="220"/>
      <c r="I484" s="220"/>
      <c r="J484" s="220"/>
      <c r="K484" s="220"/>
      <c r="L484" s="220"/>
    </row>
    <row r="485" spans="1:12" s="206" customFormat="1">
      <c r="A485" s="220"/>
      <c r="B485" s="220"/>
      <c r="C485" s="225"/>
      <c r="D485" s="220"/>
      <c r="E485" s="220"/>
      <c r="F485" s="220"/>
      <c r="G485" s="220"/>
      <c r="H485" s="220"/>
      <c r="I485" s="220"/>
      <c r="J485" s="220"/>
      <c r="K485" s="220"/>
      <c r="L485" s="220"/>
    </row>
    <row r="486" spans="1:12" s="206" customFormat="1">
      <c r="A486" s="220"/>
      <c r="B486" s="220"/>
      <c r="C486" s="225"/>
      <c r="D486" s="220"/>
      <c r="E486" s="220"/>
      <c r="F486" s="220"/>
      <c r="G486" s="220"/>
      <c r="H486" s="220"/>
      <c r="I486" s="220"/>
      <c r="J486" s="220"/>
      <c r="K486" s="220"/>
      <c r="L486" s="220"/>
    </row>
    <row r="487" spans="1:12" s="206" customFormat="1">
      <c r="A487" s="220"/>
      <c r="B487" s="220"/>
      <c r="C487" s="225"/>
      <c r="D487" s="220"/>
      <c r="E487" s="220"/>
      <c r="F487" s="220"/>
      <c r="G487" s="220"/>
      <c r="H487" s="220"/>
      <c r="I487" s="220"/>
      <c r="J487" s="220"/>
      <c r="K487" s="220"/>
      <c r="L487" s="220"/>
    </row>
    <row r="488" spans="1:12" s="206" customFormat="1">
      <c r="A488" s="220"/>
      <c r="B488" s="220"/>
      <c r="C488" s="225"/>
      <c r="D488" s="220"/>
      <c r="E488" s="220"/>
      <c r="F488" s="220"/>
      <c r="G488" s="220"/>
      <c r="H488" s="220"/>
      <c r="I488" s="220"/>
      <c r="J488" s="220"/>
      <c r="K488" s="220"/>
      <c r="L488" s="220"/>
    </row>
    <row r="489" spans="1:12" s="206" customFormat="1">
      <c r="A489" s="220"/>
      <c r="B489" s="220"/>
      <c r="C489" s="225"/>
      <c r="D489" s="220"/>
      <c r="E489" s="220"/>
      <c r="F489" s="220"/>
      <c r="G489" s="220"/>
      <c r="H489" s="220"/>
      <c r="I489" s="220"/>
      <c r="J489" s="220"/>
      <c r="K489" s="220"/>
      <c r="L489" s="220"/>
    </row>
    <row r="490" spans="1:12" s="206" customFormat="1">
      <c r="A490" s="220"/>
      <c r="B490" s="220"/>
      <c r="C490" s="225"/>
      <c r="D490" s="220"/>
      <c r="E490" s="220"/>
      <c r="F490" s="220"/>
      <c r="G490" s="220"/>
      <c r="H490" s="220"/>
      <c r="I490" s="220"/>
      <c r="J490" s="220"/>
      <c r="K490" s="220"/>
      <c r="L490" s="220"/>
    </row>
    <row r="491" spans="1:12" s="206" customFormat="1">
      <c r="A491" s="220"/>
      <c r="B491" s="220"/>
      <c r="C491" s="225"/>
      <c r="D491" s="220"/>
      <c r="E491" s="220"/>
      <c r="F491" s="220"/>
      <c r="G491" s="220"/>
      <c r="H491" s="220"/>
      <c r="I491" s="220"/>
      <c r="J491" s="220"/>
      <c r="K491" s="220"/>
      <c r="L491" s="220"/>
    </row>
    <row r="492" spans="1:12" s="206" customFormat="1">
      <c r="A492" s="220"/>
      <c r="B492" s="220"/>
      <c r="C492" s="225"/>
      <c r="D492" s="220"/>
      <c r="E492" s="220"/>
      <c r="F492" s="220"/>
      <c r="G492" s="220"/>
      <c r="H492" s="220"/>
      <c r="I492" s="220"/>
      <c r="J492" s="220"/>
      <c r="K492" s="220"/>
      <c r="L492" s="220"/>
    </row>
    <row r="493" spans="1:12" s="206" customFormat="1">
      <c r="A493" s="220"/>
      <c r="B493" s="220"/>
      <c r="C493" s="225"/>
      <c r="D493" s="220"/>
      <c r="E493" s="220"/>
      <c r="F493" s="220"/>
      <c r="G493" s="220"/>
      <c r="H493" s="220"/>
      <c r="I493" s="220"/>
      <c r="J493" s="220"/>
      <c r="K493" s="220"/>
      <c r="L493" s="220"/>
    </row>
    <row r="494" spans="1:12" s="206" customFormat="1">
      <c r="A494" s="220"/>
      <c r="B494" s="220"/>
      <c r="C494" s="225"/>
      <c r="D494" s="220"/>
      <c r="E494" s="220"/>
      <c r="F494" s="220"/>
      <c r="G494" s="220"/>
      <c r="H494" s="220"/>
      <c r="I494" s="220"/>
      <c r="J494" s="220"/>
      <c r="K494" s="220"/>
      <c r="L494" s="220"/>
    </row>
    <row r="495" spans="1:12" s="206" customFormat="1">
      <c r="A495" s="220"/>
      <c r="B495" s="220"/>
      <c r="C495" s="225"/>
      <c r="D495" s="220"/>
      <c r="E495" s="220"/>
      <c r="F495" s="220"/>
      <c r="G495" s="220"/>
      <c r="H495" s="220"/>
      <c r="I495" s="220"/>
      <c r="J495" s="220"/>
      <c r="K495" s="220"/>
      <c r="L495" s="220"/>
    </row>
    <row r="496" spans="1:12" s="206" customFormat="1">
      <c r="A496" s="220"/>
      <c r="B496" s="220"/>
      <c r="C496" s="225"/>
      <c r="D496" s="220"/>
      <c r="E496" s="220"/>
      <c r="F496" s="220"/>
      <c r="G496" s="220"/>
      <c r="H496" s="220"/>
      <c r="I496" s="220"/>
      <c r="J496" s="220"/>
      <c r="K496" s="220"/>
      <c r="L496" s="220"/>
    </row>
    <row r="497" spans="1:12" s="206" customFormat="1">
      <c r="A497" s="220"/>
      <c r="B497" s="220"/>
      <c r="C497" s="225"/>
      <c r="D497" s="220"/>
      <c r="E497" s="220"/>
      <c r="F497" s="220"/>
      <c r="G497" s="220"/>
      <c r="H497" s="220"/>
      <c r="I497" s="220"/>
      <c r="J497" s="220"/>
      <c r="K497" s="220"/>
      <c r="L497" s="220"/>
    </row>
    <row r="498" spans="1:12" s="206" customFormat="1">
      <c r="A498" s="220"/>
      <c r="B498" s="220"/>
      <c r="C498" s="225"/>
      <c r="D498" s="220"/>
      <c r="E498" s="220"/>
      <c r="F498" s="220"/>
      <c r="G498" s="220"/>
      <c r="H498" s="220"/>
      <c r="I498" s="220"/>
      <c r="J498" s="220"/>
      <c r="K498" s="220"/>
      <c r="L498" s="220"/>
    </row>
    <row r="499" spans="1:12" s="206" customFormat="1">
      <c r="A499" s="220"/>
      <c r="B499" s="220"/>
      <c r="C499" s="225"/>
      <c r="D499" s="220"/>
      <c r="E499" s="220"/>
      <c r="F499" s="220"/>
      <c r="G499" s="220"/>
      <c r="H499" s="220"/>
      <c r="I499" s="220"/>
      <c r="J499" s="220"/>
      <c r="K499" s="220"/>
      <c r="L499" s="220"/>
    </row>
    <row r="500" spans="1:12" s="206" customFormat="1">
      <c r="A500" s="220"/>
      <c r="B500" s="220"/>
      <c r="C500" s="225"/>
      <c r="D500" s="220"/>
      <c r="E500" s="220"/>
      <c r="F500" s="220"/>
      <c r="G500" s="220"/>
      <c r="H500" s="220"/>
      <c r="I500" s="220"/>
      <c r="J500" s="220"/>
      <c r="K500" s="220"/>
      <c r="L500" s="220"/>
    </row>
    <row r="501" spans="1:12" s="206" customFormat="1">
      <c r="A501" s="220"/>
      <c r="B501" s="220"/>
      <c r="C501" s="225"/>
      <c r="D501" s="220"/>
      <c r="E501" s="220"/>
      <c r="F501" s="220"/>
      <c r="G501" s="220"/>
      <c r="H501" s="220"/>
      <c r="I501" s="220"/>
      <c r="J501" s="220"/>
      <c r="K501" s="220"/>
      <c r="L501" s="220"/>
    </row>
    <row r="502" spans="1:12" s="206" customFormat="1">
      <c r="A502" s="220"/>
      <c r="B502" s="220"/>
      <c r="C502" s="225"/>
      <c r="D502" s="220"/>
      <c r="E502" s="220"/>
      <c r="F502" s="220"/>
      <c r="G502" s="220"/>
      <c r="H502" s="220"/>
      <c r="I502" s="220"/>
      <c r="J502" s="220"/>
      <c r="K502" s="220"/>
      <c r="L502" s="220"/>
    </row>
    <row r="503" spans="1:12" s="206" customFormat="1">
      <c r="A503" s="220"/>
      <c r="B503" s="220"/>
      <c r="C503" s="225"/>
      <c r="D503" s="220"/>
      <c r="E503" s="220"/>
      <c r="F503" s="220"/>
      <c r="G503" s="220"/>
      <c r="H503" s="220"/>
      <c r="I503" s="220"/>
      <c r="J503" s="220"/>
      <c r="K503" s="220"/>
      <c r="L503" s="220"/>
    </row>
    <row r="504" spans="1:12" s="206" customFormat="1">
      <c r="A504" s="220"/>
      <c r="B504" s="220"/>
      <c r="C504" s="225"/>
      <c r="D504" s="220"/>
      <c r="E504" s="220"/>
      <c r="F504" s="220"/>
      <c r="G504" s="220"/>
      <c r="H504" s="220"/>
      <c r="I504" s="220"/>
      <c r="J504" s="220"/>
      <c r="K504" s="220"/>
      <c r="L504" s="220"/>
    </row>
    <row r="505" spans="1:12" s="206" customFormat="1">
      <c r="A505" s="220"/>
      <c r="B505" s="220"/>
      <c r="C505" s="225"/>
      <c r="D505" s="220"/>
      <c r="E505" s="220"/>
      <c r="F505" s="220"/>
      <c r="G505" s="220"/>
      <c r="H505" s="220"/>
      <c r="I505" s="220"/>
      <c r="J505" s="220"/>
      <c r="K505" s="220"/>
      <c r="L505" s="220"/>
    </row>
    <row r="506" spans="1:12" s="206" customFormat="1">
      <c r="A506" s="220"/>
      <c r="B506" s="220"/>
      <c r="C506" s="225"/>
      <c r="D506" s="220"/>
      <c r="E506" s="220"/>
      <c r="F506" s="220"/>
      <c r="G506" s="220"/>
      <c r="H506" s="220"/>
      <c r="I506" s="220"/>
      <c r="J506" s="220"/>
      <c r="K506" s="220"/>
      <c r="L506" s="220"/>
    </row>
    <row r="507" spans="1:12" s="206" customFormat="1">
      <c r="A507" s="220"/>
      <c r="B507" s="220"/>
      <c r="C507" s="225"/>
      <c r="D507" s="220"/>
      <c r="E507" s="220"/>
      <c r="F507" s="220"/>
      <c r="G507" s="220"/>
      <c r="H507" s="220"/>
      <c r="I507" s="220"/>
      <c r="J507" s="220"/>
      <c r="K507" s="220"/>
      <c r="L507" s="220"/>
    </row>
    <row r="508" spans="1:12" s="206" customFormat="1">
      <c r="A508" s="220"/>
      <c r="B508" s="220"/>
      <c r="C508" s="225"/>
      <c r="D508" s="220"/>
      <c r="E508" s="220"/>
      <c r="F508" s="220"/>
      <c r="G508" s="220"/>
      <c r="H508" s="220"/>
      <c r="I508" s="220"/>
      <c r="J508" s="220"/>
      <c r="K508" s="220"/>
      <c r="L508" s="220"/>
    </row>
    <row r="509" spans="1:12" s="206" customFormat="1">
      <c r="A509" s="220"/>
      <c r="B509" s="220"/>
      <c r="C509" s="225"/>
      <c r="D509" s="220"/>
      <c r="E509" s="220"/>
      <c r="F509" s="220"/>
      <c r="G509" s="220"/>
      <c r="H509" s="220"/>
      <c r="I509" s="220"/>
      <c r="J509" s="220"/>
      <c r="K509" s="220"/>
      <c r="L509" s="220"/>
    </row>
    <row r="510" spans="1:12" s="206" customFormat="1">
      <c r="A510" s="220"/>
      <c r="B510" s="220"/>
      <c r="C510" s="225"/>
      <c r="D510" s="220"/>
      <c r="E510" s="220"/>
      <c r="F510" s="220"/>
      <c r="G510" s="220"/>
      <c r="H510" s="220"/>
      <c r="I510" s="220"/>
      <c r="J510" s="220"/>
      <c r="K510" s="220"/>
      <c r="L510" s="220"/>
    </row>
    <row r="511" spans="1:12" s="206" customFormat="1">
      <c r="A511" s="220"/>
      <c r="B511" s="220"/>
      <c r="C511" s="225"/>
      <c r="D511" s="220"/>
      <c r="E511" s="220"/>
      <c r="F511" s="220"/>
      <c r="G511" s="220"/>
      <c r="H511" s="220"/>
      <c r="I511" s="220"/>
      <c r="J511" s="220"/>
      <c r="K511" s="220"/>
      <c r="L511" s="220"/>
    </row>
    <row r="512" spans="1:12" s="206" customFormat="1">
      <c r="A512" s="220"/>
      <c r="B512" s="220"/>
      <c r="C512" s="225"/>
      <c r="D512" s="220"/>
      <c r="E512" s="220"/>
      <c r="F512" s="220"/>
      <c r="G512" s="220"/>
      <c r="H512" s="220"/>
      <c r="I512" s="220"/>
      <c r="J512" s="220"/>
      <c r="K512" s="220"/>
      <c r="L512" s="220"/>
    </row>
    <row r="513" spans="1:12" s="206" customFormat="1">
      <c r="A513" s="220"/>
      <c r="B513" s="220"/>
      <c r="C513" s="225"/>
      <c r="D513" s="220"/>
      <c r="E513" s="220"/>
      <c r="F513" s="220"/>
      <c r="G513" s="220"/>
      <c r="H513" s="220"/>
      <c r="I513" s="220"/>
      <c r="J513" s="220"/>
      <c r="K513" s="220"/>
      <c r="L513" s="220"/>
    </row>
    <row r="514" spans="1:12" s="206" customFormat="1">
      <c r="A514" s="220"/>
      <c r="B514" s="220"/>
      <c r="C514" s="225"/>
      <c r="D514" s="220"/>
      <c r="E514" s="220"/>
      <c r="F514" s="220"/>
      <c r="G514" s="220"/>
      <c r="H514" s="220"/>
      <c r="I514" s="220"/>
      <c r="J514" s="220"/>
      <c r="K514" s="220"/>
      <c r="L514" s="220"/>
    </row>
    <row r="515" spans="1:12" s="206" customFormat="1">
      <c r="A515" s="220"/>
      <c r="B515" s="220"/>
      <c r="C515" s="225"/>
      <c r="D515" s="220"/>
      <c r="E515" s="220"/>
      <c r="F515" s="220"/>
      <c r="G515" s="220"/>
      <c r="H515" s="220"/>
      <c r="I515" s="220"/>
      <c r="J515" s="220"/>
      <c r="K515" s="220"/>
      <c r="L515" s="220"/>
    </row>
    <row r="516" spans="1:12" s="206" customFormat="1">
      <c r="A516" s="220"/>
      <c r="B516" s="220"/>
      <c r="C516" s="225"/>
      <c r="D516" s="220"/>
      <c r="E516" s="220"/>
      <c r="F516" s="220"/>
      <c r="G516" s="220"/>
      <c r="H516" s="220"/>
      <c r="I516" s="220"/>
      <c r="J516" s="220"/>
      <c r="K516" s="220"/>
      <c r="L516" s="220"/>
    </row>
    <row r="517" spans="1:12">
      <c r="A517" s="193"/>
      <c r="B517" s="193"/>
      <c r="C517" s="229"/>
      <c r="D517" s="193"/>
      <c r="E517" s="193"/>
      <c r="F517" s="193"/>
      <c r="G517" s="193"/>
      <c r="H517" s="193"/>
      <c r="I517" s="193"/>
      <c r="J517" s="193"/>
      <c r="K517" s="193"/>
      <c r="L517" s="193"/>
    </row>
    <row r="518" spans="1:12">
      <c r="A518" s="193"/>
      <c r="B518" s="193"/>
      <c r="C518" s="229"/>
      <c r="D518" s="193"/>
      <c r="E518" s="193"/>
      <c r="F518" s="193"/>
      <c r="G518" s="193"/>
      <c r="H518" s="193"/>
      <c r="I518" s="193"/>
      <c r="J518" s="193"/>
      <c r="K518" s="193"/>
      <c r="L518" s="193"/>
    </row>
    <row r="519" spans="1:12">
      <c r="A519" s="193"/>
      <c r="B519" s="193"/>
      <c r="C519" s="229"/>
      <c r="D519" s="193"/>
      <c r="E519" s="193"/>
      <c r="F519" s="193"/>
      <c r="G519" s="193"/>
      <c r="H519" s="193"/>
      <c r="I519" s="193"/>
      <c r="J519" s="193"/>
      <c r="K519" s="193"/>
      <c r="L519" s="193"/>
    </row>
    <row r="520" spans="1:12">
      <c r="A520" s="193"/>
      <c r="B520" s="193"/>
      <c r="C520" s="229"/>
      <c r="D520" s="193"/>
      <c r="E520" s="193"/>
      <c r="F520" s="193"/>
      <c r="G520" s="193"/>
      <c r="H520" s="193"/>
      <c r="I520" s="193"/>
      <c r="J520" s="193"/>
      <c r="K520" s="193"/>
      <c r="L520" s="193"/>
    </row>
    <row r="521" spans="1:12">
      <c r="A521" s="193"/>
      <c r="B521" s="193"/>
      <c r="C521" s="229"/>
      <c r="D521" s="193"/>
      <c r="E521" s="193"/>
      <c r="F521" s="193"/>
      <c r="G521" s="193"/>
      <c r="H521" s="193"/>
      <c r="I521" s="193"/>
      <c r="J521" s="193"/>
      <c r="K521" s="193"/>
      <c r="L521" s="193"/>
    </row>
    <row r="522" spans="1:12">
      <c r="A522" s="193"/>
      <c r="B522" s="193"/>
      <c r="C522" s="229"/>
      <c r="D522" s="193"/>
      <c r="E522" s="193"/>
      <c r="F522" s="193"/>
      <c r="G522" s="193"/>
      <c r="H522" s="193"/>
      <c r="I522" s="193"/>
      <c r="J522" s="193"/>
      <c r="K522" s="193"/>
      <c r="L522" s="193"/>
    </row>
    <row r="523" spans="1:12">
      <c r="A523" s="193"/>
      <c r="B523" s="193"/>
      <c r="C523" s="229"/>
      <c r="D523" s="193"/>
      <c r="E523" s="193"/>
      <c r="F523" s="193"/>
      <c r="G523" s="193"/>
      <c r="H523" s="193"/>
      <c r="I523" s="193"/>
      <c r="J523" s="193"/>
      <c r="K523" s="193"/>
      <c r="L523" s="193"/>
    </row>
    <row r="524" spans="1:12">
      <c r="A524" s="193"/>
      <c r="B524" s="193"/>
      <c r="C524" s="229"/>
      <c r="D524" s="193"/>
      <c r="E524" s="193"/>
      <c r="F524" s="193"/>
      <c r="G524" s="193"/>
      <c r="H524" s="193"/>
      <c r="I524" s="193"/>
      <c r="J524" s="193"/>
      <c r="K524" s="193"/>
      <c r="L524" s="193"/>
    </row>
    <row r="525" spans="1:12">
      <c r="A525" s="193"/>
      <c r="B525" s="193"/>
      <c r="C525" s="229"/>
      <c r="D525" s="193"/>
      <c r="E525" s="193"/>
      <c r="F525" s="193"/>
      <c r="G525" s="193"/>
      <c r="H525" s="193"/>
      <c r="I525" s="193"/>
      <c r="J525" s="193"/>
      <c r="K525" s="193"/>
      <c r="L525" s="193"/>
    </row>
    <row r="526" spans="1:12">
      <c r="A526" s="193"/>
      <c r="B526" s="193"/>
      <c r="C526" s="229"/>
      <c r="D526" s="193"/>
      <c r="E526" s="193"/>
      <c r="F526" s="193"/>
      <c r="G526" s="193"/>
      <c r="H526" s="193"/>
      <c r="I526" s="193"/>
      <c r="J526" s="193"/>
      <c r="K526" s="193"/>
      <c r="L526" s="193"/>
    </row>
    <row r="527" spans="1:12">
      <c r="A527" s="193"/>
      <c r="B527" s="193"/>
      <c r="C527" s="229"/>
      <c r="D527" s="193"/>
      <c r="E527" s="193"/>
      <c r="F527" s="193"/>
      <c r="G527" s="193"/>
      <c r="H527" s="193"/>
      <c r="I527" s="193"/>
      <c r="J527" s="193"/>
      <c r="K527" s="193"/>
      <c r="L527" s="193"/>
    </row>
    <row r="528" spans="1:12">
      <c r="A528" s="193"/>
      <c r="B528" s="193"/>
      <c r="C528" s="229"/>
      <c r="D528" s="193"/>
      <c r="E528" s="193"/>
      <c r="F528" s="193"/>
      <c r="G528" s="193"/>
      <c r="H528" s="193"/>
      <c r="I528" s="193"/>
      <c r="J528" s="193"/>
      <c r="K528" s="193"/>
      <c r="L528" s="193"/>
    </row>
    <row r="529" spans="1:12">
      <c r="A529" s="193"/>
      <c r="B529" s="193"/>
      <c r="C529" s="229"/>
      <c r="D529" s="193"/>
      <c r="E529" s="193"/>
      <c r="F529" s="193"/>
      <c r="G529" s="193"/>
      <c r="H529" s="193"/>
      <c r="I529" s="193"/>
      <c r="J529" s="193"/>
      <c r="K529" s="193"/>
      <c r="L529" s="193"/>
    </row>
    <row r="530" spans="1:12">
      <c r="A530" s="193"/>
      <c r="B530" s="193"/>
      <c r="C530" s="229"/>
      <c r="D530" s="193"/>
      <c r="E530" s="193"/>
      <c r="F530" s="193"/>
      <c r="G530" s="193"/>
      <c r="H530" s="193"/>
      <c r="I530" s="193"/>
      <c r="J530" s="193"/>
      <c r="K530" s="193"/>
      <c r="L530" s="193"/>
    </row>
    <row r="531" spans="1:12">
      <c r="A531" s="193"/>
      <c r="B531" s="193"/>
      <c r="C531" s="229"/>
      <c r="D531" s="193"/>
      <c r="E531" s="193"/>
      <c r="F531" s="193"/>
      <c r="G531" s="193"/>
      <c r="H531" s="193"/>
      <c r="I531" s="193"/>
      <c r="J531" s="193"/>
      <c r="K531" s="193"/>
      <c r="L531" s="193"/>
    </row>
    <row r="532" spans="1:12">
      <c r="A532" s="193"/>
      <c r="B532" s="193"/>
      <c r="C532" s="229"/>
      <c r="D532" s="193"/>
      <c r="E532" s="193"/>
      <c r="F532" s="193"/>
      <c r="G532" s="193"/>
      <c r="H532" s="193"/>
      <c r="I532" s="193"/>
      <c r="J532" s="193"/>
      <c r="K532" s="193"/>
      <c r="L532" s="193"/>
    </row>
    <row r="533" spans="1:12">
      <c r="A533" s="193"/>
      <c r="B533" s="193"/>
      <c r="C533" s="229"/>
      <c r="D533" s="193"/>
      <c r="E533" s="193"/>
      <c r="F533" s="193"/>
      <c r="G533" s="193"/>
      <c r="H533" s="193"/>
      <c r="I533" s="193"/>
      <c r="J533" s="193"/>
      <c r="K533" s="193"/>
      <c r="L533" s="193"/>
    </row>
    <row r="534" spans="1:12">
      <c r="A534" s="193"/>
      <c r="B534" s="193"/>
      <c r="C534" s="229"/>
      <c r="D534" s="193"/>
      <c r="E534" s="193"/>
      <c r="F534" s="193"/>
      <c r="G534" s="193"/>
      <c r="H534" s="193"/>
      <c r="I534" s="193"/>
      <c r="J534" s="193"/>
      <c r="K534" s="193"/>
      <c r="L534" s="193"/>
    </row>
    <row r="535" spans="1:12">
      <c r="A535" s="193"/>
      <c r="B535" s="193"/>
      <c r="C535" s="229"/>
      <c r="D535" s="193"/>
      <c r="E535" s="193"/>
      <c r="F535" s="193"/>
      <c r="G535" s="193"/>
      <c r="H535" s="193"/>
      <c r="I535" s="193"/>
      <c r="J535" s="193"/>
      <c r="K535" s="193"/>
      <c r="L535" s="193"/>
    </row>
    <row r="536" spans="1:12">
      <c r="A536" s="193"/>
      <c r="B536" s="193"/>
      <c r="C536" s="229"/>
      <c r="D536" s="193"/>
      <c r="E536" s="193"/>
      <c r="F536" s="193"/>
      <c r="G536" s="193"/>
      <c r="H536" s="193"/>
      <c r="I536" s="193"/>
      <c r="J536" s="193"/>
      <c r="K536" s="193"/>
      <c r="L536" s="193"/>
    </row>
    <row r="537" spans="1:12">
      <c r="A537" s="193"/>
      <c r="B537" s="193"/>
      <c r="C537" s="229"/>
      <c r="D537" s="193"/>
      <c r="E537" s="193"/>
      <c r="F537" s="193"/>
      <c r="G537" s="193"/>
      <c r="H537" s="193"/>
      <c r="I537" s="193"/>
      <c r="J537" s="193"/>
      <c r="K537" s="193"/>
      <c r="L537" s="193"/>
    </row>
    <row r="538" spans="1:12">
      <c r="A538" s="193"/>
      <c r="B538" s="193"/>
      <c r="C538" s="229"/>
      <c r="D538" s="193"/>
      <c r="E538" s="193"/>
      <c r="F538" s="193"/>
      <c r="G538" s="193"/>
      <c r="H538" s="193"/>
      <c r="I538" s="193"/>
      <c r="J538" s="193"/>
      <c r="K538" s="193"/>
      <c r="L538" s="193"/>
    </row>
    <row r="539" spans="1:12">
      <c r="A539" s="193"/>
      <c r="B539" s="193"/>
      <c r="C539" s="229"/>
      <c r="D539" s="193"/>
      <c r="E539" s="193"/>
      <c r="F539" s="193"/>
      <c r="G539" s="193"/>
      <c r="H539" s="193"/>
      <c r="I539" s="193"/>
      <c r="J539" s="193"/>
      <c r="K539" s="193"/>
      <c r="L539" s="193"/>
    </row>
    <row r="540" spans="1:12">
      <c r="A540" s="193"/>
      <c r="B540" s="193"/>
      <c r="C540" s="229"/>
      <c r="D540" s="193"/>
      <c r="E540" s="193"/>
      <c r="F540" s="193"/>
      <c r="G540" s="193"/>
      <c r="H540" s="193"/>
      <c r="I540" s="193"/>
      <c r="J540" s="193"/>
      <c r="K540" s="193"/>
      <c r="L540" s="193"/>
    </row>
    <row r="541" spans="1:12">
      <c r="A541" s="193"/>
      <c r="B541" s="193"/>
      <c r="C541" s="229"/>
      <c r="D541" s="193"/>
      <c r="E541" s="193"/>
      <c r="F541" s="193"/>
      <c r="G541" s="193"/>
      <c r="H541" s="193"/>
      <c r="I541" s="193"/>
      <c r="J541" s="193"/>
      <c r="K541" s="193"/>
      <c r="L541" s="193"/>
    </row>
    <row r="542" spans="1:12">
      <c r="A542" s="193"/>
      <c r="B542" s="193"/>
      <c r="C542" s="229"/>
      <c r="D542" s="193"/>
      <c r="E542" s="193"/>
      <c r="F542" s="193"/>
      <c r="G542" s="193"/>
      <c r="H542" s="193"/>
      <c r="I542" s="193"/>
      <c r="J542" s="193"/>
      <c r="K542" s="193"/>
      <c r="L542" s="193"/>
    </row>
    <row r="543" spans="1:12">
      <c r="A543" s="193"/>
      <c r="B543" s="193"/>
      <c r="C543" s="229"/>
      <c r="D543" s="193"/>
      <c r="E543" s="193"/>
      <c r="F543" s="193"/>
      <c r="G543" s="193"/>
      <c r="H543" s="193"/>
      <c r="I543" s="193"/>
      <c r="J543" s="193"/>
      <c r="K543" s="193"/>
      <c r="L543" s="193"/>
    </row>
    <row r="544" spans="1:12">
      <c r="A544" s="193"/>
      <c r="B544" s="193"/>
      <c r="C544" s="229"/>
      <c r="D544" s="193"/>
      <c r="E544" s="193"/>
      <c r="F544" s="193"/>
      <c r="G544" s="193"/>
      <c r="H544" s="193"/>
      <c r="I544" s="193"/>
      <c r="J544" s="193"/>
      <c r="K544" s="193"/>
      <c r="L544" s="193"/>
    </row>
    <row r="545" spans="1:12">
      <c r="A545" s="193"/>
      <c r="B545" s="193"/>
      <c r="C545" s="229"/>
      <c r="D545" s="193"/>
      <c r="E545" s="193"/>
      <c r="F545" s="193"/>
      <c r="G545" s="193"/>
      <c r="H545" s="193"/>
      <c r="I545" s="193"/>
      <c r="J545" s="193"/>
      <c r="K545" s="193"/>
      <c r="L545" s="193"/>
    </row>
    <row r="546" spans="1:12">
      <c r="A546" s="193"/>
      <c r="B546" s="193"/>
      <c r="C546" s="229"/>
      <c r="D546" s="193"/>
      <c r="E546" s="193"/>
      <c r="F546" s="193"/>
      <c r="G546" s="193"/>
      <c r="H546" s="193"/>
      <c r="I546" s="193"/>
      <c r="J546" s="193"/>
      <c r="K546" s="193"/>
      <c r="L546" s="193"/>
    </row>
    <row r="547" spans="1:12">
      <c r="A547" s="193"/>
      <c r="B547" s="193"/>
      <c r="C547" s="229"/>
      <c r="D547" s="193"/>
      <c r="E547" s="193"/>
      <c r="F547" s="193"/>
      <c r="G547" s="193"/>
      <c r="H547" s="193"/>
      <c r="I547" s="193"/>
      <c r="J547" s="193"/>
      <c r="K547" s="193"/>
      <c r="L547" s="193"/>
    </row>
    <row r="548" spans="1:12">
      <c r="A548" s="193"/>
      <c r="B548" s="193"/>
      <c r="C548" s="229"/>
      <c r="D548" s="193"/>
      <c r="E548" s="193"/>
      <c r="F548" s="193"/>
      <c r="G548" s="193"/>
      <c r="H548" s="193"/>
      <c r="I548" s="193"/>
      <c r="J548" s="193"/>
      <c r="K548" s="193"/>
      <c r="L548" s="193"/>
    </row>
    <row r="549" spans="1:12">
      <c r="A549" s="193"/>
      <c r="B549" s="193"/>
      <c r="C549" s="229"/>
      <c r="D549" s="193"/>
      <c r="E549" s="193"/>
      <c r="F549" s="193"/>
      <c r="G549" s="193"/>
      <c r="H549" s="193"/>
      <c r="I549" s="193"/>
      <c r="J549" s="193"/>
      <c r="K549" s="193"/>
      <c r="L549" s="193"/>
    </row>
    <row r="550" spans="1:12">
      <c r="A550" s="193"/>
      <c r="B550" s="193"/>
      <c r="C550" s="229"/>
      <c r="D550" s="193"/>
      <c r="E550" s="193"/>
      <c r="F550" s="193"/>
      <c r="G550" s="193"/>
      <c r="H550" s="193"/>
      <c r="I550" s="193"/>
      <c r="J550" s="193"/>
      <c r="K550" s="193"/>
      <c r="L550" s="193"/>
    </row>
    <row r="551" spans="1:12">
      <c r="A551" s="193"/>
      <c r="B551" s="193"/>
      <c r="C551" s="229"/>
      <c r="D551" s="193"/>
      <c r="E551" s="193"/>
      <c r="F551" s="193"/>
      <c r="G551" s="193"/>
      <c r="H551" s="193"/>
      <c r="I551" s="193"/>
      <c r="J551" s="193"/>
      <c r="K551" s="193"/>
      <c r="L551" s="193"/>
    </row>
    <row r="552" spans="1:12">
      <c r="A552" s="193"/>
      <c r="B552" s="193"/>
      <c r="C552" s="229"/>
      <c r="D552" s="193"/>
      <c r="E552" s="193"/>
      <c r="F552" s="193"/>
      <c r="G552" s="193"/>
      <c r="H552" s="193"/>
      <c r="I552" s="193"/>
      <c r="J552" s="193"/>
      <c r="K552" s="193"/>
      <c r="L552" s="193"/>
    </row>
    <row r="553" spans="1:12">
      <c r="A553" s="193"/>
      <c r="B553" s="193"/>
      <c r="C553" s="229"/>
      <c r="D553" s="193"/>
      <c r="E553" s="193"/>
      <c r="F553" s="193"/>
      <c r="G553" s="193"/>
      <c r="H553" s="193"/>
      <c r="I553" s="193"/>
      <c r="J553" s="193"/>
      <c r="K553" s="193"/>
      <c r="L553" s="193"/>
    </row>
    <row r="554" spans="1:12">
      <c r="A554" s="193"/>
      <c r="B554" s="193"/>
      <c r="C554" s="229"/>
      <c r="D554" s="193"/>
      <c r="E554" s="193"/>
      <c r="F554" s="193"/>
      <c r="G554" s="193"/>
      <c r="H554" s="193"/>
      <c r="I554" s="193"/>
      <c r="J554" s="193"/>
      <c r="K554" s="193"/>
      <c r="L554" s="193"/>
    </row>
    <row r="555" spans="1:12">
      <c r="A555" s="193"/>
      <c r="B555" s="193"/>
      <c r="C555" s="229"/>
      <c r="D555" s="193"/>
      <c r="E555" s="193"/>
      <c r="F555" s="193"/>
      <c r="G555" s="193"/>
      <c r="H555" s="193"/>
      <c r="I555" s="193"/>
      <c r="J555" s="193"/>
      <c r="K555" s="193"/>
      <c r="L555" s="193"/>
    </row>
    <row r="556" spans="1:12">
      <c r="A556" s="193"/>
      <c r="B556" s="193"/>
      <c r="C556" s="229"/>
      <c r="D556" s="193"/>
      <c r="E556" s="193"/>
      <c r="F556" s="193"/>
      <c r="G556" s="193"/>
      <c r="H556" s="193"/>
      <c r="I556" s="193"/>
      <c r="J556" s="193"/>
      <c r="K556" s="193"/>
      <c r="L556" s="193"/>
    </row>
    <row r="557" spans="1:12">
      <c r="A557" s="193"/>
      <c r="B557" s="193"/>
      <c r="C557" s="229"/>
      <c r="D557" s="193"/>
      <c r="E557" s="193"/>
      <c r="F557" s="193"/>
      <c r="G557" s="193"/>
      <c r="H557" s="193"/>
      <c r="I557" s="193"/>
      <c r="J557" s="193"/>
      <c r="K557" s="193"/>
      <c r="L557" s="193"/>
    </row>
    <row r="558" spans="1:12">
      <c r="A558" s="193"/>
      <c r="B558" s="193"/>
      <c r="C558" s="229"/>
      <c r="D558" s="193"/>
      <c r="E558" s="193"/>
      <c r="F558" s="193"/>
      <c r="G558" s="193"/>
      <c r="H558" s="193"/>
      <c r="I558" s="193"/>
      <c r="J558" s="193"/>
      <c r="K558" s="193"/>
      <c r="L558" s="193"/>
    </row>
    <row r="559" spans="1:12">
      <c r="A559" s="193"/>
      <c r="B559" s="193"/>
      <c r="C559" s="229"/>
      <c r="D559" s="193"/>
      <c r="E559" s="193"/>
      <c r="F559" s="193"/>
      <c r="G559" s="193"/>
      <c r="H559" s="193"/>
      <c r="I559" s="193"/>
      <c r="J559" s="193"/>
      <c r="K559" s="193"/>
      <c r="L559" s="193"/>
    </row>
    <row r="560" spans="1:12">
      <c r="A560" s="193"/>
      <c r="B560" s="193"/>
      <c r="C560" s="229"/>
      <c r="D560" s="193"/>
      <c r="E560" s="193"/>
      <c r="F560" s="193"/>
      <c r="G560" s="193"/>
      <c r="H560" s="193"/>
      <c r="I560" s="193"/>
      <c r="J560" s="193"/>
      <c r="K560" s="193"/>
      <c r="L560" s="193"/>
    </row>
    <row r="561" spans="1:12">
      <c r="A561" s="193"/>
      <c r="B561" s="193"/>
      <c r="C561" s="229"/>
      <c r="D561" s="193"/>
      <c r="E561" s="193"/>
      <c r="F561" s="193"/>
      <c r="G561" s="193"/>
      <c r="H561" s="193"/>
      <c r="I561" s="193"/>
      <c r="J561" s="193"/>
      <c r="K561" s="193"/>
      <c r="L561" s="193"/>
    </row>
    <row r="562" spans="1:12">
      <c r="A562" s="193"/>
      <c r="B562" s="193"/>
      <c r="C562" s="229"/>
      <c r="D562" s="193"/>
      <c r="E562" s="193"/>
      <c r="F562" s="193"/>
      <c r="G562" s="193"/>
      <c r="H562" s="193"/>
      <c r="I562" s="193"/>
      <c r="J562" s="193"/>
      <c r="K562" s="193"/>
      <c r="L562" s="193"/>
    </row>
    <row r="563" spans="1:12">
      <c r="A563" s="193"/>
      <c r="B563" s="193"/>
      <c r="C563" s="229"/>
      <c r="D563" s="193"/>
      <c r="E563" s="193"/>
      <c r="F563" s="193"/>
      <c r="G563" s="193"/>
      <c r="H563" s="193"/>
      <c r="I563" s="193"/>
      <c r="J563" s="193"/>
      <c r="K563" s="193"/>
      <c r="L563" s="193"/>
    </row>
    <row r="564" spans="1:12">
      <c r="A564" s="193"/>
      <c r="B564" s="193"/>
      <c r="C564" s="229"/>
      <c r="D564" s="193"/>
      <c r="E564" s="193"/>
      <c r="F564" s="193"/>
      <c r="G564" s="193"/>
      <c r="H564" s="193"/>
      <c r="I564" s="193"/>
      <c r="J564" s="193"/>
      <c r="K564" s="193"/>
      <c r="L564" s="193"/>
    </row>
    <row r="565" spans="1:12">
      <c r="A565" s="193"/>
      <c r="B565" s="193"/>
      <c r="C565" s="229"/>
      <c r="D565" s="193"/>
      <c r="E565" s="193"/>
      <c r="F565" s="193"/>
      <c r="G565" s="193"/>
      <c r="H565" s="193"/>
      <c r="I565" s="193"/>
      <c r="J565" s="193"/>
      <c r="K565" s="193"/>
      <c r="L565" s="193"/>
    </row>
    <row r="566" spans="1:12">
      <c r="A566" s="193"/>
      <c r="B566" s="193"/>
      <c r="C566" s="229"/>
      <c r="D566" s="193"/>
      <c r="E566" s="193"/>
      <c r="F566" s="193"/>
      <c r="G566" s="193"/>
      <c r="H566" s="193"/>
      <c r="I566" s="193"/>
      <c r="J566" s="193"/>
      <c r="K566" s="193"/>
      <c r="L566" s="193"/>
    </row>
    <row r="567" spans="1:12">
      <c r="A567" s="193"/>
      <c r="B567" s="193"/>
      <c r="C567" s="229"/>
      <c r="D567" s="193"/>
      <c r="E567" s="193"/>
      <c r="F567" s="193"/>
      <c r="G567" s="193"/>
      <c r="H567" s="193"/>
      <c r="I567" s="193"/>
      <c r="J567" s="193"/>
      <c r="K567" s="193"/>
      <c r="L567" s="193"/>
    </row>
    <row r="568" spans="1:12">
      <c r="A568" s="193"/>
      <c r="B568" s="193"/>
      <c r="C568" s="229"/>
      <c r="D568" s="193"/>
      <c r="E568" s="193"/>
      <c r="F568" s="193"/>
      <c r="G568" s="193"/>
      <c r="H568" s="193"/>
      <c r="I568" s="193"/>
      <c r="J568" s="193"/>
      <c r="K568" s="193"/>
      <c r="L568" s="193"/>
    </row>
    <row r="569" spans="1:12">
      <c r="A569" s="193"/>
      <c r="B569" s="193"/>
      <c r="C569" s="229"/>
      <c r="D569" s="193"/>
      <c r="E569" s="193"/>
      <c r="F569" s="193"/>
      <c r="G569" s="193"/>
      <c r="H569" s="193"/>
      <c r="I569" s="193"/>
      <c r="J569" s="193"/>
      <c r="K569" s="193"/>
      <c r="L569" s="193"/>
    </row>
    <row r="570" spans="1:12">
      <c r="A570" s="193"/>
      <c r="B570" s="193"/>
      <c r="C570" s="229"/>
      <c r="D570" s="193"/>
      <c r="E570" s="193"/>
      <c r="F570" s="193"/>
      <c r="G570" s="193"/>
      <c r="H570" s="193"/>
      <c r="I570" s="193"/>
      <c r="J570" s="193"/>
      <c r="K570" s="193"/>
      <c r="L570" s="193"/>
    </row>
    <row r="571" spans="1:12">
      <c r="A571" s="193"/>
      <c r="B571" s="193"/>
      <c r="C571" s="229"/>
      <c r="D571" s="193"/>
      <c r="E571" s="193"/>
      <c r="F571" s="193"/>
      <c r="G571" s="193"/>
      <c r="H571" s="193"/>
      <c r="I571" s="193"/>
      <c r="J571" s="193"/>
      <c r="K571" s="193"/>
      <c r="L571" s="193"/>
    </row>
    <row r="572" spans="1:12">
      <c r="A572" s="193"/>
      <c r="B572" s="193"/>
      <c r="C572" s="229"/>
      <c r="D572" s="193"/>
      <c r="E572" s="193"/>
      <c r="F572" s="193"/>
      <c r="G572" s="193"/>
      <c r="H572" s="193"/>
      <c r="I572" s="193"/>
      <c r="J572" s="193"/>
      <c r="K572" s="193"/>
      <c r="L572" s="193"/>
    </row>
    <row r="573" spans="1:12">
      <c r="A573" s="193"/>
      <c r="B573" s="193"/>
      <c r="C573" s="229"/>
      <c r="D573" s="193"/>
      <c r="E573" s="193"/>
      <c r="F573" s="193"/>
      <c r="G573" s="193"/>
      <c r="H573" s="193"/>
      <c r="I573" s="193"/>
      <c r="J573" s="193"/>
      <c r="K573" s="193"/>
      <c r="L573" s="193"/>
    </row>
    <row r="574" spans="1:12">
      <c r="A574" s="193"/>
      <c r="B574" s="193"/>
      <c r="C574" s="229"/>
      <c r="D574" s="193"/>
      <c r="E574" s="193"/>
      <c r="F574" s="193"/>
      <c r="G574" s="193"/>
      <c r="H574" s="193"/>
      <c r="I574" s="193"/>
      <c r="J574" s="193"/>
      <c r="K574" s="193"/>
      <c r="L574" s="193"/>
    </row>
    <row r="575" spans="1:12">
      <c r="A575" s="193"/>
      <c r="B575" s="193"/>
      <c r="C575" s="229"/>
      <c r="D575" s="193"/>
      <c r="E575" s="193"/>
      <c r="F575" s="193"/>
      <c r="G575" s="193"/>
      <c r="H575" s="193"/>
      <c r="I575" s="193"/>
      <c r="J575" s="193"/>
      <c r="K575" s="193"/>
      <c r="L575" s="193"/>
    </row>
    <row r="576" spans="1:12">
      <c r="A576" s="193"/>
      <c r="B576" s="193"/>
      <c r="C576" s="229"/>
      <c r="D576" s="193"/>
      <c r="E576" s="193"/>
      <c r="F576" s="193"/>
      <c r="G576" s="193"/>
      <c r="H576" s="193"/>
      <c r="I576" s="193"/>
      <c r="J576" s="193"/>
      <c r="K576" s="193"/>
      <c r="L576" s="193"/>
    </row>
    <row r="577" spans="1:12">
      <c r="A577" s="193"/>
      <c r="B577" s="193"/>
      <c r="C577" s="229"/>
      <c r="D577" s="193"/>
      <c r="E577" s="193"/>
      <c r="F577" s="193"/>
      <c r="G577" s="193"/>
      <c r="H577" s="193"/>
      <c r="I577" s="193"/>
      <c r="J577" s="193"/>
      <c r="K577" s="193"/>
      <c r="L577" s="193"/>
    </row>
    <row r="578" spans="1:12">
      <c r="A578" s="193"/>
      <c r="B578" s="193"/>
      <c r="C578" s="229"/>
      <c r="D578" s="193"/>
      <c r="E578" s="193"/>
      <c r="F578" s="193"/>
      <c r="G578" s="193"/>
      <c r="H578" s="193"/>
      <c r="I578" s="193"/>
      <c r="J578" s="193"/>
      <c r="K578" s="193"/>
      <c r="L578" s="193"/>
    </row>
    <row r="579" spans="1:12">
      <c r="A579" s="193"/>
      <c r="B579" s="193"/>
      <c r="C579" s="229"/>
      <c r="D579" s="193"/>
      <c r="E579" s="193"/>
      <c r="F579" s="193"/>
      <c r="G579" s="193"/>
      <c r="H579" s="193"/>
      <c r="I579" s="193"/>
      <c r="J579" s="193"/>
      <c r="K579" s="193"/>
      <c r="L579" s="193"/>
    </row>
    <row r="580" spans="1:12">
      <c r="A580" s="193"/>
      <c r="B580" s="193"/>
      <c r="C580" s="229"/>
      <c r="D580" s="193"/>
      <c r="E580" s="193"/>
      <c r="F580" s="193"/>
      <c r="G580" s="193"/>
      <c r="H580" s="193"/>
      <c r="I580" s="193"/>
      <c r="J580" s="193"/>
      <c r="K580" s="193"/>
      <c r="L580" s="193"/>
    </row>
    <row r="581" spans="1:12">
      <c r="A581" s="193"/>
      <c r="B581" s="193"/>
      <c r="C581" s="229"/>
      <c r="D581" s="193"/>
      <c r="E581" s="193"/>
      <c r="F581" s="193"/>
      <c r="G581" s="193"/>
      <c r="H581" s="193"/>
      <c r="I581" s="193"/>
      <c r="J581" s="193"/>
      <c r="K581" s="193"/>
      <c r="L581" s="193"/>
    </row>
    <row r="582" spans="1:12">
      <c r="A582" s="193"/>
      <c r="B582" s="193"/>
      <c r="C582" s="229"/>
      <c r="D582" s="193"/>
      <c r="E582" s="193"/>
      <c r="F582" s="193"/>
      <c r="G582" s="193"/>
      <c r="H582" s="193"/>
      <c r="I582" s="193"/>
      <c r="J582" s="193"/>
      <c r="K582" s="193"/>
      <c r="L582" s="193"/>
    </row>
    <row r="583" spans="1:12">
      <c r="A583" s="193"/>
      <c r="B583" s="193"/>
      <c r="C583" s="229"/>
      <c r="D583" s="193"/>
      <c r="E583" s="193"/>
      <c r="F583" s="193"/>
      <c r="G583" s="193"/>
      <c r="H583" s="193"/>
      <c r="I583" s="193"/>
      <c r="J583" s="193"/>
      <c r="K583" s="193"/>
      <c r="L583" s="193"/>
    </row>
    <row r="584" spans="1:12">
      <c r="A584" s="193"/>
      <c r="B584" s="193"/>
      <c r="C584" s="229"/>
      <c r="D584" s="193"/>
      <c r="E584" s="193"/>
      <c r="F584" s="193"/>
      <c r="G584" s="193"/>
      <c r="H584" s="193"/>
      <c r="I584" s="193"/>
      <c r="J584" s="193"/>
      <c r="K584" s="193"/>
      <c r="L584" s="193"/>
    </row>
    <row r="585" spans="1:12">
      <c r="A585" s="193"/>
      <c r="B585" s="193"/>
      <c r="C585" s="229"/>
      <c r="D585" s="193"/>
      <c r="E585" s="193"/>
      <c r="F585" s="193"/>
      <c r="G585" s="193"/>
      <c r="H585" s="193"/>
      <c r="I585" s="193"/>
      <c r="J585" s="193"/>
      <c r="K585" s="193"/>
      <c r="L585" s="193"/>
    </row>
    <row r="586" spans="1:12">
      <c r="A586" s="193"/>
      <c r="B586" s="193"/>
      <c r="C586" s="229"/>
      <c r="D586" s="193"/>
      <c r="E586" s="193"/>
      <c r="F586" s="193"/>
      <c r="G586" s="193"/>
      <c r="H586" s="193"/>
      <c r="I586" s="193"/>
      <c r="J586" s="193"/>
      <c r="K586" s="193"/>
      <c r="L586" s="193"/>
    </row>
    <row r="587" spans="1:12">
      <c r="A587" s="193"/>
      <c r="B587" s="193"/>
      <c r="C587" s="229"/>
      <c r="D587" s="193"/>
      <c r="E587" s="193"/>
      <c r="F587" s="193"/>
      <c r="G587" s="193"/>
      <c r="H587" s="193"/>
      <c r="I587" s="193"/>
      <c r="J587" s="193"/>
      <c r="K587" s="193"/>
      <c r="L587" s="193"/>
    </row>
    <row r="588" spans="1:12">
      <c r="A588" s="193"/>
      <c r="B588" s="193"/>
      <c r="C588" s="229"/>
      <c r="D588" s="193"/>
      <c r="E588" s="193"/>
      <c r="F588" s="193"/>
      <c r="G588" s="193"/>
      <c r="H588" s="193"/>
      <c r="I588" s="193"/>
      <c r="J588" s="193"/>
      <c r="K588" s="193"/>
      <c r="L588" s="193"/>
    </row>
    <row r="589" spans="1:12">
      <c r="A589" s="193"/>
      <c r="B589" s="193"/>
      <c r="C589" s="229"/>
      <c r="D589" s="193"/>
      <c r="E589" s="193"/>
      <c r="F589" s="193"/>
      <c r="G589" s="193"/>
      <c r="H589" s="193"/>
      <c r="I589" s="193"/>
      <c r="J589" s="193"/>
      <c r="K589" s="193"/>
      <c r="L589" s="193"/>
    </row>
    <row r="590" spans="1:12">
      <c r="A590" s="193"/>
      <c r="B590" s="193"/>
      <c r="C590" s="229"/>
      <c r="D590" s="193"/>
      <c r="E590" s="193"/>
      <c r="F590" s="193"/>
      <c r="G590" s="193"/>
      <c r="H590" s="193"/>
      <c r="I590" s="193"/>
      <c r="J590" s="193"/>
      <c r="K590" s="193"/>
      <c r="L590" s="193"/>
    </row>
    <row r="591" spans="1:12">
      <c r="A591" s="193"/>
      <c r="B591" s="193"/>
      <c r="C591" s="229"/>
      <c r="D591" s="193"/>
      <c r="E591" s="193"/>
      <c r="F591" s="193"/>
      <c r="G591" s="193"/>
      <c r="H591" s="193"/>
      <c r="I591" s="193"/>
      <c r="J591" s="193"/>
      <c r="K591" s="193"/>
      <c r="L591" s="193"/>
    </row>
    <row r="592" spans="1:12">
      <c r="A592" s="193"/>
      <c r="B592" s="193"/>
      <c r="C592" s="229"/>
      <c r="D592" s="193"/>
      <c r="E592" s="193"/>
      <c r="F592" s="193"/>
      <c r="G592" s="193"/>
      <c r="H592" s="193"/>
      <c r="I592" s="193"/>
      <c r="J592" s="193"/>
      <c r="K592" s="193"/>
      <c r="L592" s="193"/>
    </row>
    <row r="593" spans="1:12">
      <c r="A593" s="193"/>
      <c r="B593" s="193"/>
      <c r="C593" s="229"/>
      <c r="D593" s="193"/>
      <c r="E593" s="193"/>
      <c r="F593" s="193"/>
      <c r="G593" s="193"/>
      <c r="H593" s="193"/>
      <c r="I593" s="193"/>
      <c r="J593" s="193"/>
      <c r="K593" s="193"/>
      <c r="L593" s="193"/>
    </row>
    <row r="594" spans="1:12">
      <c r="A594" s="193"/>
      <c r="B594" s="193"/>
      <c r="C594" s="229"/>
      <c r="D594" s="193"/>
      <c r="E594" s="193"/>
      <c r="F594" s="193"/>
      <c r="G594" s="193"/>
      <c r="H594" s="193"/>
      <c r="I594" s="193"/>
      <c r="J594" s="193"/>
      <c r="K594" s="193"/>
      <c r="L594" s="193"/>
    </row>
    <row r="595" spans="1:12">
      <c r="A595" s="193"/>
      <c r="B595" s="193"/>
      <c r="C595" s="229"/>
      <c r="D595" s="193"/>
      <c r="E595" s="193"/>
      <c r="F595" s="193"/>
      <c r="G595" s="193"/>
      <c r="H595" s="193"/>
      <c r="I595" s="193"/>
      <c r="J595" s="193"/>
      <c r="K595" s="193"/>
      <c r="L595" s="193"/>
    </row>
    <row r="596" spans="1:12">
      <c r="A596" s="193"/>
      <c r="B596" s="193"/>
      <c r="C596" s="229"/>
      <c r="D596" s="193"/>
      <c r="E596" s="193"/>
      <c r="F596" s="193"/>
      <c r="G596" s="193"/>
      <c r="H596" s="193"/>
      <c r="I596" s="193"/>
      <c r="J596" s="193"/>
      <c r="K596" s="193"/>
      <c r="L596" s="193"/>
    </row>
    <row r="597" spans="1:12">
      <c r="A597" s="193"/>
      <c r="B597" s="193"/>
      <c r="C597" s="229"/>
      <c r="D597" s="193"/>
      <c r="E597" s="193"/>
      <c r="F597" s="193"/>
      <c r="G597" s="193"/>
      <c r="H597" s="193"/>
      <c r="I597" s="193"/>
      <c r="J597" s="193"/>
      <c r="K597" s="193"/>
      <c r="L597" s="193"/>
    </row>
    <row r="598" spans="1:12">
      <c r="A598" s="193"/>
      <c r="B598" s="193"/>
      <c r="C598" s="229"/>
      <c r="D598" s="193"/>
      <c r="E598" s="193"/>
      <c r="F598" s="193"/>
      <c r="G598" s="193"/>
      <c r="H598" s="193"/>
      <c r="I598" s="193"/>
      <c r="J598" s="193"/>
      <c r="K598" s="193"/>
      <c r="L598" s="193"/>
    </row>
    <row r="599" spans="1:12">
      <c r="A599" s="193"/>
      <c r="B599" s="193"/>
      <c r="C599" s="229"/>
      <c r="D599" s="193"/>
      <c r="E599" s="193"/>
      <c r="F599" s="193"/>
      <c r="G599" s="193"/>
      <c r="H599" s="193"/>
      <c r="I599" s="193"/>
      <c r="J599" s="193"/>
      <c r="K599" s="193"/>
      <c r="L599" s="193"/>
    </row>
    <row r="600" spans="1:12">
      <c r="A600" s="193"/>
      <c r="B600" s="193"/>
      <c r="C600" s="229"/>
      <c r="D600" s="193"/>
      <c r="E600" s="193"/>
      <c r="F600" s="193"/>
      <c r="G600" s="193"/>
      <c r="H600" s="193"/>
      <c r="I600" s="193"/>
      <c r="J600" s="193"/>
      <c r="K600" s="193"/>
      <c r="L600" s="193"/>
    </row>
    <row r="601" spans="1:12">
      <c r="A601" s="193"/>
      <c r="B601" s="193"/>
      <c r="C601" s="229"/>
      <c r="D601" s="193"/>
      <c r="E601" s="193"/>
      <c r="F601" s="193"/>
      <c r="G601" s="193"/>
      <c r="H601" s="193"/>
      <c r="I601" s="193"/>
      <c r="J601" s="193"/>
      <c r="K601" s="193"/>
      <c r="L601" s="193"/>
    </row>
    <row r="602" spans="1:12">
      <c r="A602" s="193"/>
      <c r="B602" s="193"/>
      <c r="C602" s="229"/>
      <c r="D602" s="193"/>
      <c r="E602" s="193"/>
      <c r="F602" s="193"/>
      <c r="G602" s="193"/>
      <c r="H602" s="193"/>
      <c r="I602" s="193"/>
      <c r="J602" s="193"/>
      <c r="K602" s="193"/>
      <c r="L602" s="193"/>
    </row>
    <row r="603" spans="1:12">
      <c r="A603" s="193"/>
      <c r="B603" s="193"/>
      <c r="C603" s="229"/>
      <c r="D603" s="193"/>
      <c r="E603" s="193"/>
      <c r="F603" s="193"/>
      <c r="G603" s="193"/>
      <c r="H603" s="193"/>
      <c r="I603" s="193"/>
      <c r="J603" s="193"/>
      <c r="K603" s="193"/>
      <c r="L603" s="193"/>
    </row>
    <row r="604" spans="1:12">
      <c r="A604" s="193"/>
      <c r="B604" s="193"/>
      <c r="C604" s="229"/>
      <c r="D604" s="193"/>
      <c r="E604" s="193"/>
      <c r="F604" s="193"/>
      <c r="G604" s="193"/>
      <c r="H604" s="193"/>
      <c r="I604" s="193"/>
      <c r="J604" s="193"/>
      <c r="K604" s="193"/>
      <c r="L604" s="193"/>
    </row>
    <row r="605" spans="1:12">
      <c r="A605" s="193"/>
      <c r="B605" s="193"/>
      <c r="C605" s="229"/>
      <c r="D605" s="193"/>
      <c r="E605" s="193"/>
      <c r="F605" s="193"/>
      <c r="G605" s="193"/>
      <c r="H605" s="193"/>
      <c r="I605" s="193"/>
      <c r="J605" s="193"/>
      <c r="K605" s="193"/>
      <c r="L605" s="193"/>
    </row>
    <row r="606" spans="1:12">
      <c r="A606" s="193"/>
      <c r="B606" s="193"/>
      <c r="C606" s="229"/>
      <c r="D606" s="193"/>
      <c r="E606" s="193"/>
      <c r="F606" s="193"/>
      <c r="G606" s="193"/>
      <c r="H606" s="193"/>
      <c r="I606" s="193"/>
      <c r="J606" s="193"/>
      <c r="K606" s="193"/>
      <c r="L606" s="193"/>
    </row>
    <row r="607" spans="1:12">
      <c r="A607" s="193"/>
      <c r="B607" s="193"/>
      <c r="C607" s="229"/>
      <c r="D607" s="193"/>
      <c r="E607" s="193"/>
      <c r="F607" s="193"/>
      <c r="G607" s="193"/>
      <c r="H607" s="193"/>
      <c r="I607" s="193"/>
      <c r="J607" s="193"/>
      <c r="K607" s="193"/>
      <c r="L607" s="193"/>
    </row>
    <row r="608" spans="1:12">
      <c r="A608" s="193"/>
      <c r="B608" s="193"/>
      <c r="C608" s="229"/>
      <c r="D608" s="193"/>
      <c r="E608" s="193"/>
      <c r="F608" s="193"/>
      <c r="G608" s="193"/>
      <c r="H608" s="193"/>
      <c r="I608" s="193"/>
      <c r="J608" s="193"/>
      <c r="K608" s="193"/>
      <c r="L608" s="193"/>
    </row>
    <row r="609" spans="1:12">
      <c r="A609" s="193"/>
      <c r="B609" s="193"/>
      <c r="C609" s="229"/>
      <c r="D609" s="193"/>
      <c r="E609" s="193"/>
      <c r="F609" s="193"/>
      <c r="G609" s="193"/>
      <c r="H609" s="193"/>
      <c r="I609" s="193"/>
      <c r="J609" s="193"/>
      <c r="K609" s="193"/>
      <c r="L609" s="193"/>
    </row>
    <row r="610" spans="1:12">
      <c r="A610" s="193"/>
      <c r="B610" s="193"/>
      <c r="C610" s="229"/>
      <c r="D610" s="193"/>
      <c r="E610" s="193"/>
      <c r="F610" s="193"/>
      <c r="G610" s="193"/>
      <c r="H610" s="193"/>
      <c r="I610" s="193"/>
      <c r="J610" s="193"/>
      <c r="K610" s="193"/>
      <c r="L610" s="193"/>
    </row>
    <row r="611" spans="1:12">
      <c r="A611" s="193"/>
      <c r="B611" s="193"/>
      <c r="C611" s="229"/>
      <c r="D611" s="193"/>
      <c r="E611" s="193"/>
      <c r="F611" s="193"/>
      <c r="G611" s="193"/>
      <c r="H611" s="193"/>
      <c r="I611" s="193"/>
      <c r="J611" s="193"/>
      <c r="K611" s="193"/>
      <c r="L611" s="193"/>
    </row>
    <row r="612" spans="1:12">
      <c r="A612" s="193"/>
      <c r="B612" s="193"/>
      <c r="C612" s="229"/>
      <c r="D612" s="193"/>
      <c r="E612" s="193"/>
      <c r="F612" s="193"/>
      <c r="G612" s="193"/>
      <c r="H612" s="193"/>
      <c r="I612" s="193"/>
      <c r="J612" s="193"/>
      <c r="K612" s="193"/>
      <c r="L612" s="193"/>
    </row>
    <row r="613" spans="1:12">
      <c r="A613" s="193"/>
      <c r="B613" s="193"/>
      <c r="C613" s="229"/>
      <c r="D613" s="193"/>
      <c r="E613" s="193"/>
      <c r="F613" s="193"/>
      <c r="G613" s="193"/>
      <c r="H613" s="193"/>
      <c r="I613" s="193"/>
      <c r="J613" s="193"/>
      <c r="K613" s="193"/>
      <c r="L613" s="193"/>
    </row>
    <row r="614" spans="1:12">
      <c r="A614" s="193"/>
      <c r="B614" s="193"/>
      <c r="C614" s="229"/>
      <c r="D614" s="193"/>
      <c r="E614" s="193"/>
      <c r="F614" s="193"/>
      <c r="G614" s="193"/>
      <c r="H614" s="193"/>
      <c r="I614" s="193"/>
      <c r="J614" s="193"/>
      <c r="K614" s="193"/>
      <c r="L614" s="193"/>
    </row>
    <row r="615" spans="1:12">
      <c r="A615" s="193"/>
      <c r="B615" s="193"/>
      <c r="C615" s="229"/>
      <c r="D615" s="193"/>
      <c r="E615" s="193"/>
      <c r="F615" s="193"/>
      <c r="G615" s="193"/>
      <c r="H615" s="193"/>
      <c r="I615" s="193"/>
      <c r="J615" s="193"/>
      <c r="K615" s="193"/>
      <c r="L615" s="193"/>
    </row>
    <row r="616" spans="1:12">
      <c r="A616" s="193"/>
      <c r="B616" s="193"/>
      <c r="C616" s="229"/>
      <c r="D616" s="193"/>
      <c r="E616" s="193"/>
      <c r="F616" s="193"/>
      <c r="G616" s="193"/>
      <c r="H616" s="193"/>
      <c r="I616" s="193"/>
      <c r="J616" s="193"/>
      <c r="K616" s="193"/>
      <c r="L616" s="193"/>
    </row>
    <row r="617" spans="1:12">
      <c r="A617" s="193"/>
      <c r="B617" s="193"/>
      <c r="C617" s="229"/>
      <c r="D617" s="193"/>
      <c r="E617" s="193"/>
      <c r="F617" s="193"/>
      <c r="G617" s="193"/>
      <c r="H617" s="193"/>
      <c r="I617" s="193"/>
      <c r="J617" s="193"/>
      <c r="K617" s="193"/>
      <c r="L617" s="193"/>
    </row>
    <row r="618" spans="1:12">
      <c r="A618" s="193"/>
      <c r="B618" s="193"/>
      <c r="C618" s="229"/>
      <c r="D618" s="193"/>
      <c r="E618" s="193"/>
      <c r="F618" s="193"/>
      <c r="G618" s="193"/>
      <c r="H618" s="193"/>
      <c r="I618" s="193"/>
      <c r="J618" s="193"/>
      <c r="K618" s="193"/>
      <c r="L618" s="193"/>
    </row>
    <row r="619" spans="1:12">
      <c r="A619" s="193"/>
      <c r="B619" s="193"/>
      <c r="C619" s="229"/>
      <c r="D619" s="193"/>
      <c r="E619" s="193"/>
      <c r="F619" s="193"/>
      <c r="G619" s="193"/>
      <c r="H619" s="193"/>
      <c r="I619" s="193"/>
      <c r="J619" s="193"/>
      <c r="K619" s="193"/>
      <c r="L619" s="193"/>
    </row>
    <row r="620" spans="1:12">
      <c r="A620" s="193"/>
      <c r="B620" s="193"/>
      <c r="C620" s="229"/>
      <c r="D620" s="193"/>
      <c r="E620" s="193"/>
      <c r="F620" s="193"/>
      <c r="G620" s="193"/>
      <c r="H620" s="193"/>
      <c r="I620" s="193"/>
      <c r="J620" s="193"/>
      <c r="K620" s="193"/>
      <c r="L620" s="193"/>
    </row>
    <row r="621" spans="1:12">
      <c r="A621" s="193"/>
      <c r="B621" s="193"/>
      <c r="C621" s="229"/>
      <c r="D621" s="193"/>
      <c r="E621" s="193"/>
      <c r="F621" s="193"/>
      <c r="G621" s="193"/>
      <c r="H621" s="193"/>
      <c r="I621" s="193"/>
      <c r="J621" s="193"/>
      <c r="K621" s="193"/>
      <c r="L621" s="193"/>
    </row>
    <row r="622" spans="1:12">
      <c r="A622" s="193"/>
      <c r="B622" s="193"/>
      <c r="C622" s="229"/>
      <c r="D622" s="193"/>
      <c r="E622" s="193"/>
      <c r="F622" s="193"/>
      <c r="G622" s="193"/>
      <c r="H622" s="193"/>
      <c r="I622" s="193"/>
      <c r="J622" s="193"/>
      <c r="K622" s="193"/>
      <c r="L622" s="193"/>
    </row>
    <row r="623" spans="1:12">
      <c r="A623" s="193"/>
      <c r="B623" s="193"/>
      <c r="C623" s="229"/>
      <c r="D623" s="193"/>
      <c r="E623" s="193"/>
      <c r="F623" s="193"/>
      <c r="G623" s="193"/>
      <c r="H623" s="193"/>
      <c r="I623" s="193"/>
      <c r="J623" s="193"/>
      <c r="K623" s="193"/>
      <c r="L623" s="193"/>
    </row>
    <row r="624" spans="1:12">
      <c r="A624" s="193"/>
      <c r="B624" s="193"/>
      <c r="C624" s="229"/>
      <c r="D624" s="193"/>
      <c r="E624" s="193"/>
      <c r="F624" s="193"/>
      <c r="G624" s="193"/>
      <c r="H624" s="193"/>
      <c r="I624" s="193"/>
      <c r="J624" s="193"/>
      <c r="K624" s="193"/>
      <c r="L624" s="193"/>
    </row>
    <row r="625" spans="1:12">
      <c r="A625" s="193"/>
      <c r="B625" s="193"/>
      <c r="C625" s="229"/>
      <c r="D625" s="193"/>
      <c r="E625" s="193"/>
      <c r="F625" s="193"/>
      <c r="G625" s="193"/>
      <c r="H625" s="193"/>
      <c r="I625" s="193"/>
      <c r="J625" s="193"/>
      <c r="K625" s="193"/>
      <c r="L625" s="193"/>
    </row>
    <row r="626" spans="1:12">
      <c r="A626" s="193"/>
      <c r="B626" s="193"/>
      <c r="C626" s="229"/>
      <c r="D626" s="193"/>
      <c r="E626" s="193"/>
      <c r="F626" s="193"/>
      <c r="G626" s="193"/>
      <c r="H626" s="193"/>
      <c r="I626" s="193"/>
      <c r="J626" s="193"/>
      <c r="K626" s="193"/>
      <c r="L626" s="193"/>
    </row>
    <row r="627" spans="1:12">
      <c r="A627" s="193"/>
      <c r="B627" s="193"/>
      <c r="C627" s="229"/>
      <c r="D627" s="193"/>
      <c r="E627" s="193"/>
      <c r="F627" s="193"/>
      <c r="G627" s="193"/>
      <c r="H627" s="193"/>
      <c r="I627" s="193"/>
      <c r="J627" s="193"/>
      <c r="K627" s="193"/>
      <c r="L627" s="193"/>
    </row>
    <row r="628" spans="1:12">
      <c r="A628" s="193"/>
      <c r="B628" s="193"/>
      <c r="C628" s="229"/>
      <c r="D628" s="193"/>
      <c r="E628" s="193"/>
      <c r="F628" s="193"/>
      <c r="G628" s="193"/>
      <c r="H628" s="193"/>
      <c r="I628" s="193"/>
      <c r="J628" s="193"/>
      <c r="K628" s="193"/>
      <c r="L628" s="193"/>
    </row>
    <row r="629" spans="1:12">
      <c r="A629" s="193"/>
      <c r="B629" s="193"/>
      <c r="C629" s="229"/>
      <c r="D629" s="193"/>
      <c r="E629" s="193"/>
      <c r="F629" s="193"/>
      <c r="G629" s="193"/>
      <c r="H629" s="193"/>
      <c r="I629" s="193"/>
      <c r="J629" s="193"/>
      <c r="K629" s="193"/>
      <c r="L629" s="193"/>
    </row>
    <row r="630" spans="1:12">
      <c r="A630" s="193"/>
      <c r="B630" s="193"/>
      <c r="C630" s="229"/>
      <c r="D630" s="193"/>
      <c r="E630" s="193"/>
      <c r="F630" s="193"/>
      <c r="G630" s="193"/>
      <c r="H630" s="193"/>
      <c r="I630" s="193"/>
      <c r="J630" s="193"/>
      <c r="K630" s="193"/>
      <c r="L630" s="193"/>
    </row>
    <row r="631" spans="1:12">
      <c r="A631" s="193"/>
      <c r="B631" s="193"/>
      <c r="C631" s="229"/>
      <c r="D631" s="193"/>
      <c r="E631" s="193"/>
      <c r="F631" s="193"/>
      <c r="G631" s="193"/>
      <c r="H631" s="193"/>
      <c r="I631" s="193"/>
      <c r="J631" s="193"/>
      <c r="K631" s="193"/>
      <c r="L631" s="193"/>
    </row>
    <row r="632" spans="1:12">
      <c r="A632" s="193"/>
      <c r="B632" s="193"/>
      <c r="C632" s="229"/>
      <c r="D632" s="193"/>
      <c r="E632" s="193"/>
      <c r="F632" s="193"/>
      <c r="G632" s="193"/>
      <c r="H632" s="193"/>
      <c r="I632" s="193"/>
      <c r="J632" s="193"/>
      <c r="K632" s="193"/>
      <c r="L632" s="193"/>
    </row>
    <row r="633" spans="1:12">
      <c r="A633" s="193"/>
      <c r="B633" s="193"/>
      <c r="C633" s="229"/>
      <c r="D633" s="193"/>
      <c r="E633" s="193"/>
      <c r="F633" s="193"/>
      <c r="G633" s="193"/>
      <c r="H633" s="193"/>
      <c r="I633" s="193"/>
      <c r="J633" s="193"/>
      <c r="K633" s="193"/>
      <c r="L633" s="193"/>
    </row>
    <row r="634" spans="1:12">
      <c r="A634" s="193"/>
      <c r="B634" s="193"/>
      <c r="C634" s="229"/>
      <c r="D634" s="193"/>
      <c r="E634" s="193"/>
      <c r="F634" s="193"/>
      <c r="G634" s="193"/>
      <c r="H634" s="193"/>
      <c r="I634" s="193"/>
      <c r="J634" s="193"/>
      <c r="K634" s="193"/>
      <c r="L634" s="193"/>
    </row>
    <row r="635" spans="1:12">
      <c r="A635" s="193"/>
      <c r="B635" s="193"/>
      <c r="C635" s="229"/>
      <c r="D635" s="193"/>
      <c r="E635" s="193"/>
      <c r="F635" s="193"/>
      <c r="G635" s="193"/>
      <c r="H635" s="193"/>
      <c r="I635" s="193"/>
      <c r="J635" s="193"/>
      <c r="K635" s="193"/>
      <c r="L635" s="193"/>
    </row>
    <row r="636" spans="1:12">
      <c r="A636" s="193"/>
      <c r="B636" s="193"/>
      <c r="C636" s="229"/>
      <c r="D636" s="193"/>
      <c r="E636" s="193"/>
      <c r="F636" s="193"/>
      <c r="G636" s="193"/>
      <c r="H636" s="193"/>
      <c r="I636" s="193"/>
      <c r="J636" s="193"/>
      <c r="K636" s="193"/>
      <c r="L636" s="193"/>
    </row>
    <row r="637" spans="1:12">
      <c r="A637" s="193"/>
      <c r="B637" s="193"/>
      <c r="C637" s="229"/>
      <c r="D637" s="193"/>
      <c r="E637" s="193"/>
      <c r="F637" s="193"/>
      <c r="G637" s="193"/>
      <c r="H637" s="193"/>
      <c r="I637" s="193"/>
      <c r="J637" s="193"/>
      <c r="K637" s="193"/>
      <c r="L637" s="193"/>
    </row>
    <row r="638" spans="1:12">
      <c r="A638" s="193"/>
      <c r="B638" s="193"/>
      <c r="C638" s="229"/>
      <c r="D638" s="193"/>
      <c r="E638" s="193"/>
      <c r="F638" s="193"/>
      <c r="G638" s="193"/>
      <c r="H638" s="193"/>
      <c r="I638" s="193"/>
      <c r="J638" s="193"/>
      <c r="K638" s="193"/>
      <c r="L638" s="193"/>
    </row>
    <row r="639" spans="1:12">
      <c r="A639" s="193"/>
      <c r="B639" s="193"/>
      <c r="C639" s="229"/>
      <c r="D639" s="193"/>
      <c r="E639" s="193"/>
      <c r="F639" s="193"/>
      <c r="G639" s="193"/>
      <c r="H639" s="193"/>
      <c r="I639" s="193"/>
      <c r="J639" s="193"/>
      <c r="K639" s="193"/>
      <c r="L639" s="193"/>
    </row>
    <row r="640" spans="1:12">
      <c r="A640" s="193"/>
      <c r="B640" s="193"/>
      <c r="C640" s="229"/>
      <c r="D640" s="193"/>
      <c r="E640" s="193"/>
      <c r="F640" s="193"/>
      <c r="G640" s="193"/>
      <c r="H640" s="193"/>
      <c r="I640" s="193"/>
      <c r="J640" s="193"/>
      <c r="K640" s="193"/>
      <c r="L640" s="193"/>
    </row>
    <row r="641" spans="1:12">
      <c r="A641" s="193"/>
      <c r="B641" s="193"/>
      <c r="C641" s="229"/>
      <c r="D641" s="193"/>
      <c r="E641" s="193"/>
      <c r="F641" s="193"/>
      <c r="G641" s="193"/>
      <c r="H641" s="193"/>
      <c r="I641" s="193"/>
      <c r="J641" s="193"/>
      <c r="K641" s="193"/>
      <c r="L641" s="193"/>
    </row>
    <row r="642" spans="1:12">
      <c r="A642" s="193"/>
      <c r="B642" s="193"/>
      <c r="C642" s="229"/>
      <c r="D642" s="193"/>
      <c r="E642" s="193"/>
      <c r="F642" s="193"/>
      <c r="G642" s="193"/>
      <c r="H642" s="193"/>
      <c r="I642" s="193"/>
      <c r="J642" s="193"/>
      <c r="K642" s="193"/>
      <c r="L642" s="193"/>
    </row>
    <row r="643" spans="1:12">
      <c r="A643" s="193"/>
      <c r="B643" s="193"/>
      <c r="C643" s="229"/>
      <c r="D643" s="193"/>
      <c r="E643" s="193"/>
      <c r="F643" s="193"/>
      <c r="G643" s="193"/>
      <c r="H643" s="193"/>
      <c r="I643" s="193"/>
      <c r="J643" s="193"/>
      <c r="K643" s="193"/>
      <c r="L643" s="193"/>
    </row>
    <row r="644" spans="1:12">
      <c r="A644" s="193"/>
      <c r="B644" s="193"/>
      <c r="C644" s="229"/>
      <c r="D644" s="193"/>
      <c r="E644" s="193"/>
      <c r="F644" s="193"/>
      <c r="G644" s="193"/>
      <c r="H644" s="193"/>
      <c r="I644" s="193"/>
      <c r="J644" s="193"/>
      <c r="K644" s="193"/>
      <c r="L644" s="193"/>
    </row>
    <row r="645" spans="1:12">
      <c r="A645" s="193"/>
      <c r="B645" s="193"/>
      <c r="C645" s="229"/>
      <c r="D645" s="193"/>
      <c r="E645" s="193"/>
      <c r="F645" s="193"/>
      <c r="G645" s="193"/>
      <c r="H645" s="193"/>
      <c r="I645" s="193"/>
      <c r="J645" s="193"/>
      <c r="K645" s="193"/>
      <c r="L645" s="193"/>
    </row>
    <row r="646" spans="1:12">
      <c r="A646" s="193"/>
      <c r="B646" s="193"/>
      <c r="C646" s="229"/>
      <c r="D646" s="193"/>
      <c r="E646" s="193"/>
      <c r="F646" s="193"/>
      <c r="G646" s="193"/>
      <c r="H646" s="193"/>
      <c r="I646" s="193"/>
      <c r="J646" s="193"/>
      <c r="K646" s="193"/>
      <c r="L646" s="193"/>
    </row>
    <row r="647" spans="1:12">
      <c r="A647" s="193"/>
      <c r="B647" s="193"/>
      <c r="C647" s="229"/>
      <c r="D647" s="193"/>
      <c r="E647" s="193"/>
      <c r="F647" s="193"/>
      <c r="G647" s="193"/>
      <c r="H647" s="193"/>
      <c r="I647" s="193"/>
      <c r="J647" s="193"/>
      <c r="K647" s="193"/>
      <c r="L647" s="193"/>
    </row>
    <row r="648" spans="1:12">
      <c r="A648" s="193"/>
      <c r="B648" s="193"/>
      <c r="C648" s="229"/>
      <c r="D648" s="193"/>
      <c r="E648" s="193"/>
      <c r="F648" s="193"/>
      <c r="G648" s="193"/>
      <c r="H648" s="193"/>
      <c r="I648" s="193"/>
      <c r="J648" s="193"/>
      <c r="K648" s="193"/>
      <c r="L648" s="193"/>
    </row>
    <row r="649" spans="1:12">
      <c r="A649" s="193"/>
      <c r="B649" s="193"/>
      <c r="C649" s="229"/>
      <c r="D649" s="193"/>
      <c r="E649" s="193"/>
      <c r="F649" s="193"/>
      <c r="G649" s="193"/>
      <c r="H649" s="193"/>
      <c r="I649" s="193"/>
      <c r="J649" s="193"/>
      <c r="K649" s="193"/>
      <c r="L649" s="193"/>
    </row>
    <row r="650" spans="1:12">
      <c r="A650" s="193"/>
      <c r="B650" s="193"/>
      <c r="C650" s="229"/>
      <c r="D650" s="193"/>
      <c r="E650" s="193"/>
      <c r="F650" s="193"/>
      <c r="G650" s="193"/>
      <c r="H650" s="193"/>
      <c r="I650" s="193"/>
      <c r="J650" s="193"/>
      <c r="K650" s="193"/>
      <c r="L650" s="193"/>
    </row>
    <row r="651" spans="1:12">
      <c r="A651" s="193"/>
      <c r="B651" s="193"/>
      <c r="C651" s="229"/>
      <c r="D651" s="193"/>
      <c r="E651" s="193"/>
      <c r="F651" s="193"/>
      <c r="G651" s="193"/>
      <c r="H651" s="193"/>
      <c r="I651" s="193"/>
      <c r="J651" s="193"/>
      <c r="K651" s="193"/>
      <c r="L651" s="193"/>
    </row>
    <row r="652" spans="1:12">
      <c r="A652" s="193"/>
      <c r="B652" s="193"/>
      <c r="C652" s="229"/>
      <c r="D652" s="193"/>
      <c r="E652" s="193"/>
      <c r="F652" s="193"/>
      <c r="G652" s="193"/>
      <c r="H652" s="193"/>
      <c r="I652" s="193"/>
      <c r="J652" s="193"/>
      <c r="K652" s="193"/>
      <c r="L652" s="193"/>
    </row>
    <row r="653" spans="1:12">
      <c r="A653" s="193"/>
      <c r="B653" s="193"/>
      <c r="C653" s="229"/>
      <c r="D653" s="193"/>
      <c r="E653" s="193"/>
      <c r="F653" s="193"/>
      <c r="G653" s="193"/>
      <c r="H653" s="193"/>
      <c r="I653" s="193"/>
      <c r="J653" s="193"/>
      <c r="K653" s="193"/>
      <c r="L653" s="193"/>
    </row>
    <row r="654" spans="1:12">
      <c r="A654" s="193"/>
      <c r="B654" s="193"/>
      <c r="C654" s="229"/>
      <c r="D654" s="193"/>
      <c r="E654" s="193"/>
      <c r="F654" s="193"/>
      <c r="G654" s="193"/>
      <c r="H654" s="193"/>
      <c r="I654" s="193"/>
      <c r="J654" s="193"/>
      <c r="K654" s="193"/>
      <c r="L654" s="193"/>
    </row>
    <row r="655" spans="1:12">
      <c r="A655" s="193"/>
      <c r="B655" s="193"/>
      <c r="C655" s="229"/>
      <c r="D655" s="193"/>
      <c r="E655" s="193"/>
      <c r="F655" s="193"/>
      <c r="G655" s="193"/>
      <c r="H655" s="193"/>
      <c r="I655" s="193"/>
      <c r="J655" s="193"/>
      <c r="K655" s="193"/>
      <c r="L655" s="193"/>
    </row>
    <row r="656" spans="1:12">
      <c r="A656" s="193"/>
      <c r="B656" s="193"/>
      <c r="C656" s="229"/>
      <c r="D656" s="193"/>
      <c r="E656" s="193"/>
      <c r="F656" s="193"/>
      <c r="G656" s="193"/>
      <c r="H656" s="193"/>
      <c r="I656" s="193"/>
      <c r="J656" s="193"/>
      <c r="K656" s="193"/>
      <c r="L656" s="193"/>
    </row>
    <row r="657" spans="1:12">
      <c r="A657" s="193"/>
      <c r="B657" s="193"/>
      <c r="C657" s="229"/>
      <c r="D657" s="193"/>
      <c r="E657" s="193"/>
      <c r="F657" s="193"/>
      <c r="G657" s="193"/>
      <c r="H657" s="193"/>
      <c r="I657" s="193"/>
      <c r="J657" s="193"/>
      <c r="K657" s="193"/>
      <c r="L657" s="193"/>
    </row>
    <row r="658" spans="1:12">
      <c r="A658" s="193"/>
      <c r="B658" s="193"/>
      <c r="C658" s="229"/>
      <c r="D658" s="193"/>
      <c r="E658" s="193"/>
      <c r="F658" s="193"/>
      <c r="G658" s="193"/>
      <c r="H658" s="193"/>
      <c r="I658" s="193"/>
      <c r="J658" s="193"/>
      <c r="K658" s="193"/>
      <c r="L658" s="193"/>
    </row>
    <row r="659" spans="1:12">
      <c r="A659" s="193"/>
      <c r="B659" s="193"/>
      <c r="C659" s="229"/>
      <c r="D659" s="193"/>
      <c r="E659" s="193"/>
      <c r="F659" s="193"/>
      <c r="G659" s="193"/>
      <c r="H659" s="193"/>
      <c r="I659" s="193"/>
      <c r="J659" s="193"/>
      <c r="K659" s="193"/>
      <c r="L659" s="193"/>
    </row>
    <row r="660" spans="1:12">
      <c r="A660" s="193"/>
      <c r="B660" s="193"/>
      <c r="C660" s="229"/>
      <c r="D660" s="193"/>
      <c r="E660" s="193"/>
      <c r="F660" s="193"/>
      <c r="G660" s="193"/>
      <c r="H660" s="193"/>
      <c r="I660" s="193"/>
      <c r="J660" s="193"/>
      <c r="K660" s="193"/>
      <c r="L660" s="193"/>
    </row>
    <row r="661" spans="1:12">
      <c r="A661" s="193"/>
      <c r="B661" s="193"/>
      <c r="C661" s="229"/>
      <c r="D661" s="193"/>
      <c r="E661" s="193"/>
      <c r="F661" s="193"/>
      <c r="G661" s="193"/>
      <c r="H661" s="193"/>
      <c r="I661" s="193"/>
      <c r="J661" s="193"/>
      <c r="K661" s="193"/>
      <c r="L661" s="193"/>
    </row>
    <row r="662" spans="1:12">
      <c r="A662" s="193"/>
      <c r="B662" s="193"/>
      <c r="C662" s="229"/>
      <c r="D662" s="193"/>
      <c r="E662" s="193"/>
      <c r="F662" s="193"/>
      <c r="G662" s="193"/>
      <c r="H662" s="193"/>
      <c r="I662" s="193"/>
      <c r="J662" s="193"/>
      <c r="K662" s="193"/>
      <c r="L662" s="193"/>
    </row>
    <row r="663" spans="1:12">
      <c r="A663" s="193"/>
      <c r="B663" s="193"/>
      <c r="C663" s="229"/>
      <c r="D663" s="193"/>
      <c r="E663" s="193"/>
      <c r="F663" s="193"/>
      <c r="G663" s="193"/>
      <c r="H663" s="193"/>
      <c r="I663" s="193"/>
      <c r="J663" s="193"/>
      <c r="K663" s="193"/>
      <c r="L663" s="193"/>
    </row>
    <row r="664" spans="1:12">
      <c r="A664" s="193"/>
      <c r="B664" s="193"/>
      <c r="C664" s="229"/>
      <c r="D664" s="193"/>
      <c r="E664" s="193"/>
      <c r="F664" s="193"/>
      <c r="G664" s="193"/>
      <c r="H664" s="193"/>
      <c r="I664" s="193"/>
      <c r="J664" s="193"/>
      <c r="K664" s="193"/>
      <c r="L664" s="193"/>
    </row>
    <row r="665" spans="1:12">
      <c r="A665" s="193"/>
      <c r="B665" s="193"/>
      <c r="C665" s="229"/>
      <c r="D665" s="193"/>
      <c r="E665" s="193"/>
      <c r="F665" s="193"/>
      <c r="G665" s="193"/>
      <c r="H665" s="193"/>
      <c r="I665" s="193"/>
      <c r="J665" s="193"/>
      <c r="K665" s="193"/>
      <c r="L665" s="193"/>
    </row>
    <row r="666" spans="1:12">
      <c r="A666" s="193"/>
      <c r="B666" s="193"/>
      <c r="C666" s="229"/>
      <c r="D666" s="193"/>
      <c r="E666" s="193"/>
      <c r="F666" s="193"/>
      <c r="G666" s="193"/>
      <c r="H666" s="193"/>
      <c r="I666" s="193"/>
      <c r="J666" s="193"/>
      <c r="K666" s="193"/>
      <c r="L666" s="193"/>
    </row>
    <row r="667" spans="1:12">
      <c r="A667" s="193"/>
      <c r="B667" s="193"/>
      <c r="C667" s="229"/>
      <c r="D667" s="193"/>
      <c r="E667" s="193"/>
      <c r="F667" s="193"/>
      <c r="G667" s="193"/>
      <c r="H667" s="193"/>
      <c r="I667" s="193"/>
      <c r="J667" s="193"/>
      <c r="K667" s="193"/>
      <c r="L667" s="193"/>
    </row>
    <row r="668" spans="1:12">
      <c r="A668" s="193"/>
      <c r="B668" s="193"/>
      <c r="C668" s="229"/>
      <c r="D668" s="193"/>
      <c r="E668" s="193"/>
      <c r="F668" s="193"/>
      <c r="G668" s="193"/>
      <c r="H668" s="193"/>
      <c r="I668" s="193"/>
      <c r="J668" s="193"/>
      <c r="K668" s="193"/>
      <c r="L668" s="193"/>
    </row>
    <row r="669" spans="1:12">
      <c r="A669" s="193"/>
      <c r="B669" s="193"/>
      <c r="C669" s="229"/>
      <c r="D669" s="193"/>
      <c r="E669" s="193"/>
      <c r="F669" s="193"/>
      <c r="G669" s="193"/>
      <c r="H669" s="193"/>
      <c r="I669" s="193"/>
      <c r="J669" s="193"/>
      <c r="K669" s="193"/>
      <c r="L669" s="193"/>
    </row>
    <row r="670" spans="1:12">
      <c r="A670" s="193"/>
      <c r="B670" s="193"/>
      <c r="C670" s="229"/>
      <c r="D670" s="193"/>
      <c r="E670" s="193"/>
      <c r="F670" s="193"/>
      <c r="G670" s="193"/>
      <c r="H670" s="193"/>
      <c r="I670" s="193"/>
      <c r="J670" s="193"/>
      <c r="K670" s="193"/>
      <c r="L670" s="193"/>
    </row>
    <row r="671" spans="1:12">
      <c r="A671" s="193"/>
      <c r="B671" s="193"/>
      <c r="C671" s="229"/>
      <c r="D671" s="193"/>
      <c r="E671" s="193"/>
      <c r="F671" s="193"/>
      <c r="G671" s="193"/>
      <c r="H671" s="193"/>
      <c r="I671" s="193"/>
      <c r="J671" s="193"/>
      <c r="K671" s="193"/>
      <c r="L671" s="193"/>
    </row>
    <row r="672" spans="1:12">
      <c r="A672" s="193"/>
      <c r="B672" s="193"/>
      <c r="C672" s="229"/>
      <c r="D672" s="193"/>
      <c r="E672" s="193"/>
      <c r="F672" s="193"/>
      <c r="G672" s="193"/>
      <c r="H672" s="193"/>
      <c r="I672" s="193"/>
      <c r="J672" s="193"/>
      <c r="K672" s="193"/>
      <c r="L672" s="193"/>
    </row>
    <row r="673" spans="1:12">
      <c r="A673" s="193"/>
      <c r="B673" s="193"/>
      <c r="C673" s="229"/>
      <c r="D673" s="193"/>
      <c r="E673" s="193"/>
      <c r="F673" s="193"/>
      <c r="G673" s="193"/>
      <c r="H673" s="193"/>
      <c r="I673" s="193"/>
      <c r="J673" s="193"/>
      <c r="K673" s="193"/>
      <c r="L673" s="193"/>
    </row>
    <row r="674" spans="1:12">
      <c r="A674" s="193"/>
      <c r="B674" s="193"/>
      <c r="C674" s="229"/>
      <c r="D674" s="193"/>
      <c r="E674" s="193"/>
      <c r="F674" s="193"/>
      <c r="G674" s="193"/>
      <c r="H674" s="193"/>
      <c r="I674" s="193"/>
      <c r="J674" s="193"/>
      <c r="K674" s="193"/>
      <c r="L674" s="193"/>
    </row>
    <row r="675" spans="1:12">
      <c r="A675" s="193"/>
      <c r="B675" s="193"/>
      <c r="C675" s="229"/>
      <c r="D675" s="193"/>
      <c r="E675" s="193"/>
      <c r="F675" s="193"/>
      <c r="G675" s="193"/>
      <c r="H675" s="193"/>
      <c r="I675" s="193"/>
      <c r="J675" s="193"/>
      <c r="K675" s="193"/>
      <c r="L675" s="193"/>
    </row>
    <row r="676" spans="1:12">
      <c r="A676" s="193"/>
      <c r="B676" s="193"/>
      <c r="C676" s="229"/>
      <c r="D676" s="193"/>
      <c r="E676" s="193"/>
      <c r="F676" s="193"/>
      <c r="G676" s="193"/>
      <c r="H676" s="193"/>
      <c r="I676" s="193"/>
      <c r="J676" s="193"/>
      <c r="K676" s="193"/>
      <c r="L676" s="193"/>
    </row>
    <row r="677" spans="1:12">
      <c r="A677" s="193"/>
      <c r="B677" s="193"/>
      <c r="C677" s="229"/>
      <c r="D677" s="193"/>
      <c r="E677" s="193"/>
      <c r="F677" s="193"/>
      <c r="G677" s="193"/>
      <c r="H677" s="193"/>
      <c r="I677" s="193"/>
      <c r="J677" s="193"/>
      <c r="K677" s="193"/>
      <c r="L677" s="193"/>
    </row>
    <row r="678" spans="1:12">
      <c r="A678" s="193"/>
      <c r="B678" s="193"/>
      <c r="C678" s="229"/>
      <c r="D678" s="193"/>
      <c r="E678" s="193"/>
      <c r="F678" s="193"/>
      <c r="G678" s="193"/>
      <c r="H678" s="193"/>
      <c r="I678" s="193"/>
      <c r="J678" s="193"/>
      <c r="K678" s="193"/>
      <c r="L678" s="193"/>
    </row>
    <row r="679" spans="1:12">
      <c r="A679" s="193"/>
      <c r="B679" s="193"/>
      <c r="C679" s="229"/>
      <c r="D679" s="193"/>
      <c r="E679" s="193"/>
      <c r="F679" s="193"/>
      <c r="G679" s="193"/>
      <c r="H679" s="193"/>
      <c r="I679" s="193"/>
      <c r="J679" s="193"/>
      <c r="K679" s="193"/>
      <c r="L679" s="193"/>
    </row>
    <row r="680" spans="1:12">
      <c r="A680" s="193"/>
      <c r="B680" s="193"/>
      <c r="C680" s="229"/>
      <c r="D680" s="193"/>
      <c r="E680" s="193"/>
      <c r="F680" s="193"/>
      <c r="G680" s="193"/>
      <c r="H680" s="193"/>
      <c r="I680" s="193"/>
      <c r="J680" s="193"/>
      <c r="K680" s="193"/>
      <c r="L680" s="193"/>
    </row>
    <row r="681" spans="1:12">
      <c r="A681" s="193"/>
      <c r="B681" s="193"/>
      <c r="C681" s="229"/>
      <c r="D681" s="193"/>
      <c r="E681" s="193"/>
      <c r="F681" s="193"/>
      <c r="G681" s="193"/>
      <c r="H681" s="193"/>
      <c r="I681" s="193"/>
      <c r="J681" s="193"/>
      <c r="K681" s="193"/>
      <c r="L681" s="193"/>
    </row>
    <row r="682" spans="1:12">
      <c r="A682" s="193"/>
      <c r="B682" s="193"/>
      <c r="C682" s="229"/>
      <c r="D682" s="193"/>
      <c r="E682" s="193"/>
      <c r="F682" s="193"/>
      <c r="G682" s="193"/>
      <c r="H682" s="193"/>
      <c r="I682" s="193"/>
      <c r="J682" s="193"/>
      <c r="K682" s="193"/>
      <c r="L682" s="193"/>
    </row>
    <row r="683" spans="1:12">
      <c r="A683" s="193"/>
      <c r="B683" s="193"/>
      <c r="C683" s="229"/>
      <c r="D683" s="193"/>
      <c r="E683" s="193"/>
      <c r="F683" s="193"/>
      <c r="G683" s="193"/>
      <c r="H683" s="193"/>
      <c r="I683" s="193"/>
      <c r="J683" s="193"/>
      <c r="K683" s="193"/>
      <c r="L683" s="193"/>
    </row>
    <row r="684" spans="1:12">
      <c r="A684" s="193"/>
      <c r="B684" s="193"/>
      <c r="C684" s="229"/>
      <c r="D684" s="193"/>
      <c r="E684" s="193"/>
      <c r="F684" s="193"/>
      <c r="G684" s="193"/>
      <c r="H684" s="193"/>
      <c r="I684" s="193"/>
      <c r="J684" s="193"/>
      <c r="K684" s="193"/>
      <c r="L684" s="193"/>
    </row>
    <row r="685" spans="1:12">
      <c r="A685" s="193"/>
      <c r="B685" s="193"/>
      <c r="C685" s="229"/>
      <c r="D685" s="193"/>
      <c r="E685" s="193"/>
      <c r="F685" s="193"/>
      <c r="G685" s="193"/>
      <c r="H685" s="193"/>
      <c r="I685" s="193"/>
      <c r="J685" s="193"/>
      <c r="K685" s="193"/>
      <c r="L685" s="193"/>
    </row>
    <row r="686" spans="1:12">
      <c r="A686" s="193"/>
      <c r="B686" s="193"/>
      <c r="C686" s="229"/>
      <c r="D686" s="193"/>
      <c r="E686" s="193"/>
      <c r="F686" s="193"/>
      <c r="G686" s="193"/>
      <c r="H686" s="193"/>
      <c r="I686" s="193"/>
      <c r="J686" s="193"/>
      <c r="K686" s="193"/>
      <c r="L686" s="193"/>
    </row>
    <row r="687" spans="1:12">
      <c r="A687" s="193"/>
      <c r="B687" s="193"/>
      <c r="C687" s="229"/>
      <c r="D687" s="193"/>
      <c r="E687" s="193"/>
      <c r="F687" s="193"/>
      <c r="G687" s="193"/>
      <c r="H687" s="193"/>
      <c r="I687" s="193"/>
      <c r="J687" s="193"/>
      <c r="K687" s="193"/>
      <c r="L687" s="193"/>
    </row>
    <row r="688" spans="1:12">
      <c r="A688" s="193"/>
      <c r="B688" s="193"/>
      <c r="C688" s="229"/>
      <c r="D688" s="193"/>
      <c r="E688" s="193"/>
      <c r="F688" s="193"/>
      <c r="G688" s="193"/>
      <c r="H688" s="193"/>
      <c r="I688" s="193"/>
      <c r="J688" s="193"/>
      <c r="K688" s="193"/>
      <c r="L688" s="193"/>
    </row>
    <row r="689" spans="1:12">
      <c r="A689" s="193"/>
      <c r="B689" s="193"/>
      <c r="C689" s="229"/>
      <c r="D689" s="193"/>
      <c r="E689" s="193"/>
      <c r="F689" s="193"/>
      <c r="G689" s="193"/>
      <c r="H689" s="193"/>
      <c r="I689" s="193"/>
      <c r="J689" s="193"/>
      <c r="K689" s="193"/>
      <c r="L689" s="193"/>
    </row>
    <row r="690" spans="1:12">
      <c r="A690" s="193"/>
      <c r="B690" s="193"/>
      <c r="C690" s="229"/>
      <c r="D690" s="193"/>
      <c r="E690" s="193"/>
      <c r="F690" s="193"/>
      <c r="G690" s="193"/>
      <c r="H690" s="193"/>
      <c r="I690" s="193"/>
      <c r="J690" s="193"/>
      <c r="K690" s="193"/>
      <c r="L690" s="193"/>
    </row>
    <row r="691" spans="1:12">
      <c r="A691" s="193"/>
      <c r="B691" s="193"/>
      <c r="C691" s="229"/>
      <c r="D691" s="193"/>
      <c r="E691" s="193"/>
      <c r="F691" s="193"/>
      <c r="G691" s="193"/>
      <c r="H691" s="193"/>
      <c r="I691" s="193"/>
      <c r="J691" s="193"/>
      <c r="K691" s="193"/>
      <c r="L691" s="193"/>
    </row>
    <row r="692" spans="1:12">
      <c r="A692" s="193"/>
      <c r="B692" s="193"/>
      <c r="C692" s="229"/>
      <c r="D692" s="193"/>
      <c r="E692" s="193"/>
      <c r="F692" s="193"/>
      <c r="G692" s="193"/>
      <c r="H692" s="193"/>
      <c r="I692" s="193"/>
      <c r="J692" s="193"/>
      <c r="K692" s="193"/>
      <c r="L692" s="193"/>
    </row>
    <row r="693" spans="1:12">
      <c r="A693" s="193"/>
      <c r="B693" s="193"/>
      <c r="C693" s="229"/>
      <c r="D693" s="193"/>
      <c r="E693" s="193"/>
      <c r="F693" s="193"/>
      <c r="G693" s="193"/>
      <c r="H693" s="193"/>
      <c r="I693" s="193"/>
      <c r="J693" s="193"/>
      <c r="K693" s="193"/>
      <c r="L693" s="193"/>
    </row>
    <row r="694" spans="1:12">
      <c r="A694" s="193"/>
      <c r="B694" s="193"/>
      <c r="C694" s="229"/>
      <c r="D694" s="193"/>
      <c r="E694" s="193"/>
      <c r="F694" s="193"/>
      <c r="G694" s="193"/>
      <c r="H694" s="193"/>
      <c r="I694" s="193"/>
      <c r="J694" s="193"/>
      <c r="K694" s="193"/>
      <c r="L694" s="193"/>
    </row>
    <row r="695" spans="1:12">
      <c r="A695" s="193"/>
      <c r="B695" s="193"/>
      <c r="C695" s="229"/>
      <c r="D695" s="193"/>
      <c r="E695" s="193"/>
      <c r="F695" s="193"/>
      <c r="G695" s="193"/>
      <c r="H695" s="193"/>
      <c r="I695" s="193"/>
      <c r="J695" s="193"/>
      <c r="K695" s="193"/>
      <c r="L695" s="193"/>
    </row>
    <row r="696" spans="1:12">
      <c r="A696" s="193"/>
      <c r="B696" s="193"/>
      <c r="C696" s="229"/>
      <c r="D696" s="193"/>
      <c r="E696" s="193"/>
      <c r="F696" s="193"/>
      <c r="G696" s="193"/>
      <c r="H696" s="193"/>
      <c r="I696" s="193"/>
      <c r="J696" s="193"/>
      <c r="K696" s="193"/>
      <c r="L696" s="193"/>
    </row>
    <row r="697" spans="1:12">
      <c r="A697" s="193"/>
      <c r="B697" s="193"/>
      <c r="C697" s="229"/>
      <c r="D697" s="193"/>
      <c r="E697" s="193"/>
      <c r="F697" s="193"/>
      <c r="G697" s="193"/>
      <c r="H697" s="193"/>
      <c r="I697" s="193"/>
      <c r="J697" s="193"/>
      <c r="K697" s="193"/>
      <c r="L697" s="193"/>
    </row>
    <row r="698" spans="1:12">
      <c r="A698" s="193"/>
      <c r="B698" s="193"/>
      <c r="C698" s="229"/>
      <c r="D698" s="193"/>
      <c r="E698" s="193"/>
      <c r="F698" s="193"/>
      <c r="G698" s="193"/>
      <c r="H698" s="193"/>
      <c r="I698" s="193"/>
      <c r="J698" s="193"/>
      <c r="K698" s="193"/>
      <c r="L698" s="193"/>
    </row>
    <row r="699" spans="1:12">
      <c r="A699" s="193"/>
      <c r="B699" s="193"/>
      <c r="C699" s="229"/>
      <c r="D699" s="193"/>
      <c r="E699" s="193"/>
      <c r="F699" s="193"/>
      <c r="G699" s="193"/>
      <c r="H699" s="193"/>
      <c r="I699" s="193"/>
      <c r="J699" s="193"/>
      <c r="K699" s="193"/>
      <c r="L699" s="193"/>
    </row>
    <row r="700" spans="1:12">
      <c r="A700" s="193"/>
      <c r="B700" s="193"/>
      <c r="C700" s="229"/>
      <c r="D700" s="193"/>
      <c r="E700" s="193"/>
      <c r="F700" s="193"/>
      <c r="G700" s="193"/>
      <c r="H700" s="193"/>
      <c r="I700" s="193"/>
      <c r="J700" s="193"/>
      <c r="K700" s="193"/>
      <c r="L700" s="193"/>
    </row>
    <row r="701" spans="1:12">
      <c r="A701" s="193"/>
      <c r="B701" s="193"/>
      <c r="C701" s="229"/>
      <c r="D701" s="193"/>
      <c r="E701" s="193"/>
      <c r="F701" s="193"/>
      <c r="G701" s="193"/>
      <c r="H701" s="193"/>
      <c r="I701" s="193"/>
      <c r="J701" s="193"/>
      <c r="K701" s="193"/>
      <c r="L701" s="193"/>
    </row>
    <row r="702" spans="1:12">
      <c r="A702" s="193"/>
      <c r="B702" s="193"/>
      <c r="C702" s="229"/>
      <c r="D702" s="193"/>
      <c r="E702" s="193"/>
      <c r="F702" s="193"/>
      <c r="G702" s="193"/>
      <c r="H702" s="193"/>
      <c r="I702" s="193"/>
      <c r="J702" s="193"/>
      <c r="K702" s="193"/>
      <c r="L702" s="193"/>
    </row>
    <row r="703" spans="1:12">
      <c r="A703" s="193"/>
      <c r="B703" s="193"/>
      <c r="C703" s="229"/>
      <c r="D703" s="193"/>
      <c r="E703" s="193"/>
      <c r="F703" s="193"/>
      <c r="G703" s="193"/>
      <c r="H703" s="193"/>
      <c r="I703" s="193"/>
      <c r="J703" s="193"/>
      <c r="K703" s="193"/>
      <c r="L703" s="193"/>
    </row>
  </sheetData>
  <autoFilter ref="C1:C703"/>
  <mergeCells count="8">
    <mergeCell ref="D9:F9"/>
    <mergeCell ref="H9:J9"/>
    <mergeCell ref="B2:K2"/>
    <mergeCell ref="B3:K3"/>
    <mergeCell ref="D6:J6"/>
    <mergeCell ref="D7:J7"/>
    <mergeCell ref="D8:F8"/>
    <mergeCell ref="H8:J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0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4" style="107" customWidth="1"/>
    <col min="2" max="2" width="23.54296875" style="107" customWidth="1"/>
    <col min="3" max="3" width="24.90625" style="107" customWidth="1"/>
    <col min="4" max="4" width="16.7265625" style="52" customWidth="1"/>
    <col min="5" max="5" width="17.6328125" style="107" customWidth="1"/>
    <col min="6" max="6" width="13.7265625" style="107" customWidth="1"/>
    <col min="7" max="7" width="1.7265625" style="107" customWidth="1"/>
    <col min="8" max="8" width="13.453125" style="157" customWidth="1"/>
    <col min="9" max="9" width="17.1796875" style="107" customWidth="1"/>
    <col min="10" max="10" width="16.1796875" style="107" customWidth="1"/>
    <col min="11" max="11" width="15.7265625" style="107" customWidth="1"/>
    <col min="12" max="12" width="2.26953125" style="157" customWidth="1"/>
    <col min="13" max="13" width="8.81640625" style="107" customWidth="1"/>
    <col min="14" max="14" width="8.7265625" style="107" customWidth="1"/>
    <col min="15" max="15" width="11.54296875" style="107" customWidth="1"/>
    <col min="16" max="16" width="1.1796875" style="107" customWidth="1"/>
    <col min="17" max="16384" width="12.453125" style="107"/>
  </cols>
  <sheetData>
    <row r="1" spans="1:16" ht="8.15" customHeight="1"/>
    <row r="2" spans="1:16" s="108" customFormat="1" ht="16.5" customHeight="1">
      <c r="A2" s="518" t="s">
        <v>135</v>
      </c>
      <c r="B2" s="165"/>
      <c r="C2" s="110"/>
      <c r="D2" s="109"/>
      <c r="E2" s="109"/>
      <c r="F2" s="109"/>
      <c r="G2" s="109"/>
      <c r="H2" s="109"/>
      <c r="I2" s="109"/>
      <c r="J2" s="109"/>
      <c r="K2" s="109"/>
      <c r="M2" s="110"/>
      <c r="N2" s="110"/>
      <c r="O2" s="110"/>
    </row>
    <row r="3" spans="1:16" s="113" customFormat="1" ht="16.5" customHeight="1">
      <c r="A3" s="519" t="s">
        <v>136</v>
      </c>
      <c r="B3" s="167"/>
      <c r="C3" s="112"/>
      <c r="D3" s="111"/>
      <c r="E3" s="111"/>
      <c r="F3" s="111"/>
      <c r="G3" s="111"/>
      <c r="H3" s="111"/>
      <c r="I3" s="111"/>
      <c r="J3" s="111"/>
      <c r="K3" s="111"/>
      <c r="M3" s="112"/>
      <c r="N3" s="112"/>
      <c r="O3" s="112"/>
    </row>
    <row r="4" spans="1:16" s="108" customFormat="1" ht="16" thickBot="1">
      <c r="A4" s="114"/>
      <c r="B4" s="114"/>
      <c r="C4" s="114"/>
      <c r="D4" s="115"/>
      <c r="E4" s="115"/>
      <c r="F4" s="115"/>
      <c r="G4" s="115"/>
      <c r="H4" s="115"/>
      <c r="I4" s="115"/>
      <c r="J4" s="115"/>
      <c r="K4" s="115"/>
    </row>
    <row r="5" spans="1:16" s="116" customFormat="1" ht="8.15" customHeight="1" thickTop="1">
      <c r="A5" s="456"/>
      <c r="B5" s="457"/>
      <c r="C5" s="457"/>
      <c r="D5" s="458"/>
      <c r="E5" s="458"/>
      <c r="F5" s="458"/>
      <c r="G5" s="458"/>
      <c r="H5" s="458"/>
      <c r="I5" s="458"/>
      <c r="J5" s="458"/>
      <c r="K5" s="458"/>
      <c r="L5" s="455"/>
    </row>
    <row r="6" spans="1:16" s="116" customFormat="1" ht="15" customHeight="1">
      <c r="A6" s="460" t="s">
        <v>48</v>
      </c>
      <c r="B6" s="457"/>
      <c r="C6" s="376" t="s">
        <v>0</v>
      </c>
      <c r="D6" s="534" t="s">
        <v>70</v>
      </c>
      <c r="E6" s="534"/>
      <c r="F6" s="534"/>
      <c r="G6" s="461"/>
      <c r="H6" s="534" t="s">
        <v>71</v>
      </c>
      <c r="I6" s="534"/>
      <c r="J6" s="534"/>
      <c r="K6" s="534"/>
      <c r="L6" s="459"/>
    </row>
    <row r="7" spans="1:16" s="116" customFormat="1" ht="15" customHeight="1">
      <c r="A7" s="380" t="s">
        <v>49</v>
      </c>
      <c r="B7" s="463"/>
      <c r="C7" s="382" t="s">
        <v>2</v>
      </c>
      <c r="D7" s="533" t="s">
        <v>72</v>
      </c>
      <c r="E7" s="533"/>
      <c r="F7" s="533"/>
      <c r="G7" s="464"/>
      <c r="H7" s="533" t="s">
        <v>73</v>
      </c>
      <c r="I7" s="533"/>
      <c r="J7" s="533"/>
      <c r="K7" s="533"/>
      <c r="L7" s="462"/>
    </row>
    <row r="8" spans="1:16" s="116" customFormat="1" ht="15" customHeight="1">
      <c r="A8" s="462"/>
      <c r="B8" s="463"/>
      <c r="C8" s="463"/>
      <c r="D8" s="461" t="s">
        <v>1</v>
      </c>
      <c r="E8" s="461" t="s">
        <v>74</v>
      </c>
      <c r="F8" s="461" t="s">
        <v>75</v>
      </c>
      <c r="G8" s="464"/>
      <c r="H8" s="461" t="s">
        <v>1</v>
      </c>
      <c r="I8" s="461" t="s">
        <v>74</v>
      </c>
      <c r="J8" s="461" t="s">
        <v>75</v>
      </c>
      <c r="K8" s="461" t="s">
        <v>76</v>
      </c>
      <c r="L8" s="462"/>
    </row>
    <row r="9" spans="1:16" s="116" customFormat="1" ht="15" customHeight="1">
      <c r="A9" s="462"/>
      <c r="B9" s="463"/>
      <c r="C9" s="463"/>
      <c r="D9" s="464" t="s">
        <v>3</v>
      </c>
      <c r="E9" s="464" t="s">
        <v>77</v>
      </c>
      <c r="F9" s="464" t="s">
        <v>78</v>
      </c>
      <c r="G9" s="464"/>
      <c r="H9" s="464" t="s">
        <v>3</v>
      </c>
      <c r="I9" s="464" t="s">
        <v>77</v>
      </c>
      <c r="J9" s="464" t="s">
        <v>78</v>
      </c>
      <c r="K9" s="464" t="s">
        <v>79</v>
      </c>
      <c r="L9" s="462"/>
    </row>
    <row r="10" spans="1:16" s="116" customFormat="1" ht="8.15" customHeight="1">
      <c r="A10" s="465"/>
      <c r="B10" s="466"/>
      <c r="C10" s="466"/>
      <c r="D10" s="467"/>
      <c r="E10" s="467"/>
      <c r="F10" s="467"/>
      <c r="G10" s="467"/>
      <c r="H10" s="467"/>
      <c r="I10" s="467"/>
      <c r="J10" s="467"/>
      <c r="K10" s="467"/>
      <c r="L10" s="465"/>
    </row>
    <row r="11" spans="1:16" s="176" customFormat="1" ht="8.15" customHeight="1">
      <c r="A11" s="172"/>
      <c r="B11" s="173"/>
      <c r="C11" s="173"/>
      <c r="D11" s="174"/>
      <c r="E11" s="174"/>
      <c r="F11" s="175"/>
      <c r="G11" s="175"/>
      <c r="H11" s="175"/>
      <c r="I11" s="174"/>
      <c r="J11" s="175"/>
      <c r="K11" s="175"/>
      <c r="L11" s="175"/>
      <c r="M11" s="175"/>
      <c r="N11" s="175"/>
      <c r="O11" s="175"/>
      <c r="P11" s="175"/>
    </row>
    <row r="12" spans="1:16" s="128" customFormat="1" ht="15" customHeight="1">
      <c r="A12" s="161" t="s">
        <v>6</v>
      </c>
      <c r="B12" s="130"/>
      <c r="C12" s="125">
        <v>2020</v>
      </c>
      <c r="D12" s="132">
        <f>SUM(E12:F12)</f>
        <v>18</v>
      </c>
      <c r="E12" s="132">
        <f>SUM(E15,E18,E21,E24,E27,E30,E33,E36,E39,E42,E45,E48,E51,E54,E57,E60,E63,E66,E69,E72,E75,E78,E81,E84,E87,E90,E93)</f>
        <v>17</v>
      </c>
      <c r="F12" s="132">
        <f>SUM(F15,F18,F21,F24,F27,F30,F33,F36,F39,F42,F45,F48,F51,F54,F57,F60,F63,F66,F69,F72,F75,F78,F81,F84,F87,F90,F93)</f>
        <v>1</v>
      </c>
      <c r="G12" s="132"/>
      <c r="H12" s="132">
        <f>SUM(I12:K12)</f>
        <v>15</v>
      </c>
      <c r="I12" s="132">
        <f>SUM(I15,I18,I21,I24,I27,I30,I33,I36,I39,I42,I45,I48,I51,I54,I57,I60,I63,I66,I69,I72,I75,I78,I81,I84,I87,I90,I93)</f>
        <v>6</v>
      </c>
      <c r="J12" s="132">
        <f t="shared" ref="J12:K12" si="0">SUM(J15,J18,J21,J24,J27,J30,J33,J36,J39,J42,J45,J48,J51,J54,J57,J60,J63,J66,J69,J72,J75,J78,J81,J84,J87,J90,J93)</f>
        <v>0</v>
      </c>
      <c r="K12" s="132">
        <f t="shared" si="0"/>
        <v>9</v>
      </c>
    </row>
    <row r="13" spans="1:16" s="128" customFormat="1" ht="15" customHeight="1">
      <c r="A13" s="129"/>
      <c r="B13" s="130"/>
      <c r="C13" s="125"/>
      <c r="D13" s="132">
        <f>SUM(E13:F13)</f>
        <v>0</v>
      </c>
      <c r="E13" s="132">
        <f>SUM(E16,E19,E22,E25,E28,E31,E34,E37,E40,E43,E46,E49,E52,E55,E58,E61,E64,E67,E70,E73,E76,E79,E82,E85,E88,E91,E94)</f>
        <v>0</v>
      </c>
      <c r="F13" s="132">
        <f>SUM(F16,F19,F22,F25,F28,F31,F34,F37,F40,F43,F46,F49,F52,F55,F58,F61,F64,F67,F70,F73,F76,F79,F82,F85,F88,F91,F94)</f>
        <v>0</v>
      </c>
      <c r="G13" s="135"/>
      <c r="H13" s="132">
        <f>SUM(I13:K13)</f>
        <v>0</v>
      </c>
      <c r="I13" s="132">
        <f>SUM(I16,I19,I22,I25,I28,I31,I34,I37,I40,I43,I46,I49,I52,I55,I58,I61,I64,I67,I70,I73,I76,I79,I82,I85,I88,I91,I94)</f>
        <v>0</v>
      </c>
      <c r="J13" s="132">
        <f t="shared" ref="J13:K13" si="1">SUM(J16,J19,J22,J25,J28,J31,J34,J37,J40,J43,J46,J49,J52,J55,J58,J61,J64,J67,J70,J73,J76,J79,J82,J85,J88,J91,J94)</f>
        <v>0</v>
      </c>
      <c r="K13" s="132">
        <f t="shared" si="1"/>
        <v>0</v>
      </c>
    </row>
    <row r="14" spans="1:16" s="128" customFormat="1" ht="8.15" customHeight="1">
      <c r="A14" s="129"/>
      <c r="B14" s="130"/>
      <c r="C14" s="130"/>
      <c r="D14" s="135"/>
      <c r="E14" s="135"/>
      <c r="F14" s="135"/>
      <c r="G14" s="135"/>
      <c r="H14" s="135"/>
      <c r="I14" s="135"/>
      <c r="J14" s="135"/>
      <c r="K14" s="135"/>
    </row>
    <row r="15" spans="1:16" s="128" customFormat="1" ht="15" customHeight="1">
      <c r="A15" s="133" t="s">
        <v>26</v>
      </c>
      <c r="B15" s="130"/>
      <c r="C15" s="134">
        <v>2020</v>
      </c>
      <c r="D15" s="135">
        <f>SUM(E15:F15)</f>
        <v>1</v>
      </c>
      <c r="E15" s="135">
        <v>1</v>
      </c>
      <c r="F15" s="135">
        <v>0</v>
      </c>
      <c r="G15" s="141"/>
      <c r="H15" s="135">
        <f>SUM(I15:K15)</f>
        <v>2</v>
      </c>
      <c r="I15" s="135">
        <v>1</v>
      </c>
      <c r="J15" s="135">
        <v>0</v>
      </c>
      <c r="K15" s="135">
        <v>1</v>
      </c>
    </row>
    <row r="16" spans="1:16" s="128" customFormat="1" ht="15" customHeight="1">
      <c r="A16" s="137"/>
      <c r="B16" s="130"/>
      <c r="C16" s="134"/>
      <c r="D16" s="135">
        <f>SUM(E16:F16)</f>
        <v>0</v>
      </c>
      <c r="E16" s="135"/>
      <c r="F16" s="135"/>
      <c r="G16" s="135"/>
      <c r="H16" s="135">
        <f>SUM(I16:K16)</f>
        <v>0</v>
      </c>
      <c r="I16" s="135"/>
      <c r="J16" s="135"/>
      <c r="K16" s="135"/>
    </row>
    <row r="17" spans="1:11" s="128" customFormat="1" ht="8.15" customHeight="1">
      <c r="A17" s="137"/>
      <c r="B17" s="130"/>
      <c r="C17" s="130"/>
      <c r="D17" s="135"/>
      <c r="E17" s="135"/>
      <c r="F17" s="135"/>
      <c r="G17" s="135"/>
      <c r="H17" s="135"/>
      <c r="I17" s="135"/>
      <c r="J17" s="135"/>
      <c r="K17" s="135"/>
    </row>
    <row r="18" spans="1:11" s="128" customFormat="1" ht="15" customHeight="1">
      <c r="A18" s="133" t="s">
        <v>16</v>
      </c>
      <c r="B18" s="130"/>
      <c r="C18" s="134">
        <v>2020</v>
      </c>
      <c r="D18" s="135">
        <f>SUM(E18:F18)</f>
        <v>0</v>
      </c>
      <c r="E18" s="135">
        <v>0</v>
      </c>
      <c r="F18" s="135">
        <v>0</v>
      </c>
      <c r="G18" s="141"/>
      <c r="H18" s="135">
        <f>SUM(I18:K18)</f>
        <v>1</v>
      </c>
      <c r="I18" s="135">
        <v>0</v>
      </c>
      <c r="J18" s="135">
        <v>0</v>
      </c>
      <c r="K18" s="135">
        <v>1</v>
      </c>
    </row>
    <row r="19" spans="1:11" s="128" customFormat="1" ht="15" customHeight="1">
      <c r="A19" s="137"/>
      <c r="B19" s="130"/>
      <c r="C19" s="134"/>
      <c r="D19" s="135">
        <f>SUM(E19:F19)</f>
        <v>0</v>
      </c>
      <c r="E19" s="135"/>
      <c r="F19" s="135"/>
      <c r="G19" s="135"/>
      <c r="H19" s="135">
        <f>SUM(I19:K19)</f>
        <v>0</v>
      </c>
      <c r="I19" s="142"/>
      <c r="J19" s="142"/>
      <c r="K19" s="142"/>
    </row>
    <row r="20" spans="1:11" s="128" customFormat="1" ht="8.15" customHeight="1">
      <c r="A20" s="137"/>
      <c r="B20" s="130"/>
      <c r="C20" s="130"/>
      <c r="D20" s="135"/>
      <c r="E20" s="135"/>
      <c r="F20" s="135"/>
      <c r="G20" s="135"/>
      <c r="H20" s="135"/>
      <c r="I20" s="142"/>
      <c r="J20" s="142"/>
      <c r="K20" s="142"/>
    </row>
    <row r="21" spans="1:11" s="128" customFormat="1" ht="15" customHeight="1">
      <c r="A21" s="133" t="s">
        <v>23</v>
      </c>
      <c r="B21" s="130"/>
      <c r="C21" s="134">
        <v>2020</v>
      </c>
      <c r="D21" s="135" t="s">
        <v>62</v>
      </c>
      <c r="E21" s="135" t="s">
        <v>62</v>
      </c>
      <c r="F21" s="135" t="s">
        <v>62</v>
      </c>
      <c r="G21" s="135"/>
      <c r="H21" s="135" t="s">
        <v>62</v>
      </c>
      <c r="I21" s="135" t="s">
        <v>62</v>
      </c>
      <c r="J21" s="135" t="s">
        <v>62</v>
      </c>
      <c r="K21" s="135" t="s">
        <v>62</v>
      </c>
    </row>
    <row r="22" spans="1:11" s="128" customFormat="1" ht="15" customHeight="1">
      <c r="A22" s="137"/>
      <c r="B22" s="130"/>
      <c r="C22" s="134"/>
      <c r="D22" s="135"/>
      <c r="E22" s="135"/>
      <c r="F22" s="135"/>
      <c r="G22" s="135"/>
      <c r="H22" s="135"/>
      <c r="I22" s="135"/>
      <c r="J22" s="135"/>
      <c r="K22" s="135"/>
    </row>
    <row r="23" spans="1:11" s="128" customFormat="1" ht="8.15" customHeight="1">
      <c r="A23" s="137"/>
      <c r="B23" s="130"/>
      <c r="C23" s="130"/>
      <c r="D23" s="135"/>
      <c r="E23" s="135"/>
      <c r="F23" s="135"/>
      <c r="G23" s="135"/>
      <c r="H23" s="135"/>
      <c r="I23" s="135"/>
      <c r="J23" s="135"/>
      <c r="K23" s="135"/>
    </row>
    <row r="24" spans="1:11" s="128" customFormat="1" ht="15" customHeight="1">
      <c r="A24" s="133" t="s">
        <v>22</v>
      </c>
      <c r="B24" s="138"/>
      <c r="C24" s="134">
        <v>2020</v>
      </c>
      <c r="D24" s="135">
        <f>SUM(E24:F24)</f>
        <v>2</v>
      </c>
      <c r="E24" s="135">
        <v>2</v>
      </c>
      <c r="F24" s="135">
        <v>0</v>
      </c>
      <c r="G24" s="141"/>
      <c r="H24" s="135">
        <f>SUM(I24:K24)</f>
        <v>2</v>
      </c>
      <c r="I24" s="135">
        <v>1</v>
      </c>
      <c r="J24" s="135">
        <v>0</v>
      </c>
      <c r="K24" s="135">
        <v>1</v>
      </c>
    </row>
    <row r="25" spans="1:11" s="128" customFormat="1" ht="15" customHeight="1">
      <c r="A25" s="137"/>
      <c r="B25" s="138"/>
      <c r="C25" s="134"/>
      <c r="D25" s="135">
        <f>SUM(E25:F25)</f>
        <v>0</v>
      </c>
      <c r="E25" s="135"/>
      <c r="F25" s="135"/>
      <c r="G25" s="135"/>
      <c r="H25" s="135">
        <f>SUM(I25:K25)</f>
        <v>0</v>
      </c>
      <c r="I25" s="142"/>
      <c r="J25" s="142"/>
      <c r="K25" s="142"/>
    </row>
    <row r="26" spans="1:11" s="128" customFormat="1" ht="8.15" customHeight="1">
      <c r="A26" s="137"/>
      <c r="B26" s="138"/>
      <c r="C26" s="138"/>
      <c r="D26" s="135"/>
      <c r="E26" s="135"/>
      <c r="F26" s="135"/>
      <c r="G26" s="135"/>
      <c r="H26" s="135"/>
      <c r="I26" s="142"/>
      <c r="J26" s="142"/>
      <c r="K26" s="142"/>
    </row>
    <row r="27" spans="1:11" s="128" customFormat="1" ht="15" customHeight="1">
      <c r="A27" s="133" t="s">
        <v>9</v>
      </c>
      <c r="B27" s="138"/>
      <c r="C27" s="134">
        <v>2020</v>
      </c>
      <c r="D27" s="135" t="s">
        <v>62</v>
      </c>
      <c r="E27" s="135" t="s">
        <v>62</v>
      </c>
      <c r="F27" s="135" t="s">
        <v>62</v>
      </c>
      <c r="G27" s="135"/>
      <c r="H27" s="135" t="s">
        <v>62</v>
      </c>
      <c r="I27" s="135" t="s">
        <v>62</v>
      </c>
      <c r="J27" s="135" t="s">
        <v>62</v>
      </c>
      <c r="K27" s="135" t="s">
        <v>62</v>
      </c>
    </row>
    <row r="28" spans="1:11" s="128" customFormat="1" ht="15" customHeight="1">
      <c r="A28" s="137"/>
      <c r="B28" s="138"/>
      <c r="C28" s="134"/>
      <c r="D28" s="135"/>
      <c r="E28" s="135"/>
      <c r="F28" s="135"/>
      <c r="G28" s="135"/>
      <c r="H28" s="135"/>
      <c r="I28" s="135"/>
      <c r="J28" s="135"/>
      <c r="K28" s="135"/>
    </row>
    <row r="29" spans="1:11" s="128" customFormat="1" ht="8.15" customHeight="1">
      <c r="A29" s="137"/>
      <c r="B29" s="138"/>
      <c r="C29" s="138"/>
      <c r="D29" s="135"/>
      <c r="E29" s="135"/>
      <c r="F29" s="135"/>
      <c r="G29" s="135"/>
      <c r="H29" s="135"/>
      <c r="I29" s="135"/>
      <c r="J29" s="135"/>
      <c r="K29" s="135"/>
    </row>
    <row r="30" spans="1:11" s="128" customFormat="1" ht="15" customHeight="1">
      <c r="A30" s="139" t="s">
        <v>54</v>
      </c>
      <c r="B30" s="138"/>
      <c r="C30" s="134">
        <v>2020</v>
      </c>
      <c r="D30" s="135" t="s">
        <v>62</v>
      </c>
      <c r="E30" s="135" t="s">
        <v>62</v>
      </c>
      <c r="F30" s="135" t="s">
        <v>62</v>
      </c>
      <c r="G30" s="135"/>
      <c r="H30" s="135" t="s">
        <v>62</v>
      </c>
      <c r="I30" s="135" t="s">
        <v>62</v>
      </c>
      <c r="J30" s="135" t="s">
        <v>62</v>
      </c>
      <c r="K30" s="135" t="s">
        <v>62</v>
      </c>
    </row>
    <row r="31" spans="1:11" s="128" customFormat="1" ht="15" customHeight="1">
      <c r="A31" s="137"/>
      <c r="B31" s="138"/>
      <c r="C31" s="134"/>
      <c r="D31" s="135"/>
      <c r="E31" s="135"/>
      <c r="F31" s="135"/>
      <c r="G31" s="135"/>
      <c r="H31" s="135"/>
      <c r="I31" s="142"/>
      <c r="J31" s="142"/>
      <c r="K31" s="142"/>
    </row>
    <row r="32" spans="1:11" s="128" customFormat="1" ht="8.15" customHeight="1">
      <c r="A32" s="137"/>
      <c r="B32" s="138"/>
      <c r="C32" s="138"/>
      <c r="D32" s="135"/>
      <c r="E32" s="135"/>
      <c r="F32" s="135"/>
      <c r="G32" s="135"/>
      <c r="H32" s="135"/>
      <c r="I32" s="142"/>
      <c r="J32" s="142"/>
      <c r="K32" s="142"/>
    </row>
    <row r="33" spans="1:11" s="128" customFormat="1" ht="15" customHeight="1">
      <c r="A33" s="133" t="s">
        <v>11</v>
      </c>
      <c r="B33" s="138"/>
      <c r="C33" s="134">
        <v>2020</v>
      </c>
      <c r="D33" s="135">
        <f>SUM(E33:F33)</f>
        <v>3</v>
      </c>
      <c r="E33" s="135">
        <v>2</v>
      </c>
      <c r="F33" s="135">
        <v>1</v>
      </c>
      <c r="G33" s="141"/>
      <c r="H33" s="135">
        <f>SUM(I33:K33)</f>
        <v>4</v>
      </c>
      <c r="I33" s="135">
        <v>2</v>
      </c>
      <c r="J33" s="135">
        <v>0</v>
      </c>
      <c r="K33" s="135">
        <v>2</v>
      </c>
    </row>
    <row r="34" spans="1:11" s="128" customFormat="1" ht="15" customHeight="1">
      <c r="A34" s="137"/>
      <c r="B34" s="138"/>
      <c r="C34" s="134"/>
      <c r="D34" s="135">
        <f>SUM(E34:F34)</f>
        <v>0</v>
      </c>
      <c r="E34" s="135"/>
      <c r="F34" s="135"/>
      <c r="G34" s="135"/>
      <c r="H34" s="135">
        <f>SUM(I34:K34)</f>
        <v>0</v>
      </c>
      <c r="I34" s="135"/>
      <c r="J34" s="135"/>
      <c r="K34" s="135"/>
    </row>
    <row r="35" spans="1:11" s="128" customFormat="1" ht="8.15" customHeight="1">
      <c r="A35" s="137"/>
      <c r="B35" s="138"/>
      <c r="C35" s="138"/>
      <c r="D35" s="135"/>
      <c r="E35" s="135"/>
      <c r="F35" s="135"/>
      <c r="G35" s="135"/>
      <c r="H35" s="135"/>
      <c r="I35" s="135"/>
      <c r="J35" s="135"/>
      <c r="K35" s="135"/>
    </row>
    <row r="36" spans="1:11" s="128" customFormat="1" ht="15" customHeight="1">
      <c r="A36" s="133" t="s">
        <v>21</v>
      </c>
      <c r="B36" s="138"/>
      <c r="C36" s="134">
        <v>2020</v>
      </c>
      <c r="D36" s="135" t="s">
        <v>62</v>
      </c>
      <c r="E36" s="135" t="s">
        <v>62</v>
      </c>
      <c r="F36" s="135" t="s">
        <v>62</v>
      </c>
      <c r="G36" s="135"/>
      <c r="H36" s="135" t="s">
        <v>62</v>
      </c>
      <c r="I36" s="135" t="s">
        <v>62</v>
      </c>
      <c r="J36" s="135" t="s">
        <v>62</v>
      </c>
      <c r="K36" s="135" t="s">
        <v>62</v>
      </c>
    </row>
    <row r="37" spans="1:11" s="128" customFormat="1" ht="15" customHeight="1">
      <c r="A37" s="137"/>
      <c r="B37" s="138"/>
      <c r="C37" s="134"/>
      <c r="D37" s="135"/>
      <c r="E37" s="135"/>
      <c r="F37" s="135"/>
      <c r="G37" s="135"/>
      <c r="H37" s="135"/>
      <c r="I37" s="142"/>
      <c r="J37" s="142"/>
      <c r="K37" s="142"/>
    </row>
    <row r="38" spans="1:11" s="128" customFormat="1" ht="8.15" customHeight="1">
      <c r="A38" s="137"/>
      <c r="B38" s="138"/>
      <c r="C38" s="138"/>
      <c r="D38" s="135"/>
      <c r="E38" s="135"/>
      <c r="F38" s="135"/>
      <c r="G38" s="135"/>
      <c r="H38" s="135"/>
      <c r="I38" s="142"/>
      <c r="J38" s="142"/>
      <c r="K38" s="142"/>
    </row>
    <row r="39" spans="1:11" s="128" customFormat="1" ht="15" customHeight="1">
      <c r="A39" s="133" t="s">
        <v>10</v>
      </c>
      <c r="B39" s="138"/>
      <c r="C39" s="134">
        <v>2020</v>
      </c>
      <c r="D39" s="135">
        <f>SUM(E39:F39)</f>
        <v>3</v>
      </c>
      <c r="E39" s="135">
        <v>3</v>
      </c>
      <c r="F39" s="135">
        <v>0</v>
      </c>
      <c r="G39" s="141"/>
      <c r="H39" s="135">
        <f>SUM(I39:K39)</f>
        <v>0</v>
      </c>
      <c r="I39" s="135">
        <v>0</v>
      </c>
      <c r="J39" s="135">
        <v>0</v>
      </c>
      <c r="K39" s="135">
        <v>0</v>
      </c>
    </row>
    <row r="40" spans="1:11" s="128" customFormat="1" ht="15" customHeight="1">
      <c r="A40" s="137"/>
      <c r="B40" s="138"/>
      <c r="C40" s="134"/>
      <c r="D40" s="135">
        <f>SUM(E40:F40)</f>
        <v>0</v>
      </c>
      <c r="E40" s="135"/>
      <c r="F40" s="135"/>
      <c r="G40" s="135"/>
      <c r="H40" s="135">
        <f>SUM(I40:K40)</f>
        <v>0</v>
      </c>
      <c r="I40" s="135"/>
      <c r="J40" s="135"/>
      <c r="K40" s="135"/>
    </row>
    <row r="41" spans="1:11" s="128" customFormat="1" ht="8.15" customHeight="1">
      <c r="A41" s="137"/>
      <c r="B41" s="138"/>
      <c r="C41" s="138"/>
      <c r="D41" s="135"/>
      <c r="E41" s="135"/>
      <c r="F41" s="135"/>
      <c r="G41" s="135"/>
      <c r="H41" s="135"/>
      <c r="I41" s="135"/>
      <c r="J41" s="135"/>
      <c r="K41" s="135"/>
    </row>
    <row r="42" spans="1:11" s="128" customFormat="1" ht="15" customHeight="1">
      <c r="A42" s="133" t="s">
        <v>28</v>
      </c>
      <c r="B42" s="138"/>
      <c r="C42" s="134">
        <v>2020</v>
      </c>
      <c r="D42" s="135">
        <f>SUM(E42:F42)</f>
        <v>2</v>
      </c>
      <c r="E42" s="135">
        <v>2</v>
      </c>
      <c r="F42" s="135">
        <v>0</v>
      </c>
      <c r="G42" s="141"/>
      <c r="H42" s="135">
        <f>SUM(I42:K42)</f>
        <v>1</v>
      </c>
      <c r="I42" s="135">
        <v>1</v>
      </c>
      <c r="J42" s="135">
        <v>0</v>
      </c>
      <c r="K42" s="135">
        <v>0</v>
      </c>
    </row>
    <row r="43" spans="1:11" s="128" customFormat="1" ht="15" customHeight="1">
      <c r="A43" s="137"/>
      <c r="B43" s="130"/>
      <c r="C43" s="134"/>
      <c r="D43" s="135">
        <f>SUM(E43:F43)</f>
        <v>0</v>
      </c>
      <c r="E43" s="135"/>
      <c r="F43" s="135"/>
      <c r="G43" s="135"/>
      <c r="H43" s="135">
        <f>SUM(I43:K43)</f>
        <v>0</v>
      </c>
      <c r="I43" s="142"/>
      <c r="J43" s="142"/>
      <c r="K43" s="142"/>
    </row>
    <row r="44" spans="1:11" s="128" customFormat="1" ht="8.15" customHeight="1">
      <c r="A44" s="137"/>
      <c r="B44" s="130"/>
      <c r="C44" s="130"/>
      <c r="D44" s="135"/>
      <c r="E44" s="135"/>
      <c r="F44" s="135"/>
      <c r="G44" s="135"/>
      <c r="H44" s="135"/>
      <c r="I44" s="142"/>
      <c r="J44" s="142"/>
      <c r="K44" s="142"/>
    </row>
    <row r="45" spans="1:11" s="128" customFormat="1" ht="15" customHeight="1">
      <c r="A45" s="133" t="s">
        <v>19</v>
      </c>
      <c r="B45" s="130"/>
      <c r="C45" s="134">
        <v>2020</v>
      </c>
      <c r="D45" s="135" t="s">
        <v>62</v>
      </c>
      <c r="E45" s="135" t="s">
        <v>62</v>
      </c>
      <c r="F45" s="135" t="s">
        <v>62</v>
      </c>
      <c r="G45" s="135"/>
      <c r="H45" s="135" t="s">
        <v>62</v>
      </c>
      <c r="I45" s="135" t="s">
        <v>62</v>
      </c>
      <c r="J45" s="135" t="s">
        <v>62</v>
      </c>
      <c r="K45" s="135" t="s">
        <v>62</v>
      </c>
    </row>
    <row r="46" spans="1:11" s="128" customFormat="1" ht="15" customHeight="1">
      <c r="A46" s="137"/>
      <c r="B46" s="130"/>
      <c r="C46" s="134"/>
      <c r="D46" s="135"/>
      <c r="E46" s="135"/>
      <c r="F46" s="135"/>
      <c r="G46" s="135"/>
      <c r="H46" s="135"/>
      <c r="I46" s="135"/>
      <c r="J46" s="135"/>
      <c r="K46" s="135"/>
    </row>
    <row r="47" spans="1:11" s="128" customFormat="1" ht="8.15" customHeight="1">
      <c r="A47" s="137"/>
      <c r="B47" s="130"/>
      <c r="C47" s="130"/>
      <c r="D47" s="135"/>
      <c r="E47" s="135"/>
      <c r="F47" s="135"/>
      <c r="G47" s="135"/>
      <c r="H47" s="135"/>
      <c r="I47" s="135"/>
      <c r="J47" s="135"/>
      <c r="K47" s="135"/>
    </row>
    <row r="48" spans="1:11" s="128" customFormat="1" ht="15" customHeight="1">
      <c r="A48" s="140" t="s">
        <v>18</v>
      </c>
      <c r="B48" s="130"/>
      <c r="C48" s="134">
        <v>2020</v>
      </c>
      <c r="D48" s="135">
        <f>SUM(E48:F48)</f>
        <v>0</v>
      </c>
      <c r="E48" s="135">
        <v>0</v>
      </c>
      <c r="F48" s="135">
        <v>0</v>
      </c>
      <c r="G48" s="141"/>
      <c r="H48" s="135">
        <f>SUM(I48:K48)</f>
        <v>1</v>
      </c>
      <c r="I48" s="135">
        <v>0</v>
      </c>
      <c r="J48" s="135">
        <v>0</v>
      </c>
      <c r="K48" s="135">
        <v>1</v>
      </c>
    </row>
    <row r="49" spans="1:11" s="128" customFormat="1" ht="15" customHeight="1">
      <c r="A49" s="137"/>
      <c r="B49" s="130"/>
      <c r="C49" s="134"/>
      <c r="D49" s="135">
        <f>SUM(E49:F49)</f>
        <v>0</v>
      </c>
      <c r="E49" s="135"/>
      <c r="F49" s="135"/>
      <c r="G49" s="135"/>
      <c r="H49" s="135">
        <f>SUM(I49:K49)</f>
        <v>0</v>
      </c>
      <c r="I49" s="142"/>
      <c r="J49" s="142"/>
      <c r="K49" s="135"/>
    </row>
    <row r="50" spans="1:11" s="128" customFormat="1" ht="8.15" customHeight="1">
      <c r="A50" s="137"/>
      <c r="B50" s="130"/>
      <c r="C50" s="130"/>
      <c r="D50" s="135"/>
      <c r="E50" s="135"/>
      <c r="F50" s="135"/>
      <c r="G50" s="135"/>
      <c r="H50" s="135"/>
      <c r="I50" s="142"/>
      <c r="J50" s="142"/>
      <c r="K50" s="135"/>
    </row>
    <row r="51" spans="1:11" s="128" customFormat="1" ht="15" customHeight="1">
      <c r="A51" s="133" t="s">
        <v>14</v>
      </c>
      <c r="B51" s="130"/>
      <c r="C51" s="134">
        <v>2020</v>
      </c>
      <c r="D51" s="135">
        <f>SUM(E51:F51)</f>
        <v>2</v>
      </c>
      <c r="E51" s="135">
        <v>2</v>
      </c>
      <c r="F51" s="135">
        <v>0</v>
      </c>
      <c r="G51" s="141"/>
      <c r="H51" s="135">
        <f>SUM(I51:K51)</f>
        <v>1</v>
      </c>
      <c r="I51" s="135">
        <v>0</v>
      </c>
      <c r="J51" s="135">
        <v>0</v>
      </c>
      <c r="K51" s="135">
        <v>1</v>
      </c>
    </row>
    <row r="52" spans="1:11" s="128" customFormat="1" ht="15" customHeight="1">
      <c r="A52" s="137"/>
      <c r="B52" s="130"/>
      <c r="C52" s="134"/>
      <c r="D52" s="135">
        <f>SUM(E52:F52)</f>
        <v>0</v>
      </c>
      <c r="E52" s="135"/>
      <c r="F52" s="135"/>
      <c r="G52" s="135"/>
      <c r="H52" s="135">
        <f>SUM(I52:K52)</f>
        <v>0</v>
      </c>
      <c r="I52" s="135"/>
      <c r="J52" s="135"/>
      <c r="K52" s="135"/>
    </row>
    <row r="53" spans="1:11" s="128" customFormat="1" ht="8.15" customHeight="1">
      <c r="A53" s="137"/>
      <c r="B53" s="130"/>
      <c r="C53" s="130"/>
      <c r="D53" s="135"/>
      <c r="E53" s="135"/>
      <c r="F53" s="135"/>
      <c r="G53" s="135"/>
      <c r="H53" s="135"/>
      <c r="I53" s="135"/>
      <c r="J53" s="135"/>
      <c r="K53" s="135"/>
    </row>
    <row r="54" spans="1:11" s="128" customFormat="1" ht="15" customHeight="1">
      <c r="A54" s="133" t="s">
        <v>12</v>
      </c>
      <c r="B54" s="138"/>
      <c r="C54" s="134">
        <v>2020</v>
      </c>
      <c r="D54" s="135">
        <f>SUM(E54:F54)</f>
        <v>5</v>
      </c>
      <c r="E54" s="135">
        <v>5</v>
      </c>
      <c r="F54" s="135">
        <v>0</v>
      </c>
      <c r="G54" s="141"/>
      <c r="H54" s="135">
        <f>SUM(I54:K54)</f>
        <v>1</v>
      </c>
      <c r="I54" s="135">
        <v>1</v>
      </c>
      <c r="J54" s="135">
        <v>0</v>
      </c>
      <c r="K54" s="135">
        <v>0</v>
      </c>
    </row>
    <row r="55" spans="1:11" s="128" customFormat="1" ht="15" customHeight="1">
      <c r="A55" s="137"/>
      <c r="B55" s="138"/>
      <c r="C55" s="134"/>
      <c r="D55" s="135">
        <f>SUM(E55:F55)</f>
        <v>0</v>
      </c>
      <c r="E55" s="135"/>
      <c r="F55" s="135"/>
      <c r="G55" s="135"/>
      <c r="H55" s="135">
        <f>SUM(I55:K55)</f>
        <v>0</v>
      </c>
      <c r="I55" s="142"/>
      <c r="J55" s="142"/>
      <c r="K55" s="142"/>
    </row>
    <row r="56" spans="1:11" s="128" customFormat="1" ht="8.15" customHeight="1">
      <c r="A56" s="137"/>
      <c r="B56" s="138"/>
      <c r="C56" s="138"/>
      <c r="D56" s="135"/>
      <c r="E56" s="135"/>
      <c r="F56" s="135"/>
      <c r="G56" s="135"/>
      <c r="H56" s="135"/>
      <c r="I56" s="142"/>
      <c r="J56" s="142"/>
      <c r="K56" s="142"/>
    </row>
    <row r="57" spans="1:11" s="128" customFormat="1" ht="15" customHeight="1">
      <c r="A57" s="133" t="s">
        <v>20</v>
      </c>
      <c r="B57" s="138"/>
      <c r="C57" s="134">
        <v>2020</v>
      </c>
      <c r="D57" s="135" t="s">
        <v>62</v>
      </c>
      <c r="E57" s="135" t="s">
        <v>62</v>
      </c>
      <c r="F57" s="135" t="s">
        <v>62</v>
      </c>
      <c r="G57" s="135"/>
      <c r="H57" s="135" t="s">
        <v>62</v>
      </c>
      <c r="I57" s="135" t="s">
        <v>62</v>
      </c>
      <c r="J57" s="135" t="s">
        <v>62</v>
      </c>
      <c r="K57" s="135" t="s">
        <v>62</v>
      </c>
    </row>
    <row r="58" spans="1:11" s="128" customFormat="1" ht="15" customHeight="1">
      <c r="A58" s="137"/>
      <c r="B58" s="138"/>
      <c r="C58" s="134"/>
      <c r="D58" s="135"/>
      <c r="E58" s="135"/>
      <c r="F58" s="135"/>
      <c r="G58" s="135"/>
      <c r="H58" s="135"/>
      <c r="I58" s="135"/>
      <c r="J58" s="135"/>
      <c r="K58" s="135"/>
    </row>
    <row r="59" spans="1:11" s="128" customFormat="1" ht="8.15" customHeight="1">
      <c r="A59" s="137"/>
      <c r="B59" s="138"/>
      <c r="C59" s="138"/>
      <c r="D59" s="135"/>
      <c r="E59" s="135"/>
      <c r="F59" s="135"/>
      <c r="G59" s="135"/>
      <c r="H59" s="135"/>
      <c r="I59" s="135"/>
      <c r="J59" s="135"/>
      <c r="K59" s="135"/>
    </row>
    <row r="60" spans="1:11" s="128" customFormat="1" ht="15" customHeight="1">
      <c r="A60" s="133" t="s">
        <v>7</v>
      </c>
      <c r="B60" s="138"/>
      <c r="C60" s="134">
        <v>2020</v>
      </c>
      <c r="D60" s="135">
        <f>SUM(E60:F60)</f>
        <v>0</v>
      </c>
      <c r="E60" s="135">
        <v>0</v>
      </c>
      <c r="F60" s="135">
        <v>0</v>
      </c>
      <c r="G60" s="141"/>
      <c r="H60" s="135">
        <f>SUM(I60:K60)</f>
        <v>1</v>
      </c>
      <c r="I60" s="135">
        <v>0</v>
      </c>
      <c r="J60" s="135">
        <v>0</v>
      </c>
      <c r="K60" s="135">
        <v>1</v>
      </c>
    </row>
    <row r="61" spans="1:11" s="128" customFormat="1" ht="15" customHeight="1">
      <c r="A61" s="137"/>
      <c r="B61" s="138"/>
      <c r="C61" s="134"/>
      <c r="D61" s="135">
        <f>SUM(E61:F61)</f>
        <v>0</v>
      </c>
      <c r="E61" s="135"/>
      <c r="F61" s="135"/>
      <c r="G61" s="135"/>
      <c r="H61" s="135">
        <f>SUM(I61:K61)</f>
        <v>0</v>
      </c>
      <c r="I61" s="142"/>
      <c r="J61" s="142"/>
      <c r="K61" s="142"/>
    </row>
    <row r="62" spans="1:11" s="128" customFormat="1" ht="8.15" customHeight="1">
      <c r="A62" s="137"/>
      <c r="B62" s="138"/>
      <c r="C62" s="138"/>
      <c r="D62" s="135"/>
      <c r="E62" s="135"/>
      <c r="F62" s="135"/>
      <c r="G62" s="135"/>
      <c r="H62" s="135"/>
      <c r="I62" s="142"/>
      <c r="J62" s="142"/>
      <c r="K62" s="142"/>
    </row>
    <row r="63" spans="1:11" s="128" customFormat="1" ht="15" customHeight="1">
      <c r="A63" s="133" t="s">
        <v>13</v>
      </c>
      <c r="B63" s="138"/>
      <c r="C63" s="134">
        <v>2020</v>
      </c>
      <c r="D63" s="135" t="s">
        <v>62</v>
      </c>
      <c r="E63" s="135" t="s">
        <v>62</v>
      </c>
      <c r="F63" s="135" t="s">
        <v>62</v>
      </c>
      <c r="G63" s="135"/>
      <c r="H63" s="135" t="s">
        <v>62</v>
      </c>
      <c r="I63" s="135" t="s">
        <v>62</v>
      </c>
      <c r="J63" s="135" t="s">
        <v>62</v>
      </c>
      <c r="K63" s="135" t="s">
        <v>62</v>
      </c>
    </row>
    <row r="64" spans="1:11" s="128" customFormat="1" ht="15" customHeight="1">
      <c r="A64" s="137"/>
      <c r="B64" s="138"/>
      <c r="C64" s="134"/>
      <c r="D64" s="135"/>
      <c r="E64" s="135"/>
      <c r="F64" s="135"/>
      <c r="G64" s="135"/>
      <c r="H64" s="135"/>
      <c r="I64" s="135"/>
      <c r="J64" s="135"/>
      <c r="K64" s="135"/>
    </row>
    <row r="65" spans="1:11" s="128" customFormat="1" ht="8.15" customHeight="1">
      <c r="A65" s="137"/>
      <c r="B65" s="138"/>
      <c r="C65" s="138"/>
      <c r="D65" s="135"/>
      <c r="E65" s="135"/>
      <c r="F65" s="135"/>
      <c r="G65" s="135"/>
      <c r="H65" s="135"/>
      <c r="I65" s="135"/>
      <c r="J65" s="135"/>
      <c r="K65" s="135"/>
    </row>
    <row r="66" spans="1:11" s="128" customFormat="1" ht="15" customHeight="1">
      <c r="A66" s="133" t="s">
        <v>82</v>
      </c>
      <c r="B66" s="138"/>
      <c r="C66" s="134">
        <v>2020</v>
      </c>
      <c r="D66" s="135" t="s">
        <v>62</v>
      </c>
      <c r="E66" s="135" t="s">
        <v>62</v>
      </c>
      <c r="F66" s="135" t="s">
        <v>62</v>
      </c>
      <c r="G66" s="135"/>
      <c r="H66" s="135" t="s">
        <v>62</v>
      </c>
      <c r="I66" s="135" t="s">
        <v>62</v>
      </c>
      <c r="J66" s="135" t="s">
        <v>62</v>
      </c>
      <c r="K66" s="135" t="s">
        <v>62</v>
      </c>
    </row>
    <row r="67" spans="1:11" s="128" customFormat="1" ht="15" customHeight="1">
      <c r="A67" s="137"/>
      <c r="B67" s="138"/>
      <c r="C67" s="134"/>
      <c r="D67" s="135"/>
      <c r="E67" s="135"/>
      <c r="F67" s="135"/>
      <c r="G67" s="135"/>
      <c r="H67" s="135"/>
      <c r="I67" s="135"/>
      <c r="J67" s="142"/>
      <c r="K67" s="135"/>
    </row>
    <row r="68" spans="1:11" s="128" customFormat="1" ht="8.15" customHeight="1">
      <c r="A68" s="137"/>
      <c r="B68" s="138"/>
      <c r="C68" s="138"/>
      <c r="D68" s="135"/>
      <c r="E68" s="135"/>
      <c r="F68" s="135"/>
      <c r="G68" s="135"/>
      <c r="H68" s="135"/>
      <c r="I68" s="135"/>
      <c r="J68" s="142"/>
      <c r="K68" s="135"/>
    </row>
    <row r="69" spans="1:11" s="128" customFormat="1" ht="15" customHeight="1">
      <c r="A69" s="133" t="s">
        <v>27</v>
      </c>
      <c r="B69" s="138"/>
      <c r="C69" s="134">
        <v>2020</v>
      </c>
      <c r="D69" s="135">
        <f>SUM(E69:F69)</f>
        <v>0</v>
      </c>
      <c r="E69" s="135">
        <v>0</v>
      </c>
      <c r="F69" s="135">
        <v>0</v>
      </c>
      <c r="G69" s="141"/>
      <c r="H69" s="135">
        <f>SUM(I69:K69)</f>
        <v>1</v>
      </c>
      <c r="I69" s="135">
        <v>0</v>
      </c>
      <c r="J69" s="142">
        <v>0</v>
      </c>
      <c r="K69" s="135">
        <v>1</v>
      </c>
    </row>
    <row r="70" spans="1:11" s="128" customFormat="1" ht="15" customHeight="1">
      <c r="A70" s="137"/>
      <c r="B70" s="138"/>
      <c r="C70" s="134"/>
      <c r="D70" s="135">
        <f>SUM(E70:F70)</f>
        <v>0</v>
      </c>
      <c r="E70" s="135"/>
      <c r="F70" s="135"/>
      <c r="G70" s="135"/>
      <c r="H70" s="135">
        <f>SUM(I70:K70)</f>
        <v>0</v>
      </c>
      <c r="I70" s="135"/>
      <c r="J70" s="135"/>
      <c r="K70" s="135"/>
    </row>
    <row r="71" spans="1:11" s="128" customFormat="1" ht="8.15" customHeight="1">
      <c r="A71" s="137"/>
      <c r="B71" s="138"/>
      <c r="C71" s="138"/>
      <c r="D71" s="135"/>
      <c r="E71" s="135"/>
      <c r="F71" s="135"/>
      <c r="G71" s="135"/>
      <c r="H71" s="135"/>
      <c r="I71" s="135"/>
      <c r="J71" s="135"/>
      <c r="K71" s="135"/>
    </row>
    <row r="72" spans="1:11" s="128" customFormat="1" ht="15" customHeight="1">
      <c r="A72" s="133" t="s">
        <v>61</v>
      </c>
      <c r="B72" s="138"/>
      <c r="C72" s="134">
        <v>2020</v>
      </c>
      <c r="D72" s="135" t="s">
        <v>62</v>
      </c>
      <c r="E72" s="135" t="s">
        <v>62</v>
      </c>
      <c r="F72" s="135" t="s">
        <v>62</v>
      </c>
      <c r="G72" s="135"/>
      <c r="H72" s="135" t="s">
        <v>62</v>
      </c>
      <c r="I72" s="135" t="s">
        <v>62</v>
      </c>
      <c r="J72" s="135" t="s">
        <v>62</v>
      </c>
      <c r="K72" s="135" t="s">
        <v>62</v>
      </c>
    </row>
    <row r="73" spans="1:11" s="128" customFormat="1" ht="15" customHeight="1">
      <c r="A73" s="137"/>
      <c r="B73" s="130"/>
      <c r="C73" s="134"/>
      <c r="D73" s="141"/>
      <c r="E73" s="141"/>
      <c r="F73" s="141"/>
      <c r="G73" s="141"/>
      <c r="H73" s="141"/>
      <c r="I73" s="141"/>
      <c r="J73" s="141"/>
      <c r="K73" s="141"/>
    </row>
    <row r="74" spans="1:11" s="128" customFormat="1" ht="8.15" customHeight="1">
      <c r="A74" s="137"/>
      <c r="B74" s="130"/>
      <c r="C74" s="130"/>
      <c r="D74" s="141"/>
      <c r="E74" s="141"/>
      <c r="F74" s="141"/>
      <c r="G74" s="141"/>
      <c r="H74" s="141"/>
      <c r="I74" s="141"/>
      <c r="J74" s="141"/>
      <c r="K74" s="141"/>
    </row>
    <row r="75" spans="1:11" s="128" customFormat="1" ht="15" customHeight="1">
      <c r="A75" s="133" t="s">
        <v>8</v>
      </c>
      <c r="B75" s="130"/>
      <c r="C75" s="134">
        <v>2020</v>
      </c>
      <c r="D75" s="135" t="s">
        <v>62</v>
      </c>
      <c r="E75" s="135" t="s">
        <v>62</v>
      </c>
      <c r="F75" s="135" t="s">
        <v>62</v>
      </c>
      <c r="G75" s="135"/>
      <c r="H75" s="135" t="s">
        <v>62</v>
      </c>
      <c r="I75" s="135" t="s">
        <v>62</v>
      </c>
      <c r="J75" s="135" t="s">
        <v>62</v>
      </c>
      <c r="K75" s="135" t="s">
        <v>62</v>
      </c>
    </row>
    <row r="76" spans="1:11" s="128" customFormat="1" ht="15" customHeight="1">
      <c r="A76" s="137"/>
      <c r="B76" s="130"/>
      <c r="C76" s="134"/>
      <c r="D76" s="135"/>
      <c r="E76" s="135"/>
      <c r="F76" s="135"/>
      <c r="G76" s="135"/>
      <c r="H76" s="135"/>
      <c r="I76" s="141"/>
      <c r="J76" s="141"/>
      <c r="K76" s="141"/>
    </row>
    <row r="77" spans="1:11" s="128" customFormat="1" ht="8.15" customHeight="1">
      <c r="A77" s="137"/>
      <c r="B77" s="130"/>
      <c r="C77" s="130"/>
      <c r="D77" s="135"/>
      <c r="E77" s="135"/>
      <c r="F77" s="135"/>
      <c r="G77" s="135"/>
      <c r="H77" s="135"/>
      <c r="I77" s="141"/>
      <c r="J77" s="141"/>
      <c r="K77" s="141"/>
    </row>
    <row r="78" spans="1:11" s="128" customFormat="1" ht="15" customHeight="1">
      <c r="A78" s="133" t="s">
        <v>25</v>
      </c>
      <c r="B78" s="130"/>
      <c r="C78" s="134">
        <v>2020</v>
      </c>
      <c r="D78" s="135" t="s">
        <v>62</v>
      </c>
      <c r="E78" s="135" t="s">
        <v>62</v>
      </c>
      <c r="F78" s="135" t="s">
        <v>62</v>
      </c>
      <c r="G78" s="135"/>
      <c r="H78" s="135" t="s">
        <v>62</v>
      </c>
      <c r="I78" s="135" t="s">
        <v>62</v>
      </c>
      <c r="J78" s="135" t="s">
        <v>62</v>
      </c>
      <c r="K78" s="135" t="s">
        <v>62</v>
      </c>
    </row>
    <row r="79" spans="1:11" s="128" customFormat="1" ht="15" customHeight="1">
      <c r="A79" s="137"/>
      <c r="B79" s="130"/>
      <c r="C79" s="134"/>
      <c r="D79" s="135"/>
      <c r="E79" s="135"/>
      <c r="F79" s="135"/>
      <c r="G79" s="135"/>
      <c r="H79" s="135"/>
      <c r="I79" s="141"/>
      <c r="J79" s="141"/>
      <c r="K79" s="141"/>
    </row>
    <row r="80" spans="1:11" s="128" customFormat="1" ht="8.15" customHeight="1">
      <c r="A80" s="137"/>
      <c r="B80" s="130"/>
      <c r="C80" s="130"/>
      <c r="D80" s="135"/>
      <c r="E80" s="135"/>
      <c r="F80" s="135"/>
      <c r="G80" s="135"/>
      <c r="H80" s="135"/>
      <c r="I80" s="141"/>
      <c r="J80" s="141"/>
      <c r="K80" s="141"/>
    </row>
    <row r="81" spans="1:18" s="128" customFormat="1" ht="15" customHeight="1">
      <c r="A81" s="133" t="s">
        <v>15</v>
      </c>
      <c r="B81" s="130"/>
      <c r="C81" s="134">
        <v>2020</v>
      </c>
      <c r="D81" s="135" t="s">
        <v>62</v>
      </c>
      <c r="E81" s="135" t="s">
        <v>62</v>
      </c>
      <c r="F81" s="135" t="s">
        <v>62</v>
      </c>
      <c r="G81" s="135"/>
      <c r="H81" s="135" t="s">
        <v>62</v>
      </c>
      <c r="I81" s="135" t="s">
        <v>62</v>
      </c>
      <c r="J81" s="135" t="s">
        <v>62</v>
      </c>
      <c r="K81" s="135" t="s">
        <v>62</v>
      </c>
    </row>
    <row r="82" spans="1:18" s="128" customFormat="1" ht="15" customHeight="1">
      <c r="A82" s="137"/>
      <c r="B82" s="130"/>
      <c r="C82" s="134"/>
      <c r="D82" s="135"/>
      <c r="E82" s="135"/>
      <c r="F82" s="135"/>
      <c r="G82" s="135"/>
      <c r="H82" s="135"/>
      <c r="I82" s="141"/>
      <c r="J82" s="141"/>
      <c r="K82" s="141"/>
    </row>
    <row r="83" spans="1:18" s="128" customFormat="1" ht="8.15" customHeight="1">
      <c r="A83" s="137"/>
      <c r="B83" s="130"/>
      <c r="C83" s="130"/>
      <c r="D83" s="135"/>
      <c r="E83" s="135"/>
      <c r="F83" s="135"/>
      <c r="G83" s="135"/>
      <c r="H83" s="135"/>
      <c r="I83" s="141"/>
      <c r="J83" s="141"/>
      <c r="K83" s="141"/>
    </row>
    <row r="84" spans="1:18" s="128" customFormat="1" ht="15" customHeight="1">
      <c r="A84" s="133" t="s">
        <v>58</v>
      </c>
      <c r="B84" s="138"/>
      <c r="C84" s="134">
        <v>2020</v>
      </c>
      <c r="D84" s="135" t="s">
        <v>62</v>
      </c>
      <c r="E84" s="135" t="s">
        <v>62</v>
      </c>
      <c r="F84" s="135" t="s">
        <v>62</v>
      </c>
      <c r="G84" s="135"/>
      <c r="H84" s="135" t="s">
        <v>62</v>
      </c>
      <c r="I84" s="135" t="s">
        <v>62</v>
      </c>
      <c r="J84" s="135" t="s">
        <v>62</v>
      </c>
      <c r="K84" s="135" t="s">
        <v>62</v>
      </c>
    </row>
    <row r="85" spans="1:18" s="128" customFormat="1" ht="15" customHeight="1">
      <c r="B85" s="138"/>
      <c r="C85" s="134"/>
      <c r="D85" s="135"/>
      <c r="E85" s="135"/>
      <c r="F85" s="135"/>
      <c r="G85" s="135"/>
      <c r="H85" s="135"/>
      <c r="I85" s="141"/>
      <c r="J85" s="141"/>
      <c r="K85" s="141"/>
    </row>
    <row r="86" spans="1:18" s="128" customFormat="1" ht="8.15" customHeight="1">
      <c r="B86" s="138"/>
      <c r="C86" s="138"/>
      <c r="D86" s="135"/>
      <c r="E86" s="135"/>
      <c r="F86" s="135"/>
      <c r="G86" s="135"/>
      <c r="H86" s="135"/>
      <c r="I86" s="141"/>
      <c r="J86" s="141"/>
      <c r="K86" s="141"/>
    </row>
    <row r="87" spans="1:18" s="128" customFormat="1" ht="15" customHeight="1">
      <c r="A87" s="133" t="s">
        <v>56</v>
      </c>
      <c r="B87" s="138"/>
      <c r="C87" s="134">
        <v>2020</v>
      </c>
      <c r="D87" s="135" t="s">
        <v>62</v>
      </c>
      <c r="E87" s="135" t="s">
        <v>62</v>
      </c>
      <c r="F87" s="135" t="s">
        <v>62</v>
      </c>
      <c r="G87" s="135"/>
      <c r="H87" s="135" t="s">
        <v>62</v>
      </c>
      <c r="I87" s="135" t="s">
        <v>62</v>
      </c>
      <c r="J87" s="135" t="s">
        <v>62</v>
      </c>
      <c r="K87" s="135" t="s">
        <v>62</v>
      </c>
    </row>
    <row r="88" spans="1:18" s="128" customFormat="1" ht="15" customHeight="1">
      <c r="A88" s="137"/>
      <c r="B88" s="138"/>
      <c r="C88" s="134"/>
      <c r="D88" s="141"/>
      <c r="E88" s="142"/>
      <c r="F88" s="141"/>
      <c r="G88" s="162"/>
      <c r="H88" s="141"/>
      <c r="I88" s="141"/>
      <c r="J88" s="141"/>
      <c r="K88" s="141"/>
    </row>
    <row r="89" spans="1:18" s="128" customFormat="1" ht="8.15" customHeight="1">
      <c r="A89" s="137"/>
      <c r="B89" s="138"/>
      <c r="C89" s="138"/>
      <c r="D89" s="141"/>
      <c r="E89" s="142"/>
      <c r="F89" s="141"/>
      <c r="G89" s="162"/>
      <c r="H89" s="141"/>
      <c r="I89" s="141"/>
      <c r="J89" s="141"/>
      <c r="K89" s="141"/>
    </row>
    <row r="90" spans="1:18" s="128" customFormat="1" ht="15" customHeight="1">
      <c r="A90" s="133" t="s">
        <v>55</v>
      </c>
      <c r="B90" s="138"/>
      <c r="C90" s="134">
        <v>2020</v>
      </c>
      <c r="D90" s="135" t="s">
        <v>62</v>
      </c>
      <c r="E90" s="135" t="s">
        <v>62</v>
      </c>
      <c r="F90" s="135" t="s">
        <v>62</v>
      </c>
      <c r="G90" s="135"/>
      <c r="H90" s="135" t="s">
        <v>62</v>
      </c>
      <c r="I90" s="135" t="s">
        <v>62</v>
      </c>
      <c r="J90" s="135" t="s">
        <v>62</v>
      </c>
      <c r="K90" s="135" t="s">
        <v>62</v>
      </c>
    </row>
    <row r="91" spans="1:18" s="128" customFormat="1" ht="15" customHeight="1">
      <c r="A91" s="137"/>
      <c r="B91" s="138"/>
      <c r="C91" s="134"/>
      <c r="D91" s="135"/>
      <c r="E91" s="135"/>
      <c r="F91" s="135"/>
      <c r="G91" s="135"/>
      <c r="H91" s="135"/>
      <c r="I91" s="141"/>
      <c r="J91" s="141"/>
      <c r="K91" s="141"/>
    </row>
    <row r="92" spans="1:18" s="128" customFormat="1" ht="8.15" customHeight="1">
      <c r="A92" s="137"/>
      <c r="B92" s="138"/>
      <c r="C92" s="138"/>
      <c r="D92" s="135"/>
      <c r="E92" s="135"/>
      <c r="F92" s="135"/>
      <c r="G92" s="135"/>
      <c r="H92" s="135"/>
      <c r="I92" s="141"/>
      <c r="J92" s="141"/>
      <c r="K92" s="141"/>
    </row>
    <row r="93" spans="1:18" s="128" customFormat="1" ht="15" customHeight="1">
      <c r="A93" s="133" t="s">
        <v>57</v>
      </c>
      <c r="B93" s="138"/>
      <c r="C93" s="134">
        <v>2020</v>
      </c>
      <c r="D93" s="135" t="s">
        <v>62</v>
      </c>
      <c r="E93" s="135" t="s">
        <v>62</v>
      </c>
      <c r="F93" s="135" t="s">
        <v>62</v>
      </c>
      <c r="G93" s="135"/>
      <c r="H93" s="135" t="s">
        <v>62</v>
      </c>
      <c r="I93" s="135" t="s">
        <v>62</v>
      </c>
      <c r="J93" s="135" t="s">
        <v>62</v>
      </c>
      <c r="K93" s="135" t="s">
        <v>62</v>
      </c>
    </row>
    <row r="94" spans="1:18" s="128" customFormat="1" ht="15" customHeight="1">
      <c r="A94" s="133"/>
      <c r="B94" s="138"/>
      <c r="C94" s="134"/>
      <c r="D94" s="135"/>
      <c r="E94" s="135"/>
      <c r="F94" s="135"/>
      <c r="G94" s="135"/>
      <c r="H94" s="135"/>
      <c r="I94" s="135"/>
      <c r="J94" s="135"/>
      <c r="K94" s="135"/>
    </row>
    <row r="95" spans="1:18" ht="8.15" customHeight="1">
      <c r="A95" s="407"/>
      <c r="B95" s="407"/>
      <c r="C95" s="398"/>
      <c r="D95" s="407"/>
      <c r="E95" s="407"/>
      <c r="F95" s="407"/>
      <c r="G95" s="407"/>
      <c r="H95" s="408"/>
      <c r="I95" s="407"/>
      <c r="J95" s="407"/>
      <c r="K95" s="407"/>
      <c r="L95" s="408"/>
      <c r="M95" s="144"/>
      <c r="N95" s="144"/>
      <c r="O95" s="144"/>
      <c r="P95" s="144"/>
      <c r="Q95" s="144"/>
      <c r="R95" s="144"/>
    </row>
    <row r="96" spans="1:18" ht="15" customHeight="1">
      <c r="A96" s="145"/>
      <c r="B96" s="108"/>
      <c r="C96" s="108"/>
      <c r="D96" s="108"/>
      <c r="E96" s="146"/>
      <c r="F96" s="146"/>
      <c r="G96" s="108"/>
      <c r="H96" s="108"/>
      <c r="I96" s="108"/>
      <c r="J96" s="108"/>
      <c r="K96" s="108"/>
      <c r="L96" s="147" t="s">
        <v>4</v>
      </c>
      <c r="M96" s="144"/>
      <c r="N96" s="144"/>
      <c r="O96" s="144"/>
      <c r="P96" s="144"/>
      <c r="Q96" s="144"/>
      <c r="R96" s="144"/>
    </row>
    <row r="97" spans="1:18" s="149" customFormat="1" ht="15" customHeight="1">
      <c r="A97" s="145"/>
      <c r="B97" s="108"/>
      <c r="C97" s="108"/>
      <c r="D97" s="108"/>
      <c r="E97" s="146"/>
      <c r="F97" s="146"/>
      <c r="G97" s="108"/>
      <c r="H97" s="108"/>
      <c r="I97" s="108"/>
      <c r="J97" s="108"/>
      <c r="K97" s="108"/>
      <c r="L97" s="40" t="s">
        <v>69</v>
      </c>
      <c r="M97" s="148"/>
      <c r="N97" s="148"/>
      <c r="O97" s="148"/>
      <c r="P97" s="148"/>
      <c r="Q97" s="148"/>
      <c r="R97" s="148"/>
    </row>
    <row r="98" spans="1:18" s="153" customFormat="1" ht="8.15" customHeight="1">
      <c r="A98" s="145"/>
      <c r="B98" s="108"/>
      <c r="C98" s="108"/>
      <c r="D98" s="108"/>
      <c r="E98" s="146"/>
      <c r="F98" s="146"/>
      <c r="G98" s="108"/>
      <c r="H98" s="108"/>
      <c r="I98" s="108"/>
      <c r="J98" s="108"/>
      <c r="K98" s="108"/>
      <c r="L98" s="150"/>
      <c r="M98" s="144"/>
      <c r="N98" s="144"/>
      <c r="O98" s="144"/>
      <c r="P98" s="151"/>
      <c r="Q98" s="144"/>
      <c r="R98" s="152"/>
    </row>
    <row r="99" spans="1:18" s="153" customFormat="1" ht="15" customHeight="1">
      <c r="A99" s="154" t="s">
        <v>97</v>
      </c>
      <c r="B99" s="108"/>
      <c r="C99" s="108"/>
      <c r="D99" s="108"/>
      <c r="E99" s="146"/>
      <c r="F99" s="146"/>
      <c r="G99" s="108"/>
      <c r="H99" s="108"/>
      <c r="I99" s="108"/>
      <c r="J99" s="108"/>
      <c r="K99" s="108"/>
      <c r="L99" s="108"/>
      <c r="M99" s="144"/>
      <c r="N99" s="144"/>
      <c r="O99" s="144"/>
      <c r="P99" s="144"/>
      <c r="Q99" s="148"/>
      <c r="R99" s="152"/>
    </row>
    <row r="100" spans="1:18" s="153" customFormat="1" ht="15" customHeight="1">
      <c r="A100" s="43" t="s">
        <v>89</v>
      </c>
      <c r="B100" s="44"/>
      <c r="C100" s="44"/>
      <c r="D100" s="45"/>
      <c r="E100" s="46"/>
      <c r="F100" s="46"/>
      <c r="G100" s="46"/>
      <c r="H100" s="46"/>
      <c r="I100" s="46"/>
      <c r="J100" s="49"/>
      <c r="K100" s="49"/>
      <c r="L100" s="49"/>
      <c r="M100" s="148"/>
      <c r="N100" s="148"/>
      <c r="O100" s="148"/>
      <c r="P100" s="148"/>
      <c r="Q100" s="144"/>
      <c r="R100" s="152"/>
    </row>
    <row r="101" spans="1:18" ht="15" customHeight="1">
      <c r="A101" s="48" t="s">
        <v>94</v>
      </c>
      <c r="B101" s="49"/>
      <c r="C101" s="49"/>
      <c r="D101" s="50"/>
      <c r="E101" s="51"/>
      <c r="F101" s="51"/>
      <c r="G101" s="51"/>
      <c r="H101" s="51"/>
      <c r="I101" s="51"/>
      <c r="J101" s="49"/>
      <c r="K101" s="49"/>
      <c r="L101" s="49"/>
      <c r="M101" s="152"/>
      <c r="N101" s="152"/>
      <c r="O101" s="152"/>
      <c r="P101" s="152"/>
      <c r="Q101" s="152"/>
      <c r="R101" s="144"/>
    </row>
    <row r="102" spans="1:18" ht="15" customHeight="1">
      <c r="A102" s="83" t="s">
        <v>92</v>
      </c>
    </row>
    <row r="103" spans="1:18" ht="15" customHeight="1">
      <c r="A103" s="84" t="s">
        <v>90</v>
      </c>
    </row>
    <row r="149" spans="1:9">
      <c r="A149" s="91"/>
      <c r="B149" s="155"/>
      <c r="C149" s="155"/>
      <c r="D149" s="156"/>
      <c r="I149" s="155"/>
    </row>
    <row r="150" spans="1:9">
      <c r="A150" s="144"/>
      <c r="B150" s="144"/>
      <c r="C150" s="144"/>
      <c r="D150" s="93"/>
      <c r="I150" s="144"/>
    </row>
  </sheetData>
  <mergeCells count="4">
    <mergeCell ref="D7:F7"/>
    <mergeCell ref="H7:K7"/>
    <mergeCell ref="D6:F6"/>
    <mergeCell ref="H6:K6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1.54296875" style="107" customWidth="1"/>
    <col min="2" max="2" width="22" style="107" customWidth="1"/>
    <col min="3" max="3" width="25.1796875" style="107" customWidth="1"/>
    <col min="4" max="4" width="33" style="52" customWidth="1"/>
    <col min="5" max="5" width="33.54296875" style="107" customWidth="1"/>
    <col min="6" max="6" width="34.26953125" style="107" customWidth="1"/>
    <col min="7" max="7" width="1.7265625" style="107" customWidth="1"/>
    <col min="8" max="8" width="8.81640625" style="107" customWidth="1"/>
    <col min="9" max="9" width="8.7265625" style="107" customWidth="1"/>
    <col min="10" max="10" width="11.54296875" style="107" customWidth="1"/>
    <col min="11" max="11" width="1.1796875" style="107" customWidth="1"/>
    <col min="12" max="16384" width="12.453125" style="107"/>
  </cols>
  <sheetData>
    <row r="1" spans="1:12" ht="8.15" customHeight="1"/>
    <row r="2" spans="1:12" s="108" customFormat="1" ht="16.5" customHeight="1">
      <c r="A2" s="518" t="s">
        <v>137</v>
      </c>
      <c r="B2" s="165"/>
      <c r="C2" s="110"/>
      <c r="D2" s="109"/>
      <c r="E2" s="109"/>
      <c r="F2" s="109"/>
    </row>
    <row r="3" spans="1:12" s="113" customFormat="1" ht="16.5" customHeight="1">
      <c r="A3" s="519" t="s">
        <v>138</v>
      </c>
      <c r="B3" s="167"/>
      <c r="C3" s="112"/>
      <c r="D3" s="111"/>
      <c r="E3" s="111"/>
      <c r="F3" s="111"/>
    </row>
    <row r="4" spans="1:12" s="108" customFormat="1" ht="16" thickBot="1">
      <c r="A4" s="114"/>
      <c r="B4" s="114"/>
      <c r="C4" s="114"/>
      <c r="D4" s="115"/>
      <c r="E4" s="115"/>
      <c r="F4" s="115"/>
    </row>
    <row r="5" spans="1:12" s="116" customFormat="1" ht="8.15" customHeight="1" thickTop="1">
      <c r="A5" s="456"/>
      <c r="B5" s="457"/>
      <c r="C5" s="457"/>
      <c r="D5" s="458"/>
      <c r="E5" s="458"/>
      <c r="F5" s="458"/>
      <c r="G5" s="455"/>
      <c r="H5" s="468"/>
      <c r="I5" s="468"/>
      <c r="J5" s="468"/>
      <c r="K5" s="468"/>
      <c r="L5" s="468"/>
    </row>
    <row r="6" spans="1:12" s="116" customFormat="1" ht="15" customHeight="1">
      <c r="A6" s="460" t="s">
        <v>48</v>
      </c>
      <c r="B6" s="463"/>
      <c r="C6" s="376" t="s">
        <v>0</v>
      </c>
      <c r="D6" s="461" t="s">
        <v>83</v>
      </c>
      <c r="E6" s="461" t="s">
        <v>84</v>
      </c>
      <c r="F6" s="461" t="s">
        <v>85</v>
      </c>
      <c r="G6" s="462"/>
      <c r="H6" s="468"/>
      <c r="I6" s="468"/>
      <c r="J6" s="468"/>
      <c r="K6" s="468"/>
      <c r="L6" s="468"/>
    </row>
    <row r="7" spans="1:12" s="116" customFormat="1" ht="15" customHeight="1">
      <c r="A7" s="380" t="s">
        <v>49</v>
      </c>
      <c r="B7" s="463"/>
      <c r="C7" s="382" t="s">
        <v>2</v>
      </c>
      <c r="D7" s="464" t="s">
        <v>86</v>
      </c>
      <c r="E7" s="464" t="s">
        <v>87</v>
      </c>
      <c r="F7" s="464" t="s">
        <v>88</v>
      </c>
      <c r="G7" s="462"/>
      <c r="H7" s="468"/>
      <c r="I7" s="468"/>
      <c r="J7" s="468"/>
      <c r="K7" s="468"/>
      <c r="L7" s="468"/>
    </row>
    <row r="8" spans="1:12" s="116" customFormat="1" ht="8.15" customHeight="1">
      <c r="A8" s="465"/>
      <c r="B8" s="466"/>
      <c r="C8" s="466"/>
      <c r="D8" s="467"/>
      <c r="E8" s="467"/>
      <c r="F8" s="467"/>
      <c r="G8" s="465"/>
      <c r="H8" s="468"/>
      <c r="I8" s="468"/>
      <c r="J8" s="468"/>
      <c r="K8" s="468"/>
      <c r="L8" s="468"/>
    </row>
    <row r="9" spans="1:12" s="121" customFormat="1" ht="8.15" customHeight="1">
      <c r="A9" s="172"/>
      <c r="B9" s="173"/>
      <c r="C9" s="173"/>
      <c r="D9" s="174"/>
      <c r="E9" s="174"/>
      <c r="F9" s="481"/>
      <c r="G9" s="481"/>
      <c r="H9" s="469"/>
      <c r="I9" s="469"/>
      <c r="J9" s="469"/>
      <c r="K9" s="469"/>
      <c r="L9" s="470"/>
    </row>
    <row r="10" spans="1:12" s="122" customFormat="1" ht="15" customHeight="1">
      <c r="A10" s="161" t="s">
        <v>6</v>
      </c>
      <c r="B10" s="130"/>
      <c r="C10" s="125">
        <v>2020</v>
      </c>
      <c r="D10" s="132">
        <f>SUM(D13,D16,D19,D22,D25,D28,D31,D34,D37,D40,D43,D46,D49,D52,D55,D58,D61,D64,D67,D70,D73,D76,D79,D82,D85,D88,D91)</f>
        <v>0</v>
      </c>
      <c r="E10" s="132">
        <f t="shared" ref="E10:F10" si="0">SUM(E13,E16,E19,E22,E25,E28,E31,E34,E37,E40,E43,E46,E49,E52,E55,E58,E61,E64,E67,E70,E73,E76,E79,E82,E85,E88,E91)</f>
        <v>4</v>
      </c>
      <c r="F10" s="132">
        <f t="shared" si="0"/>
        <v>2</v>
      </c>
      <c r="G10" s="482"/>
      <c r="H10" s="471"/>
      <c r="I10" s="471"/>
      <c r="J10" s="471"/>
      <c r="K10" s="471"/>
      <c r="L10" s="471"/>
    </row>
    <row r="11" spans="1:12" s="128" customFormat="1" ht="15" customHeight="1">
      <c r="A11" s="129"/>
      <c r="B11" s="130"/>
      <c r="C11" s="125"/>
      <c r="D11" s="126">
        <f>SUM(D14,D17,D20,D23,D26,D29,D32,D35,D38,D41,D44,D47,D50,D53,D56,D59,D62,D65,D68,D71,D74,D77,D80,D83,D86,D89,D92)</f>
        <v>0</v>
      </c>
      <c r="E11" s="126">
        <f t="shared" ref="E11:F11" si="1">SUM(E14,E17,E20,E23,E26,E29,E32,E35,E38,E41,E44,E47,E50,E53,E56,E59,E62,E65,E68,E71,E74,E77,E80,E83,E86,E89,E92)</f>
        <v>0</v>
      </c>
      <c r="F11" s="126">
        <f t="shared" si="1"/>
        <v>0</v>
      </c>
      <c r="G11" s="131"/>
    </row>
    <row r="12" spans="1:12" s="128" customFormat="1" ht="8.15" customHeight="1">
      <c r="A12" s="129"/>
      <c r="B12" s="130"/>
      <c r="C12" s="130"/>
      <c r="D12" s="169"/>
      <c r="E12" s="169"/>
      <c r="F12" s="169"/>
      <c r="G12" s="131"/>
    </row>
    <row r="13" spans="1:12" s="128" customFormat="1" ht="15" customHeight="1">
      <c r="A13" s="133" t="s">
        <v>26</v>
      </c>
      <c r="B13" s="130"/>
      <c r="C13" s="134">
        <v>2020</v>
      </c>
      <c r="D13" s="170">
        <v>0</v>
      </c>
      <c r="E13" s="170">
        <v>2</v>
      </c>
      <c r="F13" s="170">
        <v>0</v>
      </c>
      <c r="G13" s="136"/>
    </row>
    <row r="14" spans="1:12" s="128" customFormat="1" ht="15" customHeight="1">
      <c r="A14" s="137"/>
      <c r="B14" s="130"/>
      <c r="C14" s="134"/>
      <c r="D14" s="170"/>
      <c r="E14" s="170"/>
      <c r="F14" s="170"/>
      <c r="G14" s="131"/>
    </row>
    <row r="15" spans="1:12" s="128" customFormat="1" ht="8.15" customHeight="1">
      <c r="A15" s="137"/>
      <c r="B15" s="130"/>
      <c r="C15" s="130"/>
      <c r="D15" s="170"/>
      <c r="E15" s="170"/>
      <c r="F15" s="170"/>
      <c r="G15" s="131"/>
    </row>
    <row r="16" spans="1:12" s="128" customFormat="1" ht="15" customHeight="1">
      <c r="A16" s="133" t="s">
        <v>16</v>
      </c>
      <c r="B16" s="130"/>
      <c r="C16" s="134">
        <v>2020</v>
      </c>
      <c r="D16" s="170">
        <v>0</v>
      </c>
      <c r="E16" s="170">
        <v>0</v>
      </c>
      <c r="F16" s="170">
        <v>0</v>
      </c>
      <c r="G16" s="136"/>
    </row>
    <row r="17" spans="1:7" s="128" customFormat="1" ht="15" customHeight="1">
      <c r="A17" s="137"/>
      <c r="B17" s="130"/>
      <c r="C17" s="134"/>
      <c r="D17" s="170"/>
      <c r="E17" s="170"/>
      <c r="F17" s="170"/>
      <c r="G17" s="131"/>
    </row>
    <row r="18" spans="1:7" s="128" customFormat="1" ht="8.15" customHeight="1">
      <c r="A18" s="137"/>
      <c r="B18" s="130"/>
      <c r="C18" s="130"/>
      <c r="D18" s="170"/>
      <c r="E18" s="170"/>
      <c r="F18" s="170"/>
      <c r="G18" s="131"/>
    </row>
    <row r="19" spans="1:7" s="128" customFormat="1" ht="15" customHeight="1">
      <c r="A19" s="133" t="s">
        <v>23</v>
      </c>
      <c r="B19" s="130"/>
      <c r="C19" s="134">
        <v>2020</v>
      </c>
      <c r="D19" s="170" t="s">
        <v>62</v>
      </c>
      <c r="E19" s="170" t="s">
        <v>62</v>
      </c>
      <c r="F19" s="170" t="s">
        <v>62</v>
      </c>
      <c r="G19" s="136"/>
    </row>
    <row r="20" spans="1:7" s="128" customFormat="1" ht="15" customHeight="1">
      <c r="A20" s="137"/>
      <c r="B20" s="130"/>
      <c r="C20" s="134"/>
      <c r="D20" s="170"/>
      <c r="E20" s="170"/>
      <c r="F20" s="170"/>
      <c r="G20" s="131"/>
    </row>
    <row r="21" spans="1:7" s="128" customFormat="1" ht="8.15" customHeight="1">
      <c r="A21" s="137"/>
      <c r="B21" s="130"/>
      <c r="C21" s="130"/>
      <c r="D21" s="170"/>
      <c r="E21" s="170"/>
      <c r="F21" s="170"/>
      <c r="G21" s="131"/>
    </row>
    <row r="22" spans="1:7" s="128" customFormat="1" ht="15" customHeight="1">
      <c r="A22" s="133" t="s">
        <v>22</v>
      </c>
      <c r="B22" s="138"/>
      <c r="C22" s="134">
        <v>2020</v>
      </c>
      <c r="D22" s="170">
        <v>0</v>
      </c>
      <c r="E22" s="170">
        <v>0</v>
      </c>
      <c r="F22" s="170">
        <v>0</v>
      </c>
      <c r="G22" s="136"/>
    </row>
    <row r="23" spans="1:7" s="128" customFormat="1" ht="15" customHeight="1">
      <c r="A23" s="137"/>
      <c r="B23" s="138"/>
      <c r="C23" s="134"/>
      <c r="D23" s="170"/>
      <c r="E23" s="170"/>
      <c r="F23" s="170"/>
      <c r="G23" s="131"/>
    </row>
    <row r="24" spans="1:7" s="128" customFormat="1" ht="8.15" customHeight="1">
      <c r="A24" s="137"/>
      <c r="B24" s="138"/>
      <c r="C24" s="138"/>
      <c r="D24" s="170"/>
      <c r="E24" s="170"/>
      <c r="F24" s="170"/>
      <c r="G24" s="131"/>
    </row>
    <row r="25" spans="1:7" s="128" customFormat="1" ht="15" customHeight="1">
      <c r="A25" s="133" t="s">
        <v>9</v>
      </c>
      <c r="B25" s="138"/>
      <c r="C25" s="134">
        <v>2020</v>
      </c>
      <c r="D25" s="170" t="s">
        <v>62</v>
      </c>
      <c r="E25" s="170" t="s">
        <v>62</v>
      </c>
      <c r="F25" s="170" t="s">
        <v>62</v>
      </c>
      <c r="G25" s="136"/>
    </row>
    <row r="26" spans="1:7" s="128" customFormat="1" ht="15" customHeight="1">
      <c r="A26" s="137"/>
      <c r="B26" s="138"/>
      <c r="C26" s="134"/>
      <c r="D26" s="170"/>
      <c r="E26" s="170"/>
      <c r="F26" s="170"/>
      <c r="G26" s="131"/>
    </row>
    <row r="27" spans="1:7" s="128" customFormat="1" ht="8.15" customHeight="1">
      <c r="A27" s="137"/>
      <c r="B27" s="138"/>
      <c r="C27" s="138"/>
      <c r="D27" s="170"/>
      <c r="E27" s="170"/>
      <c r="F27" s="170"/>
      <c r="G27" s="131"/>
    </row>
    <row r="28" spans="1:7" s="128" customFormat="1" ht="15" customHeight="1">
      <c r="A28" s="139" t="s">
        <v>54</v>
      </c>
      <c r="B28" s="138"/>
      <c r="C28" s="134">
        <v>2020</v>
      </c>
      <c r="D28" s="170" t="s">
        <v>62</v>
      </c>
      <c r="E28" s="170" t="s">
        <v>62</v>
      </c>
      <c r="F28" s="170" t="s">
        <v>62</v>
      </c>
      <c r="G28" s="136"/>
    </row>
    <row r="29" spans="1:7" s="128" customFormat="1" ht="15" customHeight="1">
      <c r="A29" s="137"/>
      <c r="B29" s="138"/>
      <c r="C29" s="134"/>
      <c r="D29" s="170"/>
      <c r="E29" s="170"/>
      <c r="F29" s="170"/>
      <c r="G29" s="131"/>
    </row>
    <row r="30" spans="1:7" s="128" customFormat="1" ht="8.15" customHeight="1">
      <c r="A30" s="137"/>
      <c r="B30" s="138"/>
      <c r="C30" s="138"/>
      <c r="D30" s="170"/>
      <c r="E30" s="170"/>
      <c r="F30" s="170"/>
      <c r="G30" s="131"/>
    </row>
    <row r="31" spans="1:7" s="128" customFormat="1" ht="15" customHeight="1">
      <c r="A31" s="133" t="s">
        <v>11</v>
      </c>
      <c r="B31" s="138"/>
      <c r="C31" s="134">
        <v>2020</v>
      </c>
      <c r="D31" s="170">
        <v>0</v>
      </c>
      <c r="E31" s="170">
        <v>2</v>
      </c>
      <c r="F31" s="170">
        <v>2</v>
      </c>
      <c r="G31" s="136"/>
    </row>
    <row r="32" spans="1:7" s="128" customFormat="1" ht="15" customHeight="1">
      <c r="A32" s="137"/>
      <c r="B32" s="138"/>
      <c r="C32" s="134"/>
      <c r="D32" s="170"/>
      <c r="E32" s="170"/>
      <c r="F32" s="170"/>
      <c r="G32" s="131"/>
    </row>
    <row r="33" spans="1:7" s="128" customFormat="1" ht="8.15" customHeight="1">
      <c r="A33" s="137"/>
      <c r="B33" s="138"/>
      <c r="C33" s="138"/>
      <c r="D33" s="170"/>
      <c r="E33" s="170"/>
      <c r="F33" s="170"/>
      <c r="G33" s="131"/>
    </row>
    <row r="34" spans="1:7" s="128" customFormat="1" ht="15" customHeight="1">
      <c r="A34" s="133" t="s">
        <v>21</v>
      </c>
      <c r="B34" s="138"/>
      <c r="C34" s="134">
        <v>2020</v>
      </c>
      <c r="D34" s="170" t="s">
        <v>62</v>
      </c>
      <c r="E34" s="170" t="s">
        <v>62</v>
      </c>
      <c r="F34" s="170" t="s">
        <v>62</v>
      </c>
      <c r="G34" s="136"/>
    </row>
    <row r="35" spans="1:7" s="128" customFormat="1" ht="15" customHeight="1">
      <c r="A35" s="137"/>
      <c r="B35" s="138"/>
      <c r="C35" s="134"/>
      <c r="D35" s="170"/>
      <c r="E35" s="170"/>
      <c r="F35" s="170"/>
      <c r="G35" s="131"/>
    </row>
    <row r="36" spans="1:7" s="128" customFormat="1" ht="8.15" customHeight="1">
      <c r="A36" s="137"/>
      <c r="B36" s="138"/>
      <c r="C36" s="138"/>
      <c r="D36" s="170"/>
      <c r="E36" s="170"/>
      <c r="F36" s="170"/>
      <c r="G36" s="131"/>
    </row>
    <row r="37" spans="1:7" s="128" customFormat="1" ht="15" customHeight="1">
      <c r="A37" s="133" t="s">
        <v>10</v>
      </c>
      <c r="B37" s="138"/>
      <c r="C37" s="134">
        <v>2020</v>
      </c>
      <c r="D37" s="170">
        <v>0</v>
      </c>
      <c r="E37" s="170">
        <v>0</v>
      </c>
      <c r="F37" s="170">
        <v>0</v>
      </c>
      <c r="G37" s="136"/>
    </row>
    <row r="38" spans="1:7" s="128" customFormat="1" ht="15" customHeight="1">
      <c r="A38" s="137"/>
      <c r="B38" s="138"/>
      <c r="C38" s="134"/>
      <c r="D38" s="170"/>
      <c r="E38" s="170"/>
      <c r="F38" s="170"/>
      <c r="G38" s="131"/>
    </row>
    <row r="39" spans="1:7" s="128" customFormat="1" ht="8.15" customHeight="1">
      <c r="A39" s="137"/>
      <c r="B39" s="138"/>
      <c r="C39" s="138"/>
      <c r="D39" s="170"/>
      <c r="E39" s="170"/>
      <c r="F39" s="170"/>
      <c r="G39" s="131"/>
    </row>
    <row r="40" spans="1:7" s="128" customFormat="1" ht="15" customHeight="1">
      <c r="A40" s="133" t="s">
        <v>28</v>
      </c>
      <c r="B40" s="138"/>
      <c r="C40" s="134">
        <v>2020</v>
      </c>
      <c r="D40" s="170">
        <v>0</v>
      </c>
      <c r="E40" s="170">
        <v>0</v>
      </c>
      <c r="F40" s="170">
        <v>0</v>
      </c>
      <c r="G40" s="136"/>
    </row>
    <row r="41" spans="1:7" s="128" customFormat="1" ht="15" customHeight="1">
      <c r="A41" s="137"/>
      <c r="B41" s="130"/>
      <c r="C41" s="134"/>
      <c r="D41" s="170"/>
      <c r="E41" s="170"/>
      <c r="F41" s="170"/>
      <c r="G41" s="131"/>
    </row>
    <row r="42" spans="1:7" s="128" customFormat="1" ht="8.15" customHeight="1">
      <c r="A42" s="137"/>
      <c r="B42" s="130"/>
      <c r="C42" s="130"/>
      <c r="D42" s="170"/>
      <c r="E42" s="170"/>
      <c r="F42" s="170"/>
      <c r="G42" s="131"/>
    </row>
    <row r="43" spans="1:7" s="128" customFormat="1" ht="15" customHeight="1">
      <c r="A43" s="133" t="s">
        <v>19</v>
      </c>
      <c r="B43" s="130"/>
      <c r="C43" s="134">
        <v>2020</v>
      </c>
      <c r="D43" s="170" t="s">
        <v>62</v>
      </c>
      <c r="E43" s="170" t="s">
        <v>62</v>
      </c>
      <c r="F43" s="170" t="s">
        <v>62</v>
      </c>
      <c r="G43" s="136"/>
    </row>
    <row r="44" spans="1:7" s="128" customFormat="1" ht="15" customHeight="1">
      <c r="A44" s="137"/>
      <c r="B44" s="130"/>
      <c r="C44" s="134"/>
      <c r="D44" s="170"/>
      <c r="E44" s="170"/>
      <c r="F44" s="170"/>
      <c r="G44" s="131"/>
    </row>
    <row r="45" spans="1:7" s="128" customFormat="1" ht="8.15" customHeight="1">
      <c r="A45" s="137"/>
      <c r="B45" s="130"/>
      <c r="C45" s="130"/>
      <c r="D45" s="170"/>
      <c r="E45" s="170"/>
      <c r="F45" s="170"/>
      <c r="G45" s="131"/>
    </row>
    <row r="46" spans="1:7" s="128" customFormat="1" ht="15" customHeight="1">
      <c r="A46" s="140" t="s">
        <v>18</v>
      </c>
      <c r="B46" s="130"/>
      <c r="C46" s="134">
        <v>2020</v>
      </c>
      <c r="D46" s="170">
        <v>0</v>
      </c>
      <c r="E46" s="170">
        <v>0</v>
      </c>
      <c r="F46" s="170">
        <v>0</v>
      </c>
      <c r="G46" s="136"/>
    </row>
    <row r="47" spans="1:7" s="128" customFormat="1" ht="15" customHeight="1">
      <c r="A47" s="137"/>
      <c r="B47" s="130"/>
      <c r="C47" s="134"/>
      <c r="D47" s="170"/>
      <c r="E47" s="170"/>
      <c r="F47" s="170"/>
      <c r="G47" s="131"/>
    </row>
    <row r="48" spans="1:7" s="128" customFormat="1" ht="8.15" customHeight="1">
      <c r="A48" s="137"/>
      <c r="B48" s="130"/>
      <c r="C48" s="130"/>
      <c r="D48" s="170"/>
      <c r="E48" s="170"/>
      <c r="F48" s="170"/>
      <c r="G48" s="131"/>
    </row>
    <row r="49" spans="1:7" s="128" customFormat="1" ht="15" customHeight="1">
      <c r="A49" s="133" t="s">
        <v>14</v>
      </c>
      <c r="B49" s="130"/>
      <c r="C49" s="134">
        <v>2020</v>
      </c>
      <c r="D49" s="170">
        <v>0</v>
      </c>
      <c r="E49" s="170">
        <v>0</v>
      </c>
      <c r="F49" s="170">
        <v>0</v>
      </c>
      <c r="G49" s="136"/>
    </row>
    <row r="50" spans="1:7" s="128" customFormat="1" ht="15" customHeight="1">
      <c r="A50" s="137"/>
      <c r="B50" s="130"/>
      <c r="C50" s="134"/>
      <c r="D50" s="170"/>
      <c r="E50" s="170"/>
      <c r="F50" s="170"/>
      <c r="G50" s="131"/>
    </row>
    <row r="51" spans="1:7" s="128" customFormat="1" ht="8.15" customHeight="1">
      <c r="A51" s="137"/>
      <c r="B51" s="130"/>
      <c r="C51" s="130"/>
      <c r="D51" s="170"/>
      <c r="E51" s="170"/>
      <c r="F51" s="170"/>
      <c r="G51" s="131"/>
    </row>
    <row r="52" spans="1:7" s="128" customFormat="1" ht="15" customHeight="1">
      <c r="A52" s="133" t="s">
        <v>12</v>
      </c>
      <c r="B52" s="138"/>
      <c r="C52" s="134">
        <v>2020</v>
      </c>
      <c r="D52" s="170">
        <v>0</v>
      </c>
      <c r="E52" s="170">
        <v>0</v>
      </c>
      <c r="F52" s="170">
        <v>0</v>
      </c>
      <c r="G52" s="136"/>
    </row>
    <row r="53" spans="1:7" s="128" customFormat="1" ht="15" customHeight="1">
      <c r="A53" s="137"/>
      <c r="B53" s="138"/>
      <c r="C53" s="134"/>
      <c r="D53" s="170"/>
      <c r="E53" s="170"/>
      <c r="F53" s="170"/>
      <c r="G53" s="131"/>
    </row>
    <row r="54" spans="1:7" s="128" customFormat="1" ht="8.15" customHeight="1">
      <c r="A54" s="137"/>
      <c r="B54" s="138"/>
      <c r="C54" s="138"/>
      <c r="D54" s="170"/>
      <c r="E54" s="170"/>
      <c r="F54" s="170"/>
      <c r="G54" s="131"/>
    </row>
    <row r="55" spans="1:7" s="128" customFormat="1" ht="15" customHeight="1">
      <c r="A55" s="133" t="s">
        <v>20</v>
      </c>
      <c r="B55" s="138"/>
      <c r="C55" s="134">
        <v>2020</v>
      </c>
      <c r="D55" s="170" t="s">
        <v>62</v>
      </c>
      <c r="E55" s="170" t="s">
        <v>62</v>
      </c>
      <c r="F55" s="170" t="s">
        <v>62</v>
      </c>
      <c r="G55" s="136"/>
    </row>
    <row r="56" spans="1:7" s="128" customFormat="1" ht="15" customHeight="1">
      <c r="A56" s="137"/>
      <c r="B56" s="138"/>
      <c r="C56" s="134"/>
      <c r="D56" s="170"/>
      <c r="E56" s="170"/>
      <c r="F56" s="170"/>
      <c r="G56" s="131"/>
    </row>
    <row r="57" spans="1:7" s="128" customFormat="1" ht="8.15" customHeight="1">
      <c r="A57" s="137"/>
      <c r="B57" s="138"/>
      <c r="C57" s="138"/>
      <c r="D57" s="170"/>
      <c r="E57" s="170"/>
      <c r="F57" s="170"/>
      <c r="G57" s="131"/>
    </row>
    <row r="58" spans="1:7" s="128" customFormat="1" ht="15" customHeight="1">
      <c r="A58" s="133" t="s">
        <v>7</v>
      </c>
      <c r="B58" s="138"/>
      <c r="C58" s="134">
        <v>2020</v>
      </c>
      <c r="D58" s="170">
        <v>0</v>
      </c>
      <c r="E58" s="170">
        <v>0</v>
      </c>
      <c r="F58" s="170">
        <v>0</v>
      </c>
      <c r="G58" s="136"/>
    </row>
    <row r="59" spans="1:7" s="128" customFormat="1" ht="15" customHeight="1">
      <c r="A59" s="137"/>
      <c r="B59" s="138"/>
      <c r="C59" s="134"/>
      <c r="D59" s="170"/>
      <c r="E59" s="170"/>
      <c r="F59" s="170"/>
      <c r="G59" s="131"/>
    </row>
    <row r="60" spans="1:7" s="128" customFormat="1" ht="8.15" customHeight="1">
      <c r="A60" s="137"/>
      <c r="B60" s="138"/>
      <c r="C60" s="138"/>
      <c r="D60" s="170"/>
      <c r="E60" s="170"/>
      <c r="F60" s="170"/>
      <c r="G60" s="131"/>
    </row>
    <row r="61" spans="1:7" s="128" customFormat="1" ht="15" customHeight="1">
      <c r="A61" s="133" t="s">
        <v>13</v>
      </c>
      <c r="B61" s="138"/>
      <c r="C61" s="134">
        <v>2020</v>
      </c>
      <c r="D61" s="170" t="s">
        <v>62</v>
      </c>
      <c r="E61" s="170" t="s">
        <v>62</v>
      </c>
      <c r="F61" s="170" t="s">
        <v>62</v>
      </c>
      <c r="G61" s="136"/>
    </row>
    <row r="62" spans="1:7" s="128" customFormat="1" ht="15" customHeight="1">
      <c r="A62" s="137"/>
      <c r="B62" s="138"/>
      <c r="C62" s="134"/>
      <c r="D62" s="170"/>
      <c r="E62" s="170"/>
      <c r="F62" s="170"/>
      <c r="G62" s="131"/>
    </row>
    <row r="63" spans="1:7" s="128" customFormat="1" ht="8.15" customHeight="1">
      <c r="A63" s="137"/>
      <c r="B63" s="138"/>
      <c r="C63" s="138"/>
      <c r="D63" s="170"/>
      <c r="E63" s="170"/>
      <c r="F63" s="170"/>
      <c r="G63" s="131"/>
    </row>
    <row r="64" spans="1:7" s="128" customFormat="1" ht="15" customHeight="1">
      <c r="A64" s="34" t="s">
        <v>24</v>
      </c>
      <c r="B64" s="138"/>
      <c r="C64" s="134">
        <v>2020</v>
      </c>
      <c r="D64" s="170" t="s">
        <v>62</v>
      </c>
      <c r="E64" s="170" t="s">
        <v>62</v>
      </c>
      <c r="F64" s="170" t="s">
        <v>62</v>
      </c>
      <c r="G64" s="136"/>
    </row>
    <row r="65" spans="1:7" s="128" customFormat="1" ht="15" customHeight="1">
      <c r="A65" s="137"/>
      <c r="B65" s="138"/>
      <c r="C65" s="134"/>
      <c r="D65" s="170"/>
      <c r="E65" s="170"/>
      <c r="F65" s="170"/>
      <c r="G65" s="131"/>
    </row>
    <row r="66" spans="1:7" s="128" customFormat="1" ht="8.15" customHeight="1">
      <c r="A66" s="137"/>
      <c r="B66" s="138"/>
      <c r="C66" s="138"/>
      <c r="D66" s="170"/>
      <c r="E66" s="170"/>
      <c r="F66" s="170"/>
      <c r="G66" s="131"/>
    </row>
    <row r="67" spans="1:7" s="128" customFormat="1" ht="15" customHeight="1">
      <c r="A67" s="133" t="s">
        <v>27</v>
      </c>
      <c r="B67" s="138"/>
      <c r="C67" s="134">
        <v>2020</v>
      </c>
      <c r="D67" s="170">
        <v>0</v>
      </c>
      <c r="E67" s="170">
        <v>0</v>
      </c>
      <c r="F67" s="170">
        <v>0</v>
      </c>
      <c r="G67" s="136"/>
    </row>
    <row r="68" spans="1:7" s="128" customFormat="1" ht="15" customHeight="1">
      <c r="A68" s="137"/>
      <c r="B68" s="138"/>
      <c r="C68" s="134"/>
      <c r="D68" s="170"/>
      <c r="E68" s="170"/>
      <c r="F68" s="170"/>
      <c r="G68" s="131"/>
    </row>
    <row r="69" spans="1:7" s="128" customFormat="1" ht="8.15" customHeight="1">
      <c r="A69" s="137"/>
      <c r="B69" s="138"/>
      <c r="C69" s="138"/>
      <c r="D69" s="170"/>
      <c r="E69" s="170"/>
      <c r="F69" s="170"/>
      <c r="G69" s="131"/>
    </row>
    <row r="70" spans="1:7" s="128" customFormat="1" ht="15" customHeight="1">
      <c r="A70" s="133" t="s">
        <v>61</v>
      </c>
      <c r="B70" s="138"/>
      <c r="C70" s="134">
        <v>2020</v>
      </c>
      <c r="D70" s="170" t="s">
        <v>62</v>
      </c>
      <c r="E70" s="170" t="s">
        <v>62</v>
      </c>
      <c r="F70" s="170" t="s">
        <v>62</v>
      </c>
      <c r="G70" s="136"/>
    </row>
    <row r="71" spans="1:7" s="128" customFormat="1" ht="15" customHeight="1">
      <c r="A71" s="137"/>
      <c r="B71" s="130"/>
      <c r="C71" s="134"/>
      <c r="D71" s="141"/>
      <c r="E71" s="141"/>
      <c r="F71" s="141"/>
    </row>
    <row r="72" spans="1:7" s="128" customFormat="1" ht="8.15" customHeight="1">
      <c r="A72" s="137"/>
      <c r="B72" s="130"/>
      <c r="C72" s="130"/>
      <c r="D72" s="141"/>
      <c r="E72" s="141"/>
      <c r="F72" s="141"/>
    </row>
    <row r="73" spans="1:7" s="128" customFormat="1" ht="15" customHeight="1">
      <c r="A73" s="133" t="s">
        <v>8</v>
      </c>
      <c r="B73" s="130"/>
      <c r="C73" s="134">
        <v>2020</v>
      </c>
      <c r="D73" s="170" t="s">
        <v>62</v>
      </c>
      <c r="E73" s="170" t="s">
        <v>62</v>
      </c>
      <c r="F73" s="170" t="s">
        <v>62</v>
      </c>
      <c r="G73" s="136"/>
    </row>
    <row r="74" spans="1:7" s="128" customFormat="1" ht="15" customHeight="1">
      <c r="A74" s="137"/>
      <c r="B74" s="130"/>
      <c r="C74" s="134"/>
      <c r="D74" s="170"/>
      <c r="E74" s="170"/>
      <c r="F74" s="170"/>
      <c r="G74" s="131"/>
    </row>
    <row r="75" spans="1:7" s="128" customFormat="1" ht="8.15" customHeight="1">
      <c r="A75" s="137"/>
      <c r="B75" s="130"/>
      <c r="C75" s="130"/>
      <c r="D75" s="170"/>
      <c r="E75" s="170"/>
      <c r="F75" s="170"/>
      <c r="G75" s="131"/>
    </row>
    <row r="76" spans="1:7" s="128" customFormat="1" ht="15" customHeight="1">
      <c r="A76" s="133" t="s">
        <v>25</v>
      </c>
      <c r="B76" s="130"/>
      <c r="C76" s="134">
        <v>2020</v>
      </c>
      <c r="D76" s="170" t="s">
        <v>62</v>
      </c>
      <c r="E76" s="170" t="s">
        <v>62</v>
      </c>
      <c r="F76" s="170" t="s">
        <v>62</v>
      </c>
      <c r="G76" s="136"/>
    </row>
    <row r="77" spans="1:7" s="128" customFormat="1" ht="15" customHeight="1">
      <c r="A77" s="137"/>
      <c r="B77" s="130"/>
      <c r="C77" s="134"/>
      <c r="D77" s="170"/>
      <c r="E77" s="170"/>
      <c r="F77" s="170"/>
      <c r="G77" s="131"/>
    </row>
    <row r="78" spans="1:7" s="128" customFormat="1" ht="8.15" customHeight="1">
      <c r="A78" s="137"/>
      <c r="B78" s="130"/>
      <c r="C78" s="130"/>
      <c r="D78" s="170"/>
      <c r="E78" s="170"/>
      <c r="F78" s="170"/>
      <c r="G78" s="131"/>
    </row>
    <row r="79" spans="1:7" s="128" customFormat="1" ht="15" customHeight="1">
      <c r="A79" s="133" t="s">
        <v>15</v>
      </c>
      <c r="B79" s="130"/>
      <c r="C79" s="134">
        <v>2020</v>
      </c>
      <c r="D79" s="170" t="s">
        <v>62</v>
      </c>
      <c r="E79" s="170" t="s">
        <v>62</v>
      </c>
      <c r="F79" s="170" t="s">
        <v>62</v>
      </c>
      <c r="G79" s="136"/>
    </row>
    <row r="80" spans="1:7" s="128" customFormat="1" ht="15" customHeight="1">
      <c r="A80" s="137"/>
      <c r="B80" s="130"/>
      <c r="C80" s="134"/>
      <c r="D80" s="170"/>
      <c r="E80" s="170"/>
      <c r="F80" s="170"/>
      <c r="G80" s="131"/>
    </row>
    <row r="81" spans="1:13" s="128" customFormat="1" ht="8.15" customHeight="1">
      <c r="A81" s="137"/>
      <c r="B81" s="130"/>
      <c r="C81" s="130"/>
      <c r="D81" s="170"/>
      <c r="E81" s="170"/>
      <c r="F81" s="170"/>
      <c r="G81" s="131"/>
    </row>
    <row r="82" spans="1:13" s="128" customFormat="1" ht="15" customHeight="1">
      <c r="A82" s="133" t="s">
        <v>58</v>
      </c>
      <c r="B82" s="138"/>
      <c r="C82" s="134">
        <v>2020</v>
      </c>
      <c r="D82" s="170" t="s">
        <v>62</v>
      </c>
      <c r="E82" s="170" t="s">
        <v>62</v>
      </c>
      <c r="F82" s="170" t="s">
        <v>62</v>
      </c>
      <c r="G82" s="136"/>
    </row>
    <row r="83" spans="1:13" s="128" customFormat="1" ht="15" customHeight="1">
      <c r="B83" s="138"/>
      <c r="C83" s="134"/>
      <c r="D83" s="170"/>
      <c r="E83" s="170"/>
      <c r="F83" s="170"/>
      <c r="G83" s="131"/>
    </row>
    <row r="84" spans="1:13" s="128" customFormat="1" ht="8.15" customHeight="1">
      <c r="B84" s="138"/>
      <c r="C84" s="138"/>
      <c r="D84" s="170"/>
      <c r="E84" s="170"/>
      <c r="F84" s="170"/>
      <c r="G84" s="131"/>
    </row>
    <row r="85" spans="1:13" s="128" customFormat="1" ht="15" customHeight="1">
      <c r="A85" s="133" t="s">
        <v>56</v>
      </c>
      <c r="B85" s="138"/>
      <c r="C85" s="134">
        <v>2020</v>
      </c>
      <c r="D85" s="170" t="s">
        <v>62</v>
      </c>
      <c r="E85" s="170" t="s">
        <v>62</v>
      </c>
      <c r="F85" s="170" t="s">
        <v>62</v>
      </c>
      <c r="G85" s="136"/>
    </row>
    <row r="86" spans="1:13" s="128" customFormat="1" ht="15" customHeight="1">
      <c r="A86" s="137"/>
      <c r="B86" s="138"/>
      <c r="C86" s="134"/>
      <c r="D86" s="141"/>
      <c r="E86" s="171"/>
      <c r="F86" s="141"/>
      <c r="G86" s="143"/>
    </row>
    <row r="87" spans="1:13" s="128" customFormat="1" ht="8.15" customHeight="1">
      <c r="A87" s="137"/>
      <c r="B87" s="138"/>
      <c r="C87" s="138"/>
      <c r="D87" s="141"/>
      <c r="E87" s="171"/>
      <c r="F87" s="141"/>
      <c r="G87" s="143"/>
    </row>
    <row r="88" spans="1:13" s="128" customFormat="1" ht="15" customHeight="1">
      <c r="A88" s="133" t="s">
        <v>55</v>
      </c>
      <c r="B88" s="138"/>
      <c r="C88" s="134">
        <v>2020</v>
      </c>
      <c r="D88" s="170" t="s">
        <v>62</v>
      </c>
      <c r="E88" s="170" t="s">
        <v>62</v>
      </c>
      <c r="F88" s="170" t="s">
        <v>62</v>
      </c>
      <c r="G88" s="136"/>
    </row>
    <row r="89" spans="1:13" s="128" customFormat="1" ht="15" customHeight="1">
      <c r="A89" s="137"/>
      <c r="B89" s="138"/>
      <c r="C89" s="134"/>
      <c r="D89" s="170"/>
      <c r="E89" s="170"/>
      <c r="F89" s="170"/>
      <c r="G89" s="131"/>
    </row>
    <row r="90" spans="1:13" s="128" customFormat="1" ht="8.15" customHeight="1">
      <c r="A90" s="137"/>
      <c r="B90" s="138"/>
      <c r="C90" s="138"/>
      <c r="D90" s="170"/>
      <c r="E90" s="170"/>
      <c r="F90" s="170"/>
      <c r="G90" s="131"/>
    </row>
    <row r="91" spans="1:13" s="128" customFormat="1" ht="15" customHeight="1">
      <c r="A91" s="133" t="s">
        <v>57</v>
      </c>
      <c r="B91" s="138"/>
      <c r="C91" s="134">
        <v>2020</v>
      </c>
      <c r="D91" s="170" t="s">
        <v>62</v>
      </c>
      <c r="E91" s="170" t="s">
        <v>62</v>
      </c>
      <c r="F91" s="170" t="s">
        <v>62</v>
      </c>
      <c r="G91" s="136"/>
    </row>
    <row r="92" spans="1:13" s="128" customFormat="1" ht="15" customHeight="1">
      <c r="A92" s="133"/>
      <c r="B92" s="138"/>
      <c r="C92" s="134"/>
      <c r="D92" s="170"/>
      <c r="E92" s="170"/>
      <c r="F92" s="170"/>
      <c r="G92" s="136"/>
    </row>
    <row r="93" spans="1:13" ht="8.15" customHeight="1">
      <c r="A93" s="407"/>
      <c r="B93" s="407"/>
      <c r="C93" s="407"/>
      <c r="D93" s="407"/>
      <c r="E93" s="407"/>
      <c r="F93" s="407"/>
      <c r="G93" s="407"/>
      <c r="H93" s="144"/>
      <c r="I93" s="144"/>
      <c r="J93" s="144"/>
      <c r="K93" s="144"/>
      <c r="L93" s="144"/>
      <c r="M93" s="144"/>
    </row>
    <row r="94" spans="1:13" ht="15" customHeight="1">
      <c r="A94" s="145"/>
      <c r="B94" s="108"/>
      <c r="C94" s="108"/>
      <c r="D94" s="108"/>
      <c r="E94" s="146"/>
      <c r="F94" s="146"/>
      <c r="G94" s="147" t="s">
        <v>4</v>
      </c>
      <c r="H94" s="144"/>
      <c r="I94" s="144"/>
      <c r="J94" s="144"/>
      <c r="K94" s="144"/>
      <c r="L94" s="144"/>
      <c r="M94" s="144"/>
    </row>
    <row r="95" spans="1:13" s="149" customFormat="1" ht="15" customHeight="1">
      <c r="A95" s="145"/>
      <c r="B95" s="472"/>
      <c r="C95" s="472"/>
      <c r="D95" s="472"/>
      <c r="E95" s="480"/>
      <c r="F95" s="480"/>
      <c r="G95" s="40" t="s">
        <v>69</v>
      </c>
      <c r="H95" s="148"/>
      <c r="I95" s="148"/>
      <c r="J95" s="148"/>
      <c r="K95" s="148"/>
      <c r="L95" s="148"/>
      <c r="M95" s="148"/>
    </row>
    <row r="96" spans="1:13" s="153" customFormat="1" ht="8.15" customHeight="1">
      <c r="A96" s="145"/>
      <c r="B96" s="108"/>
      <c r="C96" s="108"/>
      <c r="D96" s="108"/>
      <c r="E96" s="146"/>
      <c r="F96" s="146"/>
      <c r="G96" s="150"/>
      <c r="H96" s="144"/>
      <c r="I96" s="144"/>
      <c r="J96" s="144"/>
      <c r="K96" s="151"/>
      <c r="L96" s="144"/>
      <c r="M96" s="152"/>
    </row>
    <row r="97" spans="1:13" s="153" customFormat="1" ht="15" customHeight="1">
      <c r="A97" s="154" t="s">
        <v>97</v>
      </c>
      <c r="B97" s="108"/>
      <c r="C97" s="108"/>
      <c r="D97" s="108"/>
      <c r="E97" s="146"/>
      <c r="F97" s="146"/>
      <c r="G97" s="108"/>
      <c r="H97" s="144"/>
      <c r="I97" s="144"/>
      <c r="J97" s="144"/>
      <c r="K97" s="144"/>
      <c r="L97" s="148"/>
      <c r="M97" s="152"/>
    </row>
    <row r="98" spans="1:13" s="153" customFormat="1" ht="15" customHeight="1">
      <c r="A98" s="43" t="s">
        <v>89</v>
      </c>
      <c r="B98" s="44"/>
      <c r="C98" s="44"/>
      <c r="D98" s="45"/>
      <c r="E98" s="46"/>
      <c r="F98" s="46"/>
      <c r="G98" s="49"/>
      <c r="H98" s="148"/>
      <c r="I98" s="148"/>
      <c r="J98" s="148"/>
      <c r="K98" s="148"/>
      <c r="L98" s="144"/>
      <c r="M98" s="152"/>
    </row>
    <row r="99" spans="1:13" ht="15" customHeight="1">
      <c r="A99" s="82" t="s">
        <v>94</v>
      </c>
      <c r="B99" s="49"/>
      <c r="C99" s="49"/>
      <c r="D99" s="50"/>
      <c r="E99" s="51"/>
      <c r="F99" s="51"/>
      <c r="G99" s="49"/>
      <c r="H99" s="152"/>
      <c r="I99" s="152"/>
      <c r="J99" s="152"/>
      <c r="K99" s="152"/>
      <c r="L99" s="152"/>
      <c r="M99" s="144"/>
    </row>
    <row r="100" spans="1:13" ht="15" customHeight="1">
      <c r="A100" s="83" t="s">
        <v>92</v>
      </c>
    </row>
    <row r="101" spans="1:13" ht="15" customHeight="1">
      <c r="A101" s="84" t="s">
        <v>90</v>
      </c>
    </row>
    <row r="147" spans="1:4">
      <c r="A147" s="91"/>
      <c r="B147" s="155"/>
      <c r="C147" s="155"/>
      <c r="D147" s="156"/>
    </row>
    <row r="148" spans="1:4">
      <c r="A148" s="144"/>
      <c r="B148" s="144"/>
      <c r="C148" s="144"/>
      <c r="D148" s="93"/>
    </row>
  </sheetData>
  <printOptions horizontalCentered="1"/>
  <pageMargins left="0.51181102362204722" right="0.51181102362204722" top="0.51181102362204722" bottom="0.51181102362204722" header="0.51181102362204722" footer="0.51181102362204722"/>
  <pageSetup paperSize="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4" style="107" customWidth="1"/>
    <col min="2" max="2" width="20.81640625" style="107" customWidth="1"/>
    <col min="3" max="3" width="23" style="107" customWidth="1"/>
    <col min="4" max="4" width="15.36328125" style="52" customWidth="1"/>
    <col min="5" max="5" width="17.1796875" style="107" customWidth="1"/>
    <col min="6" max="6" width="16.26953125" style="107" customWidth="1"/>
    <col min="7" max="7" width="1.7265625" style="107" customWidth="1"/>
    <col min="8" max="8" width="15.36328125" style="157" customWidth="1"/>
    <col min="9" max="9" width="17.08984375" style="107" customWidth="1"/>
    <col min="10" max="10" width="15.81640625" style="107" customWidth="1"/>
    <col min="11" max="11" width="15.54296875" style="107" customWidth="1"/>
    <col min="12" max="12" width="1" style="157" customWidth="1"/>
    <col min="13" max="13" width="8.81640625" style="107" customWidth="1"/>
    <col min="14" max="14" width="8.7265625" style="107" customWidth="1"/>
    <col min="15" max="15" width="11.54296875" style="107" customWidth="1"/>
    <col min="16" max="16" width="1.1796875" style="107" customWidth="1"/>
    <col min="17" max="16384" width="12.453125" style="107"/>
  </cols>
  <sheetData>
    <row r="1" spans="1:15" ht="8.15" customHeight="1"/>
    <row r="2" spans="1:15" s="108" customFormat="1" ht="16.5" customHeight="1">
      <c r="A2" s="518" t="s">
        <v>139</v>
      </c>
      <c r="B2" s="165"/>
      <c r="C2" s="166"/>
      <c r="D2" s="109"/>
      <c r="E2" s="109"/>
      <c r="F2" s="109"/>
      <c r="G2" s="109"/>
      <c r="H2" s="109"/>
      <c r="I2" s="109"/>
      <c r="J2" s="109"/>
      <c r="K2" s="109"/>
      <c r="M2" s="110"/>
      <c r="N2" s="110"/>
      <c r="O2" s="110"/>
    </row>
    <row r="3" spans="1:15" s="113" customFormat="1" ht="16.5" customHeight="1">
      <c r="A3" s="519" t="s">
        <v>140</v>
      </c>
      <c r="B3" s="167"/>
      <c r="C3" s="168"/>
      <c r="D3" s="111"/>
      <c r="E3" s="111"/>
      <c r="F3" s="111"/>
      <c r="G3" s="111"/>
      <c r="H3" s="111"/>
      <c r="I3" s="111"/>
      <c r="J3" s="111"/>
      <c r="K3" s="111"/>
      <c r="M3" s="112"/>
      <c r="N3" s="112"/>
      <c r="O3" s="112"/>
    </row>
    <row r="4" spans="1:15" s="108" customFormat="1" ht="16" thickBot="1">
      <c r="A4" s="472"/>
      <c r="B4" s="472"/>
      <c r="C4" s="472"/>
      <c r="D4" s="473"/>
      <c r="E4" s="473"/>
      <c r="F4" s="473"/>
      <c r="G4" s="473"/>
      <c r="H4" s="473"/>
      <c r="I4" s="473"/>
      <c r="J4" s="473"/>
      <c r="K4" s="473"/>
    </row>
    <row r="5" spans="1:15" s="116" customFormat="1" ht="8.15" customHeight="1">
      <c r="A5" s="474"/>
      <c r="B5" s="475"/>
      <c r="C5" s="475"/>
      <c r="D5" s="476"/>
      <c r="E5" s="476"/>
      <c r="F5" s="476"/>
      <c r="G5" s="476"/>
      <c r="H5" s="476"/>
      <c r="I5" s="476"/>
      <c r="J5" s="476"/>
      <c r="K5" s="476"/>
      <c r="L5" s="474"/>
    </row>
    <row r="6" spans="1:15" s="116" customFormat="1" ht="15" customHeight="1">
      <c r="A6" s="460" t="s">
        <v>48</v>
      </c>
      <c r="B6" s="457"/>
      <c r="C6" s="376" t="s">
        <v>0</v>
      </c>
      <c r="D6" s="534" t="s">
        <v>70</v>
      </c>
      <c r="E6" s="534"/>
      <c r="F6" s="534"/>
      <c r="G6" s="461"/>
      <c r="H6" s="534" t="s">
        <v>71</v>
      </c>
      <c r="I6" s="534"/>
      <c r="J6" s="534"/>
      <c r="K6" s="534"/>
      <c r="L6" s="459"/>
    </row>
    <row r="7" spans="1:15" s="116" customFormat="1" ht="15" customHeight="1">
      <c r="A7" s="380" t="s">
        <v>49</v>
      </c>
      <c r="B7" s="463"/>
      <c r="C7" s="382" t="s">
        <v>2</v>
      </c>
      <c r="D7" s="533" t="s">
        <v>72</v>
      </c>
      <c r="E7" s="533"/>
      <c r="F7" s="533"/>
      <c r="G7" s="464"/>
      <c r="H7" s="533" t="s">
        <v>73</v>
      </c>
      <c r="I7" s="533"/>
      <c r="J7" s="533"/>
      <c r="K7" s="533"/>
      <c r="L7" s="462"/>
    </row>
    <row r="8" spans="1:15" s="116" customFormat="1" ht="15" customHeight="1">
      <c r="A8" s="462"/>
      <c r="B8" s="463"/>
      <c r="C8" s="463"/>
      <c r="D8" s="461" t="s">
        <v>1</v>
      </c>
      <c r="E8" s="461" t="s">
        <v>74</v>
      </c>
      <c r="F8" s="461" t="s">
        <v>75</v>
      </c>
      <c r="G8" s="464"/>
      <c r="H8" s="461" t="s">
        <v>1</v>
      </c>
      <c r="I8" s="461" t="s">
        <v>74</v>
      </c>
      <c r="J8" s="461" t="s">
        <v>75</v>
      </c>
      <c r="K8" s="461" t="s">
        <v>76</v>
      </c>
      <c r="L8" s="462"/>
    </row>
    <row r="9" spans="1:15" s="116" customFormat="1" ht="15" customHeight="1">
      <c r="A9" s="462"/>
      <c r="B9" s="463"/>
      <c r="C9" s="463"/>
      <c r="D9" s="464" t="s">
        <v>3</v>
      </c>
      <c r="E9" s="464" t="s">
        <v>77</v>
      </c>
      <c r="F9" s="464" t="s">
        <v>78</v>
      </c>
      <c r="G9" s="464"/>
      <c r="H9" s="464" t="s">
        <v>3</v>
      </c>
      <c r="I9" s="464" t="s">
        <v>77</v>
      </c>
      <c r="J9" s="464" t="s">
        <v>78</v>
      </c>
      <c r="K9" s="464" t="s">
        <v>79</v>
      </c>
      <c r="L9" s="462"/>
    </row>
    <row r="10" spans="1:15" s="116" customFormat="1" ht="8.15" customHeight="1" thickBot="1">
      <c r="A10" s="477"/>
      <c r="B10" s="478"/>
      <c r="C10" s="478"/>
      <c r="D10" s="479"/>
      <c r="E10" s="479"/>
      <c r="F10" s="479"/>
      <c r="G10" s="479"/>
      <c r="H10" s="479"/>
      <c r="I10" s="479"/>
      <c r="J10" s="479"/>
      <c r="K10" s="479"/>
      <c r="L10" s="477"/>
    </row>
    <row r="11" spans="1:15" s="158" customFormat="1" ht="8.15" customHeight="1">
      <c r="A11" s="159"/>
      <c r="B11" s="159"/>
      <c r="C11" s="159"/>
      <c r="D11" s="160"/>
      <c r="E11" s="160"/>
      <c r="F11" s="160"/>
      <c r="G11" s="160"/>
      <c r="H11" s="160"/>
      <c r="I11" s="160"/>
      <c r="J11" s="160"/>
      <c r="K11" s="160"/>
    </row>
    <row r="12" spans="1:15" s="128" customFormat="1" ht="15" customHeight="1">
      <c r="A12" s="161" t="s">
        <v>6</v>
      </c>
      <c r="B12" s="130"/>
      <c r="C12" s="125">
        <v>2020</v>
      </c>
      <c r="D12" s="132">
        <f>SUM(E12:F12)</f>
        <v>216</v>
      </c>
      <c r="E12" s="132">
        <f>SUM(E15,E18,E21,E24,E27,E30,E33,E36,E39,E42,E45,E48,E51,E54,E57,E60,E63,E66,E69,E72,E75,E78,E81,E84,E87,E90,E93)</f>
        <v>190</v>
      </c>
      <c r="F12" s="132">
        <f>SUM(F15,F18,F21,F24,F27,F30,F33,F36,F39,F42,F45,F48,F51,F54,F57,F60,F63,F66,F69,F72,F75,F78,F81,F84,F87,F90,F93)</f>
        <v>26</v>
      </c>
      <c r="G12" s="132"/>
      <c r="H12" s="132">
        <f>SUM(I12:K12)</f>
        <v>458</v>
      </c>
      <c r="I12" s="132">
        <f>SUM(I15,I18,I21,I24,I27,I30,I33,I36,I39,I42,I45,I48,I51,I54,I57,I60,I63,I66,I69,I72,I75,I78,I81,I84,I87,I90,I93)</f>
        <v>103</v>
      </c>
      <c r="J12" s="132">
        <f t="shared" ref="J12:K12" si="0">SUM(J15,J18,J21,J24,J27,J30,J33,J36,J39,J42,J45,J48,J51,J54,J57,J60,J63,J66,J69,J72,J75,J78,J81,J84,J87,J90,J93)</f>
        <v>0</v>
      </c>
      <c r="K12" s="132">
        <f t="shared" si="0"/>
        <v>355</v>
      </c>
    </row>
    <row r="13" spans="1:15" s="128" customFormat="1" ht="15" customHeight="1">
      <c r="A13" s="129"/>
      <c r="B13" s="130"/>
      <c r="C13" s="125"/>
      <c r="D13" s="132"/>
      <c r="E13" s="132"/>
      <c r="F13" s="132"/>
      <c r="G13" s="132"/>
      <c r="H13" s="132"/>
      <c r="I13" s="132"/>
      <c r="J13" s="132"/>
      <c r="K13" s="132"/>
    </row>
    <row r="14" spans="1:15" s="128" customFormat="1" ht="8.15" customHeight="1">
      <c r="A14" s="129"/>
      <c r="B14" s="130"/>
      <c r="C14" s="130"/>
      <c r="D14" s="132"/>
      <c r="E14" s="132"/>
      <c r="F14" s="132"/>
      <c r="G14" s="132"/>
      <c r="H14" s="132"/>
      <c r="I14" s="132"/>
      <c r="J14" s="132"/>
      <c r="K14" s="132"/>
    </row>
    <row r="15" spans="1:15" s="128" customFormat="1" ht="15" customHeight="1">
      <c r="A15" s="133" t="s">
        <v>26</v>
      </c>
      <c r="B15" s="130"/>
      <c r="C15" s="134">
        <v>2020</v>
      </c>
      <c r="D15" s="135">
        <f>SUM(E15:F15)</f>
        <v>17</v>
      </c>
      <c r="E15" s="135">
        <v>17</v>
      </c>
      <c r="F15" s="135">
        <v>0</v>
      </c>
      <c r="G15" s="141"/>
      <c r="H15" s="135">
        <f>SUM(I15:K15)</f>
        <v>81</v>
      </c>
      <c r="I15" s="135">
        <v>20</v>
      </c>
      <c r="J15" s="135">
        <v>0</v>
      </c>
      <c r="K15" s="135">
        <v>61</v>
      </c>
    </row>
    <row r="16" spans="1:15" s="128" customFormat="1" ht="15" customHeight="1">
      <c r="A16" s="137"/>
      <c r="B16" s="130"/>
      <c r="C16" s="134"/>
      <c r="D16" s="135"/>
      <c r="E16" s="135"/>
      <c r="F16" s="135"/>
      <c r="G16" s="135"/>
      <c r="H16" s="135"/>
      <c r="I16" s="135"/>
      <c r="J16" s="135"/>
      <c r="K16" s="135"/>
    </row>
    <row r="17" spans="1:11" s="128" customFormat="1" ht="8.15" customHeight="1">
      <c r="A17" s="137"/>
      <c r="B17" s="130"/>
      <c r="C17" s="130"/>
      <c r="D17" s="135"/>
      <c r="E17" s="135"/>
      <c r="F17" s="135"/>
      <c r="G17" s="135"/>
      <c r="H17" s="135"/>
      <c r="I17" s="135"/>
      <c r="J17" s="135"/>
      <c r="K17" s="135"/>
    </row>
    <row r="18" spans="1:11" s="128" customFormat="1" ht="15" customHeight="1">
      <c r="A18" s="133" t="s">
        <v>16</v>
      </c>
      <c r="B18" s="130"/>
      <c r="C18" s="134">
        <v>2020</v>
      </c>
      <c r="D18" s="135">
        <f>SUM(E18:F18)</f>
        <v>0</v>
      </c>
      <c r="E18" s="135">
        <v>0</v>
      </c>
      <c r="F18" s="135">
        <v>0</v>
      </c>
      <c r="G18" s="141"/>
      <c r="H18" s="135">
        <f>SUM(I18:K18)</f>
        <v>22</v>
      </c>
      <c r="I18" s="135">
        <v>0</v>
      </c>
      <c r="J18" s="135">
        <v>0</v>
      </c>
      <c r="K18" s="135">
        <v>22</v>
      </c>
    </row>
    <row r="19" spans="1:11" s="128" customFormat="1" ht="15" customHeight="1">
      <c r="A19" s="137"/>
      <c r="B19" s="130"/>
      <c r="C19" s="134"/>
      <c r="D19" s="135"/>
      <c r="E19" s="135"/>
      <c r="F19" s="135"/>
      <c r="G19" s="135"/>
      <c r="H19" s="135"/>
      <c r="I19" s="142"/>
      <c r="J19" s="142"/>
      <c r="K19" s="142"/>
    </row>
    <row r="20" spans="1:11" s="128" customFormat="1" ht="8.15" customHeight="1">
      <c r="A20" s="137"/>
      <c r="B20" s="130"/>
      <c r="C20" s="130"/>
      <c r="D20" s="135"/>
      <c r="E20" s="135"/>
      <c r="F20" s="135"/>
      <c r="G20" s="135"/>
      <c r="H20" s="135"/>
      <c r="I20" s="142"/>
      <c r="J20" s="142"/>
      <c r="K20" s="142"/>
    </row>
    <row r="21" spans="1:11" s="128" customFormat="1" ht="15" customHeight="1">
      <c r="A21" s="133" t="s">
        <v>23</v>
      </c>
      <c r="B21" s="130"/>
      <c r="C21" s="134">
        <v>2020</v>
      </c>
      <c r="D21" s="135" t="s">
        <v>62</v>
      </c>
      <c r="E21" s="135" t="s">
        <v>62</v>
      </c>
      <c r="F21" s="135" t="s">
        <v>62</v>
      </c>
      <c r="G21" s="141"/>
      <c r="H21" s="135" t="s">
        <v>62</v>
      </c>
      <c r="I21" s="135" t="s">
        <v>62</v>
      </c>
      <c r="J21" s="135" t="s">
        <v>62</v>
      </c>
      <c r="K21" s="135" t="s">
        <v>62</v>
      </c>
    </row>
    <row r="22" spans="1:11" s="128" customFormat="1" ht="15" customHeight="1">
      <c r="A22" s="137"/>
      <c r="B22" s="130"/>
      <c r="C22" s="134"/>
      <c r="D22" s="135"/>
      <c r="E22" s="135"/>
      <c r="F22" s="135"/>
      <c r="G22" s="135"/>
      <c r="H22" s="135"/>
      <c r="I22" s="135"/>
      <c r="J22" s="135"/>
      <c r="K22" s="135"/>
    </row>
    <row r="23" spans="1:11" s="128" customFormat="1" ht="8.15" customHeight="1">
      <c r="A23" s="137"/>
      <c r="B23" s="130"/>
      <c r="C23" s="130"/>
      <c r="D23" s="135"/>
      <c r="E23" s="135"/>
      <c r="F23" s="135"/>
      <c r="G23" s="135"/>
      <c r="H23" s="135"/>
      <c r="I23" s="135"/>
      <c r="J23" s="135"/>
      <c r="K23" s="135"/>
    </row>
    <row r="24" spans="1:11" s="128" customFormat="1" ht="15" customHeight="1">
      <c r="A24" s="133" t="s">
        <v>22</v>
      </c>
      <c r="B24" s="138"/>
      <c r="C24" s="134">
        <v>2020</v>
      </c>
      <c r="D24" s="135">
        <f>SUM(E24:F24)</f>
        <v>30</v>
      </c>
      <c r="E24" s="135">
        <v>30</v>
      </c>
      <c r="F24" s="135">
        <v>0</v>
      </c>
      <c r="G24" s="141"/>
      <c r="H24" s="135">
        <f>SUM(I24:K24)</f>
        <v>60</v>
      </c>
      <c r="I24" s="135">
        <v>10</v>
      </c>
      <c r="J24" s="135">
        <v>0</v>
      </c>
      <c r="K24" s="135">
        <v>50</v>
      </c>
    </row>
    <row r="25" spans="1:11" s="128" customFormat="1" ht="15" customHeight="1">
      <c r="A25" s="137"/>
      <c r="B25" s="138"/>
      <c r="C25" s="134"/>
      <c r="D25" s="135"/>
      <c r="E25" s="135"/>
      <c r="F25" s="135"/>
      <c r="G25" s="135"/>
      <c r="H25" s="135"/>
      <c r="I25" s="142"/>
      <c r="J25" s="142"/>
      <c r="K25" s="142"/>
    </row>
    <row r="26" spans="1:11" s="128" customFormat="1" ht="8.15" customHeight="1">
      <c r="A26" s="137"/>
      <c r="B26" s="138"/>
      <c r="C26" s="138"/>
      <c r="D26" s="135"/>
      <c r="E26" s="135"/>
      <c r="F26" s="135"/>
      <c r="G26" s="135"/>
      <c r="H26" s="135"/>
      <c r="I26" s="142"/>
      <c r="J26" s="142"/>
      <c r="K26" s="142"/>
    </row>
    <row r="27" spans="1:11" s="128" customFormat="1" ht="15" customHeight="1">
      <c r="A27" s="133" t="s">
        <v>9</v>
      </c>
      <c r="B27" s="138"/>
      <c r="C27" s="134">
        <v>2020</v>
      </c>
      <c r="D27" s="135" t="s">
        <v>62</v>
      </c>
      <c r="E27" s="135" t="s">
        <v>62</v>
      </c>
      <c r="F27" s="135" t="s">
        <v>62</v>
      </c>
      <c r="G27" s="141"/>
      <c r="H27" s="135" t="s">
        <v>62</v>
      </c>
      <c r="I27" s="135" t="s">
        <v>62</v>
      </c>
      <c r="J27" s="135" t="s">
        <v>62</v>
      </c>
      <c r="K27" s="135" t="s">
        <v>62</v>
      </c>
    </row>
    <row r="28" spans="1:11" s="128" customFormat="1" ht="15" customHeight="1">
      <c r="A28" s="137"/>
      <c r="B28" s="138"/>
      <c r="C28" s="134"/>
      <c r="D28" s="135"/>
      <c r="E28" s="135"/>
      <c r="F28" s="135"/>
      <c r="G28" s="135"/>
      <c r="H28" s="135"/>
      <c r="I28" s="135"/>
      <c r="J28" s="135"/>
      <c r="K28" s="135"/>
    </row>
    <row r="29" spans="1:11" s="128" customFormat="1" ht="8.15" customHeight="1">
      <c r="A29" s="137"/>
      <c r="B29" s="138"/>
      <c r="C29" s="138"/>
      <c r="D29" s="135"/>
      <c r="E29" s="135"/>
      <c r="F29" s="135"/>
      <c r="G29" s="135"/>
      <c r="H29" s="135"/>
      <c r="I29" s="135"/>
      <c r="J29" s="135"/>
      <c r="K29" s="135"/>
    </row>
    <row r="30" spans="1:11" s="128" customFormat="1" ht="15" customHeight="1">
      <c r="A30" s="139" t="s">
        <v>54</v>
      </c>
      <c r="B30" s="138"/>
      <c r="C30" s="134">
        <v>2020</v>
      </c>
      <c r="D30" s="135" t="s">
        <v>62</v>
      </c>
      <c r="E30" s="135" t="s">
        <v>62</v>
      </c>
      <c r="F30" s="135" t="s">
        <v>62</v>
      </c>
      <c r="G30" s="141"/>
      <c r="H30" s="135" t="s">
        <v>62</v>
      </c>
      <c r="I30" s="135" t="s">
        <v>62</v>
      </c>
      <c r="J30" s="135" t="s">
        <v>62</v>
      </c>
      <c r="K30" s="135" t="s">
        <v>62</v>
      </c>
    </row>
    <row r="31" spans="1:11" s="128" customFormat="1" ht="15" customHeight="1">
      <c r="A31" s="137"/>
      <c r="B31" s="138"/>
      <c r="C31" s="134"/>
      <c r="D31" s="135"/>
      <c r="E31" s="135"/>
      <c r="F31" s="135"/>
      <c r="G31" s="135"/>
      <c r="H31" s="135"/>
      <c r="I31" s="142"/>
      <c r="J31" s="142"/>
      <c r="K31" s="142"/>
    </row>
    <row r="32" spans="1:11" s="128" customFormat="1" ht="8.15" customHeight="1">
      <c r="A32" s="137"/>
      <c r="B32" s="138"/>
      <c r="C32" s="138"/>
      <c r="D32" s="135"/>
      <c r="E32" s="135"/>
      <c r="F32" s="135"/>
      <c r="G32" s="135"/>
      <c r="H32" s="135"/>
      <c r="I32" s="142"/>
      <c r="J32" s="142"/>
      <c r="K32" s="142"/>
    </row>
    <row r="33" spans="1:11" s="128" customFormat="1" ht="15" customHeight="1">
      <c r="A33" s="133" t="s">
        <v>11</v>
      </c>
      <c r="B33" s="138"/>
      <c r="C33" s="134">
        <v>2020</v>
      </c>
      <c r="D33" s="135">
        <f>SUM(E33:F33)</f>
        <v>99</v>
      </c>
      <c r="E33" s="135">
        <v>73</v>
      </c>
      <c r="F33" s="135">
        <v>26</v>
      </c>
      <c r="G33" s="141"/>
      <c r="H33" s="135">
        <f>SUM(I33:K33)</f>
        <v>211</v>
      </c>
      <c r="I33" s="135">
        <v>36</v>
      </c>
      <c r="J33" s="135">
        <v>0</v>
      </c>
      <c r="K33" s="135">
        <v>175</v>
      </c>
    </row>
    <row r="34" spans="1:11" s="128" customFormat="1" ht="15" customHeight="1">
      <c r="A34" s="137"/>
      <c r="B34" s="138"/>
      <c r="C34" s="134"/>
      <c r="D34" s="135"/>
      <c r="E34" s="135"/>
      <c r="F34" s="135"/>
      <c r="G34" s="135"/>
      <c r="H34" s="135"/>
      <c r="I34" s="135"/>
      <c r="J34" s="135"/>
      <c r="K34" s="135"/>
    </row>
    <row r="35" spans="1:11" s="128" customFormat="1" ht="8.15" customHeight="1">
      <c r="A35" s="137"/>
      <c r="B35" s="138"/>
      <c r="C35" s="138"/>
      <c r="D35" s="135"/>
      <c r="E35" s="135"/>
      <c r="F35" s="135"/>
      <c r="G35" s="135"/>
      <c r="H35" s="135"/>
      <c r="I35" s="135"/>
      <c r="J35" s="135"/>
      <c r="K35" s="135"/>
    </row>
    <row r="36" spans="1:11" s="128" customFormat="1" ht="15" customHeight="1">
      <c r="A36" s="133" t="s">
        <v>21</v>
      </c>
      <c r="B36" s="138"/>
      <c r="C36" s="134">
        <v>2020</v>
      </c>
      <c r="D36" s="135" t="s">
        <v>62</v>
      </c>
      <c r="E36" s="135" t="s">
        <v>62</v>
      </c>
      <c r="F36" s="135" t="s">
        <v>62</v>
      </c>
      <c r="G36" s="141"/>
      <c r="H36" s="135" t="s">
        <v>62</v>
      </c>
      <c r="I36" s="135" t="s">
        <v>62</v>
      </c>
      <c r="J36" s="135" t="s">
        <v>62</v>
      </c>
      <c r="K36" s="135" t="s">
        <v>62</v>
      </c>
    </row>
    <row r="37" spans="1:11" s="128" customFormat="1" ht="15" customHeight="1">
      <c r="A37" s="137"/>
      <c r="B37" s="138"/>
      <c r="C37" s="134"/>
      <c r="D37" s="135"/>
      <c r="E37" s="135"/>
      <c r="F37" s="135"/>
      <c r="G37" s="135"/>
      <c r="H37" s="135"/>
      <c r="I37" s="142"/>
      <c r="J37" s="142"/>
      <c r="K37" s="142"/>
    </row>
    <row r="38" spans="1:11" s="128" customFormat="1" ht="8.15" customHeight="1">
      <c r="A38" s="137"/>
      <c r="B38" s="138"/>
      <c r="C38" s="138"/>
      <c r="D38" s="135"/>
      <c r="E38" s="135"/>
      <c r="F38" s="135"/>
      <c r="G38" s="135"/>
      <c r="H38" s="135"/>
      <c r="I38" s="142"/>
      <c r="J38" s="142"/>
      <c r="K38" s="142"/>
    </row>
    <row r="39" spans="1:11" s="128" customFormat="1" ht="15" customHeight="1">
      <c r="A39" s="133" t="s">
        <v>10</v>
      </c>
      <c r="B39" s="138"/>
      <c r="C39" s="134">
        <v>2020</v>
      </c>
      <c r="D39" s="135">
        <f>SUM(E39:F39)</f>
        <v>7</v>
      </c>
      <c r="E39" s="135">
        <v>7</v>
      </c>
      <c r="F39" s="135">
        <v>0</v>
      </c>
      <c r="G39" s="141"/>
      <c r="H39" s="135">
        <f>SUM(I39:K39)</f>
        <v>0</v>
      </c>
      <c r="I39" s="135">
        <v>0</v>
      </c>
      <c r="J39" s="135">
        <v>0</v>
      </c>
      <c r="K39" s="135">
        <v>0</v>
      </c>
    </row>
    <row r="40" spans="1:11" s="128" customFormat="1" ht="15" customHeight="1">
      <c r="A40" s="137"/>
      <c r="B40" s="138"/>
      <c r="C40" s="134"/>
      <c r="D40" s="135"/>
      <c r="E40" s="135"/>
      <c r="F40" s="135"/>
      <c r="G40" s="135"/>
      <c r="H40" s="135"/>
      <c r="I40" s="135"/>
      <c r="J40" s="135"/>
      <c r="K40" s="135"/>
    </row>
    <row r="41" spans="1:11" s="128" customFormat="1" ht="8.15" customHeight="1">
      <c r="A41" s="137"/>
      <c r="B41" s="138"/>
      <c r="C41" s="138"/>
      <c r="D41" s="135"/>
      <c r="E41" s="135"/>
      <c r="F41" s="135"/>
      <c r="G41" s="135"/>
      <c r="H41" s="135"/>
      <c r="I41" s="135"/>
      <c r="J41" s="135"/>
      <c r="K41" s="135"/>
    </row>
    <row r="42" spans="1:11" s="128" customFormat="1" ht="15" customHeight="1">
      <c r="A42" s="133" t="s">
        <v>28</v>
      </c>
      <c r="B42" s="138"/>
      <c r="C42" s="134">
        <v>2020</v>
      </c>
      <c r="D42" s="135">
        <f>SUM(E42:F42)</f>
        <v>18</v>
      </c>
      <c r="E42" s="135">
        <v>18</v>
      </c>
      <c r="F42" s="135">
        <v>0</v>
      </c>
      <c r="G42" s="141"/>
      <c r="H42" s="135">
        <f>SUM(I42:K42)</f>
        <v>22</v>
      </c>
      <c r="I42" s="135">
        <v>22</v>
      </c>
      <c r="J42" s="135">
        <v>0</v>
      </c>
      <c r="K42" s="135">
        <v>0</v>
      </c>
    </row>
    <row r="43" spans="1:11" s="128" customFormat="1" ht="15" customHeight="1">
      <c r="A43" s="137"/>
      <c r="B43" s="130"/>
      <c r="C43" s="134"/>
      <c r="D43" s="135">
        <f>SUM(E43:F43)</f>
        <v>0</v>
      </c>
      <c r="E43" s="135"/>
      <c r="F43" s="135"/>
      <c r="G43" s="135"/>
      <c r="H43" s="135">
        <f>SUM(I43:K43)</f>
        <v>0</v>
      </c>
      <c r="I43" s="142"/>
      <c r="J43" s="142"/>
      <c r="K43" s="142"/>
    </row>
    <row r="44" spans="1:11" s="128" customFormat="1" ht="8.15" customHeight="1">
      <c r="A44" s="137"/>
      <c r="B44" s="130"/>
      <c r="C44" s="130"/>
      <c r="D44" s="135"/>
      <c r="E44" s="135"/>
      <c r="F44" s="135"/>
      <c r="G44" s="135"/>
      <c r="H44" s="135"/>
      <c r="I44" s="142"/>
      <c r="J44" s="142"/>
      <c r="K44" s="142"/>
    </row>
    <row r="45" spans="1:11" s="128" customFormat="1" ht="15" customHeight="1">
      <c r="A45" s="133" t="s">
        <v>19</v>
      </c>
      <c r="B45" s="130"/>
      <c r="C45" s="134">
        <v>2020</v>
      </c>
      <c r="D45" s="135" t="s">
        <v>62</v>
      </c>
      <c r="E45" s="135" t="s">
        <v>62</v>
      </c>
      <c r="F45" s="135" t="s">
        <v>62</v>
      </c>
      <c r="G45" s="141"/>
      <c r="H45" s="135" t="s">
        <v>62</v>
      </c>
      <c r="I45" s="135" t="s">
        <v>62</v>
      </c>
      <c r="J45" s="135" t="s">
        <v>62</v>
      </c>
      <c r="K45" s="135" t="s">
        <v>62</v>
      </c>
    </row>
    <row r="46" spans="1:11" s="128" customFormat="1" ht="15" customHeight="1">
      <c r="A46" s="137"/>
      <c r="B46" s="130"/>
      <c r="C46" s="134"/>
      <c r="D46" s="135"/>
      <c r="E46" s="135"/>
      <c r="F46" s="135"/>
      <c r="G46" s="135"/>
      <c r="H46" s="135"/>
      <c r="I46" s="135"/>
      <c r="J46" s="135"/>
      <c r="K46" s="135"/>
    </row>
    <row r="47" spans="1:11" s="128" customFormat="1" ht="8.15" customHeight="1">
      <c r="A47" s="137"/>
      <c r="B47" s="130"/>
      <c r="C47" s="130"/>
      <c r="D47" s="135"/>
      <c r="E47" s="135"/>
      <c r="F47" s="135"/>
      <c r="G47" s="135"/>
      <c r="H47" s="135"/>
      <c r="I47" s="135"/>
      <c r="J47" s="135"/>
      <c r="K47" s="135"/>
    </row>
    <row r="48" spans="1:11" s="128" customFormat="1" ht="15" customHeight="1">
      <c r="A48" s="140" t="s">
        <v>18</v>
      </c>
      <c r="B48" s="130"/>
      <c r="C48" s="134">
        <v>2020</v>
      </c>
      <c r="D48" s="135">
        <f>SUM(E48:F48)</f>
        <v>0</v>
      </c>
      <c r="E48" s="135">
        <v>0</v>
      </c>
      <c r="F48" s="135">
        <v>0</v>
      </c>
      <c r="G48" s="141"/>
      <c r="H48" s="135">
        <f>SUM(I48:K48)</f>
        <v>11</v>
      </c>
      <c r="I48" s="135">
        <v>0</v>
      </c>
      <c r="J48" s="135">
        <v>0</v>
      </c>
      <c r="K48" s="135">
        <v>11</v>
      </c>
    </row>
    <row r="49" spans="1:11" s="128" customFormat="1" ht="15" customHeight="1">
      <c r="A49" s="137"/>
      <c r="B49" s="130"/>
      <c r="C49" s="134"/>
      <c r="D49" s="135"/>
      <c r="E49" s="135"/>
      <c r="F49" s="135"/>
      <c r="G49" s="135"/>
      <c r="H49" s="135"/>
      <c r="I49" s="142"/>
      <c r="J49" s="142"/>
      <c r="K49" s="135"/>
    </row>
    <row r="50" spans="1:11" s="128" customFormat="1" ht="8.15" customHeight="1">
      <c r="A50" s="137"/>
      <c r="B50" s="130"/>
      <c r="C50" s="130"/>
      <c r="D50" s="135"/>
      <c r="E50" s="135"/>
      <c r="F50" s="135"/>
      <c r="G50" s="135"/>
      <c r="H50" s="135"/>
      <c r="I50" s="142"/>
      <c r="J50" s="142"/>
      <c r="K50" s="135"/>
    </row>
    <row r="51" spans="1:11" s="128" customFormat="1" ht="15" customHeight="1">
      <c r="A51" s="133" t="s">
        <v>14</v>
      </c>
      <c r="B51" s="130"/>
      <c r="C51" s="134">
        <v>2020</v>
      </c>
      <c r="D51" s="135">
        <f>SUM(E51:F51)</f>
        <v>7</v>
      </c>
      <c r="E51" s="135">
        <v>7</v>
      </c>
      <c r="F51" s="135">
        <v>0</v>
      </c>
      <c r="G51" s="141"/>
      <c r="H51" s="135">
        <f>SUM(I51:K51)</f>
        <v>14</v>
      </c>
      <c r="I51" s="135">
        <v>0</v>
      </c>
      <c r="J51" s="135">
        <v>0</v>
      </c>
      <c r="K51" s="135">
        <v>14</v>
      </c>
    </row>
    <row r="52" spans="1:11" s="128" customFormat="1" ht="15" customHeight="1">
      <c r="A52" s="137"/>
      <c r="B52" s="130"/>
      <c r="C52" s="134"/>
      <c r="D52" s="135"/>
      <c r="E52" s="135"/>
      <c r="F52" s="135"/>
      <c r="G52" s="135"/>
      <c r="H52" s="135"/>
      <c r="I52" s="135"/>
      <c r="J52" s="135"/>
      <c r="K52" s="135"/>
    </row>
    <row r="53" spans="1:11" s="128" customFormat="1" ht="8.15" customHeight="1">
      <c r="A53" s="137"/>
      <c r="B53" s="130"/>
      <c r="C53" s="130"/>
      <c r="D53" s="135"/>
      <c r="E53" s="135"/>
      <c r="F53" s="135"/>
      <c r="G53" s="135"/>
      <c r="H53" s="135"/>
      <c r="I53" s="135"/>
      <c r="J53" s="135"/>
      <c r="K53" s="135"/>
    </row>
    <row r="54" spans="1:11" s="128" customFormat="1" ht="15" customHeight="1">
      <c r="A54" s="133" t="s">
        <v>12</v>
      </c>
      <c r="B54" s="138"/>
      <c r="C54" s="134">
        <v>2020</v>
      </c>
      <c r="D54" s="135">
        <f>SUM(E54:F54)</f>
        <v>38</v>
      </c>
      <c r="E54" s="135">
        <v>38</v>
      </c>
      <c r="F54" s="135">
        <v>0</v>
      </c>
      <c r="G54" s="141"/>
      <c r="H54" s="135">
        <f>SUM(I54:K54)</f>
        <v>15</v>
      </c>
      <c r="I54" s="135">
        <v>15</v>
      </c>
      <c r="J54" s="135">
        <v>0</v>
      </c>
      <c r="K54" s="135">
        <v>0</v>
      </c>
    </row>
    <row r="55" spans="1:11" s="128" customFormat="1" ht="15" customHeight="1">
      <c r="A55" s="137"/>
      <c r="B55" s="138"/>
      <c r="C55" s="134"/>
      <c r="D55" s="135">
        <f>SUM(E55:F55)</f>
        <v>0</v>
      </c>
      <c r="E55" s="135"/>
      <c r="F55" s="135"/>
      <c r="G55" s="135"/>
      <c r="H55" s="135">
        <f>SUM(I55:K55)</f>
        <v>0</v>
      </c>
      <c r="I55" s="142"/>
      <c r="J55" s="142"/>
      <c r="K55" s="142"/>
    </row>
    <row r="56" spans="1:11" s="128" customFormat="1" ht="8.15" customHeight="1">
      <c r="A56" s="137"/>
      <c r="B56" s="138"/>
      <c r="C56" s="138"/>
      <c r="D56" s="135"/>
      <c r="E56" s="135"/>
      <c r="F56" s="135"/>
      <c r="G56" s="135"/>
      <c r="H56" s="135"/>
      <c r="I56" s="142"/>
      <c r="J56" s="142"/>
      <c r="K56" s="142"/>
    </row>
    <row r="57" spans="1:11" s="128" customFormat="1" ht="15" customHeight="1">
      <c r="A57" s="133" t="s">
        <v>20</v>
      </c>
      <c r="B57" s="138"/>
      <c r="C57" s="134">
        <v>2020</v>
      </c>
      <c r="D57" s="135" t="s">
        <v>62</v>
      </c>
      <c r="E57" s="135" t="s">
        <v>62</v>
      </c>
      <c r="F57" s="135" t="s">
        <v>62</v>
      </c>
      <c r="G57" s="141"/>
      <c r="H57" s="135" t="s">
        <v>62</v>
      </c>
      <c r="I57" s="135" t="s">
        <v>62</v>
      </c>
      <c r="J57" s="135" t="s">
        <v>62</v>
      </c>
      <c r="K57" s="135" t="s">
        <v>62</v>
      </c>
    </row>
    <row r="58" spans="1:11" s="128" customFormat="1" ht="15" customHeight="1">
      <c r="A58" s="137"/>
      <c r="B58" s="138"/>
      <c r="C58" s="134"/>
      <c r="D58" s="135"/>
      <c r="E58" s="135"/>
      <c r="F58" s="135"/>
      <c r="G58" s="135"/>
      <c r="H58" s="135"/>
      <c r="I58" s="135"/>
      <c r="J58" s="135"/>
      <c r="K58" s="135"/>
    </row>
    <row r="59" spans="1:11" s="128" customFormat="1" ht="8.15" customHeight="1">
      <c r="A59" s="137"/>
      <c r="B59" s="138"/>
      <c r="C59" s="138"/>
      <c r="D59" s="135"/>
      <c r="E59" s="135"/>
      <c r="F59" s="135"/>
      <c r="G59" s="135"/>
      <c r="H59" s="135"/>
      <c r="I59" s="135"/>
      <c r="J59" s="135"/>
      <c r="K59" s="135"/>
    </row>
    <row r="60" spans="1:11" s="128" customFormat="1" ht="15" customHeight="1">
      <c r="A60" s="133" t="s">
        <v>7</v>
      </c>
      <c r="B60" s="138"/>
      <c r="C60" s="134">
        <v>2020</v>
      </c>
      <c r="D60" s="135">
        <f>SUM(E60:F60)</f>
        <v>0</v>
      </c>
      <c r="E60" s="135">
        <v>0</v>
      </c>
      <c r="F60" s="135">
        <v>0</v>
      </c>
      <c r="G60" s="141"/>
      <c r="H60" s="135">
        <f>SUM(I60:K60)</f>
        <v>11</v>
      </c>
      <c r="I60" s="135">
        <v>0</v>
      </c>
      <c r="J60" s="135">
        <v>0</v>
      </c>
      <c r="K60" s="135">
        <v>11</v>
      </c>
    </row>
    <row r="61" spans="1:11" s="128" customFormat="1" ht="15" customHeight="1">
      <c r="A61" s="137"/>
      <c r="B61" s="138"/>
      <c r="C61" s="134"/>
      <c r="D61" s="135"/>
      <c r="E61" s="135"/>
      <c r="F61" s="135"/>
      <c r="G61" s="135"/>
      <c r="H61" s="135"/>
      <c r="I61" s="142"/>
      <c r="J61" s="142"/>
      <c r="K61" s="142"/>
    </row>
    <row r="62" spans="1:11" s="128" customFormat="1" ht="8.15" customHeight="1">
      <c r="A62" s="137"/>
      <c r="B62" s="138"/>
      <c r="C62" s="138"/>
      <c r="D62" s="135"/>
      <c r="E62" s="135"/>
      <c r="F62" s="135"/>
      <c r="G62" s="135"/>
      <c r="H62" s="135"/>
      <c r="I62" s="142"/>
      <c r="J62" s="142"/>
      <c r="K62" s="142"/>
    </row>
    <row r="63" spans="1:11" s="128" customFormat="1" ht="15" customHeight="1">
      <c r="A63" s="133" t="s">
        <v>13</v>
      </c>
      <c r="B63" s="138"/>
      <c r="C63" s="134">
        <v>2020</v>
      </c>
      <c r="D63" s="135" t="s">
        <v>62</v>
      </c>
      <c r="E63" s="135" t="s">
        <v>62</v>
      </c>
      <c r="F63" s="135" t="s">
        <v>62</v>
      </c>
      <c r="G63" s="141"/>
      <c r="H63" s="135" t="s">
        <v>62</v>
      </c>
      <c r="I63" s="135" t="s">
        <v>62</v>
      </c>
      <c r="J63" s="135" t="s">
        <v>62</v>
      </c>
      <c r="K63" s="135" t="s">
        <v>62</v>
      </c>
    </row>
    <row r="64" spans="1:11" s="128" customFormat="1" ht="15" customHeight="1">
      <c r="A64" s="137"/>
      <c r="B64" s="138"/>
      <c r="C64" s="134"/>
      <c r="D64" s="135"/>
      <c r="E64" s="135"/>
      <c r="F64" s="135"/>
      <c r="G64" s="135"/>
      <c r="H64" s="135"/>
      <c r="I64" s="135"/>
      <c r="J64" s="135"/>
      <c r="K64" s="135"/>
    </row>
    <row r="65" spans="1:11" s="128" customFormat="1" ht="8.15" customHeight="1">
      <c r="A65" s="137"/>
      <c r="B65" s="138"/>
      <c r="C65" s="138"/>
      <c r="D65" s="135"/>
      <c r="E65" s="135"/>
      <c r="F65" s="135"/>
      <c r="G65" s="135"/>
      <c r="H65" s="135"/>
      <c r="I65" s="135"/>
      <c r="J65" s="135"/>
      <c r="K65" s="135"/>
    </row>
    <row r="66" spans="1:11" s="128" customFormat="1" ht="15" customHeight="1">
      <c r="A66" s="133" t="s">
        <v>82</v>
      </c>
      <c r="B66" s="138"/>
      <c r="C66" s="134">
        <v>2020</v>
      </c>
      <c r="D66" s="135" t="s">
        <v>62</v>
      </c>
      <c r="E66" s="135" t="s">
        <v>62</v>
      </c>
      <c r="F66" s="135" t="s">
        <v>62</v>
      </c>
      <c r="G66" s="141"/>
      <c r="H66" s="135" t="s">
        <v>62</v>
      </c>
      <c r="I66" s="135" t="s">
        <v>62</v>
      </c>
      <c r="J66" s="135" t="s">
        <v>62</v>
      </c>
      <c r="K66" s="135" t="s">
        <v>62</v>
      </c>
    </row>
    <row r="67" spans="1:11" s="128" customFormat="1" ht="15" customHeight="1">
      <c r="A67" s="137"/>
      <c r="B67" s="138"/>
      <c r="C67" s="134"/>
      <c r="D67" s="135"/>
      <c r="E67" s="135"/>
      <c r="F67" s="135"/>
      <c r="G67" s="135"/>
      <c r="H67" s="135"/>
      <c r="I67" s="135"/>
      <c r="J67" s="142"/>
      <c r="K67" s="135"/>
    </row>
    <row r="68" spans="1:11" s="128" customFormat="1" ht="8.15" customHeight="1">
      <c r="A68" s="137"/>
      <c r="B68" s="138"/>
      <c r="C68" s="138"/>
      <c r="D68" s="135"/>
      <c r="E68" s="135"/>
      <c r="F68" s="135"/>
      <c r="G68" s="135"/>
      <c r="H68" s="135"/>
      <c r="I68" s="135"/>
      <c r="J68" s="142"/>
      <c r="K68" s="135"/>
    </row>
    <row r="69" spans="1:11" s="128" customFormat="1" ht="15" customHeight="1">
      <c r="A69" s="133" t="s">
        <v>27</v>
      </c>
      <c r="B69" s="138"/>
      <c r="C69" s="134">
        <v>2020</v>
      </c>
      <c r="D69" s="135">
        <f>SUM(E69:F69)</f>
        <v>0</v>
      </c>
      <c r="E69" s="135">
        <v>0</v>
      </c>
      <c r="F69" s="135">
        <v>0</v>
      </c>
      <c r="G69" s="141"/>
      <c r="H69" s="135">
        <f>SUM(I69:K69)</f>
        <v>11</v>
      </c>
      <c r="I69" s="135">
        <v>0</v>
      </c>
      <c r="J69" s="142">
        <v>0</v>
      </c>
      <c r="K69" s="135">
        <v>11</v>
      </c>
    </row>
    <row r="70" spans="1:11" s="128" customFormat="1" ht="15" customHeight="1">
      <c r="A70" s="137"/>
      <c r="B70" s="138"/>
      <c r="C70" s="134"/>
      <c r="D70" s="135"/>
      <c r="E70" s="135"/>
      <c r="F70" s="135"/>
      <c r="G70" s="135"/>
      <c r="H70" s="135"/>
      <c r="I70" s="135"/>
      <c r="J70" s="135"/>
      <c r="K70" s="135"/>
    </row>
    <row r="71" spans="1:11" s="128" customFormat="1" ht="8.15" customHeight="1">
      <c r="A71" s="137"/>
      <c r="B71" s="138"/>
      <c r="C71" s="138"/>
      <c r="D71" s="135"/>
      <c r="E71" s="135"/>
      <c r="F71" s="135"/>
      <c r="G71" s="135"/>
      <c r="H71" s="135"/>
      <c r="I71" s="135"/>
      <c r="J71" s="135"/>
      <c r="K71" s="135"/>
    </row>
    <row r="72" spans="1:11" s="128" customFormat="1" ht="15" customHeight="1">
      <c r="A72" s="133" t="s">
        <v>61</v>
      </c>
      <c r="B72" s="138"/>
      <c r="C72" s="134">
        <v>2020</v>
      </c>
      <c r="D72" s="135" t="s">
        <v>62</v>
      </c>
      <c r="E72" s="135" t="s">
        <v>62</v>
      </c>
      <c r="F72" s="135" t="s">
        <v>62</v>
      </c>
      <c r="G72" s="141"/>
      <c r="H72" s="135" t="s">
        <v>62</v>
      </c>
      <c r="I72" s="135" t="s">
        <v>62</v>
      </c>
      <c r="J72" s="135" t="s">
        <v>62</v>
      </c>
      <c r="K72" s="135" t="s">
        <v>62</v>
      </c>
    </row>
    <row r="73" spans="1:11" s="128" customFormat="1" ht="15" customHeight="1">
      <c r="A73" s="137"/>
      <c r="B73" s="130"/>
      <c r="C73" s="134"/>
      <c r="D73" s="141"/>
      <c r="E73" s="141"/>
      <c r="F73" s="141"/>
      <c r="G73" s="141"/>
      <c r="H73" s="141"/>
      <c r="I73" s="141"/>
      <c r="J73" s="141"/>
      <c r="K73" s="141"/>
    </row>
    <row r="74" spans="1:11" s="128" customFormat="1" ht="8.15" customHeight="1">
      <c r="A74" s="137"/>
      <c r="B74" s="130"/>
      <c r="C74" s="130"/>
      <c r="D74" s="141"/>
      <c r="E74" s="141"/>
      <c r="F74" s="141"/>
      <c r="G74" s="141"/>
      <c r="H74" s="141"/>
      <c r="I74" s="141"/>
      <c r="J74" s="141"/>
      <c r="K74" s="141"/>
    </row>
    <row r="75" spans="1:11" s="128" customFormat="1" ht="15" customHeight="1">
      <c r="A75" s="133" t="s">
        <v>8</v>
      </c>
      <c r="B75" s="130"/>
      <c r="C75" s="134">
        <v>2020</v>
      </c>
      <c r="D75" s="135" t="s">
        <v>62</v>
      </c>
      <c r="E75" s="135" t="s">
        <v>62</v>
      </c>
      <c r="F75" s="135" t="s">
        <v>62</v>
      </c>
      <c r="G75" s="141"/>
      <c r="H75" s="135" t="s">
        <v>62</v>
      </c>
      <c r="I75" s="135" t="s">
        <v>62</v>
      </c>
      <c r="J75" s="135" t="s">
        <v>62</v>
      </c>
      <c r="K75" s="135" t="s">
        <v>62</v>
      </c>
    </row>
    <row r="76" spans="1:11" s="128" customFormat="1" ht="15" customHeight="1">
      <c r="A76" s="137"/>
      <c r="B76" s="130"/>
      <c r="C76" s="134"/>
      <c r="D76" s="135"/>
      <c r="E76" s="135"/>
      <c r="F76" s="135"/>
      <c r="G76" s="135"/>
      <c r="H76" s="135"/>
      <c r="I76" s="141"/>
      <c r="J76" s="141"/>
      <c r="K76" s="141"/>
    </row>
    <row r="77" spans="1:11" s="128" customFormat="1" ht="8.15" customHeight="1">
      <c r="A77" s="137"/>
      <c r="B77" s="130"/>
      <c r="C77" s="130"/>
      <c r="D77" s="135"/>
      <c r="E77" s="135"/>
      <c r="F77" s="135"/>
      <c r="G77" s="135"/>
      <c r="H77" s="135"/>
      <c r="I77" s="141"/>
      <c r="J77" s="141"/>
      <c r="K77" s="141"/>
    </row>
    <row r="78" spans="1:11" s="128" customFormat="1" ht="15" customHeight="1">
      <c r="A78" s="133" t="s">
        <v>25</v>
      </c>
      <c r="B78" s="130"/>
      <c r="C78" s="134">
        <v>2020</v>
      </c>
      <c r="D78" s="135" t="s">
        <v>62</v>
      </c>
      <c r="E78" s="135" t="s">
        <v>62</v>
      </c>
      <c r="F78" s="135" t="s">
        <v>62</v>
      </c>
      <c r="G78" s="141"/>
      <c r="H78" s="135" t="s">
        <v>62</v>
      </c>
      <c r="I78" s="135" t="s">
        <v>62</v>
      </c>
      <c r="J78" s="135" t="s">
        <v>62</v>
      </c>
      <c r="K78" s="135" t="s">
        <v>62</v>
      </c>
    </row>
    <row r="79" spans="1:11" s="128" customFormat="1" ht="15" customHeight="1">
      <c r="A79" s="137"/>
      <c r="B79" s="130"/>
      <c r="C79" s="134"/>
      <c r="D79" s="135"/>
      <c r="E79" s="135"/>
      <c r="F79" s="135"/>
      <c r="G79" s="135"/>
      <c r="H79" s="135"/>
      <c r="I79" s="141"/>
      <c r="J79" s="141"/>
      <c r="K79" s="141"/>
    </row>
    <row r="80" spans="1:11" s="128" customFormat="1" ht="8.15" customHeight="1">
      <c r="A80" s="137"/>
      <c r="B80" s="130"/>
      <c r="C80" s="130"/>
      <c r="D80" s="135"/>
      <c r="E80" s="135"/>
      <c r="F80" s="135"/>
      <c r="G80" s="135"/>
      <c r="H80" s="135"/>
      <c r="I80" s="141"/>
      <c r="J80" s="141"/>
      <c r="K80" s="141"/>
    </row>
    <row r="81" spans="1:18" s="128" customFormat="1" ht="15" customHeight="1">
      <c r="A81" s="133" t="s">
        <v>15</v>
      </c>
      <c r="B81" s="130"/>
      <c r="C81" s="134">
        <v>2020</v>
      </c>
      <c r="D81" s="135" t="s">
        <v>62</v>
      </c>
      <c r="E81" s="135" t="s">
        <v>62</v>
      </c>
      <c r="F81" s="135" t="s">
        <v>62</v>
      </c>
      <c r="G81" s="141"/>
      <c r="H81" s="135" t="s">
        <v>62</v>
      </c>
      <c r="I81" s="135" t="s">
        <v>62</v>
      </c>
      <c r="J81" s="135" t="s">
        <v>62</v>
      </c>
      <c r="K81" s="135" t="s">
        <v>62</v>
      </c>
    </row>
    <row r="82" spans="1:18" s="128" customFormat="1" ht="15" customHeight="1">
      <c r="A82" s="137"/>
      <c r="B82" s="130"/>
      <c r="C82" s="134"/>
      <c r="D82" s="135"/>
      <c r="E82" s="135"/>
      <c r="F82" s="135"/>
      <c r="G82" s="135"/>
      <c r="H82" s="135"/>
      <c r="I82" s="141"/>
      <c r="J82" s="141"/>
      <c r="K82" s="141"/>
    </row>
    <row r="83" spans="1:18" s="128" customFormat="1" ht="8.15" customHeight="1">
      <c r="A83" s="137"/>
      <c r="B83" s="130"/>
      <c r="C83" s="130"/>
      <c r="D83" s="135"/>
      <c r="E83" s="135"/>
      <c r="F83" s="135"/>
      <c r="G83" s="135"/>
      <c r="H83" s="135"/>
      <c r="I83" s="141"/>
      <c r="J83" s="141"/>
      <c r="K83" s="141"/>
    </row>
    <row r="84" spans="1:18" s="128" customFormat="1" ht="15" customHeight="1">
      <c r="A84" s="133" t="s">
        <v>58</v>
      </c>
      <c r="B84" s="138"/>
      <c r="C84" s="134">
        <v>2020</v>
      </c>
      <c r="D84" s="135" t="s">
        <v>62</v>
      </c>
      <c r="E84" s="135" t="s">
        <v>62</v>
      </c>
      <c r="F84" s="135" t="s">
        <v>62</v>
      </c>
      <c r="G84" s="141"/>
      <c r="H84" s="135" t="s">
        <v>62</v>
      </c>
      <c r="I84" s="135" t="s">
        <v>62</v>
      </c>
      <c r="J84" s="135" t="s">
        <v>62</v>
      </c>
      <c r="K84" s="135" t="s">
        <v>62</v>
      </c>
    </row>
    <row r="85" spans="1:18" s="128" customFormat="1" ht="15" customHeight="1">
      <c r="B85" s="138"/>
      <c r="C85" s="134"/>
      <c r="D85" s="135"/>
      <c r="E85" s="135"/>
      <c r="F85" s="135"/>
      <c r="G85" s="135"/>
      <c r="H85" s="135"/>
      <c r="I85" s="141"/>
      <c r="J85" s="141"/>
      <c r="K85" s="141"/>
    </row>
    <row r="86" spans="1:18" s="128" customFormat="1" ht="8.15" customHeight="1">
      <c r="B86" s="138"/>
      <c r="C86" s="138"/>
      <c r="D86" s="135"/>
      <c r="E86" s="135"/>
      <c r="F86" s="135"/>
      <c r="G86" s="135"/>
      <c r="H86" s="135"/>
      <c r="I86" s="141"/>
      <c r="J86" s="141"/>
      <c r="K86" s="141"/>
    </row>
    <row r="87" spans="1:18" s="128" customFormat="1" ht="15" customHeight="1">
      <c r="A87" s="133" t="s">
        <v>56</v>
      </c>
      <c r="B87" s="138"/>
      <c r="C87" s="134">
        <v>2020</v>
      </c>
      <c r="D87" s="135" t="s">
        <v>62</v>
      </c>
      <c r="E87" s="135" t="s">
        <v>62</v>
      </c>
      <c r="F87" s="135" t="s">
        <v>62</v>
      </c>
      <c r="G87" s="141"/>
      <c r="H87" s="135" t="s">
        <v>62</v>
      </c>
      <c r="I87" s="135" t="s">
        <v>62</v>
      </c>
      <c r="J87" s="135" t="s">
        <v>62</v>
      </c>
      <c r="K87" s="135" t="s">
        <v>62</v>
      </c>
    </row>
    <row r="88" spans="1:18" s="128" customFormat="1" ht="15" customHeight="1">
      <c r="A88" s="137"/>
      <c r="B88" s="138"/>
      <c r="C88" s="134"/>
      <c r="D88" s="141"/>
      <c r="E88" s="142"/>
      <c r="F88" s="141"/>
      <c r="G88" s="162"/>
      <c r="H88" s="141"/>
      <c r="I88" s="141"/>
      <c r="J88" s="141"/>
      <c r="K88" s="141"/>
    </row>
    <row r="89" spans="1:18" s="128" customFormat="1" ht="8.15" customHeight="1">
      <c r="A89" s="137"/>
      <c r="B89" s="138"/>
      <c r="C89" s="138"/>
      <c r="D89" s="141"/>
      <c r="E89" s="142"/>
      <c r="F89" s="141"/>
      <c r="G89" s="162"/>
      <c r="H89" s="141"/>
      <c r="I89" s="141"/>
      <c r="J89" s="141"/>
      <c r="K89" s="141"/>
    </row>
    <row r="90" spans="1:18" s="128" customFormat="1" ht="15" customHeight="1">
      <c r="A90" s="133" t="s">
        <v>55</v>
      </c>
      <c r="B90" s="138"/>
      <c r="C90" s="134">
        <v>2020</v>
      </c>
      <c r="D90" s="135" t="s">
        <v>62</v>
      </c>
      <c r="E90" s="135" t="s">
        <v>62</v>
      </c>
      <c r="F90" s="135" t="s">
        <v>62</v>
      </c>
      <c r="G90" s="141"/>
      <c r="H90" s="135" t="s">
        <v>62</v>
      </c>
      <c r="I90" s="135" t="s">
        <v>62</v>
      </c>
      <c r="J90" s="135" t="s">
        <v>62</v>
      </c>
      <c r="K90" s="135" t="s">
        <v>62</v>
      </c>
    </row>
    <row r="91" spans="1:18" s="128" customFormat="1" ht="15" customHeight="1">
      <c r="A91" s="137"/>
      <c r="B91" s="138"/>
      <c r="C91" s="134"/>
      <c r="D91" s="135"/>
      <c r="E91" s="135"/>
      <c r="F91" s="135"/>
      <c r="G91" s="135"/>
      <c r="H91" s="135"/>
      <c r="I91" s="141"/>
      <c r="J91" s="141"/>
      <c r="K91" s="141"/>
    </row>
    <row r="92" spans="1:18" s="128" customFormat="1" ht="8.15" customHeight="1">
      <c r="A92" s="137"/>
      <c r="B92" s="138"/>
      <c r="C92" s="138"/>
      <c r="D92" s="135"/>
      <c r="E92" s="135"/>
      <c r="F92" s="135"/>
      <c r="G92" s="135"/>
      <c r="H92" s="135"/>
      <c r="I92" s="141"/>
      <c r="J92" s="141"/>
      <c r="K92" s="141"/>
    </row>
    <row r="93" spans="1:18" s="128" customFormat="1" ht="15" customHeight="1">
      <c r="A93" s="133" t="s">
        <v>57</v>
      </c>
      <c r="B93" s="138"/>
      <c r="C93" s="134">
        <v>2020</v>
      </c>
      <c r="D93" s="135" t="s">
        <v>62</v>
      </c>
      <c r="E93" s="135" t="s">
        <v>62</v>
      </c>
      <c r="F93" s="135" t="s">
        <v>62</v>
      </c>
      <c r="G93" s="141"/>
      <c r="H93" s="135" t="s">
        <v>62</v>
      </c>
      <c r="I93" s="135" t="s">
        <v>62</v>
      </c>
      <c r="J93" s="135" t="s">
        <v>62</v>
      </c>
      <c r="K93" s="135" t="s">
        <v>62</v>
      </c>
    </row>
    <row r="94" spans="1:18" s="128" customFormat="1" ht="15" customHeight="1">
      <c r="A94" s="133"/>
      <c r="B94" s="138"/>
      <c r="C94" s="134"/>
      <c r="D94" s="135"/>
      <c r="E94" s="135"/>
      <c r="F94" s="135"/>
      <c r="G94" s="141"/>
      <c r="H94" s="135"/>
      <c r="I94" s="135"/>
      <c r="J94" s="135"/>
      <c r="K94" s="135"/>
    </row>
    <row r="95" spans="1:18" ht="8.15" customHeight="1">
      <c r="A95" s="407"/>
      <c r="B95" s="407"/>
      <c r="C95" s="407"/>
      <c r="D95" s="407"/>
      <c r="E95" s="407"/>
      <c r="F95" s="407"/>
      <c r="G95" s="407"/>
      <c r="H95" s="408"/>
      <c r="I95" s="407"/>
      <c r="J95" s="407"/>
      <c r="K95" s="407"/>
      <c r="L95" s="408"/>
      <c r="M95" s="144"/>
      <c r="N95" s="144"/>
      <c r="O95" s="144"/>
      <c r="P95" s="144"/>
      <c r="Q95" s="144"/>
      <c r="R95" s="144"/>
    </row>
    <row r="96" spans="1:18" ht="15" customHeight="1">
      <c r="A96" s="145"/>
      <c r="B96" s="108"/>
      <c r="C96" s="108"/>
      <c r="D96" s="108"/>
      <c r="E96" s="146"/>
      <c r="F96" s="146"/>
      <c r="G96" s="108"/>
      <c r="H96" s="108"/>
      <c r="I96" s="108"/>
      <c r="J96" s="108"/>
      <c r="K96" s="108"/>
      <c r="L96" s="147" t="s">
        <v>4</v>
      </c>
      <c r="M96" s="144"/>
      <c r="N96" s="144"/>
      <c r="O96" s="144"/>
      <c r="P96" s="144"/>
      <c r="Q96" s="144"/>
      <c r="R96" s="144"/>
    </row>
    <row r="97" spans="1:18" s="149" customFormat="1" ht="15" customHeight="1">
      <c r="A97" s="145"/>
      <c r="B97" s="108"/>
      <c r="C97" s="108"/>
      <c r="D97" s="108"/>
      <c r="E97" s="146"/>
      <c r="F97" s="146"/>
      <c r="G97" s="108"/>
      <c r="H97" s="108"/>
      <c r="I97" s="108"/>
      <c r="J97" s="108"/>
      <c r="K97" s="108"/>
      <c r="L97" s="40" t="s">
        <v>69</v>
      </c>
      <c r="M97" s="148"/>
      <c r="N97" s="148"/>
      <c r="O97" s="148"/>
      <c r="P97" s="148"/>
      <c r="Q97" s="148"/>
      <c r="R97" s="148"/>
    </row>
    <row r="98" spans="1:18" s="153" customFormat="1" ht="8.15" customHeight="1">
      <c r="A98" s="145"/>
      <c r="B98" s="108"/>
      <c r="C98" s="108"/>
      <c r="D98" s="108"/>
      <c r="E98" s="146"/>
      <c r="F98" s="146"/>
      <c r="G98" s="108"/>
      <c r="H98" s="108"/>
      <c r="I98" s="108"/>
      <c r="J98" s="108"/>
      <c r="K98" s="108"/>
      <c r="L98" s="150"/>
      <c r="M98" s="144"/>
      <c r="N98" s="144"/>
      <c r="O98" s="144"/>
      <c r="P98" s="151"/>
      <c r="Q98" s="144"/>
      <c r="R98" s="152"/>
    </row>
    <row r="99" spans="1:18" s="153" customFormat="1" ht="15" customHeight="1">
      <c r="A99" s="154" t="s">
        <v>97</v>
      </c>
      <c r="B99" s="108"/>
      <c r="C99" s="108"/>
      <c r="D99" s="108"/>
      <c r="E99" s="146"/>
      <c r="F99" s="146"/>
      <c r="G99" s="108"/>
      <c r="H99" s="108"/>
      <c r="I99" s="108"/>
      <c r="J99" s="108"/>
      <c r="K99" s="108"/>
      <c r="L99" s="108"/>
      <c r="M99" s="144"/>
      <c r="N99" s="144"/>
      <c r="O99" s="144"/>
      <c r="P99" s="144"/>
      <c r="Q99" s="148"/>
      <c r="R99" s="152"/>
    </row>
    <row r="100" spans="1:18" s="153" customFormat="1" ht="15" customHeight="1">
      <c r="A100" s="43" t="s">
        <v>5</v>
      </c>
      <c r="B100" s="44"/>
      <c r="C100" s="44"/>
      <c r="D100" s="45"/>
      <c r="E100" s="46"/>
      <c r="F100" s="46"/>
      <c r="G100" s="46"/>
      <c r="H100" s="46"/>
      <c r="I100" s="46"/>
      <c r="J100" s="49"/>
      <c r="K100" s="49"/>
      <c r="L100" s="49"/>
      <c r="M100" s="148"/>
      <c r="N100" s="148"/>
      <c r="O100" s="148"/>
      <c r="P100" s="148"/>
      <c r="Q100" s="144"/>
      <c r="R100" s="152"/>
    </row>
    <row r="101" spans="1:18" ht="15" customHeight="1">
      <c r="A101" s="82" t="s">
        <v>98</v>
      </c>
      <c r="B101" s="49"/>
      <c r="C101" s="49"/>
      <c r="D101" s="50"/>
      <c r="E101" s="51"/>
      <c r="F101" s="51"/>
      <c r="G101" s="51"/>
      <c r="H101" s="51"/>
      <c r="I101" s="51"/>
      <c r="J101" s="49"/>
      <c r="K101" s="49"/>
      <c r="L101" s="49"/>
      <c r="M101" s="152"/>
      <c r="N101" s="152"/>
      <c r="O101" s="152"/>
      <c r="P101" s="152"/>
      <c r="Q101" s="152"/>
      <c r="R101" s="144"/>
    </row>
    <row r="102" spans="1:18" ht="15" customHeight="1">
      <c r="A102" s="163" t="s">
        <v>80</v>
      </c>
      <c r="B102" s="108"/>
      <c r="C102" s="108"/>
      <c r="D102" s="108"/>
      <c r="E102" s="146"/>
      <c r="F102" s="146"/>
      <c r="G102" s="108"/>
      <c r="H102" s="108"/>
      <c r="I102" s="108"/>
      <c r="J102" s="108"/>
      <c r="K102" s="108"/>
      <c r="L102" s="108"/>
      <c r="M102" s="152"/>
      <c r="N102" s="152"/>
      <c r="O102" s="152"/>
      <c r="P102" s="152"/>
      <c r="Q102" s="152"/>
      <c r="R102" s="144"/>
    </row>
    <row r="103" spans="1:18" ht="15" customHeight="1">
      <c r="A103" s="164" t="s">
        <v>81</v>
      </c>
      <c r="B103" s="108"/>
      <c r="C103" s="108"/>
      <c r="D103" s="108"/>
      <c r="E103" s="146"/>
      <c r="F103" s="146"/>
      <c r="G103" s="108"/>
      <c r="H103" s="108"/>
      <c r="I103" s="108"/>
      <c r="J103" s="108"/>
      <c r="K103" s="108"/>
      <c r="L103" s="108"/>
      <c r="M103" s="152"/>
      <c r="N103" s="152"/>
      <c r="O103" s="152"/>
      <c r="P103" s="152"/>
      <c r="Q103" s="144"/>
      <c r="R103" s="144"/>
    </row>
    <row r="104" spans="1:18" ht="15" customHeight="1">
      <c r="A104" s="83" t="s">
        <v>92</v>
      </c>
    </row>
    <row r="105" spans="1:18" ht="15" customHeight="1">
      <c r="A105" s="84" t="s">
        <v>90</v>
      </c>
    </row>
    <row r="151" spans="1:9">
      <c r="A151" s="91"/>
      <c r="B151" s="155"/>
      <c r="C151" s="155"/>
      <c r="D151" s="156"/>
      <c r="I151" s="155"/>
    </row>
    <row r="152" spans="1:9">
      <c r="A152" s="144"/>
      <c r="B152" s="144"/>
      <c r="C152" s="144"/>
      <c r="D152" s="93"/>
      <c r="I152" s="144"/>
    </row>
  </sheetData>
  <mergeCells count="4">
    <mergeCell ref="D6:F6"/>
    <mergeCell ref="H6:K6"/>
    <mergeCell ref="D7:F7"/>
    <mergeCell ref="H7:K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1.08984375" style="53" customWidth="1"/>
    <col min="2" max="2" width="28" style="53" customWidth="1"/>
    <col min="3" max="3" width="26" style="9" customWidth="1"/>
    <col min="4" max="4" width="35.08984375" style="53" customWidth="1"/>
    <col min="5" max="5" width="37" style="53" customWidth="1"/>
    <col min="6" max="6" width="1.7265625" style="53" customWidth="1"/>
    <col min="7" max="7" width="20.453125" style="53" customWidth="1"/>
    <col min="8" max="16384" width="12.453125" style="53"/>
  </cols>
  <sheetData>
    <row r="1" spans="1:10" s="316" customFormat="1" ht="16.5" customHeight="1">
      <c r="C1" s="9"/>
      <c r="D1" s="53"/>
      <c r="E1" s="53"/>
    </row>
    <row r="2" spans="1:10" s="499" customFormat="1" ht="31.5" customHeight="1">
      <c r="A2" s="496" t="s">
        <v>100</v>
      </c>
      <c r="B2" s="521" t="s">
        <v>105</v>
      </c>
      <c r="C2" s="521"/>
      <c r="D2" s="521"/>
      <c r="E2" s="521"/>
      <c r="F2" s="521"/>
      <c r="G2" s="497"/>
      <c r="H2" s="497"/>
      <c r="I2" s="497"/>
      <c r="J2" s="497"/>
    </row>
    <row r="3" spans="1:10" s="361" customFormat="1" ht="30.5" customHeight="1">
      <c r="A3" s="495" t="s">
        <v>101</v>
      </c>
      <c r="B3" s="523" t="s">
        <v>159</v>
      </c>
      <c r="C3" s="523"/>
      <c r="D3" s="523"/>
      <c r="E3" s="523"/>
      <c r="F3" s="523"/>
      <c r="G3" s="12"/>
      <c r="H3" s="12"/>
      <c r="I3" s="12"/>
      <c r="J3" s="12"/>
    </row>
    <row r="4" spans="1:10" s="67" customFormat="1" ht="16" thickBot="1">
      <c r="A4" s="369"/>
      <c r="B4" s="369"/>
      <c r="C4" s="367"/>
      <c r="D4" s="183"/>
      <c r="E4" s="183"/>
    </row>
    <row r="5" spans="1:10" s="15" customFormat="1" ht="8.15" customHeight="1">
      <c r="A5" s="370"/>
      <c r="B5" s="371"/>
      <c r="C5" s="372"/>
      <c r="D5" s="373"/>
      <c r="E5" s="373"/>
      <c r="F5" s="373"/>
    </row>
    <row r="6" spans="1:10" s="15" customFormat="1" ht="15" customHeight="1">
      <c r="A6" s="374" t="s">
        <v>48</v>
      </c>
      <c r="B6" s="375"/>
      <c r="C6" s="376" t="s">
        <v>0</v>
      </c>
      <c r="D6" s="377" t="s">
        <v>63</v>
      </c>
      <c r="E6" s="378" t="s">
        <v>50</v>
      </c>
      <c r="F6" s="378"/>
    </row>
    <row r="7" spans="1:10" s="15" customFormat="1" ht="15" customHeight="1">
      <c r="A7" s="380" t="s">
        <v>49</v>
      </c>
      <c r="B7" s="381"/>
      <c r="C7" s="382" t="s">
        <v>2</v>
      </c>
      <c r="D7" s="383" t="s">
        <v>64</v>
      </c>
      <c r="E7" s="383" t="s">
        <v>51</v>
      </c>
      <c r="F7" s="383"/>
    </row>
    <row r="8" spans="1:10" s="15" customFormat="1" ht="8.15" customHeight="1" thickBot="1">
      <c r="A8" s="384"/>
      <c r="B8" s="384"/>
      <c r="C8" s="385"/>
      <c r="D8" s="386"/>
      <c r="E8" s="386"/>
      <c r="F8" s="387"/>
    </row>
    <row r="9" spans="1:10" s="70" customFormat="1" ht="8.15" customHeight="1">
      <c r="A9" s="16"/>
      <c r="B9" s="17"/>
      <c r="C9" s="18"/>
      <c r="D9" s="85"/>
      <c r="E9" s="85"/>
      <c r="F9" s="85"/>
    </row>
    <row r="10" spans="1:10" s="70" customFormat="1" ht="15" customHeight="1">
      <c r="A10" s="34" t="s">
        <v>12</v>
      </c>
      <c r="B10" s="31"/>
      <c r="C10" s="22">
        <v>2018</v>
      </c>
      <c r="D10" s="32">
        <v>33</v>
      </c>
      <c r="E10" s="32">
        <v>7</v>
      </c>
      <c r="F10" s="85"/>
      <c r="G10" s="362"/>
    </row>
    <row r="11" spans="1:10" s="70" customFormat="1" ht="15" customHeight="1">
      <c r="A11" s="34"/>
      <c r="B11" s="31"/>
      <c r="C11" s="22">
        <v>2019</v>
      </c>
      <c r="D11" s="32">
        <v>33</v>
      </c>
      <c r="E11" s="32">
        <v>7</v>
      </c>
      <c r="F11" s="85"/>
      <c r="G11" s="362"/>
    </row>
    <row r="12" spans="1:10" s="70" customFormat="1" ht="15" customHeight="1">
      <c r="A12" s="34"/>
      <c r="B12" s="31"/>
      <c r="C12" s="22">
        <v>2020</v>
      </c>
      <c r="D12" s="32">
        <v>33</v>
      </c>
      <c r="E12" s="32">
        <v>7</v>
      </c>
      <c r="F12" s="85"/>
      <c r="G12" s="362"/>
    </row>
    <row r="13" spans="1:10" s="70" customFormat="1" ht="8.15" customHeight="1">
      <c r="A13" s="34"/>
      <c r="B13" s="31"/>
      <c r="C13" s="9"/>
      <c r="D13" s="32"/>
      <c r="E13" s="32">
        <v>0</v>
      </c>
      <c r="F13" s="85"/>
      <c r="G13" s="362"/>
    </row>
    <row r="14" spans="1:10" s="316" customFormat="1" ht="15" customHeight="1">
      <c r="A14" s="34" t="s">
        <v>20</v>
      </c>
      <c r="B14" s="31"/>
      <c r="C14" s="9">
        <v>2018</v>
      </c>
      <c r="D14" s="32">
        <v>31</v>
      </c>
      <c r="E14" s="32">
        <v>6</v>
      </c>
      <c r="G14" s="362"/>
    </row>
    <row r="15" spans="1:10" s="316" customFormat="1" ht="15" customHeight="1">
      <c r="A15" s="34"/>
      <c r="B15" s="31"/>
      <c r="C15" s="9">
        <v>2019</v>
      </c>
      <c r="D15" s="32">
        <v>31</v>
      </c>
      <c r="E15" s="32">
        <v>6</v>
      </c>
      <c r="G15" s="362"/>
    </row>
    <row r="16" spans="1:10" s="316" customFormat="1" ht="15" customHeight="1">
      <c r="A16" s="34"/>
      <c r="B16" s="31"/>
      <c r="C16" s="9">
        <v>2020</v>
      </c>
      <c r="D16" s="32">
        <v>31</v>
      </c>
      <c r="E16" s="32">
        <v>6</v>
      </c>
      <c r="G16" s="362"/>
    </row>
    <row r="17" spans="1:7" s="316" customFormat="1" ht="8.15" customHeight="1">
      <c r="A17" s="34"/>
      <c r="B17" s="31"/>
      <c r="C17" s="9"/>
      <c r="D17" s="35"/>
      <c r="E17" s="32">
        <v>0</v>
      </c>
      <c r="G17" s="362"/>
    </row>
    <row r="18" spans="1:7" s="316" customFormat="1" ht="15" customHeight="1">
      <c r="A18" s="34" t="s">
        <v>7</v>
      </c>
      <c r="B18" s="31"/>
      <c r="C18" s="9">
        <v>2018</v>
      </c>
      <c r="D18" s="32">
        <v>54</v>
      </c>
      <c r="E18" s="32">
        <v>12</v>
      </c>
      <c r="G18" s="362"/>
    </row>
    <row r="19" spans="1:7" s="316" customFormat="1" ht="15" customHeight="1">
      <c r="A19" s="34"/>
      <c r="B19" s="31"/>
      <c r="C19" s="9">
        <v>2019</v>
      </c>
      <c r="D19" s="32">
        <v>54</v>
      </c>
      <c r="E19" s="32">
        <v>12</v>
      </c>
      <c r="G19" s="362"/>
    </row>
    <row r="20" spans="1:7" s="316" customFormat="1" ht="15" customHeight="1">
      <c r="A20" s="34"/>
      <c r="B20" s="31"/>
      <c r="C20" s="9">
        <v>2020</v>
      </c>
      <c r="D20" s="32">
        <v>54</v>
      </c>
      <c r="E20" s="32">
        <v>12</v>
      </c>
      <c r="G20" s="362"/>
    </row>
    <row r="21" spans="1:7" s="316" customFormat="1" ht="8.15" customHeight="1">
      <c r="A21" s="34"/>
      <c r="B21" s="31"/>
      <c r="C21" s="9"/>
      <c r="D21" s="32"/>
      <c r="E21" s="32">
        <v>0</v>
      </c>
      <c r="G21" s="362"/>
    </row>
    <row r="22" spans="1:7" s="316" customFormat="1" ht="15" customHeight="1">
      <c r="A22" s="34" t="s">
        <v>13</v>
      </c>
      <c r="B22" s="31"/>
      <c r="C22" s="9">
        <v>2018</v>
      </c>
      <c r="D22" s="32">
        <v>26</v>
      </c>
      <c r="E22" s="32">
        <v>4</v>
      </c>
      <c r="G22" s="362"/>
    </row>
    <row r="23" spans="1:7" s="316" customFormat="1" ht="15" customHeight="1">
      <c r="A23" s="34"/>
      <c r="B23" s="31"/>
      <c r="C23" s="9">
        <v>2019</v>
      </c>
      <c r="D23" s="32">
        <v>26</v>
      </c>
      <c r="E23" s="32">
        <v>4</v>
      </c>
      <c r="G23" s="362"/>
    </row>
    <row r="24" spans="1:7" s="316" customFormat="1" ht="15" customHeight="1">
      <c r="A24" s="34"/>
      <c r="B24" s="31"/>
      <c r="C24" s="9">
        <v>2020</v>
      </c>
      <c r="D24" s="32">
        <v>26</v>
      </c>
      <c r="E24" s="32">
        <v>4</v>
      </c>
      <c r="G24" s="362"/>
    </row>
    <row r="25" spans="1:7" s="316" customFormat="1" ht="8.15" customHeight="1">
      <c r="A25" s="34"/>
      <c r="B25" s="31"/>
      <c r="C25" s="9"/>
      <c r="D25" s="32"/>
      <c r="E25" s="32">
        <v>0</v>
      </c>
      <c r="G25" s="362"/>
    </row>
    <row r="26" spans="1:7" s="316" customFormat="1" ht="15" customHeight="1">
      <c r="A26" s="34" t="s">
        <v>24</v>
      </c>
      <c r="B26" s="31"/>
      <c r="C26" s="9">
        <v>2018</v>
      </c>
      <c r="D26" s="32">
        <v>25</v>
      </c>
      <c r="E26" s="32">
        <v>4</v>
      </c>
      <c r="G26" s="362"/>
    </row>
    <row r="27" spans="1:7" s="316" customFormat="1" ht="15" customHeight="1">
      <c r="A27" s="34"/>
      <c r="B27" s="31"/>
      <c r="C27" s="9">
        <v>2019</v>
      </c>
      <c r="D27" s="32">
        <v>25</v>
      </c>
      <c r="E27" s="32">
        <v>4</v>
      </c>
      <c r="G27" s="362"/>
    </row>
    <row r="28" spans="1:7" s="316" customFormat="1" ht="15" customHeight="1">
      <c r="A28" s="34"/>
      <c r="B28" s="31"/>
      <c r="C28" s="9">
        <v>2020</v>
      </c>
      <c r="D28" s="32">
        <v>25</v>
      </c>
      <c r="E28" s="32">
        <v>4</v>
      </c>
      <c r="G28" s="362"/>
    </row>
    <row r="29" spans="1:7" s="316" customFormat="1" ht="8.15" customHeight="1">
      <c r="A29" s="34"/>
      <c r="B29" s="31"/>
      <c r="C29" s="9"/>
      <c r="D29" s="32"/>
      <c r="E29" s="32">
        <v>0</v>
      </c>
      <c r="G29" s="362"/>
    </row>
    <row r="30" spans="1:7" s="316" customFormat="1" ht="15" customHeight="1">
      <c r="A30" s="34" t="s">
        <v>27</v>
      </c>
      <c r="B30" s="31"/>
      <c r="C30" s="9">
        <v>2018</v>
      </c>
      <c r="D30" s="32">
        <v>46</v>
      </c>
      <c r="E30" s="32">
        <v>6</v>
      </c>
      <c r="G30" s="362"/>
    </row>
    <row r="31" spans="1:7" s="316" customFormat="1" ht="15" customHeight="1">
      <c r="A31" s="34"/>
      <c r="B31" s="31"/>
      <c r="C31" s="9">
        <v>2019</v>
      </c>
      <c r="D31" s="32">
        <v>46</v>
      </c>
      <c r="E31" s="32">
        <v>6</v>
      </c>
      <c r="G31" s="362"/>
    </row>
    <row r="32" spans="1:7" s="316" customFormat="1" ht="15" customHeight="1">
      <c r="A32" s="34"/>
      <c r="B32" s="31"/>
      <c r="C32" s="9">
        <v>2020</v>
      </c>
      <c r="D32" s="32">
        <v>46</v>
      </c>
      <c r="E32" s="32">
        <v>6</v>
      </c>
      <c r="G32" s="362"/>
    </row>
    <row r="33" spans="1:7" s="316" customFormat="1" ht="8.15" customHeight="1">
      <c r="A33" s="34"/>
      <c r="B33" s="31"/>
      <c r="C33" s="9"/>
      <c r="D33" s="32"/>
      <c r="E33" s="32">
        <v>0</v>
      </c>
      <c r="G33" s="362"/>
    </row>
    <row r="34" spans="1:7" s="316" customFormat="1" ht="15" customHeight="1">
      <c r="A34" s="34" t="s">
        <v>61</v>
      </c>
      <c r="B34" s="31"/>
      <c r="C34" s="9">
        <v>2018</v>
      </c>
      <c r="D34" s="32">
        <v>29</v>
      </c>
      <c r="E34" s="32">
        <v>3</v>
      </c>
      <c r="G34" s="362"/>
    </row>
    <row r="35" spans="1:7" s="316" customFormat="1" ht="15" customHeight="1">
      <c r="A35" s="34"/>
      <c r="B35" s="31"/>
      <c r="C35" s="9">
        <v>2019</v>
      </c>
      <c r="D35" s="32">
        <v>29</v>
      </c>
      <c r="E35" s="32">
        <v>3</v>
      </c>
      <c r="G35" s="362"/>
    </row>
    <row r="36" spans="1:7" s="316" customFormat="1" ht="15" customHeight="1">
      <c r="A36" s="34"/>
      <c r="B36" s="31"/>
      <c r="C36" s="9">
        <v>2020</v>
      </c>
      <c r="D36" s="32">
        <v>29</v>
      </c>
      <c r="E36" s="32">
        <v>3</v>
      </c>
      <c r="G36" s="362"/>
    </row>
    <row r="37" spans="1:7" s="316" customFormat="1" ht="8.15" customHeight="1">
      <c r="A37" s="34"/>
      <c r="B37" s="31"/>
      <c r="C37" s="9"/>
      <c r="D37" s="32"/>
      <c r="E37" s="32">
        <v>0</v>
      </c>
      <c r="G37" s="362"/>
    </row>
    <row r="38" spans="1:7" s="316" customFormat="1" ht="15" customHeight="1">
      <c r="A38" s="34" t="s">
        <v>8</v>
      </c>
      <c r="B38" s="31"/>
      <c r="C38" s="9">
        <v>2018</v>
      </c>
      <c r="D38" s="32">
        <v>70</v>
      </c>
      <c r="E38" s="32">
        <v>13</v>
      </c>
      <c r="G38" s="362"/>
    </row>
    <row r="39" spans="1:7" s="316" customFormat="1" ht="15" customHeight="1">
      <c r="A39" s="34"/>
      <c r="B39" s="31"/>
      <c r="C39" s="9">
        <v>2019</v>
      </c>
      <c r="D39" s="32">
        <v>70</v>
      </c>
      <c r="E39" s="32">
        <v>13</v>
      </c>
      <c r="G39" s="362"/>
    </row>
    <row r="40" spans="1:7" s="316" customFormat="1" ht="15" customHeight="1">
      <c r="A40" s="34"/>
      <c r="B40" s="31"/>
      <c r="C40" s="9">
        <v>2020</v>
      </c>
      <c r="D40" s="32">
        <v>70</v>
      </c>
      <c r="E40" s="32">
        <v>13</v>
      </c>
      <c r="G40" s="362"/>
    </row>
    <row r="41" spans="1:7" s="316" customFormat="1" ht="8.15" customHeight="1">
      <c r="A41" s="34"/>
      <c r="B41" s="31"/>
      <c r="C41" s="9"/>
      <c r="D41" s="32"/>
      <c r="E41" s="32">
        <v>0</v>
      </c>
      <c r="G41" s="362"/>
    </row>
    <row r="42" spans="1:7" s="316" customFormat="1" ht="15" customHeight="1">
      <c r="A42" s="34" t="s">
        <v>25</v>
      </c>
      <c r="B42" s="31"/>
      <c r="C42" s="9">
        <v>2018</v>
      </c>
      <c r="D42" s="32">
        <v>29</v>
      </c>
      <c r="E42" s="32">
        <v>4</v>
      </c>
      <c r="G42" s="362"/>
    </row>
    <row r="43" spans="1:7" s="316" customFormat="1" ht="15" customHeight="1">
      <c r="A43" s="34"/>
      <c r="B43" s="31"/>
      <c r="C43" s="9">
        <v>2019</v>
      </c>
      <c r="D43" s="32">
        <v>29</v>
      </c>
      <c r="E43" s="32">
        <v>4</v>
      </c>
      <c r="G43" s="362"/>
    </row>
    <row r="44" spans="1:7" s="316" customFormat="1" ht="15" customHeight="1">
      <c r="A44" s="34"/>
      <c r="B44" s="31"/>
      <c r="C44" s="9">
        <v>2020</v>
      </c>
      <c r="D44" s="32">
        <v>29</v>
      </c>
      <c r="E44" s="32">
        <v>4</v>
      </c>
      <c r="G44" s="362"/>
    </row>
    <row r="45" spans="1:7" s="316" customFormat="1" ht="8.15" customHeight="1">
      <c r="A45" s="34"/>
      <c r="B45" s="31"/>
      <c r="C45" s="9"/>
      <c r="D45" s="32"/>
      <c r="E45" s="32">
        <v>0</v>
      </c>
      <c r="G45" s="362"/>
    </row>
    <row r="46" spans="1:7" s="316" customFormat="1" ht="15" customHeight="1">
      <c r="A46" s="34" t="s">
        <v>15</v>
      </c>
      <c r="B46" s="31"/>
      <c r="C46" s="9">
        <v>2018</v>
      </c>
      <c r="D46" s="32">
        <v>15</v>
      </c>
      <c r="E46" s="32">
        <v>3</v>
      </c>
      <c r="G46" s="362"/>
    </row>
    <row r="47" spans="1:7" s="316" customFormat="1" ht="15" customHeight="1">
      <c r="A47" s="34"/>
      <c r="B47" s="31"/>
      <c r="C47" s="9">
        <v>2019</v>
      </c>
      <c r="D47" s="32">
        <v>15</v>
      </c>
      <c r="E47" s="32">
        <v>3</v>
      </c>
      <c r="G47" s="362"/>
    </row>
    <row r="48" spans="1:7" s="316" customFormat="1" ht="15" customHeight="1">
      <c r="A48" s="34"/>
      <c r="B48" s="31"/>
      <c r="C48" s="9">
        <v>2020</v>
      </c>
      <c r="D48" s="32">
        <v>15</v>
      </c>
      <c r="E48" s="32">
        <v>3</v>
      </c>
      <c r="G48" s="362"/>
    </row>
    <row r="49" spans="1:7" s="316" customFormat="1" ht="8.15" customHeight="1">
      <c r="A49" s="34"/>
      <c r="B49" s="31"/>
      <c r="C49" s="9"/>
      <c r="D49" s="32"/>
      <c r="E49" s="32">
        <v>0</v>
      </c>
      <c r="G49" s="362"/>
    </row>
    <row r="50" spans="1:7" s="316" customFormat="1" ht="15" customHeight="1">
      <c r="A50" s="34" t="s">
        <v>58</v>
      </c>
      <c r="B50" s="31"/>
      <c r="C50" s="9">
        <v>2018</v>
      </c>
      <c r="D50" s="32">
        <v>23</v>
      </c>
      <c r="E50" s="32">
        <v>3</v>
      </c>
      <c r="G50" s="362"/>
    </row>
    <row r="51" spans="1:7" s="316" customFormat="1" ht="15" customHeight="1">
      <c r="A51" s="34"/>
      <c r="B51" s="31"/>
      <c r="C51" s="9">
        <v>2019</v>
      </c>
      <c r="D51" s="32">
        <v>24</v>
      </c>
      <c r="E51" s="32">
        <v>3</v>
      </c>
      <c r="G51" s="362"/>
    </row>
    <row r="52" spans="1:7" s="316" customFormat="1" ht="15" customHeight="1">
      <c r="A52" s="34"/>
      <c r="B52" s="31"/>
      <c r="C52" s="9">
        <v>2020</v>
      </c>
      <c r="D52" s="32">
        <v>24</v>
      </c>
      <c r="E52" s="32">
        <v>3</v>
      </c>
      <c r="G52" s="362"/>
    </row>
    <row r="53" spans="1:7" s="316" customFormat="1" ht="8.15" customHeight="1">
      <c r="A53" s="34"/>
      <c r="B53" s="31"/>
      <c r="C53" s="9"/>
      <c r="D53" s="32"/>
      <c r="E53" s="32">
        <v>0</v>
      </c>
      <c r="G53" s="362"/>
    </row>
    <row r="54" spans="1:7" s="316" customFormat="1" ht="15" customHeight="1">
      <c r="A54" s="34" t="s">
        <v>56</v>
      </c>
      <c r="B54" s="31"/>
      <c r="C54" s="9">
        <v>2018</v>
      </c>
      <c r="D54" s="32">
        <v>1</v>
      </c>
      <c r="E54" s="32">
        <v>0</v>
      </c>
      <c r="G54" s="362"/>
    </row>
    <row r="55" spans="1:7" s="316" customFormat="1" ht="15" customHeight="1">
      <c r="A55" s="34"/>
      <c r="B55" s="31"/>
      <c r="C55" s="9">
        <v>2019</v>
      </c>
      <c r="D55" s="32">
        <v>1</v>
      </c>
      <c r="E55" s="32">
        <v>0</v>
      </c>
      <c r="G55" s="362"/>
    </row>
    <row r="56" spans="1:7" s="316" customFormat="1" ht="15" customHeight="1">
      <c r="A56" s="34"/>
      <c r="B56" s="31"/>
      <c r="C56" s="9">
        <v>2020</v>
      </c>
      <c r="D56" s="32">
        <v>1</v>
      </c>
      <c r="E56" s="32">
        <v>0</v>
      </c>
      <c r="G56" s="362"/>
    </row>
    <row r="57" spans="1:7" s="316" customFormat="1" ht="8.15" customHeight="1">
      <c r="A57" s="34"/>
      <c r="B57" s="31"/>
      <c r="C57" s="9"/>
      <c r="D57" s="32"/>
      <c r="E57" s="32">
        <v>0</v>
      </c>
      <c r="G57" s="362"/>
    </row>
    <row r="58" spans="1:7" s="316" customFormat="1" ht="15" customHeight="1">
      <c r="A58" s="34" t="s">
        <v>55</v>
      </c>
      <c r="B58" s="31"/>
      <c r="C58" s="9">
        <v>2018</v>
      </c>
      <c r="D58" s="32">
        <v>8</v>
      </c>
      <c r="E58" s="32">
        <v>2</v>
      </c>
      <c r="G58" s="362"/>
    </row>
    <row r="59" spans="1:7" s="316" customFormat="1" ht="15" customHeight="1">
      <c r="A59" s="34"/>
      <c r="B59" s="31"/>
      <c r="C59" s="9">
        <v>2019</v>
      </c>
      <c r="D59" s="32">
        <v>7</v>
      </c>
      <c r="E59" s="32">
        <v>2</v>
      </c>
      <c r="G59" s="362"/>
    </row>
    <row r="60" spans="1:7" s="316" customFormat="1" ht="15" customHeight="1">
      <c r="A60" s="34"/>
      <c r="B60" s="31"/>
      <c r="C60" s="9">
        <v>2020</v>
      </c>
      <c r="D60" s="32">
        <v>7</v>
      </c>
      <c r="E60" s="32">
        <v>2</v>
      </c>
      <c r="G60" s="362"/>
    </row>
    <row r="61" spans="1:7" s="316" customFormat="1" ht="8.15" customHeight="1">
      <c r="A61" s="34"/>
      <c r="B61" s="31"/>
      <c r="C61" s="9"/>
      <c r="D61" s="32"/>
      <c r="E61" s="32">
        <v>0</v>
      </c>
      <c r="G61" s="362"/>
    </row>
    <row r="62" spans="1:7" s="316" customFormat="1" ht="15" customHeight="1">
      <c r="A62" s="34" t="s">
        <v>57</v>
      </c>
      <c r="B62" s="31"/>
      <c r="C62" s="9">
        <v>2018</v>
      </c>
      <c r="D62" s="35" t="s">
        <v>62</v>
      </c>
      <c r="E62" s="35" t="s">
        <v>62</v>
      </c>
      <c r="G62" s="362"/>
    </row>
    <row r="63" spans="1:7" s="316" customFormat="1" ht="15" customHeight="1">
      <c r="A63" s="34"/>
      <c r="B63" s="31"/>
      <c r="C63" s="9">
        <v>2019</v>
      </c>
      <c r="D63" s="35" t="s">
        <v>62</v>
      </c>
      <c r="E63" s="35" t="s">
        <v>62</v>
      </c>
      <c r="G63" s="362"/>
    </row>
    <row r="64" spans="1:7" s="316" customFormat="1" ht="15" customHeight="1">
      <c r="A64" s="34"/>
      <c r="B64" s="31"/>
      <c r="C64" s="9">
        <v>2020</v>
      </c>
      <c r="D64" s="35" t="s">
        <v>62</v>
      </c>
      <c r="E64" s="35" t="s">
        <v>62</v>
      </c>
      <c r="G64" s="362"/>
    </row>
    <row r="65" spans="1:6" s="359" customFormat="1" ht="8.15" customHeight="1">
      <c r="A65" s="392"/>
      <c r="B65" s="392"/>
      <c r="C65" s="389"/>
      <c r="D65" s="393"/>
      <c r="E65" s="393"/>
      <c r="F65" s="394"/>
    </row>
    <row r="66" spans="1:6" s="316" customFormat="1" ht="15" customHeight="1">
      <c r="A66" s="37"/>
      <c r="B66" s="37"/>
      <c r="C66" s="38"/>
      <c r="D66" s="37"/>
      <c r="E66" s="37"/>
      <c r="F66" s="39" t="s">
        <v>4</v>
      </c>
    </row>
    <row r="67" spans="1:6" s="316" customFormat="1" ht="15" customHeight="1">
      <c r="A67" s="37"/>
      <c r="B67" s="37"/>
      <c r="C67" s="38"/>
      <c r="D67" s="37"/>
      <c r="E67" s="37"/>
      <c r="F67" s="40" t="s">
        <v>69</v>
      </c>
    </row>
    <row r="68" spans="1:6" s="316" customFormat="1" ht="8.15" customHeight="1">
      <c r="A68" s="37"/>
      <c r="B68" s="37"/>
      <c r="C68" s="38"/>
      <c r="D68" s="37"/>
      <c r="E68" s="37"/>
      <c r="F68" s="40"/>
    </row>
    <row r="69" spans="1:6" s="362" customFormat="1" ht="15" customHeight="1">
      <c r="A69" s="41" t="s">
        <v>99</v>
      </c>
      <c r="B69" s="49"/>
      <c r="C69" s="38"/>
      <c r="D69" s="51"/>
      <c r="E69" s="51"/>
      <c r="F69" s="51"/>
    </row>
    <row r="70" spans="1:6" s="362" customFormat="1" ht="15" customHeight="1">
      <c r="A70" s="43" t="s">
        <v>89</v>
      </c>
      <c r="B70" s="37"/>
      <c r="C70" s="45"/>
      <c r="D70" s="37"/>
      <c r="E70" s="37"/>
      <c r="F70" s="37"/>
    </row>
    <row r="71" spans="1:6" s="362" customFormat="1" ht="15" customHeight="1">
      <c r="A71" s="48" t="s">
        <v>94</v>
      </c>
      <c r="B71" s="37"/>
      <c r="C71" s="50"/>
      <c r="D71" s="37"/>
      <c r="E71" s="37"/>
      <c r="F71" s="37"/>
    </row>
    <row r="72" spans="1:6" s="316" customFormat="1" ht="15" customHeight="1">
      <c r="A72" s="83" t="s">
        <v>92</v>
      </c>
      <c r="C72" s="9"/>
      <c r="D72" s="53"/>
      <c r="E72" s="53"/>
    </row>
    <row r="73" spans="1:6" s="316" customFormat="1" ht="15" customHeight="1">
      <c r="A73" s="84" t="s">
        <v>90</v>
      </c>
      <c r="C73" s="9"/>
      <c r="D73" s="53"/>
      <c r="E73" s="53"/>
    </row>
    <row r="74" spans="1:6" s="316" customFormat="1" ht="15" customHeight="1">
      <c r="C74" s="9"/>
      <c r="D74" s="53"/>
      <c r="E74" s="53"/>
      <c r="F74" s="363"/>
    </row>
    <row r="75" spans="1:6" s="316" customFormat="1" ht="15" customHeight="1">
      <c r="C75" s="9"/>
      <c r="D75" s="53"/>
      <c r="E75" s="53"/>
      <c r="F75" s="363"/>
    </row>
    <row r="76" spans="1:6" s="316" customFormat="1" ht="15" customHeight="1">
      <c r="C76" s="9"/>
      <c r="D76" s="53"/>
      <c r="E76" s="53"/>
      <c r="F76" s="363"/>
    </row>
    <row r="77" spans="1:6" s="316" customFormat="1" ht="15" customHeight="1">
      <c r="A77" s="364"/>
      <c r="B77" s="365"/>
      <c r="C77" s="9"/>
      <c r="D77" s="97"/>
      <c r="E77" s="97"/>
      <c r="F77" s="363"/>
    </row>
    <row r="78" spans="1:6" s="316" customFormat="1" ht="15" customHeight="1">
      <c r="C78" s="9"/>
      <c r="D78" s="53"/>
      <c r="E78" s="53"/>
      <c r="F78" s="363"/>
    </row>
    <row r="79" spans="1:6" s="316" customFormat="1" ht="15" customHeight="1">
      <c r="C79" s="9"/>
      <c r="D79" s="53"/>
      <c r="E79" s="53"/>
      <c r="F79" s="363"/>
    </row>
    <row r="80" spans="1:6" s="316" customFormat="1" ht="15" customHeight="1">
      <c r="C80" s="9"/>
      <c r="D80" s="53"/>
      <c r="E80" s="53"/>
      <c r="F80" s="363"/>
    </row>
    <row r="81" spans="1:6" s="316" customFormat="1" ht="15" customHeight="1">
      <c r="A81" s="364"/>
      <c r="B81" s="365"/>
      <c r="C81" s="9"/>
      <c r="D81" s="97"/>
      <c r="E81" s="97"/>
      <c r="F81" s="363"/>
    </row>
    <row r="82" spans="1:6" s="316" customFormat="1" ht="15" customHeight="1">
      <c r="C82" s="9"/>
      <c r="D82" s="53"/>
      <c r="E82" s="53"/>
      <c r="F82" s="363"/>
    </row>
    <row r="83" spans="1:6" s="316" customFormat="1" ht="15" customHeight="1">
      <c r="C83" s="9"/>
      <c r="D83" s="53"/>
      <c r="E83" s="53"/>
      <c r="F83" s="363"/>
    </row>
    <row r="84" spans="1:6" s="316" customFormat="1" ht="15" customHeight="1">
      <c r="C84" s="9"/>
      <c r="D84" s="53"/>
      <c r="E84" s="53"/>
      <c r="F84" s="363"/>
    </row>
    <row r="85" spans="1:6" s="316" customFormat="1" ht="15" customHeight="1">
      <c r="C85" s="9"/>
      <c r="D85" s="53"/>
      <c r="E85" s="53"/>
      <c r="F85" s="363"/>
    </row>
    <row r="86" spans="1:6" s="316" customFormat="1" ht="15" customHeight="1">
      <c r="C86" s="9"/>
      <c r="D86" s="53"/>
      <c r="E86" s="53"/>
      <c r="F86" s="363"/>
    </row>
    <row r="87" spans="1:6" s="316" customFormat="1" ht="15" customHeight="1">
      <c r="C87" s="9"/>
      <c r="D87" s="97"/>
      <c r="E87" s="53"/>
    </row>
    <row r="88" spans="1:6" s="316" customFormat="1" ht="15" customHeight="1">
      <c r="A88" s="363"/>
      <c r="B88" s="363"/>
      <c r="C88" s="9"/>
      <c r="D88" s="97"/>
      <c r="E88" s="53"/>
    </row>
    <row r="89" spans="1:6" s="316" customFormat="1" ht="15" customHeight="1">
      <c r="A89" s="363"/>
      <c r="B89" s="363"/>
      <c r="C89" s="9"/>
      <c r="D89" s="97"/>
      <c r="E89" s="53"/>
    </row>
    <row r="90" spans="1:6" s="316" customFormat="1" ht="15" customHeight="1">
      <c r="A90" s="363"/>
      <c r="B90" s="363"/>
      <c r="C90" s="9"/>
      <c r="D90" s="97"/>
      <c r="E90" s="53"/>
    </row>
    <row r="91" spans="1:6" s="316" customFormat="1" ht="15" customHeight="1">
      <c r="A91" s="363"/>
      <c r="B91" s="363"/>
      <c r="C91" s="9"/>
      <c r="D91" s="97"/>
      <c r="E91" s="53"/>
    </row>
    <row r="92" spans="1:6" s="316" customFormat="1" ht="15" customHeight="1">
      <c r="A92" s="363"/>
      <c r="B92" s="363"/>
      <c r="C92" s="9"/>
      <c r="D92" s="97"/>
      <c r="E92" s="53"/>
    </row>
    <row r="93" spans="1:6" ht="15" customHeight="1">
      <c r="D93" s="97"/>
    </row>
    <row r="94" spans="1:6" ht="15" customHeight="1">
      <c r="D94" s="97"/>
    </row>
    <row r="95" spans="1:6" ht="15" customHeight="1">
      <c r="D95" s="97"/>
    </row>
  </sheetData>
  <mergeCells count="2">
    <mergeCell ref="B2:F2"/>
    <mergeCell ref="B3:F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1.54296875" style="107" customWidth="1"/>
    <col min="2" max="2" width="24.81640625" style="107" customWidth="1"/>
    <col min="3" max="3" width="29.36328125" style="107" customWidth="1"/>
    <col min="4" max="4" width="34.81640625" style="52" customWidth="1"/>
    <col min="5" max="5" width="32.81640625" style="107" customWidth="1"/>
    <col min="6" max="6" width="29.90625" style="107" customWidth="1"/>
    <col min="7" max="7" width="1.7265625" style="107" customWidth="1"/>
    <col min="8" max="8" width="8.81640625" style="107" customWidth="1"/>
    <col min="9" max="9" width="8.7265625" style="107" customWidth="1"/>
    <col min="10" max="10" width="11.54296875" style="107" customWidth="1"/>
    <col min="11" max="11" width="1.1796875" style="107" customWidth="1"/>
    <col min="12" max="16384" width="12.453125" style="107"/>
  </cols>
  <sheetData>
    <row r="1" spans="1:11" ht="8.15" customHeight="1"/>
    <row r="2" spans="1:11" s="108" customFormat="1" ht="16.5" customHeight="1">
      <c r="A2" s="518" t="s">
        <v>141</v>
      </c>
      <c r="B2" s="110"/>
      <c r="C2" s="110"/>
      <c r="D2" s="109"/>
      <c r="E2" s="109"/>
      <c r="F2" s="109"/>
      <c r="H2" s="110"/>
      <c r="I2" s="110"/>
      <c r="J2" s="110"/>
    </row>
    <row r="3" spans="1:11" s="108" customFormat="1" ht="16.5" customHeight="1">
      <c r="A3" s="519" t="s">
        <v>154</v>
      </c>
      <c r="B3" s="112"/>
      <c r="C3" s="112"/>
      <c r="D3" s="111"/>
      <c r="E3" s="111"/>
      <c r="F3" s="111"/>
      <c r="H3" s="110"/>
      <c r="I3" s="110"/>
      <c r="J3" s="110"/>
    </row>
    <row r="4" spans="1:11" s="113" customFormat="1" ht="16.5" customHeight="1" thickBot="1">
      <c r="B4" s="113" t="s">
        <v>102</v>
      </c>
      <c r="H4" s="112"/>
      <c r="I4" s="112"/>
      <c r="J4" s="112"/>
    </row>
    <row r="5" spans="1:11" s="116" customFormat="1" ht="8.15" customHeight="1">
      <c r="A5" s="474"/>
      <c r="B5" s="475"/>
      <c r="C5" s="475"/>
      <c r="D5" s="476"/>
      <c r="E5" s="476"/>
      <c r="F5" s="476"/>
      <c r="G5" s="474"/>
    </row>
    <row r="6" spans="1:11" s="116" customFormat="1" ht="15" customHeight="1">
      <c r="A6" s="460" t="s">
        <v>48</v>
      </c>
      <c r="B6" s="463"/>
      <c r="C6" s="376" t="s">
        <v>0</v>
      </c>
      <c r="D6" s="461" t="s">
        <v>83</v>
      </c>
      <c r="E6" s="461" t="s">
        <v>84</v>
      </c>
      <c r="F6" s="461" t="s">
        <v>85</v>
      </c>
      <c r="G6" s="462"/>
    </row>
    <row r="7" spans="1:11" s="116" customFormat="1" ht="15" customHeight="1">
      <c r="A7" s="380" t="s">
        <v>49</v>
      </c>
      <c r="B7" s="463"/>
      <c r="C7" s="382" t="s">
        <v>2</v>
      </c>
      <c r="D7" s="464" t="s">
        <v>86</v>
      </c>
      <c r="E7" s="464" t="s">
        <v>87</v>
      </c>
      <c r="F7" s="464" t="s">
        <v>88</v>
      </c>
      <c r="G7" s="462"/>
    </row>
    <row r="8" spans="1:11" s="116" customFormat="1" ht="8.15" customHeight="1" thickBot="1">
      <c r="A8" s="477"/>
      <c r="B8" s="478"/>
      <c r="C8" s="478"/>
      <c r="D8" s="479"/>
      <c r="E8" s="479"/>
      <c r="F8" s="479"/>
      <c r="G8" s="477"/>
    </row>
    <row r="9" spans="1:11" s="121" customFormat="1" ht="8.15" customHeight="1">
      <c r="A9" s="117"/>
      <c r="B9" s="118"/>
      <c r="C9" s="118"/>
      <c r="D9" s="119"/>
      <c r="E9" s="119"/>
      <c r="F9" s="120"/>
      <c r="G9" s="120"/>
      <c r="H9" s="120"/>
      <c r="I9" s="120"/>
      <c r="J9" s="120"/>
      <c r="K9" s="120"/>
    </row>
    <row r="10" spans="1:11" s="122" customFormat="1" ht="15" customHeight="1">
      <c r="A10" s="123" t="s">
        <v>6</v>
      </c>
      <c r="B10" s="124"/>
      <c r="C10" s="125">
        <v>2020</v>
      </c>
      <c r="D10" s="126">
        <f t="shared" ref="D10:F10" si="0">SUM(D13,D16,D19,D22,D25,D28,D31,D34,D37,D40,D43,D46,D49,D52,D55,D58,D61,D64,D67,D70,D73,D76,D79,D82,D85,D88,D91)</f>
        <v>0</v>
      </c>
      <c r="E10" s="126">
        <f t="shared" si="0"/>
        <v>103</v>
      </c>
      <c r="F10" s="126">
        <f t="shared" si="0"/>
        <v>29</v>
      </c>
      <c r="G10" s="127"/>
    </row>
    <row r="11" spans="1:11" s="128" customFormat="1" ht="15" customHeight="1">
      <c r="A11" s="129"/>
      <c r="B11" s="130"/>
      <c r="C11" s="125"/>
      <c r="D11" s="132"/>
      <c r="E11" s="126"/>
      <c r="F11" s="126"/>
      <c r="G11" s="131"/>
    </row>
    <row r="12" spans="1:11" s="128" customFormat="1" ht="8.15" customHeight="1">
      <c r="A12" s="129"/>
      <c r="B12" s="130"/>
      <c r="C12" s="130"/>
      <c r="D12" s="135"/>
      <c r="E12" s="135"/>
      <c r="F12" s="135"/>
      <c r="G12" s="131"/>
    </row>
    <row r="13" spans="1:11" s="128" customFormat="1" ht="15" customHeight="1">
      <c r="A13" s="133" t="s">
        <v>26</v>
      </c>
      <c r="B13" s="130"/>
      <c r="C13" s="134">
        <v>2020</v>
      </c>
      <c r="D13" s="135">
        <v>0</v>
      </c>
      <c r="E13" s="135">
        <v>23</v>
      </c>
      <c r="F13" s="135">
        <v>0</v>
      </c>
      <c r="G13" s="136"/>
    </row>
    <row r="14" spans="1:11" s="128" customFormat="1" ht="15" customHeight="1">
      <c r="A14" s="137"/>
      <c r="B14" s="130"/>
      <c r="C14" s="134"/>
      <c r="D14" s="135"/>
      <c r="E14" s="135"/>
      <c r="F14" s="135"/>
      <c r="G14" s="131"/>
    </row>
    <row r="15" spans="1:11" s="128" customFormat="1" ht="8.15" customHeight="1">
      <c r="A15" s="137"/>
      <c r="B15" s="130"/>
      <c r="C15" s="130"/>
      <c r="D15" s="135"/>
      <c r="E15" s="135"/>
      <c r="F15" s="135"/>
      <c r="G15" s="131"/>
    </row>
    <row r="16" spans="1:11" s="128" customFormat="1" ht="15" customHeight="1">
      <c r="A16" s="133" t="s">
        <v>16</v>
      </c>
      <c r="B16" s="130"/>
      <c r="C16" s="134">
        <v>2020</v>
      </c>
      <c r="D16" s="135" t="s">
        <v>62</v>
      </c>
      <c r="E16" s="135" t="s">
        <v>62</v>
      </c>
      <c r="F16" s="135" t="s">
        <v>62</v>
      </c>
      <c r="G16" s="136"/>
    </row>
    <row r="17" spans="1:7" s="128" customFormat="1" ht="15" customHeight="1">
      <c r="A17" s="137"/>
      <c r="B17" s="130"/>
      <c r="C17" s="134"/>
      <c r="D17" s="135"/>
      <c r="E17" s="135"/>
      <c r="F17" s="135"/>
      <c r="G17" s="131"/>
    </row>
    <row r="18" spans="1:7" s="128" customFormat="1" ht="8.15" customHeight="1">
      <c r="A18" s="137"/>
      <c r="B18" s="130"/>
      <c r="C18" s="130"/>
      <c r="D18" s="135"/>
      <c r="E18" s="135"/>
      <c r="F18" s="135"/>
      <c r="G18" s="131"/>
    </row>
    <row r="19" spans="1:7" s="128" customFormat="1" ht="15" customHeight="1">
      <c r="A19" s="133" t="s">
        <v>23</v>
      </c>
      <c r="B19" s="130"/>
      <c r="C19" s="134">
        <v>2020</v>
      </c>
      <c r="D19" s="135" t="s">
        <v>62</v>
      </c>
      <c r="E19" s="135" t="s">
        <v>62</v>
      </c>
      <c r="F19" s="135" t="s">
        <v>62</v>
      </c>
      <c r="G19" s="136"/>
    </row>
    <row r="20" spans="1:7" s="128" customFormat="1" ht="15" customHeight="1">
      <c r="A20" s="137"/>
      <c r="B20" s="130"/>
      <c r="C20" s="134"/>
      <c r="D20" s="135"/>
      <c r="E20" s="135"/>
      <c r="F20" s="135"/>
      <c r="G20" s="131"/>
    </row>
    <row r="21" spans="1:7" s="128" customFormat="1" ht="8.15" customHeight="1">
      <c r="A21" s="137"/>
      <c r="B21" s="130"/>
      <c r="C21" s="130"/>
      <c r="D21" s="135"/>
      <c r="E21" s="135"/>
      <c r="F21" s="135"/>
      <c r="G21" s="131"/>
    </row>
    <row r="22" spans="1:7" s="128" customFormat="1" ht="15" customHeight="1">
      <c r="A22" s="133" t="s">
        <v>22</v>
      </c>
      <c r="B22" s="138"/>
      <c r="C22" s="134">
        <v>2020</v>
      </c>
      <c r="D22" s="135" t="s">
        <v>62</v>
      </c>
      <c r="E22" s="135" t="s">
        <v>62</v>
      </c>
      <c r="F22" s="135" t="s">
        <v>62</v>
      </c>
      <c r="G22" s="136"/>
    </row>
    <row r="23" spans="1:7" s="128" customFormat="1" ht="15" customHeight="1">
      <c r="A23" s="137"/>
      <c r="B23" s="138"/>
      <c r="C23" s="134"/>
      <c r="D23" s="135"/>
      <c r="E23" s="135"/>
      <c r="F23" s="135"/>
      <c r="G23" s="131"/>
    </row>
    <row r="24" spans="1:7" s="128" customFormat="1" ht="8.15" customHeight="1">
      <c r="A24" s="137"/>
      <c r="B24" s="138"/>
      <c r="C24" s="138"/>
      <c r="D24" s="135"/>
      <c r="E24" s="135"/>
      <c r="F24" s="135"/>
      <c r="G24" s="131"/>
    </row>
    <row r="25" spans="1:7" s="128" customFormat="1" ht="15" customHeight="1">
      <c r="A25" s="133" t="s">
        <v>9</v>
      </c>
      <c r="B25" s="138"/>
      <c r="C25" s="134">
        <v>2020</v>
      </c>
      <c r="D25" s="135" t="s">
        <v>62</v>
      </c>
      <c r="E25" s="135" t="s">
        <v>62</v>
      </c>
      <c r="F25" s="135" t="s">
        <v>62</v>
      </c>
      <c r="G25" s="136"/>
    </row>
    <row r="26" spans="1:7" s="128" customFormat="1" ht="15" customHeight="1">
      <c r="A26" s="137"/>
      <c r="B26" s="138"/>
      <c r="C26" s="134"/>
      <c r="D26" s="135"/>
      <c r="E26" s="135"/>
      <c r="F26" s="135"/>
      <c r="G26" s="131"/>
    </row>
    <row r="27" spans="1:7" s="128" customFormat="1" ht="8.15" customHeight="1">
      <c r="A27" s="137"/>
      <c r="B27" s="138"/>
      <c r="C27" s="138"/>
      <c r="D27" s="135"/>
      <c r="E27" s="135"/>
      <c r="F27" s="135"/>
      <c r="G27" s="131"/>
    </row>
    <row r="28" spans="1:7" s="128" customFormat="1" ht="15" customHeight="1">
      <c r="A28" s="139" t="s">
        <v>54</v>
      </c>
      <c r="B28" s="138"/>
      <c r="C28" s="134">
        <v>2020</v>
      </c>
      <c r="D28" s="135" t="s">
        <v>62</v>
      </c>
      <c r="E28" s="135" t="s">
        <v>62</v>
      </c>
      <c r="F28" s="135" t="s">
        <v>62</v>
      </c>
      <c r="G28" s="136"/>
    </row>
    <row r="29" spans="1:7" s="128" customFormat="1" ht="15" customHeight="1">
      <c r="A29" s="137"/>
      <c r="B29" s="138"/>
      <c r="C29" s="134"/>
      <c r="D29" s="135"/>
      <c r="E29" s="135"/>
      <c r="F29" s="135"/>
      <c r="G29" s="131"/>
    </row>
    <row r="30" spans="1:7" s="128" customFormat="1" ht="8.15" customHeight="1">
      <c r="A30" s="137"/>
      <c r="B30" s="138"/>
      <c r="C30" s="138"/>
      <c r="D30" s="135"/>
      <c r="E30" s="135"/>
      <c r="F30" s="135"/>
      <c r="G30" s="131"/>
    </row>
    <row r="31" spans="1:7" s="128" customFormat="1" ht="15" customHeight="1">
      <c r="A31" s="133" t="s">
        <v>11</v>
      </c>
      <c r="B31" s="138"/>
      <c r="C31" s="134">
        <v>2020</v>
      </c>
      <c r="D31" s="135">
        <v>0</v>
      </c>
      <c r="E31" s="135">
        <v>80</v>
      </c>
      <c r="F31" s="135">
        <v>29</v>
      </c>
      <c r="G31" s="136"/>
    </row>
    <row r="32" spans="1:7" s="128" customFormat="1" ht="15" customHeight="1">
      <c r="A32" s="137"/>
      <c r="B32" s="138"/>
      <c r="C32" s="134"/>
      <c r="D32" s="135"/>
      <c r="E32" s="135"/>
      <c r="F32" s="135"/>
      <c r="G32" s="131"/>
    </row>
    <row r="33" spans="1:7" s="128" customFormat="1" ht="8.15" customHeight="1">
      <c r="A33" s="137"/>
      <c r="B33" s="138"/>
      <c r="C33" s="138"/>
      <c r="D33" s="135"/>
      <c r="E33" s="135"/>
      <c r="F33" s="135"/>
      <c r="G33" s="131"/>
    </row>
    <row r="34" spans="1:7" s="128" customFormat="1" ht="15" customHeight="1">
      <c r="A34" s="133" t="s">
        <v>21</v>
      </c>
      <c r="B34" s="138"/>
      <c r="C34" s="134">
        <v>2020</v>
      </c>
      <c r="D34" s="135" t="s">
        <v>62</v>
      </c>
      <c r="E34" s="135" t="s">
        <v>62</v>
      </c>
      <c r="F34" s="135" t="s">
        <v>62</v>
      </c>
      <c r="G34" s="136"/>
    </row>
    <row r="35" spans="1:7" s="128" customFormat="1" ht="15" customHeight="1">
      <c r="A35" s="137"/>
      <c r="B35" s="138"/>
      <c r="C35" s="134"/>
      <c r="D35" s="135"/>
      <c r="E35" s="135"/>
      <c r="F35" s="135"/>
      <c r="G35" s="131"/>
    </row>
    <row r="36" spans="1:7" s="128" customFormat="1" ht="8.15" customHeight="1">
      <c r="A36" s="137"/>
      <c r="B36" s="138"/>
      <c r="C36" s="138"/>
      <c r="D36" s="135"/>
      <c r="E36" s="135"/>
      <c r="F36" s="135"/>
      <c r="G36" s="131"/>
    </row>
    <row r="37" spans="1:7" s="128" customFormat="1" ht="15" customHeight="1">
      <c r="A37" s="133" t="s">
        <v>10</v>
      </c>
      <c r="B37" s="138"/>
      <c r="C37" s="134">
        <v>2020</v>
      </c>
      <c r="D37" s="135" t="s">
        <v>62</v>
      </c>
      <c r="E37" s="135" t="s">
        <v>62</v>
      </c>
      <c r="F37" s="135" t="s">
        <v>62</v>
      </c>
      <c r="G37" s="136"/>
    </row>
    <row r="38" spans="1:7" s="128" customFormat="1" ht="15" customHeight="1">
      <c r="A38" s="137"/>
      <c r="B38" s="138"/>
      <c r="C38" s="134"/>
      <c r="D38" s="135"/>
      <c r="E38" s="135"/>
      <c r="F38" s="135"/>
      <c r="G38" s="131"/>
    </row>
    <row r="39" spans="1:7" s="128" customFormat="1" ht="8.15" customHeight="1">
      <c r="A39" s="137"/>
      <c r="B39" s="138"/>
      <c r="C39" s="138"/>
      <c r="D39" s="135"/>
      <c r="E39" s="135"/>
      <c r="F39" s="135"/>
      <c r="G39" s="131"/>
    </row>
    <row r="40" spans="1:7" s="128" customFormat="1" ht="15" customHeight="1">
      <c r="A40" s="133" t="s">
        <v>28</v>
      </c>
      <c r="B40" s="138"/>
      <c r="C40" s="134">
        <v>2020</v>
      </c>
      <c r="D40" s="135" t="s">
        <v>62</v>
      </c>
      <c r="E40" s="135" t="s">
        <v>62</v>
      </c>
      <c r="F40" s="135" t="s">
        <v>62</v>
      </c>
      <c r="G40" s="136"/>
    </row>
    <row r="41" spans="1:7" s="128" customFormat="1" ht="15" customHeight="1">
      <c r="A41" s="137"/>
      <c r="B41" s="130"/>
      <c r="C41" s="134"/>
      <c r="D41" s="135"/>
      <c r="E41" s="135"/>
      <c r="F41" s="135"/>
      <c r="G41" s="131"/>
    </row>
    <row r="42" spans="1:7" s="128" customFormat="1" ht="8.15" customHeight="1">
      <c r="A42" s="137"/>
      <c r="B42" s="130"/>
      <c r="C42" s="130"/>
      <c r="D42" s="135"/>
      <c r="E42" s="135"/>
      <c r="F42" s="135"/>
      <c r="G42" s="131"/>
    </row>
    <row r="43" spans="1:7" s="128" customFormat="1" ht="15" customHeight="1">
      <c r="A43" s="133" t="s">
        <v>19</v>
      </c>
      <c r="B43" s="130"/>
      <c r="C43" s="134">
        <v>2020</v>
      </c>
      <c r="D43" s="135" t="s">
        <v>62</v>
      </c>
      <c r="E43" s="135" t="s">
        <v>62</v>
      </c>
      <c r="F43" s="135" t="s">
        <v>62</v>
      </c>
      <c r="G43" s="136"/>
    </row>
    <row r="44" spans="1:7" s="128" customFormat="1" ht="15" customHeight="1">
      <c r="A44" s="137"/>
      <c r="B44" s="130"/>
      <c r="C44" s="134"/>
      <c r="D44" s="135"/>
      <c r="E44" s="135"/>
      <c r="F44" s="135"/>
      <c r="G44" s="131"/>
    </row>
    <row r="45" spans="1:7" s="128" customFormat="1" ht="8.15" customHeight="1">
      <c r="A45" s="137"/>
      <c r="B45" s="130"/>
      <c r="C45" s="130"/>
      <c r="D45" s="135"/>
      <c r="E45" s="135"/>
      <c r="F45" s="135"/>
      <c r="G45" s="131"/>
    </row>
    <row r="46" spans="1:7" s="128" customFormat="1" ht="15" customHeight="1">
      <c r="A46" s="140" t="s">
        <v>18</v>
      </c>
      <c r="B46" s="130"/>
      <c r="C46" s="134">
        <v>2020</v>
      </c>
      <c r="D46" s="135" t="s">
        <v>62</v>
      </c>
      <c r="E46" s="135" t="s">
        <v>62</v>
      </c>
      <c r="F46" s="135" t="s">
        <v>62</v>
      </c>
      <c r="G46" s="136"/>
    </row>
    <row r="47" spans="1:7" s="128" customFormat="1" ht="15" customHeight="1">
      <c r="A47" s="137"/>
      <c r="B47" s="130"/>
      <c r="C47" s="134"/>
      <c r="D47" s="135"/>
      <c r="E47" s="135"/>
      <c r="F47" s="135"/>
      <c r="G47" s="131"/>
    </row>
    <row r="48" spans="1:7" s="128" customFormat="1" ht="8.15" customHeight="1">
      <c r="A48" s="137"/>
      <c r="B48" s="130"/>
      <c r="C48" s="130"/>
      <c r="D48" s="135"/>
      <c r="E48" s="135"/>
      <c r="F48" s="135"/>
      <c r="G48" s="131"/>
    </row>
    <row r="49" spans="1:7" s="128" customFormat="1" ht="15" customHeight="1">
      <c r="A49" s="133" t="s">
        <v>14</v>
      </c>
      <c r="B49" s="130"/>
      <c r="C49" s="134">
        <v>2020</v>
      </c>
      <c r="D49" s="135" t="s">
        <v>62</v>
      </c>
      <c r="E49" s="135" t="s">
        <v>62</v>
      </c>
      <c r="F49" s="135" t="s">
        <v>62</v>
      </c>
      <c r="G49" s="136"/>
    </row>
    <row r="50" spans="1:7" s="128" customFormat="1" ht="15" customHeight="1">
      <c r="A50" s="137"/>
      <c r="B50" s="130"/>
      <c r="C50" s="134"/>
      <c r="D50" s="135"/>
      <c r="E50" s="135"/>
      <c r="F50" s="135"/>
      <c r="G50" s="131"/>
    </row>
    <row r="51" spans="1:7" s="128" customFormat="1" ht="8.15" customHeight="1">
      <c r="A51" s="137"/>
      <c r="B51" s="130"/>
      <c r="C51" s="130"/>
      <c r="D51" s="135"/>
      <c r="E51" s="135"/>
      <c r="F51" s="135"/>
      <c r="G51" s="131"/>
    </row>
    <row r="52" spans="1:7" s="128" customFormat="1" ht="15" customHeight="1">
      <c r="A52" s="133" t="s">
        <v>12</v>
      </c>
      <c r="B52" s="138"/>
      <c r="C52" s="134">
        <v>2020</v>
      </c>
      <c r="D52" s="135" t="s">
        <v>62</v>
      </c>
      <c r="E52" s="135" t="s">
        <v>62</v>
      </c>
      <c r="F52" s="135" t="s">
        <v>62</v>
      </c>
      <c r="G52" s="136"/>
    </row>
    <row r="53" spans="1:7" s="128" customFormat="1" ht="15" customHeight="1">
      <c r="A53" s="137"/>
      <c r="B53" s="138"/>
      <c r="C53" s="134"/>
      <c r="D53" s="135"/>
      <c r="E53" s="135"/>
      <c r="F53" s="135"/>
      <c r="G53" s="131"/>
    </row>
    <row r="54" spans="1:7" s="128" customFormat="1" ht="8.15" customHeight="1">
      <c r="A54" s="137"/>
      <c r="B54" s="138"/>
      <c r="C54" s="138"/>
      <c r="D54" s="135"/>
      <c r="E54" s="135"/>
      <c r="F54" s="135"/>
      <c r="G54" s="131"/>
    </row>
    <row r="55" spans="1:7" s="128" customFormat="1" ht="15" customHeight="1">
      <c r="A55" s="133" t="s">
        <v>20</v>
      </c>
      <c r="B55" s="138"/>
      <c r="C55" s="134">
        <v>2020</v>
      </c>
      <c r="D55" s="135" t="s">
        <v>62</v>
      </c>
      <c r="E55" s="135" t="s">
        <v>62</v>
      </c>
      <c r="F55" s="135" t="s">
        <v>62</v>
      </c>
      <c r="G55" s="136"/>
    </row>
    <row r="56" spans="1:7" s="128" customFormat="1" ht="15" customHeight="1">
      <c r="A56" s="137"/>
      <c r="B56" s="138"/>
      <c r="C56" s="134"/>
      <c r="D56" s="135"/>
      <c r="E56" s="135"/>
      <c r="F56" s="135"/>
      <c r="G56" s="131"/>
    </row>
    <row r="57" spans="1:7" s="128" customFormat="1" ht="8.15" customHeight="1">
      <c r="A57" s="137"/>
      <c r="B57" s="138"/>
      <c r="C57" s="138"/>
      <c r="D57" s="135"/>
      <c r="E57" s="135"/>
      <c r="F57" s="135"/>
      <c r="G57" s="131"/>
    </row>
    <row r="58" spans="1:7" s="128" customFormat="1" ht="15" customHeight="1">
      <c r="A58" s="133" t="s">
        <v>7</v>
      </c>
      <c r="B58" s="138"/>
      <c r="C58" s="134">
        <v>2020</v>
      </c>
      <c r="D58" s="135" t="s">
        <v>62</v>
      </c>
      <c r="E58" s="135" t="s">
        <v>62</v>
      </c>
      <c r="F58" s="135" t="s">
        <v>62</v>
      </c>
      <c r="G58" s="136"/>
    </row>
    <row r="59" spans="1:7" s="128" customFormat="1" ht="15" customHeight="1">
      <c r="A59" s="137"/>
      <c r="B59" s="138"/>
      <c r="C59" s="134"/>
      <c r="D59" s="135"/>
      <c r="E59" s="135"/>
      <c r="F59" s="135"/>
      <c r="G59" s="131"/>
    </row>
    <row r="60" spans="1:7" s="128" customFormat="1" ht="8.15" customHeight="1">
      <c r="A60" s="137"/>
      <c r="B60" s="138"/>
      <c r="C60" s="138"/>
      <c r="D60" s="135"/>
      <c r="E60" s="135"/>
      <c r="F60" s="135"/>
      <c r="G60" s="131"/>
    </row>
    <row r="61" spans="1:7" s="128" customFormat="1" ht="15" customHeight="1">
      <c r="A61" s="133" t="s">
        <v>13</v>
      </c>
      <c r="B61" s="138"/>
      <c r="C61" s="134">
        <v>2020</v>
      </c>
      <c r="D61" s="135" t="s">
        <v>62</v>
      </c>
      <c r="E61" s="135" t="s">
        <v>62</v>
      </c>
      <c r="F61" s="135" t="s">
        <v>62</v>
      </c>
      <c r="G61" s="136"/>
    </row>
    <row r="62" spans="1:7" s="128" customFormat="1" ht="15" customHeight="1">
      <c r="A62" s="137"/>
      <c r="B62" s="138"/>
      <c r="C62" s="134"/>
      <c r="D62" s="135"/>
      <c r="E62" s="135"/>
      <c r="F62" s="135"/>
      <c r="G62" s="131"/>
    </row>
    <row r="63" spans="1:7" s="128" customFormat="1" ht="8.15" customHeight="1">
      <c r="A63" s="137"/>
      <c r="B63" s="138"/>
      <c r="C63" s="138"/>
      <c r="D63" s="135"/>
      <c r="E63" s="135"/>
      <c r="F63" s="135"/>
      <c r="G63" s="131"/>
    </row>
    <row r="64" spans="1:7" s="128" customFormat="1" ht="15" customHeight="1">
      <c r="A64" s="34" t="s">
        <v>24</v>
      </c>
      <c r="B64" s="138"/>
      <c r="C64" s="134">
        <v>2020</v>
      </c>
      <c r="D64" s="135" t="s">
        <v>62</v>
      </c>
      <c r="E64" s="135" t="s">
        <v>62</v>
      </c>
      <c r="F64" s="135" t="s">
        <v>62</v>
      </c>
      <c r="G64" s="136"/>
    </row>
    <row r="65" spans="1:7" s="128" customFormat="1" ht="15" customHeight="1">
      <c r="A65" s="137"/>
      <c r="B65" s="138"/>
      <c r="C65" s="134"/>
      <c r="D65" s="135"/>
      <c r="E65" s="135"/>
      <c r="F65" s="135"/>
      <c r="G65" s="131"/>
    </row>
    <row r="66" spans="1:7" s="128" customFormat="1" ht="8.15" customHeight="1">
      <c r="A66" s="137"/>
      <c r="B66" s="138"/>
      <c r="C66" s="138"/>
      <c r="D66" s="135"/>
      <c r="E66" s="135"/>
      <c r="F66" s="135"/>
      <c r="G66" s="131"/>
    </row>
    <row r="67" spans="1:7" s="128" customFormat="1" ht="15" customHeight="1">
      <c r="A67" s="133" t="s">
        <v>27</v>
      </c>
      <c r="B67" s="138"/>
      <c r="C67" s="134">
        <v>2020</v>
      </c>
      <c r="D67" s="135" t="s">
        <v>62</v>
      </c>
      <c r="E67" s="135" t="s">
        <v>62</v>
      </c>
      <c r="F67" s="135" t="s">
        <v>62</v>
      </c>
      <c r="G67" s="136"/>
    </row>
    <row r="68" spans="1:7" s="128" customFormat="1" ht="15" customHeight="1">
      <c r="A68" s="137"/>
      <c r="B68" s="138"/>
      <c r="C68" s="134"/>
      <c r="D68" s="135"/>
      <c r="E68" s="135"/>
      <c r="F68" s="135"/>
      <c r="G68" s="131"/>
    </row>
    <row r="69" spans="1:7" s="128" customFormat="1" ht="8.15" customHeight="1">
      <c r="A69" s="137"/>
      <c r="B69" s="138"/>
      <c r="C69" s="138"/>
      <c r="D69" s="135"/>
      <c r="E69" s="135"/>
      <c r="F69" s="135"/>
      <c r="G69" s="131"/>
    </row>
    <row r="70" spans="1:7" s="128" customFormat="1" ht="15" customHeight="1">
      <c r="A70" s="133" t="s">
        <v>61</v>
      </c>
      <c r="B70" s="138"/>
      <c r="C70" s="134">
        <v>2020</v>
      </c>
      <c r="D70" s="135" t="s">
        <v>62</v>
      </c>
      <c r="E70" s="135" t="s">
        <v>62</v>
      </c>
      <c r="F70" s="135" t="s">
        <v>62</v>
      </c>
      <c r="G70" s="136"/>
    </row>
    <row r="71" spans="1:7" s="128" customFormat="1" ht="15" customHeight="1">
      <c r="A71" s="137"/>
      <c r="B71" s="130"/>
      <c r="C71" s="134"/>
      <c r="D71" s="141"/>
      <c r="E71" s="141"/>
      <c r="F71" s="141"/>
    </row>
    <row r="72" spans="1:7" s="128" customFormat="1" ht="8.15" customHeight="1">
      <c r="A72" s="137"/>
      <c r="B72" s="130"/>
      <c r="C72" s="130"/>
      <c r="D72" s="141"/>
      <c r="E72" s="141"/>
      <c r="F72" s="141"/>
    </row>
    <row r="73" spans="1:7" s="128" customFormat="1" ht="15" customHeight="1">
      <c r="A73" s="133" t="s">
        <v>8</v>
      </c>
      <c r="B73" s="130"/>
      <c r="C73" s="134">
        <v>2020</v>
      </c>
      <c r="D73" s="135" t="s">
        <v>62</v>
      </c>
      <c r="E73" s="135" t="s">
        <v>62</v>
      </c>
      <c r="F73" s="135" t="s">
        <v>62</v>
      </c>
      <c r="G73" s="136"/>
    </row>
    <row r="74" spans="1:7" s="128" customFormat="1" ht="15" customHeight="1">
      <c r="A74" s="137"/>
      <c r="B74" s="130"/>
      <c r="C74" s="134"/>
      <c r="D74" s="135"/>
      <c r="E74" s="135"/>
      <c r="F74" s="135"/>
      <c r="G74" s="131"/>
    </row>
    <row r="75" spans="1:7" s="128" customFormat="1" ht="8.15" customHeight="1">
      <c r="A75" s="137"/>
      <c r="B75" s="130"/>
      <c r="C75" s="130"/>
      <c r="D75" s="135"/>
      <c r="E75" s="135"/>
      <c r="F75" s="135"/>
      <c r="G75" s="131"/>
    </row>
    <row r="76" spans="1:7" s="128" customFormat="1" ht="15" customHeight="1">
      <c r="A76" s="133" t="s">
        <v>25</v>
      </c>
      <c r="B76" s="130"/>
      <c r="C76" s="134">
        <v>2020</v>
      </c>
      <c r="D76" s="135" t="s">
        <v>62</v>
      </c>
      <c r="E76" s="135" t="s">
        <v>62</v>
      </c>
      <c r="F76" s="135" t="s">
        <v>62</v>
      </c>
      <c r="G76" s="136"/>
    </row>
    <row r="77" spans="1:7" s="128" customFormat="1" ht="15" customHeight="1">
      <c r="A77" s="137"/>
      <c r="B77" s="130"/>
      <c r="C77" s="134"/>
      <c r="D77" s="135"/>
      <c r="E77" s="135"/>
      <c r="F77" s="135"/>
      <c r="G77" s="131"/>
    </row>
    <row r="78" spans="1:7" s="128" customFormat="1" ht="8.15" customHeight="1">
      <c r="A78" s="137"/>
      <c r="B78" s="130"/>
      <c r="C78" s="130"/>
      <c r="D78" s="135"/>
      <c r="E78" s="135"/>
      <c r="F78" s="135"/>
      <c r="G78" s="131"/>
    </row>
    <row r="79" spans="1:7" s="128" customFormat="1" ht="15" customHeight="1">
      <c r="A79" s="133" t="s">
        <v>15</v>
      </c>
      <c r="B79" s="130"/>
      <c r="C79" s="134">
        <v>2020</v>
      </c>
      <c r="D79" s="135" t="s">
        <v>62</v>
      </c>
      <c r="E79" s="135" t="s">
        <v>62</v>
      </c>
      <c r="F79" s="135" t="s">
        <v>62</v>
      </c>
      <c r="G79" s="136"/>
    </row>
    <row r="80" spans="1:7" s="128" customFormat="1" ht="15" customHeight="1">
      <c r="A80" s="137"/>
      <c r="B80" s="130"/>
      <c r="C80" s="134"/>
      <c r="D80" s="135"/>
      <c r="E80" s="135"/>
      <c r="F80" s="135"/>
      <c r="G80" s="131"/>
    </row>
    <row r="81" spans="1:13" s="128" customFormat="1" ht="8.15" customHeight="1">
      <c r="A81" s="137"/>
      <c r="B81" s="130"/>
      <c r="C81" s="130"/>
      <c r="D81" s="135"/>
      <c r="E81" s="135"/>
      <c r="F81" s="135"/>
      <c r="G81" s="131"/>
    </row>
    <row r="82" spans="1:13" s="128" customFormat="1" ht="15" customHeight="1">
      <c r="A82" s="133" t="s">
        <v>58</v>
      </c>
      <c r="B82" s="138"/>
      <c r="C82" s="134">
        <v>2020</v>
      </c>
      <c r="D82" s="135" t="s">
        <v>62</v>
      </c>
      <c r="E82" s="135" t="s">
        <v>62</v>
      </c>
      <c r="F82" s="135" t="s">
        <v>62</v>
      </c>
      <c r="G82" s="136"/>
    </row>
    <row r="83" spans="1:13" s="128" customFormat="1" ht="15" customHeight="1">
      <c r="B83" s="138"/>
      <c r="C83" s="134"/>
      <c r="D83" s="135"/>
      <c r="E83" s="135"/>
      <c r="F83" s="135"/>
      <c r="G83" s="131"/>
    </row>
    <row r="84" spans="1:13" s="128" customFormat="1" ht="8.15" customHeight="1">
      <c r="B84" s="138"/>
      <c r="C84" s="138"/>
      <c r="D84" s="135"/>
      <c r="E84" s="135"/>
      <c r="F84" s="135"/>
      <c r="G84" s="131"/>
    </row>
    <row r="85" spans="1:13" s="128" customFormat="1" ht="15" customHeight="1">
      <c r="A85" s="133" t="s">
        <v>56</v>
      </c>
      <c r="B85" s="138"/>
      <c r="C85" s="134">
        <v>2020</v>
      </c>
      <c r="D85" s="135" t="s">
        <v>62</v>
      </c>
      <c r="E85" s="135" t="s">
        <v>62</v>
      </c>
      <c r="F85" s="135" t="s">
        <v>62</v>
      </c>
      <c r="G85" s="136"/>
    </row>
    <row r="86" spans="1:13" s="128" customFormat="1" ht="15" customHeight="1">
      <c r="A86" s="137"/>
      <c r="B86" s="138"/>
      <c r="C86" s="134"/>
      <c r="D86" s="141"/>
      <c r="E86" s="142"/>
      <c r="F86" s="141"/>
      <c r="G86" s="143"/>
    </row>
    <row r="87" spans="1:13" s="128" customFormat="1" ht="8.15" customHeight="1">
      <c r="A87" s="137"/>
      <c r="B87" s="138"/>
      <c r="C87" s="138"/>
      <c r="D87" s="141"/>
      <c r="E87" s="142"/>
      <c r="F87" s="141"/>
      <c r="G87" s="143"/>
    </row>
    <row r="88" spans="1:13" s="128" customFormat="1" ht="15" customHeight="1">
      <c r="A88" s="133" t="s">
        <v>55</v>
      </c>
      <c r="B88" s="138"/>
      <c r="C88" s="134">
        <v>2020</v>
      </c>
      <c r="D88" s="135" t="s">
        <v>62</v>
      </c>
      <c r="E88" s="135" t="s">
        <v>62</v>
      </c>
      <c r="F88" s="135" t="s">
        <v>62</v>
      </c>
      <c r="G88" s="136"/>
    </row>
    <row r="89" spans="1:13" s="128" customFormat="1" ht="15" customHeight="1">
      <c r="A89" s="137"/>
      <c r="B89" s="138"/>
      <c r="C89" s="134"/>
      <c r="D89" s="135"/>
      <c r="E89" s="135"/>
      <c r="F89" s="135"/>
      <c r="G89" s="131"/>
    </row>
    <row r="90" spans="1:13" s="128" customFormat="1" ht="8.15" customHeight="1">
      <c r="A90" s="137"/>
      <c r="B90" s="138"/>
      <c r="C90" s="138"/>
      <c r="D90" s="135"/>
      <c r="E90" s="135"/>
      <c r="F90" s="135"/>
      <c r="G90" s="131"/>
    </row>
    <row r="91" spans="1:13" s="128" customFormat="1" ht="15" customHeight="1">
      <c r="A91" s="133" t="s">
        <v>57</v>
      </c>
      <c r="B91" s="138"/>
      <c r="C91" s="134">
        <v>2020</v>
      </c>
      <c r="D91" s="135" t="s">
        <v>62</v>
      </c>
      <c r="E91" s="135" t="s">
        <v>62</v>
      </c>
      <c r="F91" s="135" t="s">
        <v>62</v>
      </c>
      <c r="G91" s="136"/>
    </row>
    <row r="92" spans="1:13" s="128" customFormat="1" ht="15" customHeight="1">
      <c r="A92" s="133"/>
      <c r="B92" s="138"/>
      <c r="C92" s="134"/>
      <c r="D92" s="135"/>
      <c r="E92" s="135"/>
      <c r="F92" s="135"/>
      <c r="G92" s="136"/>
    </row>
    <row r="93" spans="1:13" ht="8.15" customHeight="1">
      <c r="A93" s="407"/>
      <c r="B93" s="407"/>
      <c r="C93" s="407"/>
      <c r="D93" s="407"/>
      <c r="E93" s="407"/>
      <c r="F93" s="407"/>
      <c r="G93" s="407"/>
      <c r="H93" s="144"/>
      <c r="I93" s="144"/>
      <c r="J93" s="144"/>
      <c r="K93" s="144"/>
      <c r="L93" s="144"/>
      <c r="M93" s="144"/>
    </row>
    <row r="94" spans="1:13" ht="15" customHeight="1">
      <c r="A94" s="145"/>
      <c r="B94" s="108"/>
      <c r="C94" s="108"/>
      <c r="D94" s="108"/>
      <c r="E94" s="146"/>
      <c r="F94" s="146"/>
      <c r="G94" s="147" t="s">
        <v>4</v>
      </c>
      <c r="H94" s="144"/>
      <c r="I94" s="144"/>
      <c r="J94" s="144"/>
      <c r="K94" s="144"/>
      <c r="L94" s="144"/>
      <c r="M94" s="144"/>
    </row>
    <row r="95" spans="1:13" s="149" customFormat="1" ht="15" customHeight="1">
      <c r="A95" s="145"/>
      <c r="B95" s="108"/>
      <c r="C95" s="108"/>
      <c r="D95" s="108"/>
      <c r="E95" s="146"/>
      <c r="F95" s="146"/>
      <c r="G95" s="40" t="s">
        <v>69</v>
      </c>
      <c r="H95" s="148"/>
      <c r="I95" s="148"/>
      <c r="J95" s="148"/>
      <c r="K95" s="148"/>
      <c r="L95" s="148"/>
      <c r="M95" s="148"/>
    </row>
    <row r="96" spans="1:13" s="153" customFormat="1" ht="8.15" customHeight="1">
      <c r="A96" s="145"/>
      <c r="B96" s="108"/>
      <c r="C96" s="108"/>
      <c r="D96" s="108"/>
      <c r="E96" s="146"/>
      <c r="F96" s="146"/>
      <c r="G96" s="150"/>
      <c r="H96" s="144"/>
      <c r="I96" s="144"/>
      <c r="J96" s="144"/>
      <c r="K96" s="151"/>
      <c r="L96" s="144"/>
      <c r="M96" s="152"/>
    </row>
    <row r="97" spans="1:13" s="153" customFormat="1" ht="15" customHeight="1">
      <c r="A97" s="154" t="s">
        <v>97</v>
      </c>
      <c r="B97" s="108"/>
      <c r="C97" s="108"/>
      <c r="D97" s="108"/>
      <c r="E97" s="146"/>
      <c r="F97" s="146"/>
      <c r="G97" s="108"/>
      <c r="H97" s="144"/>
      <c r="I97" s="144"/>
      <c r="J97" s="144"/>
      <c r="K97" s="144"/>
      <c r="L97" s="148"/>
      <c r="M97" s="152"/>
    </row>
    <row r="98" spans="1:13" s="153" customFormat="1" ht="15" customHeight="1">
      <c r="A98" s="43" t="s">
        <v>89</v>
      </c>
      <c r="B98" s="44"/>
      <c r="C98" s="44"/>
      <c r="D98" s="45"/>
      <c r="E98" s="46"/>
      <c r="F98" s="46"/>
      <c r="G98" s="49"/>
      <c r="H98" s="148"/>
      <c r="I98" s="148"/>
      <c r="J98" s="148"/>
      <c r="K98" s="148"/>
      <c r="L98" s="144"/>
      <c r="M98" s="152"/>
    </row>
    <row r="99" spans="1:13" ht="15" customHeight="1">
      <c r="A99" s="82" t="s">
        <v>94</v>
      </c>
      <c r="B99" s="49"/>
      <c r="C99" s="49"/>
      <c r="D99" s="50"/>
      <c r="E99" s="51"/>
      <c r="F99" s="51"/>
      <c r="G99" s="49"/>
      <c r="H99" s="152"/>
      <c r="I99" s="152"/>
      <c r="J99" s="152"/>
      <c r="K99" s="152"/>
      <c r="L99" s="152"/>
      <c r="M99" s="144"/>
    </row>
    <row r="100" spans="1:13" ht="15" customHeight="1">
      <c r="A100" s="83" t="s">
        <v>92</v>
      </c>
    </row>
    <row r="101" spans="1:13" ht="15" customHeight="1">
      <c r="A101" s="84" t="s">
        <v>90</v>
      </c>
    </row>
    <row r="147" spans="1:4">
      <c r="A147" s="91"/>
      <c r="B147" s="155"/>
      <c r="C147" s="155"/>
      <c r="D147" s="156"/>
    </row>
    <row r="148" spans="1:4">
      <c r="A148" s="144"/>
      <c r="B148" s="144"/>
      <c r="C148" s="144"/>
      <c r="D148" s="93"/>
    </row>
  </sheetData>
  <printOptions horizontalCentered="1"/>
  <pageMargins left="0.51181102362204722" right="0.51181102362204722" top="0.51181102362204722" bottom="0.51181102362204722" header="0.51181102362204722" footer="0.51181102362204722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4.81640625" style="107" customWidth="1"/>
    <col min="2" max="2" width="15.1796875" style="107" customWidth="1"/>
    <col min="3" max="3" width="20.6328125" style="107" customWidth="1"/>
    <col min="4" max="4" width="16.7265625" style="52" customWidth="1"/>
    <col min="5" max="5" width="15.54296875" style="107" customWidth="1"/>
    <col min="6" max="6" width="15" style="107" customWidth="1"/>
    <col min="7" max="7" width="1.7265625" style="107" customWidth="1"/>
    <col min="8" max="8" width="15.1796875" style="157" customWidth="1"/>
    <col min="9" max="9" width="16.54296875" style="107" customWidth="1"/>
    <col min="10" max="10" width="16" style="107" customWidth="1"/>
    <col min="11" max="11" width="13.7265625" style="107" customWidth="1"/>
    <col min="12" max="12" width="1.7265625" style="157" customWidth="1"/>
    <col min="13" max="13" width="8.81640625" style="107" customWidth="1"/>
    <col min="14" max="14" width="8.7265625" style="107" customWidth="1"/>
    <col min="15" max="15" width="11.54296875" style="107" customWidth="1"/>
    <col min="16" max="16" width="1.1796875" style="107" customWidth="1"/>
    <col min="17" max="16384" width="12.453125" style="107"/>
  </cols>
  <sheetData>
    <row r="1" spans="1:15" ht="8.15" customHeight="1"/>
    <row r="2" spans="1:15" s="108" customFormat="1" ht="16.5" customHeight="1">
      <c r="A2" s="518" t="s">
        <v>142</v>
      </c>
      <c r="B2" s="110"/>
      <c r="C2" s="110"/>
      <c r="D2" s="109"/>
      <c r="E2" s="109"/>
      <c r="F2" s="109"/>
      <c r="G2" s="109"/>
      <c r="H2" s="109"/>
      <c r="I2" s="109"/>
      <c r="J2" s="109"/>
      <c r="K2" s="109"/>
      <c r="M2" s="110"/>
      <c r="N2" s="110"/>
      <c r="O2" s="110"/>
    </row>
    <row r="3" spans="1:15" s="113" customFormat="1" ht="16.5" customHeight="1">
      <c r="A3" s="519" t="s">
        <v>143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M3" s="112"/>
      <c r="N3" s="112"/>
      <c r="O3" s="112"/>
    </row>
    <row r="4" spans="1:15" s="108" customFormat="1" ht="16" thickBot="1">
      <c r="A4" s="472"/>
      <c r="B4" s="472"/>
      <c r="C4" s="472"/>
      <c r="D4" s="473"/>
      <c r="E4" s="473"/>
      <c r="F4" s="473"/>
      <c r="G4" s="473"/>
      <c r="H4" s="473"/>
      <c r="I4" s="473"/>
      <c r="J4" s="473"/>
      <c r="K4" s="473"/>
    </row>
    <row r="5" spans="1:15" s="116" customFormat="1" ht="8.15" customHeight="1">
      <c r="A5" s="474"/>
      <c r="B5" s="475"/>
      <c r="C5" s="475"/>
      <c r="D5" s="476"/>
      <c r="E5" s="476"/>
      <c r="F5" s="476"/>
      <c r="G5" s="476"/>
      <c r="H5" s="476"/>
      <c r="I5" s="476"/>
      <c r="J5" s="476"/>
      <c r="K5" s="476"/>
      <c r="L5" s="474"/>
    </row>
    <row r="6" spans="1:15" s="116" customFormat="1" ht="15" customHeight="1">
      <c r="A6" s="460" t="s">
        <v>48</v>
      </c>
      <c r="B6" s="457"/>
      <c r="C6" s="376" t="s">
        <v>0</v>
      </c>
      <c r="D6" s="534" t="s">
        <v>70</v>
      </c>
      <c r="E6" s="534"/>
      <c r="F6" s="534"/>
      <c r="G6" s="461"/>
      <c r="H6" s="534" t="s">
        <v>71</v>
      </c>
      <c r="I6" s="534"/>
      <c r="J6" s="534"/>
      <c r="K6" s="534"/>
      <c r="L6" s="459"/>
    </row>
    <row r="7" spans="1:15" s="116" customFormat="1" ht="15" customHeight="1">
      <c r="A7" s="380" t="s">
        <v>49</v>
      </c>
      <c r="B7" s="463"/>
      <c r="C7" s="382" t="s">
        <v>2</v>
      </c>
      <c r="D7" s="533" t="s">
        <v>72</v>
      </c>
      <c r="E7" s="533"/>
      <c r="F7" s="533"/>
      <c r="G7" s="464"/>
      <c r="H7" s="533" t="s">
        <v>73</v>
      </c>
      <c r="I7" s="533"/>
      <c r="J7" s="533"/>
      <c r="K7" s="533"/>
      <c r="L7" s="462"/>
    </row>
    <row r="8" spans="1:15" s="116" customFormat="1" ht="15" customHeight="1">
      <c r="A8" s="462"/>
      <c r="B8" s="463"/>
      <c r="C8" s="463"/>
      <c r="D8" s="461" t="s">
        <v>1</v>
      </c>
      <c r="E8" s="461" t="s">
        <v>74</v>
      </c>
      <c r="F8" s="461" t="s">
        <v>75</v>
      </c>
      <c r="G8" s="464"/>
      <c r="H8" s="461" t="s">
        <v>1</v>
      </c>
      <c r="I8" s="461" t="s">
        <v>74</v>
      </c>
      <c r="J8" s="461" t="s">
        <v>75</v>
      </c>
      <c r="K8" s="461" t="s">
        <v>76</v>
      </c>
      <c r="L8" s="462"/>
    </row>
    <row r="9" spans="1:15" s="116" customFormat="1" ht="15" customHeight="1">
      <c r="A9" s="462"/>
      <c r="B9" s="463"/>
      <c r="C9" s="463"/>
      <c r="D9" s="464" t="s">
        <v>3</v>
      </c>
      <c r="E9" s="464" t="s">
        <v>77</v>
      </c>
      <c r="F9" s="464" t="s">
        <v>78</v>
      </c>
      <c r="G9" s="464"/>
      <c r="H9" s="464" t="s">
        <v>3</v>
      </c>
      <c r="I9" s="464" t="s">
        <v>77</v>
      </c>
      <c r="J9" s="464" t="s">
        <v>78</v>
      </c>
      <c r="K9" s="464" t="s">
        <v>79</v>
      </c>
      <c r="L9" s="462"/>
    </row>
    <row r="10" spans="1:15" s="116" customFormat="1" ht="8.15" customHeight="1" thickBot="1">
      <c r="A10" s="477"/>
      <c r="B10" s="478"/>
      <c r="C10" s="478"/>
      <c r="D10" s="479"/>
      <c r="E10" s="479"/>
      <c r="F10" s="479"/>
      <c r="G10" s="479"/>
      <c r="H10" s="479"/>
      <c r="I10" s="479"/>
      <c r="J10" s="479"/>
      <c r="K10" s="479"/>
      <c r="L10" s="477"/>
    </row>
    <row r="11" spans="1:15" s="158" customFormat="1" ht="8.15" customHeight="1">
      <c r="A11" s="159"/>
      <c r="B11" s="159"/>
      <c r="C11" s="159"/>
      <c r="D11" s="160"/>
      <c r="E11" s="160"/>
      <c r="F11" s="160"/>
      <c r="G11" s="160"/>
      <c r="H11" s="160"/>
      <c r="I11" s="160"/>
      <c r="J11" s="160"/>
      <c r="K11" s="160"/>
    </row>
    <row r="12" spans="1:15" s="128" customFormat="1" ht="15" customHeight="1">
      <c r="A12" s="161" t="s">
        <v>6</v>
      </c>
      <c r="B12" s="130"/>
      <c r="C12" s="125">
        <v>2020</v>
      </c>
      <c r="D12" s="132">
        <f>SUM(E12:F12)</f>
        <v>2962</v>
      </c>
      <c r="E12" s="132">
        <f>SUM(E15,E18,E21,E24,E27,E30,E33,E36,E39,E42,E45,E48,E51,E54,E57,E60,E63,E66,E69,E72,E75,E78,E81,E84,E87,E90,E93)</f>
        <v>2680</v>
      </c>
      <c r="F12" s="132">
        <f>SUM(F15,F18,F21,F24,F27,F30,F33,F36,F39,F42,F45,F48,F51,F54,F57,F60,F63,F66,F69,F72,F75,F78,F81,F84,F87,F90,F93)</f>
        <v>282</v>
      </c>
      <c r="G12" s="132"/>
      <c r="H12" s="132">
        <f>SUM(I12:K12)</f>
        <v>7193</v>
      </c>
      <c r="I12" s="132">
        <f>SUM(I15,I18,I21,I24,I27,I30,I33,I36,I39,I42,I45,I48,I51,I54,I57,I60,I63,I66,I69,I72,I75,I78,I81,I84,I87,I90,I93)</f>
        <v>1317</v>
      </c>
      <c r="J12" s="132">
        <f t="shared" ref="J12:K12" si="0">SUM(J15,J18,J21,J24,J27,J30,J33,J36,J39,J42,J45,J48,J51,J54,J57,J60,J63,J66,J69,J72,J75,J78,J81,J84,J87,J90,J93)</f>
        <v>0</v>
      </c>
      <c r="K12" s="132">
        <f t="shared" si="0"/>
        <v>5876</v>
      </c>
    </row>
    <row r="13" spans="1:15" s="128" customFormat="1" ht="15" customHeight="1">
      <c r="A13" s="129"/>
      <c r="B13" s="130"/>
      <c r="C13" s="125"/>
      <c r="D13" s="132">
        <f>SUM(E13:F13)</f>
        <v>0</v>
      </c>
      <c r="E13" s="132">
        <f>SUM(E16,E19,E22,E25,E28,E31,E34,E37,E40,E43,E46,E49,E52,E55,E58,E61,E64,E67,E70,E73,E76,E79,E82,E85,E88,E91,E94)</f>
        <v>0</v>
      </c>
      <c r="F13" s="132">
        <f>SUM(F16,F19,F22,F25,F28,F31,F34,F37,F40,F43,F46,F49,F52,F55,F58,F61,F64,F67,F70,F73,F76,F79,F82,F85,F88,F91,F94)</f>
        <v>0</v>
      </c>
      <c r="G13" s="135"/>
      <c r="H13" s="132">
        <f>SUM(I13:K13)</f>
        <v>0</v>
      </c>
      <c r="I13" s="132">
        <f>SUM(I16,I19,I22,I25,I28,I31,I34,I37,I40,I43,I46,I49,I52,I55,I58,I61,I64,I67,I70,I73,I76,I79,I82,I85,I88,I91,I94)</f>
        <v>0</v>
      </c>
      <c r="J13" s="132">
        <f t="shared" ref="J13:K13" si="1">SUM(J16,J19,J22,J25,J28,J31,J34,J37,J40,J43,J46,J49,J52,J55,J58,J61,J64,J67,J70,J73,J76,J79,J82,J85,J88,J91,J94)</f>
        <v>0</v>
      </c>
      <c r="K13" s="132">
        <f t="shared" si="1"/>
        <v>0</v>
      </c>
    </row>
    <row r="14" spans="1:15" s="128" customFormat="1" ht="8.15" customHeight="1">
      <c r="A14" s="129"/>
      <c r="B14" s="130"/>
      <c r="C14" s="130"/>
      <c r="D14" s="135"/>
      <c r="E14" s="135"/>
      <c r="F14" s="135"/>
      <c r="G14" s="135"/>
      <c r="H14" s="135"/>
      <c r="I14" s="135"/>
      <c r="J14" s="135"/>
      <c r="K14" s="135"/>
    </row>
    <row r="15" spans="1:15" s="128" customFormat="1" ht="15" customHeight="1">
      <c r="A15" s="133" t="s">
        <v>26</v>
      </c>
      <c r="B15" s="130"/>
      <c r="C15" s="134">
        <v>2020</v>
      </c>
      <c r="D15" s="135">
        <f>SUM(E15:F15)</f>
        <v>192</v>
      </c>
      <c r="E15" s="135">
        <v>192</v>
      </c>
      <c r="F15" s="135">
        <v>0</v>
      </c>
      <c r="G15" s="141"/>
      <c r="H15" s="135">
        <f>SUM(I15:K15)</f>
        <v>1154</v>
      </c>
      <c r="I15" s="135">
        <v>276</v>
      </c>
      <c r="J15" s="135">
        <v>0</v>
      </c>
      <c r="K15" s="135">
        <v>878</v>
      </c>
    </row>
    <row r="16" spans="1:15" s="128" customFormat="1" ht="15" customHeight="1">
      <c r="A16" s="137"/>
      <c r="B16" s="130"/>
      <c r="C16" s="134"/>
      <c r="D16" s="135">
        <f>SUM(E16:F16)</f>
        <v>0</v>
      </c>
      <c r="E16" s="135"/>
      <c r="F16" s="135"/>
      <c r="G16" s="135"/>
      <c r="H16" s="135">
        <f>SUM(I16:K16)</f>
        <v>0</v>
      </c>
      <c r="I16" s="135"/>
      <c r="J16" s="135"/>
      <c r="K16" s="135"/>
    </row>
    <row r="17" spans="1:11" s="128" customFormat="1" ht="8.15" customHeight="1">
      <c r="A17" s="137"/>
      <c r="B17" s="130"/>
      <c r="C17" s="130"/>
      <c r="D17" s="135"/>
      <c r="E17" s="135"/>
      <c r="F17" s="135"/>
      <c r="G17" s="135"/>
      <c r="H17" s="135"/>
      <c r="I17" s="135"/>
      <c r="J17" s="135"/>
      <c r="K17" s="135"/>
    </row>
    <row r="18" spans="1:11" s="128" customFormat="1" ht="15" customHeight="1">
      <c r="A18" s="133" t="s">
        <v>16</v>
      </c>
      <c r="B18" s="130"/>
      <c r="C18" s="134">
        <v>2020</v>
      </c>
      <c r="D18" s="135">
        <f>SUM(E18:F18)</f>
        <v>0</v>
      </c>
      <c r="E18" s="135">
        <v>0</v>
      </c>
      <c r="F18" s="135">
        <v>0</v>
      </c>
      <c r="G18" s="141"/>
      <c r="H18" s="135">
        <f>SUM(I18:K18)</f>
        <v>202</v>
      </c>
      <c r="I18" s="135">
        <v>0</v>
      </c>
      <c r="J18" s="135">
        <v>0</v>
      </c>
      <c r="K18" s="135">
        <v>202</v>
      </c>
    </row>
    <row r="19" spans="1:11" s="128" customFormat="1" ht="15" customHeight="1">
      <c r="A19" s="137"/>
      <c r="B19" s="130"/>
      <c r="C19" s="134"/>
      <c r="D19" s="135">
        <f>SUM(E19:F19)</f>
        <v>0</v>
      </c>
      <c r="E19" s="135"/>
      <c r="F19" s="135"/>
      <c r="G19" s="135"/>
      <c r="H19" s="135">
        <f>SUM(I19:K19)</f>
        <v>0</v>
      </c>
      <c r="I19" s="142"/>
      <c r="J19" s="142"/>
      <c r="K19" s="142"/>
    </row>
    <row r="20" spans="1:11" s="128" customFormat="1" ht="8.15" customHeight="1">
      <c r="A20" s="137"/>
      <c r="B20" s="130"/>
      <c r="C20" s="130"/>
      <c r="D20" s="135"/>
      <c r="E20" s="135"/>
      <c r="F20" s="135"/>
      <c r="G20" s="135"/>
      <c r="H20" s="135"/>
      <c r="I20" s="142"/>
      <c r="J20" s="142"/>
      <c r="K20" s="142"/>
    </row>
    <row r="21" spans="1:11" s="128" customFormat="1" ht="15" customHeight="1">
      <c r="A21" s="133" t="s">
        <v>23</v>
      </c>
      <c r="B21" s="130"/>
      <c r="C21" s="134">
        <v>2020</v>
      </c>
      <c r="D21" s="135" t="s">
        <v>62</v>
      </c>
      <c r="E21" s="135" t="s">
        <v>62</v>
      </c>
      <c r="F21" s="135" t="s">
        <v>62</v>
      </c>
      <c r="G21" s="141"/>
      <c r="H21" s="135" t="s">
        <v>62</v>
      </c>
      <c r="I21" s="135" t="s">
        <v>62</v>
      </c>
      <c r="J21" s="135" t="s">
        <v>62</v>
      </c>
      <c r="K21" s="135" t="s">
        <v>62</v>
      </c>
    </row>
    <row r="22" spans="1:11" s="128" customFormat="1" ht="15" customHeight="1">
      <c r="A22" s="137"/>
      <c r="B22" s="130"/>
      <c r="C22" s="134"/>
      <c r="D22" s="135"/>
      <c r="E22" s="135"/>
      <c r="F22" s="135"/>
      <c r="G22" s="135"/>
      <c r="H22" s="135"/>
      <c r="I22" s="135"/>
      <c r="J22" s="135"/>
      <c r="K22" s="135"/>
    </row>
    <row r="23" spans="1:11" s="128" customFormat="1" ht="8.15" customHeight="1">
      <c r="A23" s="137"/>
      <c r="B23" s="130"/>
      <c r="C23" s="130"/>
      <c r="D23" s="135"/>
      <c r="E23" s="135"/>
      <c r="F23" s="135"/>
      <c r="G23" s="135"/>
      <c r="H23" s="135"/>
      <c r="I23" s="135"/>
      <c r="J23" s="135"/>
      <c r="K23" s="135"/>
    </row>
    <row r="24" spans="1:11" s="128" customFormat="1" ht="15" customHeight="1">
      <c r="A24" s="133" t="s">
        <v>22</v>
      </c>
      <c r="B24" s="138"/>
      <c r="C24" s="134">
        <v>2020</v>
      </c>
      <c r="D24" s="135">
        <f>SUM(E24:F24)</f>
        <v>464</v>
      </c>
      <c r="E24" s="135">
        <v>464</v>
      </c>
      <c r="F24" s="135">
        <v>0</v>
      </c>
      <c r="G24" s="141"/>
      <c r="H24" s="135">
        <f>SUM(I24:K24)</f>
        <v>1196</v>
      </c>
      <c r="I24" s="135">
        <v>302</v>
      </c>
      <c r="J24" s="135">
        <v>0</v>
      </c>
      <c r="K24" s="135">
        <v>894</v>
      </c>
    </row>
    <row r="25" spans="1:11" s="128" customFormat="1" ht="15" customHeight="1">
      <c r="A25" s="137"/>
      <c r="B25" s="138"/>
      <c r="C25" s="134"/>
      <c r="D25" s="135">
        <f>SUM(E25:F25)</f>
        <v>0</v>
      </c>
      <c r="E25" s="135"/>
      <c r="F25" s="135"/>
      <c r="G25" s="135"/>
      <c r="H25" s="135">
        <f>SUM(I25:K25)</f>
        <v>0</v>
      </c>
      <c r="I25" s="142"/>
      <c r="J25" s="142"/>
      <c r="K25" s="142"/>
    </row>
    <row r="26" spans="1:11" s="128" customFormat="1" ht="8.15" customHeight="1">
      <c r="A26" s="137"/>
      <c r="B26" s="138"/>
      <c r="C26" s="138"/>
      <c r="D26" s="135"/>
      <c r="E26" s="135"/>
      <c r="F26" s="135"/>
      <c r="G26" s="135"/>
      <c r="H26" s="135"/>
      <c r="I26" s="142"/>
      <c r="J26" s="142"/>
      <c r="K26" s="142"/>
    </row>
    <row r="27" spans="1:11" s="128" customFormat="1" ht="15" customHeight="1">
      <c r="A27" s="133" t="s">
        <v>9</v>
      </c>
      <c r="B27" s="138"/>
      <c r="C27" s="134">
        <v>2020</v>
      </c>
      <c r="D27" s="135" t="s">
        <v>62</v>
      </c>
      <c r="E27" s="135" t="s">
        <v>62</v>
      </c>
      <c r="F27" s="135" t="s">
        <v>62</v>
      </c>
      <c r="G27" s="141"/>
      <c r="H27" s="135" t="s">
        <v>62</v>
      </c>
      <c r="I27" s="135" t="s">
        <v>62</v>
      </c>
      <c r="J27" s="135" t="s">
        <v>62</v>
      </c>
      <c r="K27" s="135" t="s">
        <v>62</v>
      </c>
    </row>
    <row r="28" spans="1:11" s="128" customFormat="1" ht="15" customHeight="1">
      <c r="A28" s="137"/>
      <c r="B28" s="138"/>
      <c r="C28" s="134"/>
      <c r="D28" s="135"/>
      <c r="E28" s="135"/>
      <c r="F28" s="135"/>
      <c r="G28" s="135"/>
      <c r="H28" s="135"/>
      <c r="I28" s="135"/>
      <c r="J28" s="135"/>
      <c r="K28" s="135"/>
    </row>
    <row r="29" spans="1:11" s="128" customFormat="1" ht="8.15" customHeight="1">
      <c r="A29" s="137"/>
      <c r="B29" s="138"/>
      <c r="C29" s="138"/>
      <c r="D29" s="135"/>
      <c r="E29" s="135"/>
      <c r="F29" s="135"/>
      <c r="G29" s="135"/>
      <c r="H29" s="135"/>
      <c r="I29" s="135"/>
      <c r="J29" s="135"/>
      <c r="K29" s="135"/>
    </row>
    <row r="30" spans="1:11" s="128" customFormat="1" ht="15" customHeight="1">
      <c r="A30" s="139" t="s">
        <v>54</v>
      </c>
      <c r="B30" s="138"/>
      <c r="C30" s="134">
        <v>2020</v>
      </c>
      <c r="D30" s="135" t="s">
        <v>62</v>
      </c>
      <c r="E30" s="135" t="s">
        <v>62</v>
      </c>
      <c r="F30" s="135" t="s">
        <v>62</v>
      </c>
      <c r="G30" s="141"/>
      <c r="H30" s="135" t="s">
        <v>62</v>
      </c>
      <c r="I30" s="135" t="s">
        <v>62</v>
      </c>
      <c r="J30" s="135" t="s">
        <v>62</v>
      </c>
      <c r="K30" s="135" t="s">
        <v>62</v>
      </c>
    </row>
    <row r="31" spans="1:11" s="128" customFormat="1" ht="15" customHeight="1">
      <c r="A31" s="137"/>
      <c r="B31" s="138"/>
      <c r="C31" s="134"/>
      <c r="D31" s="135"/>
      <c r="E31" s="135"/>
      <c r="F31" s="135"/>
      <c r="G31" s="135"/>
      <c r="H31" s="135"/>
      <c r="I31" s="142"/>
      <c r="J31" s="142"/>
      <c r="K31" s="142"/>
    </row>
    <row r="32" spans="1:11" s="128" customFormat="1" ht="8.15" customHeight="1">
      <c r="A32" s="137"/>
      <c r="B32" s="138"/>
      <c r="C32" s="138"/>
      <c r="D32" s="135"/>
      <c r="E32" s="135"/>
      <c r="F32" s="135"/>
      <c r="G32" s="135"/>
      <c r="H32" s="135"/>
      <c r="I32" s="142"/>
      <c r="J32" s="142"/>
      <c r="K32" s="142"/>
    </row>
    <row r="33" spans="1:11" s="128" customFormat="1" ht="15" customHeight="1">
      <c r="A33" s="133" t="s">
        <v>11</v>
      </c>
      <c r="B33" s="138"/>
      <c r="C33" s="134">
        <v>2020</v>
      </c>
      <c r="D33" s="135">
        <f>SUM(E33:F33)</f>
        <v>1014</v>
      </c>
      <c r="E33" s="135">
        <v>732</v>
      </c>
      <c r="F33" s="135">
        <v>282</v>
      </c>
      <c r="G33" s="141"/>
      <c r="H33" s="135">
        <f>SUM(I33:K33)</f>
        <v>3673</v>
      </c>
      <c r="I33" s="135">
        <v>249</v>
      </c>
      <c r="J33" s="135">
        <v>0</v>
      </c>
      <c r="K33" s="135">
        <v>3424</v>
      </c>
    </row>
    <row r="34" spans="1:11" s="128" customFormat="1" ht="15" customHeight="1">
      <c r="A34" s="137"/>
      <c r="B34" s="138"/>
      <c r="C34" s="134"/>
      <c r="D34" s="135">
        <f>SUM(E34:F34)</f>
        <v>0</v>
      </c>
      <c r="E34" s="135"/>
      <c r="F34" s="135"/>
      <c r="G34" s="135"/>
      <c r="H34" s="135">
        <f>SUM(I34:K34)</f>
        <v>0</v>
      </c>
      <c r="I34" s="135"/>
      <c r="J34" s="135"/>
      <c r="K34" s="135"/>
    </row>
    <row r="35" spans="1:11" s="128" customFormat="1" ht="8.15" customHeight="1">
      <c r="A35" s="137"/>
      <c r="B35" s="138"/>
      <c r="C35" s="138"/>
      <c r="D35" s="135"/>
      <c r="E35" s="135"/>
      <c r="F35" s="135"/>
      <c r="G35" s="135"/>
      <c r="H35" s="135"/>
      <c r="I35" s="135"/>
      <c r="J35" s="135"/>
      <c r="K35" s="135"/>
    </row>
    <row r="36" spans="1:11" s="128" customFormat="1" ht="15" customHeight="1">
      <c r="A36" s="133" t="s">
        <v>21</v>
      </c>
      <c r="B36" s="138"/>
      <c r="C36" s="134">
        <v>2020</v>
      </c>
      <c r="D36" s="135" t="s">
        <v>62</v>
      </c>
      <c r="E36" s="135" t="s">
        <v>62</v>
      </c>
      <c r="F36" s="135" t="s">
        <v>62</v>
      </c>
      <c r="G36" s="141"/>
      <c r="H36" s="135" t="s">
        <v>62</v>
      </c>
      <c r="I36" s="135" t="s">
        <v>62</v>
      </c>
      <c r="J36" s="135" t="s">
        <v>62</v>
      </c>
      <c r="K36" s="135" t="s">
        <v>62</v>
      </c>
    </row>
    <row r="37" spans="1:11" s="128" customFormat="1" ht="15" customHeight="1">
      <c r="A37" s="137"/>
      <c r="B37" s="138"/>
      <c r="C37" s="134"/>
      <c r="D37" s="135"/>
      <c r="E37" s="135"/>
      <c r="F37" s="135"/>
      <c r="G37" s="135"/>
      <c r="H37" s="135"/>
      <c r="I37" s="142"/>
      <c r="J37" s="142"/>
      <c r="K37" s="142"/>
    </row>
    <row r="38" spans="1:11" s="128" customFormat="1" ht="8.15" customHeight="1">
      <c r="A38" s="137"/>
      <c r="B38" s="138"/>
      <c r="C38" s="138"/>
      <c r="D38" s="135"/>
      <c r="E38" s="135"/>
      <c r="F38" s="135"/>
      <c r="G38" s="135"/>
      <c r="H38" s="135"/>
      <c r="I38" s="142"/>
      <c r="J38" s="142"/>
      <c r="K38" s="142"/>
    </row>
    <row r="39" spans="1:11" s="128" customFormat="1" ht="15" customHeight="1">
      <c r="A39" s="133" t="s">
        <v>10</v>
      </c>
      <c r="B39" s="138"/>
      <c r="C39" s="134">
        <v>2020</v>
      </c>
      <c r="D39" s="135">
        <f>SUM(E39:F39)</f>
        <v>185</v>
      </c>
      <c r="E39" s="135">
        <v>185</v>
      </c>
      <c r="F39" s="135">
        <v>0</v>
      </c>
      <c r="G39" s="141"/>
      <c r="H39" s="135">
        <f>SUM(I39:K39)</f>
        <v>0</v>
      </c>
      <c r="I39" s="135">
        <v>0</v>
      </c>
      <c r="J39" s="135">
        <v>0</v>
      </c>
      <c r="K39" s="135">
        <v>0</v>
      </c>
    </row>
    <row r="40" spans="1:11" s="128" customFormat="1" ht="15" customHeight="1">
      <c r="A40" s="137"/>
      <c r="B40" s="138"/>
      <c r="C40" s="134"/>
      <c r="D40" s="135">
        <f>SUM(E40:F40)</f>
        <v>0</v>
      </c>
      <c r="E40" s="135"/>
      <c r="F40" s="135"/>
      <c r="G40" s="135"/>
      <c r="H40" s="135">
        <f>SUM(I40:K40)</f>
        <v>0</v>
      </c>
      <c r="I40" s="135"/>
      <c r="J40" s="135"/>
      <c r="K40" s="135"/>
    </row>
    <row r="41" spans="1:11" s="128" customFormat="1" ht="8.15" customHeight="1">
      <c r="A41" s="137"/>
      <c r="B41" s="138"/>
      <c r="C41" s="138"/>
      <c r="D41" s="135"/>
      <c r="E41" s="135"/>
      <c r="F41" s="135"/>
      <c r="G41" s="135"/>
      <c r="H41" s="135"/>
      <c r="I41" s="135"/>
      <c r="J41" s="135"/>
      <c r="K41" s="135"/>
    </row>
    <row r="42" spans="1:11" s="128" customFormat="1" ht="15" customHeight="1">
      <c r="A42" s="133" t="s">
        <v>28</v>
      </c>
      <c r="B42" s="138"/>
      <c r="C42" s="134">
        <v>2020</v>
      </c>
      <c r="D42" s="135">
        <f>SUM(E42:F42)</f>
        <v>248</v>
      </c>
      <c r="E42" s="135">
        <v>248</v>
      </c>
      <c r="F42" s="135">
        <v>0</v>
      </c>
      <c r="G42" s="141"/>
      <c r="H42" s="135">
        <f>SUM(I42:K42)</f>
        <v>288</v>
      </c>
      <c r="I42" s="135">
        <v>288</v>
      </c>
      <c r="J42" s="135">
        <v>0</v>
      </c>
      <c r="K42" s="135">
        <v>0</v>
      </c>
    </row>
    <row r="43" spans="1:11" s="128" customFormat="1" ht="15" customHeight="1">
      <c r="A43" s="137"/>
      <c r="B43" s="130"/>
      <c r="C43" s="134"/>
      <c r="D43" s="135">
        <f>SUM(E43:F43)</f>
        <v>0</v>
      </c>
      <c r="E43" s="135"/>
      <c r="F43" s="135"/>
      <c r="G43" s="135"/>
      <c r="H43" s="135">
        <f>SUM(I43:K43)</f>
        <v>0</v>
      </c>
      <c r="I43" s="142"/>
      <c r="J43" s="142"/>
      <c r="K43" s="142"/>
    </row>
    <row r="44" spans="1:11" s="128" customFormat="1" ht="8.15" customHeight="1">
      <c r="A44" s="137"/>
      <c r="B44" s="130"/>
      <c r="C44" s="130"/>
      <c r="D44" s="135"/>
      <c r="E44" s="135"/>
      <c r="F44" s="135"/>
      <c r="G44" s="135"/>
      <c r="H44" s="135"/>
      <c r="I44" s="142"/>
      <c r="J44" s="142"/>
      <c r="K44" s="142"/>
    </row>
    <row r="45" spans="1:11" s="128" customFormat="1" ht="15" customHeight="1">
      <c r="A45" s="133" t="s">
        <v>19</v>
      </c>
      <c r="B45" s="130"/>
      <c r="C45" s="134">
        <v>2020</v>
      </c>
      <c r="D45" s="135" t="s">
        <v>62</v>
      </c>
      <c r="E45" s="135" t="s">
        <v>62</v>
      </c>
      <c r="F45" s="135" t="s">
        <v>62</v>
      </c>
      <c r="G45" s="141"/>
      <c r="H45" s="135" t="s">
        <v>62</v>
      </c>
      <c r="I45" s="135" t="s">
        <v>62</v>
      </c>
      <c r="J45" s="135" t="s">
        <v>62</v>
      </c>
      <c r="K45" s="135" t="s">
        <v>62</v>
      </c>
    </row>
    <row r="46" spans="1:11" s="128" customFormat="1" ht="15" customHeight="1">
      <c r="A46" s="137"/>
      <c r="B46" s="130"/>
      <c r="C46" s="134"/>
      <c r="D46" s="135"/>
      <c r="E46" s="135"/>
      <c r="F46" s="135"/>
      <c r="G46" s="135"/>
      <c r="H46" s="135"/>
      <c r="I46" s="135"/>
      <c r="J46" s="135"/>
      <c r="K46" s="135"/>
    </row>
    <row r="47" spans="1:11" s="128" customFormat="1" ht="8.15" customHeight="1">
      <c r="A47" s="137"/>
      <c r="B47" s="130"/>
      <c r="C47" s="130"/>
      <c r="D47" s="135"/>
      <c r="E47" s="135"/>
      <c r="F47" s="135"/>
      <c r="G47" s="135"/>
      <c r="H47" s="135"/>
      <c r="I47" s="135"/>
      <c r="J47" s="135"/>
      <c r="K47" s="135"/>
    </row>
    <row r="48" spans="1:11" s="128" customFormat="1" ht="15" customHeight="1">
      <c r="A48" s="140" t="s">
        <v>18</v>
      </c>
      <c r="B48" s="130"/>
      <c r="C48" s="134">
        <v>2020</v>
      </c>
      <c r="D48" s="135">
        <f>SUM(E48:F48)</f>
        <v>0</v>
      </c>
      <c r="E48" s="135">
        <v>0</v>
      </c>
      <c r="F48" s="135">
        <v>0</v>
      </c>
      <c r="G48" s="141"/>
      <c r="H48" s="135">
        <f>SUM(I48:K48)</f>
        <v>161</v>
      </c>
      <c r="I48" s="135">
        <v>0</v>
      </c>
      <c r="J48" s="135">
        <v>0</v>
      </c>
      <c r="K48" s="135">
        <v>161</v>
      </c>
    </row>
    <row r="49" spans="1:11" s="128" customFormat="1" ht="15" customHeight="1">
      <c r="A49" s="137"/>
      <c r="B49" s="130"/>
      <c r="C49" s="134"/>
      <c r="D49" s="135">
        <f>SUM(E49:F49)</f>
        <v>0</v>
      </c>
      <c r="E49" s="135"/>
      <c r="F49" s="135"/>
      <c r="G49" s="135"/>
      <c r="H49" s="135">
        <f>SUM(I49:K49)</f>
        <v>0</v>
      </c>
      <c r="I49" s="142"/>
      <c r="J49" s="142"/>
      <c r="K49" s="135"/>
    </row>
    <row r="50" spans="1:11" s="128" customFormat="1" ht="8.15" customHeight="1">
      <c r="A50" s="137"/>
      <c r="B50" s="130"/>
      <c r="C50" s="130"/>
      <c r="D50" s="135"/>
      <c r="E50" s="135"/>
      <c r="F50" s="135"/>
      <c r="G50" s="135"/>
      <c r="H50" s="135"/>
      <c r="I50" s="142"/>
      <c r="J50" s="142"/>
      <c r="K50" s="135"/>
    </row>
    <row r="51" spans="1:11" s="128" customFormat="1" ht="15" customHeight="1">
      <c r="A51" s="133" t="s">
        <v>14</v>
      </c>
      <c r="B51" s="130"/>
      <c r="C51" s="134">
        <v>2020</v>
      </c>
      <c r="D51" s="135">
        <f>SUM(E51:F51)</f>
        <v>99</v>
      </c>
      <c r="E51" s="135">
        <v>99</v>
      </c>
      <c r="F51" s="135">
        <v>0</v>
      </c>
      <c r="G51" s="141"/>
      <c r="H51" s="135">
        <f>SUM(I51:K51)</f>
        <v>105</v>
      </c>
      <c r="I51" s="135">
        <v>0</v>
      </c>
      <c r="J51" s="135">
        <v>0</v>
      </c>
      <c r="K51" s="135">
        <v>105</v>
      </c>
    </row>
    <row r="52" spans="1:11" s="128" customFormat="1" ht="15" customHeight="1">
      <c r="A52" s="137"/>
      <c r="B52" s="130"/>
      <c r="C52" s="134"/>
      <c r="D52" s="135">
        <f>SUM(E52:F52)</f>
        <v>0</v>
      </c>
      <c r="E52" s="135"/>
      <c r="F52" s="135"/>
      <c r="G52" s="135"/>
      <c r="H52" s="135">
        <f>SUM(I52:K52)</f>
        <v>0</v>
      </c>
      <c r="I52" s="135"/>
      <c r="J52" s="135"/>
      <c r="K52" s="135"/>
    </row>
    <row r="53" spans="1:11" s="128" customFormat="1" ht="8.15" customHeight="1">
      <c r="A53" s="137"/>
      <c r="B53" s="130"/>
      <c r="C53" s="130"/>
      <c r="D53" s="135"/>
      <c r="E53" s="135"/>
      <c r="F53" s="135"/>
      <c r="G53" s="135"/>
      <c r="H53" s="135"/>
      <c r="I53" s="135"/>
      <c r="J53" s="135"/>
      <c r="K53" s="135"/>
    </row>
    <row r="54" spans="1:11" s="128" customFormat="1" ht="15" customHeight="1">
      <c r="A54" s="133" t="s">
        <v>12</v>
      </c>
      <c r="B54" s="138"/>
      <c r="C54" s="134">
        <v>2020</v>
      </c>
      <c r="D54" s="135">
        <f>SUM(E54:F54)</f>
        <v>760</v>
      </c>
      <c r="E54" s="135">
        <v>760</v>
      </c>
      <c r="F54" s="135">
        <v>0</v>
      </c>
      <c r="G54" s="141"/>
      <c r="H54" s="135">
        <f>SUM(I54:K54)</f>
        <v>202</v>
      </c>
      <c r="I54" s="135">
        <v>202</v>
      </c>
      <c r="J54" s="135">
        <v>0</v>
      </c>
      <c r="K54" s="135">
        <v>0</v>
      </c>
    </row>
    <row r="55" spans="1:11" s="128" customFormat="1" ht="15" customHeight="1">
      <c r="A55" s="137"/>
      <c r="B55" s="138"/>
      <c r="C55" s="134"/>
      <c r="D55" s="135">
        <f>SUM(E55:F55)</f>
        <v>0</v>
      </c>
      <c r="E55" s="135"/>
      <c r="F55" s="135"/>
      <c r="G55" s="135"/>
      <c r="H55" s="135">
        <f>SUM(I55:K55)</f>
        <v>0</v>
      </c>
      <c r="I55" s="142"/>
      <c r="J55" s="142"/>
      <c r="K55" s="142"/>
    </row>
    <row r="56" spans="1:11" s="128" customFormat="1" ht="8.15" customHeight="1">
      <c r="A56" s="137"/>
      <c r="B56" s="138"/>
      <c r="C56" s="138"/>
      <c r="D56" s="135"/>
      <c r="E56" s="135"/>
      <c r="F56" s="135"/>
      <c r="G56" s="135"/>
      <c r="H56" s="135"/>
      <c r="I56" s="142"/>
      <c r="J56" s="142"/>
      <c r="K56" s="142"/>
    </row>
    <row r="57" spans="1:11" s="128" customFormat="1" ht="15" customHeight="1">
      <c r="A57" s="133" t="s">
        <v>20</v>
      </c>
      <c r="B57" s="138"/>
      <c r="C57" s="134">
        <v>2020</v>
      </c>
      <c r="D57" s="135" t="s">
        <v>62</v>
      </c>
      <c r="E57" s="135" t="s">
        <v>62</v>
      </c>
      <c r="F57" s="135" t="s">
        <v>62</v>
      </c>
      <c r="G57" s="141"/>
      <c r="H57" s="135" t="s">
        <v>62</v>
      </c>
      <c r="I57" s="135" t="s">
        <v>62</v>
      </c>
      <c r="J57" s="135" t="s">
        <v>62</v>
      </c>
      <c r="K57" s="135" t="s">
        <v>62</v>
      </c>
    </row>
    <row r="58" spans="1:11" s="128" customFormat="1" ht="15" customHeight="1">
      <c r="A58" s="137"/>
      <c r="B58" s="138"/>
      <c r="C58" s="134"/>
      <c r="D58" s="135"/>
      <c r="E58" s="135"/>
      <c r="F58" s="135"/>
      <c r="G58" s="135"/>
      <c r="H58" s="135"/>
      <c r="I58" s="135"/>
      <c r="J58" s="135"/>
      <c r="K58" s="135"/>
    </row>
    <row r="59" spans="1:11" s="128" customFormat="1" ht="8.15" customHeight="1">
      <c r="A59" s="137"/>
      <c r="B59" s="138"/>
      <c r="C59" s="138"/>
      <c r="D59" s="135"/>
      <c r="E59" s="135"/>
      <c r="F59" s="135"/>
      <c r="G59" s="135"/>
      <c r="H59" s="135"/>
      <c r="I59" s="135"/>
      <c r="J59" s="135"/>
      <c r="K59" s="135"/>
    </row>
    <row r="60" spans="1:11" s="128" customFormat="1" ht="15" customHeight="1">
      <c r="A60" s="133" t="s">
        <v>7</v>
      </c>
      <c r="B60" s="138"/>
      <c r="C60" s="134">
        <v>2020</v>
      </c>
      <c r="D60" s="135">
        <f>SUM(E60:F60)</f>
        <v>0</v>
      </c>
      <c r="E60" s="135">
        <v>0</v>
      </c>
      <c r="F60" s="135">
        <v>0</v>
      </c>
      <c r="G60" s="141"/>
      <c r="H60" s="135">
        <f>SUM(I60:K60)</f>
        <v>88</v>
      </c>
      <c r="I60" s="135">
        <v>0</v>
      </c>
      <c r="J60" s="135">
        <v>0</v>
      </c>
      <c r="K60" s="135">
        <v>88</v>
      </c>
    </row>
    <row r="61" spans="1:11" s="128" customFormat="1" ht="15" customHeight="1">
      <c r="A61" s="137"/>
      <c r="B61" s="138"/>
      <c r="C61" s="134"/>
      <c r="D61" s="135">
        <f>SUM(E61:F61)</f>
        <v>0</v>
      </c>
      <c r="E61" s="135"/>
      <c r="F61" s="135"/>
      <c r="G61" s="135"/>
      <c r="H61" s="135">
        <f>SUM(I61:K61)</f>
        <v>0</v>
      </c>
      <c r="I61" s="142"/>
      <c r="J61" s="142"/>
      <c r="K61" s="142"/>
    </row>
    <row r="62" spans="1:11" s="128" customFormat="1" ht="8.15" customHeight="1">
      <c r="A62" s="137"/>
      <c r="B62" s="138"/>
      <c r="C62" s="138"/>
      <c r="D62" s="135"/>
      <c r="E62" s="135"/>
      <c r="F62" s="135"/>
      <c r="G62" s="135"/>
      <c r="H62" s="135"/>
      <c r="I62" s="142"/>
      <c r="J62" s="142"/>
      <c r="K62" s="142"/>
    </row>
    <row r="63" spans="1:11" s="128" customFormat="1" ht="15" customHeight="1">
      <c r="A63" s="133" t="s">
        <v>13</v>
      </c>
      <c r="B63" s="138"/>
      <c r="C63" s="134">
        <v>2020</v>
      </c>
      <c r="D63" s="135" t="s">
        <v>62</v>
      </c>
      <c r="E63" s="135" t="s">
        <v>62</v>
      </c>
      <c r="F63" s="135" t="s">
        <v>62</v>
      </c>
      <c r="G63" s="141"/>
      <c r="H63" s="135" t="s">
        <v>62</v>
      </c>
      <c r="I63" s="135" t="s">
        <v>62</v>
      </c>
      <c r="J63" s="135" t="s">
        <v>62</v>
      </c>
      <c r="K63" s="135" t="s">
        <v>62</v>
      </c>
    </row>
    <row r="64" spans="1:11" s="128" customFormat="1" ht="15" customHeight="1">
      <c r="A64" s="137"/>
      <c r="B64" s="138"/>
      <c r="C64" s="134"/>
      <c r="D64" s="135"/>
      <c r="E64" s="135"/>
      <c r="F64" s="135"/>
      <c r="G64" s="135"/>
      <c r="H64" s="135"/>
      <c r="I64" s="135"/>
      <c r="J64" s="135"/>
      <c r="K64" s="135"/>
    </row>
    <row r="65" spans="1:11" s="128" customFormat="1" ht="8.15" customHeight="1">
      <c r="A65" s="137"/>
      <c r="B65" s="138"/>
      <c r="C65" s="138"/>
      <c r="D65" s="135"/>
      <c r="E65" s="135"/>
      <c r="F65" s="135"/>
      <c r="G65" s="135"/>
      <c r="H65" s="135"/>
      <c r="I65" s="135"/>
      <c r="J65" s="135"/>
      <c r="K65" s="135"/>
    </row>
    <row r="66" spans="1:11" s="128" customFormat="1" ht="15" customHeight="1">
      <c r="A66" s="133" t="s">
        <v>24</v>
      </c>
      <c r="B66" s="138"/>
      <c r="C66" s="134">
        <v>2020</v>
      </c>
      <c r="D66" s="135" t="s">
        <v>62</v>
      </c>
      <c r="E66" s="135" t="s">
        <v>62</v>
      </c>
      <c r="F66" s="135" t="s">
        <v>62</v>
      </c>
      <c r="G66" s="141"/>
      <c r="H66" s="135" t="s">
        <v>62</v>
      </c>
      <c r="I66" s="135" t="s">
        <v>62</v>
      </c>
      <c r="J66" s="135" t="s">
        <v>62</v>
      </c>
      <c r="K66" s="135" t="s">
        <v>62</v>
      </c>
    </row>
    <row r="67" spans="1:11" s="128" customFormat="1" ht="15" customHeight="1">
      <c r="A67" s="137"/>
      <c r="B67" s="138"/>
      <c r="C67" s="134"/>
      <c r="D67" s="135"/>
      <c r="E67" s="135"/>
      <c r="F67" s="135"/>
      <c r="G67" s="135"/>
      <c r="H67" s="135"/>
      <c r="I67" s="135"/>
      <c r="J67" s="142"/>
      <c r="K67" s="135"/>
    </row>
    <row r="68" spans="1:11" s="128" customFormat="1" ht="8.15" customHeight="1">
      <c r="A68" s="137"/>
      <c r="B68" s="138"/>
      <c r="C68" s="138"/>
      <c r="D68" s="135"/>
      <c r="E68" s="135"/>
      <c r="F68" s="135"/>
      <c r="G68" s="135"/>
      <c r="H68" s="135"/>
      <c r="I68" s="135"/>
      <c r="J68" s="142"/>
      <c r="K68" s="135"/>
    </row>
    <row r="69" spans="1:11" s="128" customFormat="1" ht="15" customHeight="1">
      <c r="A69" s="133" t="s">
        <v>27</v>
      </c>
      <c r="B69" s="138"/>
      <c r="C69" s="134">
        <v>2020</v>
      </c>
      <c r="D69" s="135">
        <f>SUM(E69:F69)</f>
        <v>0</v>
      </c>
      <c r="E69" s="135">
        <v>0</v>
      </c>
      <c r="F69" s="135">
        <v>0</v>
      </c>
      <c r="G69" s="141"/>
      <c r="H69" s="135">
        <f>SUM(I69:K69)</f>
        <v>124</v>
      </c>
      <c r="I69" s="135">
        <v>0</v>
      </c>
      <c r="J69" s="142">
        <v>0</v>
      </c>
      <c r="K69" s="135">
        <v>124</v>
      </c>
    </row>
    <row r="70" spans="1:11" s="128" customFormat="1" ht="15" customHeight="1">
      <c r="A70" s="137"/>
      <c r="B70" s="138"/>
      <c r="C70" s="134"/>
      <c r="D70" s="135">
        <f>SUM(E70:F70)</f>
        <v>0</v>
      </c>
      <c r="E70" s="135"/>
      <c r="F70" s="135"/>
      <c r="G70" s="135"/>
      <c r="H70" s="135">
        <f>SUM(I70:K70)</f>
        <v>0</v>
      </c>
      <c r="I70" s="135"/>
      <c r="J70" s="135"/>
      <c r="K70" s="135"/>
    </row>
    <row r="71" spans="1:11" s="128" customFormat="1" ht="8.15" customHeight="1">
      <c r="A71" s="137"/>
      <c r="B71" s="138"/>
      <c r="C71" s="138"/>
      <c r="D71" s="135"/>
      <c r="E71" s="135"/>
      <c r="F71" s="135"/>
      <c r="G71" s="135"/>
      <c r="H71" s="135"/>
      <c r="I71" s="135"/>
      <c r="J71" s="135"/>
      <c r="K71" s="135"/>
    </row>
    <row r="72" spans="1:11" s="128" customFormat="1" ht="15" customHeight="1">
      <c r="A72" s="133" t="s">
        <v>61</v>
      </c>
      <c r="B72" s="138"/>
      <c r="C72" s="134">
        <v>2020</v>
      </c>
      <c r="D72" s="135" t="s">
        <v>62</v>
      </c>
      <c r="E72" s="135" t="s">
        <v>62</v>
      </c>
      <c r="F72" s="135" t="s">
        <v>62</v>
      </c>
      <c r="G72" s="141"/>
      <c r="H72" s="135" t="s">
        <v>62</v>
      </c>
      <c r="I72" s="135" t="s">
        <v>62</v>
      </c>
      <c r="J72" s="135" t="s">
        <v>62</v>
      </c>
      <c r="K72" s="135" t="s">
        <v>62</v>
      </c>
    </row>
    <row r="73" spans="1:11" s="128" customFormat="1" ht="15" customHeight="1">
      <c r="A73" s="137"/>
      <c r="B73" s="130"/>
      <c r="C73" s="134"/>
      <c r="D73" s="141"/>
      <c r="E73" s="141"/>
      <c r="F73" s="141"/>
      <c r="G73" s="141"/>
      <c r="H73" s="141"/>
      <c r="I73" s="141"/>
      <c r="J73" s="141"/>
      <c r="K73" s="141"/>
    </row>
    <row r="74" spans="1:11" s="128" customFormat="1" ht="8.15" customHeight="1">
      <c r="A74" s="137"/>
      <c r="B74" s="130"/>
      <c r="C74" s="130"/>
      <c r="D74" s="141"/>
      <c r="E74" s="141"/>
      <c r="F74" s="141"/>
      <c r="G74" s="141"/>
      <c r="H74" s="141"/>
      <c r="I74" s="141"/>
      <c r="J74" s="141"/>
      <c r="K74" s="141"/>
    </row>
    <row r="75" spans="1:11" s="128" customFormat="1" ht="15" customHeight="1">
      <c r="A75" s="133" t="s">
        <v>8</v>
      </c>
      <c r="B75" s="130"/>
      <c r="C75" s="134">
        <v>2020</v>
      </c>
      <c r="D75" s="135" t="s">
        <v>62</v>
      </c>
      <c r="E75" s="135" t="s">
        <v>62</v>
      </c>
      <c r="F75" s="135" t="s">
        <v>62</v>
      </c>
      <c r="G75" s="141"/>
      <c r="H75" s="135" t="s">
        <v>62</v>
      </c>
      <c r="I75" s="135" t="s">
        <v>62</v>
      </c>
      <c r="J75" s="135" t="s">
        <v>62</v>
      </c>
      <c r="K75" s="135" t="s">
        <v>62</v>
      </c>
    </row>
    <row r="76" spans="1:11" s="128" customFormat="1" ht="15" customHeight="1">
      <c r="A76" s="137"/>
      <c r="B76" s="130"/>
      <c r="C76" s="134"/>
      <c r="D76" s="135"/>
      <c r="E76" s="135"/>
      <c r="F76" s="135"/>
      <c r="G76" s="135"/>
      <c r="H76" s="135"/>
      <c r="I76" s="141"/>
      <c r="J76" s="141"/>
      <c r="K76" s="141"/>
    </row>
    <row r="77" spans="1:11" s="128" customFormat="1" ht="8.15" customHeight="1">
      <c r="A77" s="137"/>
      <c r="B77" s="130"/>
      <c r="C77" s="130"/>
      <c r="D77" s="135"/>
      <c r="E77" s="135"/>
      <c r="F77" s="135"/>
      <c r="G77" s="135"/>
      <c r="H77" s="135"/>
      <c r="I77" s="141"/>
      <c r="J77" s="141"/>
      <c r="K77" s="141"/>
    </row>
    <row r="78" spans="1:11" s="128" customFormat="1" ht="15" customHeight="1">
      <c r="A78" s="133" t="s">
        <v>25</v>
      </c>
      <c r="B78" s="130"/>
      <c r="C78" s="134">
        <v>2020</v>
      </c>
      <c r="D78" s="135" t="s">
        <v>62</v>
      </c>
      <c r="E78" s="135" t="s">
        <v>62</v>
      </c>
      <c r="F78" s="135" t="s">
        <v>62</v>
      </c>
      <c r="G78" s="141"/>
      <c r="H78" s="135" t="s">
        <v>62</v>
      </c>
      <c r="I78" s="135" t="s">
        <v>62</v>
      </c>
      <c r="J78" s="135" t="s">
        <v>62</v>
      </c>
      <c r="K78" s="135" t="s">
        <v>62</v>
      </c>
    </row>
    <row r="79" spans="1:11" s="128" customFormat="1" ht="15" customHeight="1">
      <c r="A79" s="137"/>
      <c r="B79" s="130"/>
      <c r="C79" s="134"/>
      <c r="D79" s="135"/>
      <c r="E79" s="135"/>
      <c r="F79" s="135"/>
      <c r="G79" s="135"/>
      <c r="H79" s="135"/>
      <c r="I79" s="141"/>
      <c r="J79" s="141"/>
      <c r="K79" s="141"/>
    </row>
    <row r="80" spans="1:11" s="128" customFormat="1" ht="8.15" customHeight="1">
      <c r="A80" s="137"/>
      <c r="B80" s="130"/>
      <c r="C80" s="130"/>
      <c r="D80" s="135"/>
      <c r="E80" s="135"/>
      <c r="F80" s="135"/>
      <c r="G80" s="135"/>
      <c r="H80" s="135"/>
      <c r="I80" s="141"/>
      <c r="J80" s="141"/>
      <c r="K80" s="141"/>
    </row>
    <row r="81" spans="1:18" s="128" customFormat="1" ht="15" customHeight="1">
      <c r="A81" s="133" t="s">
        <v>15</v>
      </c>
      <c r="B81" s="130"/>
      <c r="C81" s="134">
        <v>2020</v>
      </c>
      <c r="D81" s="135" t="s">
        <v>62</v>
      </c>
      <c r="E81" s="135" t="s">
        <v>62</v>
      </c>
      <c r="F81" s="135" t="s">
        <v>62</v>
      </c>
      <c r="G81" s="141"/>
      <c r="H81" s="135" t="s">
        <v>62</v>
      </c>
      <c r="I81" s="135" t="s">
        <v>62</v>
      </c>
      <c r="J81" s="135" t="s">
        <v>62</v>
      </c>
      <c r="K81" s="135" t="s">
        <v>62</v>
      </c>
    </row>
    <row r="82" spans="1:18" s="128" customFormat="1" ht="15" customHeight="1">
      <c r="A82" s="137"/>
      <c r="B82" s="130"/>
      <c r="C82" s="134"/>
      <c r="D82" s="135"/>
      <c r="E82" s="135"/>
      <c r="F82" s="135"/>
      <c r="G82" s="135"/>
      <c r="H82" s="135"/>
      <c r="I82" s="141"/>
      <c r="J82" s="141"/>
      <c r="K82" s="141"/>
    </row>
    <row r="83" spans="1:18" s="128" customFormat="1" ht="8.15" customHeight="1">
      <c r="A83" s="137"/>
      <c r="B83" s="130"/>
      <c r="C83" s="130"/>
      <c r="D83" s="135"/>
      <c r="E83" s="135"/>
      <c r="F83" s="135"/>
      <c r="G83" s="135"/>
      <c r="H83" s="135"/>
      <c r="I83" s="141"/>
      <c r="J83" s="141"/>
      <c r="K83" s="141"/>
    </row>
    <row r="84" spans="1:18" s="128" customFormat="1" ht="15" customHeight="1">
      <c r="A84" s="133" t="s">
        <v>58</v>
      </c>
      <c r="B84" s="138"/>
      <c r="C84" s="134">
        <v>2020</v>
      </c>
      <c r="D84" s="135" t="s">
        <v>62</v>
      </c>
      <c r="E84" s="135" t="s">
        <v>62</v>
      </c>
      <c r="F84" s="135" t="s">
        <v>62</v>
      </c>
      <c r="G84" s="141"/>
      <c r="H84" s="135" t="s">
        <v>62</v>
      </c>
      <c r="I84" s="135" t="s">
        <v>62</v>
      </c>
      <c r="J84" s="135" t="s">
        <v>62</v>
      </c>
      <c r="K84" s="135" t="s">
        <v>62</v>
      </c>
    </row>
    <row r="85" spans="1:18" s="128" customFormat="1" ht="15" customHeight="1">
      <c r="B85" s="138"/>
      <c r="C85" s="134"/>
      <c r="D85" s="135"/>
      <c r="E85" s="135"/>
      <c r="F85" s="135"/>
      <c r="G85" s="135"/>
      <c r="H85" s="135"/>
      <c r="I85" s="141"/>
      <c r="J85" s="141"/>
      <c r="K85" s="141"/>
    </row>
    <row r="86" spans="1:18" s="128" customFormat="1" ht="8.15" customHeight="1">
      <c r="B86" s="138"/>
      <c r="C86" s="138"/>
      <c r="D86" s="135"/>
      <c r="E86" s="135"/>
      <c r="F86" s="135"/>
      <c r="G86" s="135"/>
      <c r="H86" s="135"/>
      <c r="I86" s="141"/>
      <c r="J86" s="141"/>
      <c r="K86" s="141"/>
    </row>
    <row r="87" spans="1:18" s="128" customFormat="1" ht="15" customHeight="1">
      <c r="A87" s="133" t="s">
        <v>56</v>
      </c>
      <c r="B87" s="138"/>
      <c r="C87" s="134">
        <v>2020</v>
      </c>
      <c r="D87" s="135" t="s">
        <v>62</v>
      </c>
      <c r="E87" s="135" t="s">
        <v>62</v>
      </c>
      <c r="F87" s="135" t="s">
        <v>62</v>
      </c>
      <c r="G87" s="141"/>
      <c r="H87" s="135" t="s">
        <v>62</v>
      </c>
      <c r="I87" s="135" t="s">
        <v>62</v>
      </c>
      <c r="J87" s="135" t="s">
        <v>62</v>
      </c>
      <c r="K87" s="135" t="s">
        <v>62</v>
      </c>
    </row>
    <row r="88" spans="1:18" s="128" customFormat="1" ht="15" customHeight="1">
      <c r="A88" s="137"/>
      <c r="B88" s="138"/>
      <c r="C88" s="134"/>
      <c r="D88" s="141"/>
      <c r="E88" s="142"/>
      <c r="F88" s="141"/>
      <c r="G88" s="162"/>
      <c r="H88" s="141"/>
      <c r="I88" s="141"/>
      <c r="J88" s="141"/>
      <c r="K88" s="141"/>
    </row>
    <row r="89" spans="1:18" s="128" customFormat="1" ht="8.15" customHeight="1">
      <c r="A89" s="137"/>
      <c r="B89" s="138"/>
      <c r="C89" s="138"/>
      <c r="D89" s="141"/>
      <c r="E89" s="142"/>
      <c r="F89" s="141"/>
      <c r="G89" s="162"/>
      <c r="H89" s="141"/>
      <c r="I89" s="141"/>
      <c r="J89" s="141"/>
      <c r="K89" s="141"/>
    </row>
    <row r="90" spans="1:18" s="128" customFormat="1" ht="15" customHeight="1">
      <c r="A90" s="133" t="s">
        <v>55</v>
      </c>
      <c r="B90" s="138"/>
      <c r="C90" s="134">
        <v>2020</v>
      </c>
      <c r="D90" s="135" t="s">
        <v>62</v>
      </c>
      <c r="E90" s="135" t="s">
        <v>62</v>
      </c>
      <c r="F90" s="135" t="s">
        <v>62</v>
      </c>
      <c r="G90" s="141"/>
      <c r="H90" s="135" t="s">
        <v>62</v>
      </c>
      <c r="I90" s="135" t="s">
        <v>62</v>
      </c>
      <c r="J90" s="135" t="s">
        <v>62</v>
      </c>
      <c r="K90" s="135" t="s">
        <v>62</v>
      </c>
    </row>
    <row r="91" spans="1:18" s="128" customFormat="1" ht="15" customHeight="1">
      <c r="A91" s="137"/>
      <c r="B91" s="138"/>
      <c r="C91" s="134"/>
      <c r="D91" s="135"/>
      <c r="E91" s="135"/>
      <c r="F91" s="135"/>
      <c r="G91" s="135"/>
      <c r="H91" s="135"/>
      <c r="I91" s="141"/>
      <c r="J91" s="141"/>
      <c r="K91" s="141"/>
    </row>
    <row r="92" spans="1:18" s="128" customFormat="1" ht="8.15" customHeight="1">
      <c r="A92" s="137"/>
      <c r="B92" s="138"/>
      <c r="C92" s="138"/>
      <c r="D92" s="135"/>
      <c r="E92" s="135"/>
      <c r="F92" s="135"/>
      <c r="G92" s="135"/>
      <c r="H92" s="135"/>
      <c r="I92" s="141"/>
      <c r="J92" s="141"/>
      <c r="K92" s="141"/>
    </row>
    <row r="93" spans="1:18" s="128" customFormat="1" ht="15" customHeight="1">
      <c r="A93" s="133" t="s">
        <v>57</v>
      </c>
      <c r="B93" s="138"/>
      <c r="C93" s="134">
        <v>2020</v>
      </c>
      <c r="D93" s="135" t="s">
        <v>62</v>
      </c>
      <c r="E93" s="135" t="s">
        <v>62</v>
      </c>
      <c r="F93" s="135" t="s">
        <v>62</v>
      </c>
      <c r="G93" s="141"/>
      <c r="H93" s="135" t="s">
        <v>62</v>
      </c>
      <c r="I93" s="135" t="s">
        <v>62</v>
      </c>
      <c r="J93" s="135" t="s">
        <v>62</v>
      </c>
      <c r="K93" s="135" t="s">
        <v>62</v>
      </c>
    </row>
    <row r="94" spans="1:18" s="128" customFormat="1" ht="15" customHeight="1">
      <c r="A94" s="133"/>
      <c r="B94" s="138"/>
      <c r="C94" s="134"/>
      <c r="D94" s="135"/>
      <c r="E94" s="135"/>
      <c r="F94" s="135"/>
      <c r="G94" s="141"/>
      <c r="H94" s="135"/>
      <c r="I94" s="135"/>
      <c r="J94" s="135"/>
      <c r="K94" s="135"/>
    </row>
    <row r="95" spans="1:18" ht="8.15" customHeight="1">
      <c r="A95" s="407"/>
      <c r="B95" s="407"/>
      <c r="C95" s="407"/>
      <c r="D95" s="407"/>
      <c r="E95" s="407"/>
      <c r="F95" s="407"/>
      <c r="G95" s="407"/>
      <c r="H95" s="408"/>
      <c r="I95" s="407"/>
      <c r="J95" s="407"/>
      <c r="K95" s="407"/>
      <c r="L95" s="408"/>
      <c r="M95" s="144"/>
      <c r="N95" s="144"/>
      <c r="O95" s="144"/>
      <c r="P95" s="144"/>
      <c r="Q95" s="144"/>
      <c r="R95" s="144"/>
    </row>
    <row r="96" spans="1:18" ht="15" customHeight="1">
      <c r="A96" s="145"/>
      <c r="B96" s="108"/>
      <c r="C96" s="108"/>
      <c r="D96" s="108"/>
      <c r="E96" s="146"/>
      <c r="F96" s="146"/>
      <c r="G96" s="108"/>
      <c r="H96" s="108"/>
      <c r="I96" s="108"/>
      <c r="J96" s="108"/>
      <c r="K96" s="108"/>
      <c r="L96" s="147" t="s">
        <v>4</v>
      </c>
      <c r="M96" s="144"/>
      <c r="N96" s="144"/>
      <c r="O96" s="144"/>
      <c r="P96" s="144"/>
      <c r="Q96" s="144"/>
      <c r="R96" s="144"/>
    </row>
    <row r="97" spans="1:18" s="149" customFormat="1" ht="15" customHeight="1">
      <c r="A97" s="145"/>
      <c r="B97" s="108"/>
      <c r="C97" s="108"/>
      <c r="D97" s="108"/>
      <c r="E97" s="146"/>
      <c r="F97" s="146"/>
      <c r="G97" s="108"/>
      <c r="H97" s="108"/>
      <c r="I97" s="108"/>
      <c r="J97" s="108"/>
      <c r="K97" s="108"/>
      <c r="L97" s="40" t="s">
        <v>69</v>
      </c>
      <c r="M97" s="148"/>
      <c r="N97" s="148"/>
      <c r="O97" s="148"/>
      <c r="P97" s="148"/>
      <c r="Q97" s="148"/>
      <c r="R97" s="148"/>
    </row>
    <row r="98" spans="1:18" s="153" customFormat="1" ht="8.15" customHeight="1">
      <c r="A98" s="145"/>
      <c r="B98" s="108"/>
      <c r="C98" s="108"/>
      <c r="D98" s="108"/>
      <c r="E98" s="146"/>
      <c r="F98" s="146"/>
      <c r="G98" s="108"/>
      <c r="H98" s="108"/>
      <c r="I98" s="108"/>
      <c r="J98" s="108"/>
      <c r="K98" s="108"/>
      <c r="L98" s="150"/>
      <c r="M98" s="144"/>
      <c r="N98" s="144"/>
      <c r="O98" s="144"/>
      <c r="P98" s="151"/>
      <c r="Q98" s="144"/>
      <c r="R98" s="152"/>
    </row>
    <row r="99" spans="1:18" s="153" customFormat="1" ht="15" customHeight="1">
      <c r="A99" s="154" t="s">
        <v>97</v>
      </c>
      <c r="B99" s="108"/>
      <c r="C99" s="108"/>
      <c r="D99" s="108"/>
      <c r="E99" s="146"/>
      <c r="F99" s="146"/>
      <c r="G99" s="108"/>
      <c r="H99" s="108"/>
      <c r="I99" s="108"/>
      <c r="J99" s="108"/>
      <c r="K99" s="108"/>
      <c r="L99" s="108"/>
      <c r="M99" s="144"/>
      <c r="N99" s="144"/>
      <c r="O99" s="144"/>
      <c r="P99" s="144"/>
      <c r="Q99" s="148"/>
      <c r="R99" s="152"/>
    </row>
    <row r="100" spans="1:18" s="153" customFormat="1" ht="15" customHeight="1">
      <c r="A100" s="43" t="s">
        <v>5</v>
      </c>
      <c r="B100" s="44"/>
      <c r="C100" s="44"/>
      <c r="D100" s="45"/>
      <c r="E100" s="46"/>
      <c r="F100" s="46"/>
      <c r="G100" s="46"/>
      <c r="H100" s="46"/>
      <c r="I100" s="46"/>
      <c r="J100" s="49"/>
      <c r="K100" s="49"/>
      <c r="L100" s="49"/>
      <c r="M100" s="148"/>
      <c r="N100" s="148"/>
      <c r="O100" s="148"/>
      <c r="P100" s="148"/>
      <c r="Q100" s="144"/>
      <c r="R100" s="152"/>
    </row>
    <row r="101" spans="1:18" ht="15" customHeight="1">
      <c r="A101" s="82" t="s">
        <v>98</v>
      </c>
      <c r="B101" s="49"/>
      <c r="C101" s="49"/>
      <c r="D101" s="50"/>
      <c r="E101" s="51"/>
      <c r="F101" s="51"/>
      <c r="G101" s="51"/>
      <c r="H101" s="51"/>
      <c r="I101" s="51"/>
      <c r="J101" s="49"/>
      <c r="K101" s="49"/>
      <c r="L101" s="49"/>
      <c r="M101" s="152"/>
      <c r="N101" s="152"/>
      <c r="O101" s="152"/>
      <c r="P101" s="152"/>
      <c r="Q101" s="152"/>
      <c r="R101" s="144"/>
    </row>
    <row r="102" spans="1:18" ht="15" customHeight="1">
      <c r="A102" s="163" t="s">
        <v>80</v>
      </c>
      <c r="B102" s="108"/>
      <c r="C102" s="108"/>
      <c r="D102" s="108"/>
      <c r="E102" s="146"/>
      <c r="F102" s="146"/>
      <c r="G102" s="108"/>
      <c r="H102" s="108"/>
      <c r="I102" s="108"/>
      <c r="J102" s="108"/>
      <c r="K102" s="108"/>
      <c r="L102" s="108"/>
      <c r="M102" s="152"/>
      <c r="N102" s="152"/>
      <c r="O102" s="152"/>
      <c r="P102" s="152"/>
      <c r="Q102" s="152"/>
      <c r="R102" s="144"/>
    </row>
    <row r="103" spans="1:18" ht="15" customHeight="1">
      <c r="A103" s="164" t="s">
        <v>81</v>
      </c>
      <c r="B103" s="108"/>
      <c r="C103" s="108"/>
      <c r="D103" s="108"/>
      <c r="E103" s="146"/>
      <c r="F103" s="146"/>
      <c r="G103" s="108"/>
      <c r="H103" s="108"/>
      <c r="I103" s="108"/>
      <c r="J103" s="108"/>
      <c r="K103" s="108"/>
      <c r="L103" s="108"/>
      <c r="M103" s="152"/>
      <c r="N103" s="152"/>
      <c r="O103" s="152"/>
      <c r="P103" s="152"/>
      <c r="Q103" s="144"/>
      <c r="R103" s="144"/>
    </row>
    <row r="104" spans="1:18" ht="15" customHeight="1">
      <c r="A104" s="83" t="s">
        <v>92</v>
      </c>
    </row>
    <row r="105" spans="1:18" ht="15" customHeight="1">
      <c r="A105" s="84" t="s">
        <v>90</v>
      </c>
    </row>
    <row r="151" spans="1:9">
      <c r="A151" s="91"/>
      <c r="B151" s="155"/>
      <c r="C151" s="155"/>
      <c r="D151" s="156"/>
      <c r="I151" s="155"/>
    </row>
    <row r="152" spans="1:9">
      <c r="A152" s="144"/>
      <c r="B152" s="144"/>
      <c r="C152" s="144"/>
      <c r="D152" s="93"/>
      <c r="I152" s="144"/>
    </row>
  </sheetData>
  <mergeCells count="4">
    <mergeCell ref="D6:F6"/>
    <mergeCell ref="H6:K6"/>
    <mergeCell ref="D7:F7"/>
    <mergeCell ref="H7:K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1.1796875" style="107" customWidth="1"/>
    <col min="2" max="2" width="25.26953125" style="107" customWidth="1"/>
    <col min="3" max="3" width="29.08984375" style="107" customWidth="1"/>
    <col min="4" max="4" width="33.26953125" style="52" customWidth="1"/>
    <col min="5" max="5" width="32.1796875" style="107" customWidth="1"/>
    <col min="6" max="6" width="31.81640625" style="107" customWidth="1"/>
    <col min="7" max="7" width="0.36328125" style="107" customWidth="1"/>
    <col min="8" max="8" width="8.81640625" style="107" customWidth="1"/>
    <col min="9" max="9" width="8.7265625" style="107" customWidth="1"/>
    <col min="10" max="10" width="11.54296875" style="107" customWidth="1"/>
    <col min="11" max="11" width="1.1796875" style="107" customWidth="1"/>
    <col min="12" max="16384" width="12.453125" style="107"/>
  </cols>
  <sheetData>
    <row r="1" spans="1:11" ht="8.15" customHeight="1"/>
    <row r="2" spans="1:11" s="108" customFormat="1" ht="16.5" customHeight="1">
      <c r="A2" s="518" t="s">
        <v>145</v>
      </c>
      <c r="B2" s="110"/>
      <c r="C2" s="110"/>
      <c r="D2" s="109"/>
      <c r="E2" s="109"/>
      <c r="F2" s="109"/>
      <c r="H2" s="110"/>
      <c r="I2" s="110"/>
      <c r="J2" s="110"/>
    </row>
    <row r="3" spans="1:11" s="108" customFormat="1" ht="16.5" customHeight="1">
      <c r="A3" s="519" t="s">
        <v>144</v>
      </c>
      <c r="B3" s="112"/>
      <c r="C3" s="112"/>
      <c r="D3" s="111"/>
      <c r="E3" s="109"/>
      <c r="F3" s="109"/>
      <c r="H3" s="110"/>
      <c r="I3" s="110"/>
      <c r="J3" s="110"/>
    </row>
    <row r="4" spans="1:11" s="113" customFormat="1" ht="16.5" customHeight="1" thickBot="1">
      <c r="B4" s="113" t="s">
        <v>102</v>
      </c>
      <c r="E4" s="111"/>
      <c r="F4" s="111"/>
      <c r="H4" s="112"/>
      <c r="I4" s="112"/>
      <c r="J4" s="112"/>
    </row>
    <row r="5" spans="1:11" s="116" customFormat="1" ht="8.15" customHeight="1">
      <c r="A5" s="474"/>
      <c r="B5" s="475"/>
      <c r="C5" s="475"/>
      <c r="D5" s="476"/>
      <c r="E5" s="476"/>
      <c r="F5" s="476"/>
      <c r="G5" s="474"/>
    </row>
    <row r="6" spans="1:11" s="116" customFormat="1" ht="15" customHeight="1">
      <c r="A6" s="460" t="s">
        <v>48</v>
      </c>
      <c r="B6" s="463"/>
      <c r="C6" s="376" t="s">
        <v>0</v>
      </c>
      <c r="D6" s="461" t="s">
        <v>83</v>
      </c>
      <c r="E6" s="461" t="s">
        <v>84</v>
      </c>
      <c r="F6" s="461" t="s">
        <v>85</v>
      </c>
      <c r="G6" s="462"/>
    </row>
    <row r="7" spans="1:11" s="116" customFormat="1" ht="15" customHeight="1">
      <c r="A7" s="380" t="s">
        <v>49</v>
      </c>
      <c r="B7" s="463"/>
      <c r="C7" s="382" t="s">
        <v>2</v>
      </c>
      <c r="D7" s="464" t="s">
        <v>86</v>
      </c>
      <c r="E7" s="464" t="s">
        <v>87</v>
      </c>
      <c r="F7" s="464" t="s">
        <v>88</v>
      </c>
      <c r="G7" s="462"/>
    </row>
    <row r="8" spans="1:11" s="116" customFormat="1" ht="8.15" customHeight="1" thickBot="1">
      <c r="A8" s="477"/>
      <c r="B8" s="478"/>
      <c r="C8" s="478"/>
      <c r="D8" s="479"/>
      <c r="E8" s="479"/>
      <c r="F8" s="479"/>
      <c r="G8" s="477"/>
    </row>
    <row r="9" spans="1:11" s="121" customFormat="1" ht="8.15" customHeight="1">
      <c r="A9" s="117"/>
      <c r="B9" s="118"/>
      <c r="C9" s="118"/>
      <c r="D9" s="119"/>
      <c r="E9" s="119"/>
      <c r="F9" s="120"/>
      <c r="G9" s="120"/>
      <c r="H9" s="120"/>
      <c r="I9" s="120"/>
      <c r="J9" s="120"/>
      <c r="K9" s="120"/>
    </row>
    <row r="10" spans="1:11" s="122" customFormat="1" ht="15" customHeight="1">
      <c r="A10" s="123" t="s">
        <v>6</v>
      </c>
      <c r="B10" s="124"/>
      <c r="C10" s="125">
        <v>2020</v>
      </c>
      <c r="D10" s="126">
        <f>SUM(D13,D16,D19,D22,D25,D28,D31,D34,D37,D40,D43,D46,D49,D52,D55,D58,D61,D64,D67,D70,D73,D76,D79,D82,D85,D88,D91)</f>
        <v>0</v>
      </c>
      <c r="E10" s="126">
        <f t="shared" ref="E10:F10" si="0">SUM(E13,E16,E19,E22,E25,E28,E31,E34,E37,E40,E43,E46,E49,E52,E55,E58,E61,E64,E67,E70,E73,E76,E79,E82,E85,E88,E91)</f>
        <v>712</v>
      </c>
      <c r="F10" s="126">
        <f t="shared" si="0"/>
        <v>839</v>
      </c>
      <c r="G10" s="127"/>
    </row>
    <row r="11" spans="1:11" s="128" customFormat="1" ht="15" customHeight="1">
      <c r="A11" s="129"/>
      <c r="B11" s="130"/>
      <c r="C11" s="125"/>
      <c r="D11" s="126">
        <f>SUM(D14,D17,D20,D23,D26,D29,D32,D35,D38,D41,D44,D47,D50,D53,D56,D59,D62,D65,D68,D71,D74,D77,D80,D83,D86,D89,D92)</f>
        <v>0</v>
      </c>
      <c r="E11" s="126">
        <f t="shared" ref="E11:F11" si="1">SUM(E14,E17,E20,E23,E26,E29,E32,E35,E38,E41,E44,E47,E50,E53,E56,E59,E62,E65,E68,E71,E74,E77,E80,E83,E86,E89,E92)</f>
        <v>0</v>
      </c>
      <c r="F11" s="126">
        <f t="shared" si="1"/>
        <v>0</v>
      </c>
      <c r="G11" s="131"/>
    </row>
    <row r="12" spans="1:11" s="128" customFormat="1" ht="8.15" customHeight="1">
      <c r="A12" s="129"/>
      <c r="B12" s="130"/>
      <c r="C12" s="130"/>
      <c r="D12" s="132"/>
      <c r="E12" s="132"/>
      <c r="F12" s="132"/>
      <c r="G12" s="131"/>
    </row>
    <row r="13" spans="1:11" s="128" customFormat="1" ht="15" customHeight="1">
      <c r="A13" s="133" t="s">
        <v>26</v>
      </c>
      <c r="B13" s="130"/>
      <c r="C13" s="134">
        <v>2020</v>
      </c>
      <c r="D13" s="135">
        <v>0</v>
      </c>
      <c r="E13" s="135">
        <v>94</v>
      </c>
      <c r="F13" s="135">
        <v>0</v>
      </c>
      <c r="G13" s="136"/>
    </row>
    <row r="14" spans="1:11" s="128" customFormat="1" ht="15" customHeight="1">
      <c r="A14" s="137"/>
      <c r="B14" s="130"/>
      <c r="C14" s="134"/>
      <c r="D14" s="135"/>
      <c r="E14" s="135"/>
      <c r="F14" s="135"/>
      <c r="G14" s="131"/>
    </row>
    <row r="15" spans="1:11" s="128" customFormat="1" ht="8.15" customHeight="1">
      <c r="A15" s="137"/>
      <c r="B15" s="130"/>
      <c r="C15" s="130"/>
      <c r="D15" s="135"/>
      <c r="E15" s="135"/>
      <c r="F15" s="135"/>
      <c r="G15" s="131"/>
    </row>
    <row r="16" spans="1:11" s="128" customFormat="1" ht="15" customHeight="1">
      <c r="A16" s="133" t="s">
        <v>16</v>
      </c>
      <c r="B16" s="130"/>
      <c r="C16" s="134">
        <v>2020</v>
      </c>
      <c r="D16" s="135" t="s">
        <v>62</v>
      </c>
      <c r="E16" s="135" t="s">
        <v>62</v>
      </c>
      <c r="F16" s="135" t="s">
        <v>62</v>
      </c>
      <c r="G16" s="136"/>
    </row>
    <row r="17" spans="1:7" s="128" customFormat="1" ht="15" customHeight="1">
      <c r="A17" s="137"/>
      <c r="B17" s="130"/>
      <c r="C17" s="134"/>
      <c r="D17" s="135"/>
      <c r="E17" s="135"/>
      <c r="F17" s="135"/>
      <c r="G17" s="131"/>
    </row>
    <row r="18" spans="1:7" s="128" customFormat="1" ht="8.15" customHeight="1">
      <c r="A18" s="137"/>
      <c r="B18" s="130"/>
      <c r="C18" s="130"/>
      <c r="D18" s="135"/>
      <c r="E18" s="135"/>
      <c r="F18" s="135"/>
      <c r="G18" s="131"/>
    </row>
    <row r="19" spans="1:7" s="128" customFormat="1" ht="15" customHeight="1">
      <c r="A19" s="133" t="s">
        <v>23</v>
      </c>
      <c r="B19" s="130"/>
      <c r="C19" s="134">
        <v>2020</v>
      </c>
      <c r="D19" s="135" t="s">
        <v>62</v>
      </c>
      <c r="E19" s="135" t="s">
        <v>62</v>
      </c>
      <c r="F19" s="135" t="s">
        <v>62</v>
      </c>
      <c r="G19" s="136"/>
    </row>
    <row r="20" spans="1:7" s="128" customFormat="1" ht="15" customHeight="1">
      <c r="A20" s="137"/>
      <c r="B20" s="130"/>
      <c r="C20" s="134"/>
      <c r="D20" s="135"/>
      <c r="E20" s="135"/>
      <c r="F20" s="135"/>
      <c r="G20" s="131"/>
    </row>
    <row r="21" spans="1:7" s="128" customFormat="1" ht="8.15" customHeight="1">
      <c r="A21" s="137"/>
      <c r="B21" s="130"/>
      <c r="C21" s="130"/>
      <c r="D21" s="135"/>
      <c r="E21" s="135"/>
      <c r="F21" s="135"/>
      <c r="G21" s="131"/>
    </row>
    <row r="22" spans="1:7" s="128" customFormat="1" ht="15" customHeight="1">
      <c r="A22" s="133" t="s">
        <v>22</v>
      </c>
      <c r="B22" s="138"/>
      <c r="C22" s="134">
        <v>2020</v>
      </c>
      <c r="D22" s="135" t="s">
        <v>62</v>
      </c>
      <c r="E22" s="135" t="s">
        <v>62</v>
      </c>
      <c r="F22" s="135" t="s">
        <v>62</v>
      </c>
      <c r="G22" s="136"/>
    </row>
    <row r="23" spans="1:7" s="128" customFormat="1" ht="15" customHeight="1">
      <c r="A23" s="137"/>
      <c r="B23" s="138"/>
      <c r="C23" s="134"/>
      <c r="D23" s="135"/>
      <c r="E23" s="135"/>
      <c r="F23" s="135"/>
      <c r="G23" s="131"/>
    </row>
    <row r="24" spans="1:7" s="128" customFormat="1" ht="8.15" customHeight="1">
      <c r="A24" s="137"/>
      <c r="B24" s="138"/>
      <c r="C24" s="138"/>
      <c r="D24" s="135"/>
      <c r="E24" s="135"/>
      <c r="F24" s="135"/>
      <c r="G24" s="131"/>
    </row>
    <row r="25" spans="1:7" s="128" customFormat="1" ht="15" customHeight="1">
      <c r="A25" s="133" t="s">
        <v>9</v>
      </c>
      <c r="B25" s="138"/>
      <c r="C25" s="134">
        <v>2020</v>
      </c>
      <c r="D25" s="135" t="s">
        <v>62</v>
      </c>
      <c r="E25" s="135" t="s">
        <v>62</v>
      </c>
      <c r="F25" s="135" t="s">
        <v>62</v>
      </c>
      <c r="G25" s="136"/>
    </row>
    <row r="26" spans="1:7" s="128" customFormat="1" ht="15" customHeight="1">
      <c r="A26" s="137"/>
      <c r="B26" s="138"/>
      <c r="C26" s="134"/>
      <c r="D26" s="135"/>
      <c r="E26" s="135"/>
      <c r="F26" s="135"/>
      <c r="G26" s="131"/>
    </row>
    <row r="27" spans="1:7" s="128" customFormat="1" ht="8.15" customHeight="1">
      <c r="A27" s="137"/>
      <c r="B27" s="138"/>
      <c r="C27" s="138"/>
      <c r="D27" s="135"/>
      <c r="E27" s="135"/>
      <c r="F27" s="135"/>
      <c r="G27" s="131"/>
    </row>
    <row r="28" spans="1:7" s="128" customFormat="1" ht="15" customHeight="1">
      <c r="A28" s="139" t="s">
        <v>54</v>
      </c>
      <c r="B28" s="138"/>
      <c r="C28" s="134">
        <v>2020</v>
      </c>
      <c r="D28" s="135" t="s">
        <v>62</v>
      </c>
      <c r="E28" s="135" t="s">
        <v>62</v>
      </c>
      <c r="F28" s="135" t="s">
        <v>62</v>
      </c>
      <c r="G28" s="136"/>
    </row>
    <row r="29" spans="1:7" s="128" customFormat="1" ht="15" customHeight="1">
      <c r="A29" s="137"/>
      <c r="B29" s="138"/>
      <c r="C29" s="134"/>
      <c r="D29" s="135"/>
      <c r="E29" s="135"/>
      <c r="F29" s="135"/>
      <c r="G29" s="131"/>
    </row>
    <row r="30" spans="1:7" s="128" customFormat="1" ht="8.15" customHeight="1">
      <c r="A30" s="137"/>
      <c r="B30" s="138"/>
      <c r="C30" s="138"/>
      <c r="D30" s="135"/>
      <c r="E30" s="135"/>
      <c r="F30" s="135"/>
      <c r="G30" s="131"/>
    </row>
    <row r="31" spans="1:7" s="128" customFormat="1" ht="15" customHeight="1">
      <c r="A31" s="133" t="s">
        <v>11</v>
      </c>
      <c r="B31" s="138"/>
      <c r="C31" s="134">
        <v>2020</v>
      </c>
      <c r="D31" s="135">
        <v>0</v>
      </c>
      <c r="E31" s="135">
        <v>618</v>
      </c>
      <c r="F31" s="135">
        <v>839</v>
      </c>
      <c r="G31" s="136"/>
    </row>
    <row r="32" spans="1:7" s="128" customFormat="1" ht="15" customHeight="1">
      <c r="A32" s="137"/>
      <c r="B32" s="138"/>
      <c r="C32" s="134"/>
      <c r="D32" s="135"/>
      <c r="E32" s="135"/>
      <c r="F32" s="135"/>
      <c r="G32" s="131"/>
    </row>
    <row r="33" spans="1:7" s="128" customFormat="1" ht="8.15" customHeight="1">
      <c r="A33" s="137"/>
      <c r="B33" s="138"/>
      <c r="C33" s="138"/>
      <c r="D33" s="135"/>
      <c r="E33" s="135"/>
      <c r="F33" s="135"/>
      <c r="G33" s="131"/>
    </row>
    <row r="34" spans="1:7" s="128" customFormat="1" ht="15" customHeight="1">
      <c r="A34" s="133" t="s">
        <v>21</v>
      </c>
      <c r="B34" s="138"/>
      <c r="C34" s="134">
        <v>2020</v>
      </c>
      <c r="D34" s="135" t="s">
        <v>62</v>
      </c>
      <c r="E34" s="135" t="s">
        <v>62</v>
      </c>
      <c r="F34" s="135" t="s">
        <v>62</v>
      </c>
      <c r="G34" s="136"/>
    </row>
    <row r="35" spans="1:7" s="128" customFormat="1" ht="15" customHeight="1">
      <c r="A35" s="137"/>
      <c r="B35" s="138"/>
      <c r="C35" s="134"/>
      <c r="D35" s="135"/>
      <c r="E35" s="135"/>
      <c r="F35" s="135"/>
      <c r="G35" s="131"/>
    </row>
    <row r="36" spans="1:7" s="128" customFormat="1" ht="8.15" customHeight="1">
      <c r="A36" s="137"/>
      <c r="B36" s="138"/>
      <c r="C36" s="138"/>
      <c r="D36" s="135"/>
      <c r="E36" s="135"/>
      <c r="F36" s="135"/>
      <c r="G36" s="131"/>
    </row>
    <row r="37" spans="1:7" s="128" customFormat="1" ht="15" customHeight="1">
      <c r="A37" s="133" t="s">
        <v>10</v>
      </c>
      <c r="B37" s="138"/>
      <c r="C37" s="134">
        <v>2020</v>
      </c>
      <c r="D37" s="135" t="s">
        <v>62</v>
      </c>
      <c r="E37" s="135" t="s">
        <v>62</v>
      </c>
      <c r="F37" s="135" t="s">
        <v>62</v>
      </c>
      <c r="G37" s="136"/>
    </row>
    <row r="38" spans="1:7" s="128" customFormat="1" ht="15" customHeight="1">
      <c r="A38" s="137"/>
      <c r="B38" s="138"/>
      <c r="C38" s="134"/>
      <c r="D38" s="135"/>
      <c r="E38" s="135"/>
      <c r="F38" s="135"/>
      <c r="G38" s="131"/>
    </row>
    <row r="39" spans="1:7" s="128" customFormat="1" ht="8.15" customHeight="1">
      <c r="A39" s="137"/>
      <c r="B39" s="138"/>
      <c r="C39" s="138"/>
      <c r="D39" s="135"/>
      <c r="E39" s="135"/>
      <c r="F39" s="135"/>
      <c r="G39" s="131"/>
    </row>
    <row r="40" spans="1:7" s="128" customFormat="1" ht="15" customHeight="1">
      <c r="A40" s="133" t="s">
        <v>28</v>
      </c>
      <c r="B40" s="138"/>
      <c r="C40" s="134">
        <v>2020</v>
      </c>
      <c r="D40" s="135" t="s">
        <v>62</v>
      </c>
      <c r="E40" s="135" t="s">
        <v>62</v>
      </c>
      <c r="F40" s="135" t="s">
        <v>62</v>
      </c>
      <c r="G40" s="136"/>
    </row>
    <row r="41" spans="1:7" s="128" customFormat="1" ht="15" customHeight="1">
      <c r="A41" s="137"/>
      <c r="B41" s="130"/>
      <c r="C41" s="134"/>
      <c r="D41" s="135"/>
      <c r="E41" s="135"/>
      <c r="F41" s="135"/>
      <c r="G41" s="131"/>
    </row>
    <row r="42" spans="1:7" s="128" customFormat="1" ht="8.15" customHeight="1">
      <c r="A42" s="137"/>
      <c r="B42" s="130"/>
      <c r="C42" s="130"/>
      <c r="D42" s="135"/>
      <c r="E42" s="135"/>
      <c r="F42" s="135"/>
      <c r="G42" s="131"/>
    </row>
    <row r="43" spans="1:7" s="128" customFormat="1" ht="15" customHeight="1">
      <c r="A43" s="133" t="s">
        <v>19</v>
      </c>
      <c r="B43" s="130"/>
      <c r="C43" s="134">
        <v>2020</v>
      </c>
      <c r="D43" s="135" t="s">
        <v>62</v>
      </c>
      <c r="E43" s="135" t="s">
        <v>62</v>
      </c>
      <c r="F43" s="135" t="s">
        <v>62</v>
      </c>
      <c r="G43" s="136"/>
    </row>
    <row r="44" spans="1:7" s="128" customFormat="1" ht="15" customHeight="1">
      <c r="A44" s="137"/>
      <c r="B44" s="130"/>
      <c r="C44" s="134"/>
      <c r="D44" s="135"/>
      <c r="E44" s="135"/>
      <c r="F44" s="135"/>
      <c r="G44" s="131"/>
    </row>
    <row r="45" spans="1:7" s="128" customFormat="1" ht="8.15" customHeight="1">
      <c r="A45" s="137"/>
      <c r="B45" s="130"/>
      <c r="C45" s="130"/>
      <c r="D45" s="135"/>
      <c r="E45" s="135"/>
      <c r="F45" s="135"/>
      <c r="G45" s="131"/>
    </row>
    <row r="46" spans="1:7" s="128" customFormat="1" ht="15" customHeight="1">
      <c r="A46" s="140" t="s">
        <v>18</v>
      </c>
      <c r="B46" s="130"/>
      <c r="C46" s="134">
        <v>2020</v>
      </c>
      <c r="D46" s="135" t="s">
        <v>62</v>
      </c>
      <c r="E46" s="135" t="s">
        <v>62</v>
      </c>
      <c r="F46" s="135" t="s">
        <v>62</v>
      </c>
      <c r="G46" s="136"/>
    </row>
    <row r="47" spans="1:7" s="128" customFormat="1" ht="15" customHeight="1">
      <c r="A47" s="137"/>
      <c r="B47" s="130"/>
      <c r="C47" s="134"/>
      <c r="D47" s="135"/>
      <c r="E47" s="135"/>
      <c r="F47" s="135"/>
      <c r="G47" s="131"/>
    </row>
    <row r="48" spans="1:7" s="128" customFormat="1" ht="8.15" customHeight="1">
      <c r="A48" s="137"/>
      <c r="B48" s="130"/>
      <c r="C48" s="130"/>
      <c r="D48" s="135"/>
      <c r="E48" s="135"/>
      <c r="F48" s="135"/>
      <c r="G48" s="131"/>
    </row>
    <row r="49" spans="1:7" s="128" customFormat="1" ht="15" customHeight="1">
      <c r="A49" s="133" t="s">
        <v>14</v>
      </c>
      <c r="B49" s="130"/>
      <c r="C49" s="134">
        <v>2020</v>
      </c>
      <c r="D49" s="135" t="s">
        <v>62</v>
      </c>
      <c r="E49" s="135" t="s">
        <v>62</v>
      </c>
      <c r="F49" s="135" t="s">
        <v>62</v>
      </c>
      <c r="G49" s="136"/>
    </row>
    <row r="50" spans="1:7" s="128" customFormat="1" ht="15" customHeight="1">
      <c r="A50" s="137"/>
      <c r="B50" s="130"/>
      <c r="C50" s="134"/>
      <c r="D50" s="135"/>
      <c r="E50" s="135"/>
      <c r="F50" s="135"/>
      <c r="G50" s="131"/>
    </row>
    <row r="51" spans="1:7" s="128" customFormat="1" ht="8.15" customHeight="1">
      <c r="A51" s="137"/>
      <c r="B51" s="130"/>
      <c r="C51" s="130"/>
      <c r="D51" s="135"/>
      <c r="E51" s="135"/>
      <c r="F51" s="135"/>
      <c r="G51" s="131"/>
    </row>
    <row r="52" spans="1:7" s="128" customFormat="1" ht="15" customHeight="1">
      <c r="A52" s="133" t="s">
        <v>12</v>
      </c>
      <c r="B52" s="138"/>
      <c r="C52" s="134">
        <v>2020</v>
      </c>
      <c r="D52" s="135" t="s">
        <v>62</v>
      </c>
      <c r="E52" s="135" t="s">
        <v>62</v>
      </c>
      <c r="F52" s="135" t="s">
        <v>62</v>
      </c>
      <c r="G52" s="136"/>
    </row>
    <row r="53" spans="1:7" s="128" customFormat="1" ht="15" customHeight="1">
      <c r="A53" s="137"/>
      <c r="B53" s="138"/>
      <c r="C53" s="134"/>
      <c r="D53" s="135"/>
      <c r="E53" s="135"/>
      <c r="F53" s="135"/>
      <c r="G53" s="131"/>
    </row>
    <row r="54" spans="1:7" s="128" customFormat="1" ht="8.15" customHeight="1">
      <c r="A54" s="137"/>
      <c r="B54" s="138"/>
      <c r="C54" s="138"/>
      <c r="D54" s="135"/>
      <c r="E54" s="135"/>
      <c r="F54" s="135"/>
      <c r="G54" s="131"/>
    </row>
    <row r="55" spans="1:7" s="128" customFormat="1" ht="15" customHeight="1">
      <c r="A55" s="133" t="s">
        <v>20</v>
      </c>
      <c r="B55" s="138"/>
      <c r="C55" s="134">
        <v>2020</v>
      </c>
      <c r="D55" s="135" t="s">
        <v>62</v>
      </c>
      <c r="E55" s="135" t="s">
        <v>62</v>
      </c>
      <c r="F55" s="135" t="s">
        <v>62</v>
      </c>
      <c r="G55" s="136"/>
    </row>
    <row r="56" spans="1:7" s="128" customFormat="1" ht="15" customHeight="1">
      <c r="A56" s="137"/>
      <c r="B56" s="138"/>
      <c r="C56" s="134"/>
      <c r="D56" s="135"/>
      <c r="E56" s="135"/>
      <c r="F56" s="135"/>
      <c r="G56" s="131"/>
    </row>
    <row r="57" spans="1:7" s="128" customFormat="1" ht="8.15" customHeight="1">
      <c r="A57" s="137"/>
      <c r="B57" s="138"/>
      <c r="C57" s="138"/>
      <c r="D57" s="135"/>
      <c r="E57" s="135"/>
      <c r="F57" s="135"/>
      <c r="G57" s="131"/>
    </row>
    <row r="58" spans="1:7" s="128" customFormat="1" ht="15" customHeight="1">
      <c r="A58" s="133" t="s">
        <v>7</v>
      </c>
      <c r="B58" s="138"/>
      <c r="C58" s="134">
        <v>2020</v>
      </c>
      <c r="D58" s="135" t="s">
        <v>62</v>
      </c>
      <c r="E58" s="135" t="s">
        <v>62</v>
      </c>
      <c r="F58" s="135" t="s">
        <v>62</v>
      </c>
      <c r="G58" s="136"/>
    </row>
    <row r="59" spans="1:7" s="128" customFormat="1" ht="15" customHeight="1">
      <c r="A59" s="137"/>
      <c r="B59" s="138"/>
      <c r="C59" s="134"/>
      <c r="D59" s="135"/>
      <c r="E59" s="135"/>
      <c r="F59" s="135"/>
      <c r="G59" s="131"/>
    </row>
    <row r="60" spans="1:7" s="128" customFormat="1" ht="8.15" customHeight="1">
      <c r="A60" s="137"/>
      <c r="B60" s="138"/>
      <c r="C60" s="138"/>
      <c r="D60" s="135"/>
      <c r="E60" s="135"/>
      <c r="F60" s="135"/>
      <c r="G60" s="131"/>
    </row>
    <row r="61" spans="1:7" s="128" customFormat="1" ht="15" customHeight="1">
      <c r="A61" s="133" t="s">
        <v>13</v>
      </c>
      <c r="B61" s="138"/>
      <c r="C61" s="134">
        <v>2020</v>
      </c>
      <c r="D61" s="135" t="s">
        <v>62</v>
      </c>
      <c r="E61" s="135" t="s">
        <v>62</v>
      </c>
      <c r="F61" s="135" t="s">
        <v>62</v>
      </c>
      <c r="G61" s="136"/>
    </row>
    <row r="62" spans="1:7" s="128" customFormat="1" ht="15" customHeight="1">
      <c r="A62" s="137"/>
      <c r="B62" s="138"/>
      <c r="C62" s="134"/>
      <c r="D62" s="135"/>
      <c r="E62" s="135"/>
      <c r="F62" s="135"/>
      <c r="G62" s="131"/>
    </row>
    <row r="63" spans="1:7" s="128" customFormat="1" ht="8.15" customHeight="1">
      <c r="A63" s="137"/>
      <c r="B63" s="138"/>
      <c r="C63" s="138"/>
      <c r="D63" s="135"/>
      <c r="E63" s="135"/>
      <c r="F63" s="135"/>
      <c r="G63" s="131"/>
    </row>
    <row r="64" spans="1:7" s="128" customFormat="1" ht="15" customHeight="1">
      <c r="A64" s="34" t="s">
        <v>24</v>
      </c>
      <c r="B64" s="138"/>
      <c r="C64" s="134">
        <v>2020</v>
      </c>
      <c r="D64" s="135" t="s">
        <v>62</v>
      </c>
      <c r="E64" s="135" t="s">
        <v>62</v>
      </c>
      <c r="F64" s="135" t="s">
        <v>62</v>
      </c>
      <c r="G64" s="136"/>
    </row>
    <row r="65" spans="1:7" s="128" customFormat="1" ht="15" customHeight="1">
      <c r="A65" s="137"/>
      <c r="B65" s="138"/>
      <c r="C65" s="134"/>
      <c r="D65" s="135"/>
      <c r="E65" s="135"/>
      <c r="F65" s="135"/>
      <c r="G65" s="131"/>
    </row>
    <row r="66" spans="1:7" s="128" customFormat="1" ht="8.15" customHeight="1">
      <c r="A66" s="137"/>
      <c r="B66" s="138"/>
      <c r="C66" s="138"/>
      <c r="D66" s="135"/>
      <c r="E66" s="135"/>
      <c r="F66" s="135"/>
      <c r="G66" s="131"/>
    </row>
    <row r="67" spans="1:7" s="128" customFormat="1" ht="15" customHeight="1">
      <c r="A67" s="133" t="s">
        <v>27</v>
      </c>
      <c r="B67" s="138"/>
      <c r="C67" s="134">
        <v>2020</v>
      </c>
      <c r="D67" s="135" t="s">
        <v>62</v>
      </c>
      <c r="E67" s="135" t="s">
        <v>62</v>
      </c>
      <c r="F67" s="135" t="s">
        <v>62</v>
      </c>
      <c r="G67" s="136"/>
    </row>
    <row r="68" spans="1:7" s="128" customFormat="1" ht="15" customHeight="1">
      <c r="A68" s="137"/>
      <c r="B68" s="138"/>
      <c r="C68" s="134"/>
      <c r="D68" s="135"/>
      <c r="E68" s="135"/>
      <c r="F68" s="135"/>
      <c r="G68" s="131"/>
    </row>
    <row r="69" spans="1:7" s="128" customFormat="1" ht="8.15" customHeight="1">
      <c r="A69" s="137"/>
      <c r="B69" s="138"/>
      <c r="C69" s="138"/>
      <c r="D69" s="135"/>
      <c r="E69" s="135"/>
      <c r="F69" s="135"/>
      <c r="G69" s="131"/>
    </row>
    <row r="70" spans="1:7" s="128" customFormat="1" ht="15" customHeight="1">
      <c r="A70" s="133" t="s">
        <v>61</v>
      </c>
      <c r="B70" s="138"/>
      <c r="C70" s="134">
        <v>2020</v>
      </c>
      <c r="D70" s="135" t="s">
        <v>62</v>
      </c>
      <c r="E70" s="135" t="s">
        <v>62</v>
      </c>
      <c r="F70" s="135" t="s">
        <v>62</v>
      </c>
      <c r="G70" s="136"/>
    </row>
    <row r="71" spans="1:7" s="128" customFormat="1" ht="15" customHeight="1">
      <c r="A71" s="137"/>
      <c r="B71" s="130"/>
      <c r="C71" s="134"/>
      <c r="D71" s="141"/>
      <c r="E71" s="141"/>
      <c r="F71" s="141"/>
    </row>
    <row r="72" spans="1:7" s="128" customFormat="1" ht="8.15" customHeight="1">
      <c r="A72" s="137"/>
      <c r="B72" s="130"/>
      <c r="C72" s="130"/>
      <c r="D72" s="141"/>
      <c r="E72" s="141"/>
      <c r="F72" s="141"/>
    </row>
    <row r="73" spans="1:7" s="128" customFormat="1" ht="15" customHeight="1">
      <c r="A73" s="133" t="s">
        <v>8</v>
      </c>
      <c r="B73" s="130"/>
      <c r="C73" s="134">
        <v>2020</v>
      </c>
      <c r="D73" s="135" t="s">
        <v>62</v>
      </c>
      <c r="E73" s="135" t="s">
        <v>62</v>
      </c>
      <c r="F73" s="135" t="s">
        <v>62</v>
      </c>
      <c r="G73" s="136"/>
    </row>
    <row r="74" spans="1:7" s="128" customFormat="1" ht="15" customHeight="1">
      <c r="A74" s="137"/>
      <c r="B74" s="130"/>
      <c r="C74" s="134"/>
      <c r="D74" s="135"/>
      <c r="E74" s="135"/>
      <c r="F74" s="135"/>
      <c r="G74" s="131"/>
    </row>
    <row r="75" spans="1:7" s="128" customFormat="1" ht="8.15" customHeight="1">
      <c r="A75" s="137"/>
      <c r="B75" s="130"/>
      <c r="C75" s="130"/>
      <c r="D75" s="135"/>
      <c r="E75" s="135"/>
      <c r="F75" s="135"/>
      <c r="G75" s="131"/>
    </row>
    <row r="76" spans="1:7" s="128" customFormat="1" ht="15" customHeight="1">
      <c r="A76" s="133" t="s">
        <v>25</v>
      </c>
      <c r="B76" s="130"/>
      <c r="C76" s="134">
        <v>2020</v>
      </c>
      <c r="D76" s="135" t="s">
        <v>62</v>
      </c>
      <c r="E76" s="135" t="s">
        <v>62</v>
      </c>
      <c r="F76" s="135" t="s">
        <v>62</v>
      </c>
      <c r="G76" s="136"/>
    </row>
    <row r="77" spans="1:7" s="128" customFormat="1" ht="15" customHeight="1">
      <c r="A77" s="137"/>
      <c r="B77" s="130"/>
      <c r="C77" s="134"/>
      <c r="D77" s="135"/>
      <c r="E77" s="135"/>
      <c r="F77" s="135"/>
      <c r="G77" s="131"/>
    </row>
    <row r="78" spans="1:7" s="128" customFormat="1" ht="8.15" customHeight="1">
      <c r="A78" s="137"/>
      <c r="B78" s="130"/>
      <c r="C78" s="130"/>
      <c r="D78" s="135"/>
      <c r="E78" s="135"/>
      <c r="F78" s="135"/>
      <c r="G78" s="131"/>
    </row>
    <row r="79" spans="1:7" s="128" customFormat="1" ht="15" customHeight="1">
      <c r="A79" s="133" t="s">
        <v>15</v>
      </c>
      <c r="B79" s="130"/>
      <c r="C79" s="134">
        <v>2020</v>
      </c>
      <c r="D79" s="135" t="s">
        <v>62</v>
      </c>
      <c r="E79" s="135" t="s">
        <v>62</v>
      </c>
      <c r="F79" s="135" t="s">
        <v>62</v>
      </c>
      <c r="G79" s="136"/>
    </row>
    <row r="80" spans="1:7" s="128" customFormat="1" ht="15" customHeight="1">
      <c r="A80" s="137"/>
      <c r="B80" s="130"/>
      <c r="C80" s="134"/>
      <c r="D80" s="135"/>
      <c r="E80" s="135"/>
      <c r="F80" s="135"/>
      <c r="G80" s="131"/>
    </row>
    <row r="81" spans="1:13" s="128" customFormat="1" ht="8.15" customHeight="1">
      <c r="A81" s="137"/>
      <c r="B81" s="130"/>
      <c r="C81" s="130"/>
      <c r="D81" s="135"/>
      <c r="E81" s="135"/>
      <c r="F81" s="135"/>
      <c r="G81" s="131"/>
    </row>
    <row r="82" spans="1:13" s="128" customFormat="1" ht="15" customHeight="1">
      <c r="A82" s="133" t="s">
        <v>58</v>
      </c>
      <c r="B82" s="138"/>
      <c r="C82" s="134">
        <v>2020</v>
      </c>
      <c r="D82" s="135" t="s">
        <v>62</v>
      </c>
      <c r="E82" s="135" t="s">
        <v>62</v>
      </c>
      <c r="F82" s="135" t="s">
        <v>62</v>
      </c>
      <c r="G82" s="136"/>
    </row>
    <row r="83" spans="1:13" s="128" customFormat="1" ht="15" customHeight="1">
      <c r="B83" s="138"/>
      <c r="C83" s="134"/>
      <c r="D83" s="135"/>
      <c r="E83" s="135"/>
      <c r="F83" s="135"/>
      <c r="G83" s="131"/>
    </row>
    <row r="84" spans="1:13" s="128" customFormat="1" ht="8.15" customHeight="1">
      <c r="B84" s="138"/>
      <c r="C84" s="138"/>
      <c r="D84" s="135"/>
      <c r="E84" s="135"/>
      <c r="F84" s="135"/>
      <c r="G84" s="131"/>
    </row>
    <row r="85" spans="1:13" s="128" customFormat="1" ht="15" customHeight="1">
      <c r="A85" s="133" t="s">
        <v>56</v>
      </c>
      <c r="B85" s="138"/>
      <c r="C85" s="134">
        <v>2020</v>
      </c>
      <c r="D85" s="135" t="s">
        <v>62</v>
      </c>
      <c r="E85" s="135" t="s">
        <v>62</v>
      </c>
      <c r="F85" s="135" t="s">
        <v>62</v>
      </c>
      <c r="G85" s="136"/>
    </row>
    <row r="86" spans="1:13" s="128" customFormat="1" ht="15" customHeight="1">
      <c r="A86" s="137"/>
      <c r="B86" s="138"/>
      <c r="C86" s="134"/>
      <c r="D86" s="141"/>
      <c r="E86" s="142"/>
      <c r="F86" s="141"/>
      <c r="G86" s="143"/>
    </row>
    <row r="87" spans="1:13" s="128" customFormat="1" ht="8.15" customHeight="1">
      <c r="A87" s="137"/>
      <c r="B87" s="138"/>
      <c r="C87" s="138"/>
      <c r="D87" s="141"/>
      <c r="E87" s="142"/>
      <c r="F87" s="141"/>
      <c r="G87" s="143"/>
    </row>
    <row r="88" spans="1:13" s="128" customFormat="1" ht="15" customHeight="1">
      <c r="A88" s="133" t="s">
        <v>55</v>
      </c>
      <c r="B88" s="138"/>
      <c r="C88" s="134">
        <v>2020</v>
      </c>
      <c r="D88" s="135" t="s">
        <v>62</v>
      </c>
      <c r="E88" s="135" t="s">
        <v>62</v>
      </c>
      <c r="F88" s="135" t="s">
        <v>62</v>
      </c>
      <c r="G88" s="136"/>
    </row>
    <row r="89" spans="1:13" s="128" customFormat="1" ht="15" customHeight="1">
      <c r="A89" s="137"/>
      <c r="B89" s="138"/>
      <c r="C89" s="134"/>
      <c r="D89" s="135"/>
      <c r="E89" s="135"/>
      <c r="F89" s="135"/>
      <c r="G89" s="131"/>
    </row>
    <row r="90" spans="1:13" s="128" customFormat="1" ht="8.15" customHeight="1">
      <c r="A90" s="137"/>
      <c r="B90" s="138"/>
      <c r="C90" s="138"/>
      <c r="D90" s="135"/>
      <c r="E90" s="135"/>
      <c r="F90" s="135"/>
      <c r="G90" s="131"/>
    </row>
    <row r="91" spans="1:13" s="128" customFormat="1" ht="15" customHeight="1">
      <c r="A91" s="133" t="s">
        <v>57</v>
      </c>
      <c r="B91" s="138"/>
      <c r="C91" s="134">
        <v>2020</v>
      </c>
      <c r="D91" s="135" t="s">
        <v>62</v>
      </c>
      <c r="E91" s="135" t="s">
        <v>62</v>
      </c>
      <c r="F91" s="135" t="s">
        <v>62</v>
      </c>
      <c r="G91" s="136"/>
    </row>
    <row r="92" spans="1:13" s="128" customFormat="1" ht="15" customHeight="1">
      <c r="A92" s="133"/>
      <c r="B92" s="138"/>
      <c r="C92" s="134"/>
      <c r="D92" s="135"/>
      <c r="E92" s="135"/>
      <c r="F92" s="135"/>
      <c r="G92" s="136"/>
    </row>
    <row r="93" spans="1:13" ht="8.15" customHeight="1">
      <c r="A93" s="407"/>
      <c r="B93" s="407"/>
      <c r="C93" s="407"/>
      <c r="D93" s="407"/>
      <c r="E93" s="407"/>
      <c r="F93" s="407"/>
      <c r="G93" s="407"/>
      <c r="H93" s="144"/>
      <c r="I93" s="144"/>
      <c r="J93" s="144"/>
      <c r="K93" s="144"/>
      <c r="L93" s="144"/>
      <c r="M93" s="144"/>
    </row>
    <row r="94" spans="1:13" ht="15" customHeight="1">
      <c r="A94" s="145"/>
      <c r="B94" s="108"/>
      <c r="C94" s="108"/>
      <c r="D94" s="108"/>
      <c r="E94" s="146"/>
      <c r="F94" s="146"/>
      <c r="G94" s="147" t="s">
        <v>4</v>
      </c>
      <c r="H94" s="144"/>
      <c r="I94" s="144"/>
      <c r="J94" s="144"/>
      <c r="K94" s="144"/>
      <c r="L94" s="144"/>
      <c r="M94" s="144"/>
    </row>
    <row r="95" spans="1:13" s="149" customFormat="1" ht="15" customHeight="1">
      <c r="A95" s="145"/>
      <c r="B95" s="108"/>
      <c r="C95" s="108"/>
      <c r="D95" s="108"/>
      <c r="E95" s="146"/>
      <c r="F95" s="146"/>
      <c r="G95" s="40" t="s">
        <v>69</v>
      </c>
      <c r="H95" s="148"/>
      <c r="I95" s="148"/>
      <c r="J95" s="148"/>
      <c r="K95" s="148"/>
      <c r="L95" s="148"/>
      <c r="M95" s="148"/>
    </row>
    <row r="96" spans="1:13" s="153" customFormat="1" ht="8.15" customHeight="1">
      <c r="A96" s="145"/>
      <c r="B96" s="108"/>
      <c r="C96" s="108"/>
      <c r="D96" s="108"/>
      <c r="E96" s="146"/>
      <c r="F96" s="146"/>
      <c r="G96" s="150"/>
      <c r="H96" s="144"/>
      <c r="I96" s="144"/>
      <c r="J96" s="144"/>
      <c r="K96" s="151"/>
      <c r="L96" s="144"/>
      <c r="M96" s="152"/>
    </row>
    <row r="97" spans="1:13" s="153" customFormat="1" ht="15" customHeight="1">
      <c r="A97" s="154" t="s">
        <v>97</v>
      </c>
      <c r="B97" s="108"/>
      <c r="C97" s="108"/>
      <c r="D97" s="108"/>
      <c r="E97" s="146"/>
      <c r="F97" s="146"/>
      <c r="G97" s="108"/>
      <c r="H97" s="144"/>
      <c r="I97" s="144"/>
      <c r="J97" s="144"/>
      <c r="K97" s="144"/>
      <c r="L97" s="148"/>
      <c r="M97" s="152"/>
    </row>
    <row r="98" spans="1:13" s="153" customFormat="1" ht="15" customHeight="1">
      <c r="A98" s="43" t="s">
        <v>89</v>
      </c>
      <c r="B98" s="44"/>
      <c r="C98" s="44"/>
      <c r="D98" s="45"/>
      <c r="E98" s="46"/>
      <c r="F98" s="46"/>
      <c r="G98" s="49"/>
      <c r="H98" s="148"/>
      <c r="I98" s="148"/>
      <c r="J98" s="148"/>
      <c r="K98" s="148"/>
      <c r="L98" s="144"/>
      <c r="M98" s="152"/>
    </row>
    <row r="99" spans="1:13" ht="15" customHeight="1">
      <c r="A99" s="82" t="s">
        <v>94</v>
      </c>
      <c r="B99" s="49"/>
      <c r="C99" s="49"/>
      <c r="D99" s="50"/>
      <c r="E99" s="51"/>
      <c r="F99" s="51"/>
      <c r="G99" s="49"/>
      <c r="H99" s="152"/>
      <c r="I99" s="152"/>
      <c r="J99" s="152"/>
      <c r="K99" s="152"/>
      <c r="L99" s="152"/>
      <c r="M99" s="144"/>
    </row>
    <row r="100" spans="1:13" ht="15" customHeight="1">
      <c r="A100" s="83" t="s">
        <v>92</v>
      </c>
    </row>
    <row r="101" spans="1:13" ht="15" customHeight="1">
      <c r="A101" s="84" t="s">
        <v>90</v>
      </c>
    </row>
    <row r="147" spans="1:4">
      <c r="A147" s="91"/>
      <c r="B147" s="155"/>
      <c r="C147" s="155"/>
      <c r="D147" s="156"/>
    </row>
    <row r="148" spans="1:4">
      <c r="A148" s="144"/>
      <c r="B148" s="144"/>
      <c r="C148" s="144"/>
      <c r="D148" s="93"/>
    </row>
  </sheetData>
  <printOptions horizontalCentered="1"/>
  <pageMargins left="0.51181102362204722" right="0.51181102362204722" top="0.51181102362204722" bottom="0.51181102362204722" header="0.51181102362204722" footer="0.51181102362204722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1.1796875" style="53" customWidth="1"/>
    <col min="2" max="2" width="30.453125" style="53" customWidth="1"/>
    <col min="3" max="3" width="21.81640625" style="52" customWidth="1"/>
    <col min="4" max="4" width="24.6328125" style="53" customWidth="1"/>
    <col min="5" max="5" width="26.26953125" style="53" customWidth="1"/>
    <col min="6" max="6" width="27.36328125" style="53" customWidth="1"/>
    <col min="7" max="7" width="1.7265625" style="54" customWidth="1"/>
    <col min="8" max="8" width="12.453125" style="53" customWidth="1"/>
    <col min="9" max="16384" width="12.453125" style="53"/>
  </cols>
  <sheetData>
    <row r="1" spans="1:12" ht="16.5" customHeight="1"/>
    <row r="2" spans="1:12" s="501" customFormat="1" ht="15.5" customHeight="1">
      <c r="A2" s="500" t="s">
        <v>146</v>
      </c>
      <c r="B2" s="521" t="s">
        <v>160</v>
      </c>
      <c r="C2" s="521"/>
      <c r="D2" s="521"/>
      <c r="E2" s="521"/>
      <c r="F2" s="521"/>
      <c r="G2" s="521"/>
      <c r="H2" s="504"/>
      <c r="I2" s="504"/>
      <c r="J2" s="504"/>
      <c r="K2" s="504"/>
      <c r="L2" s="504"/>
    </row>
    <row r="3" spans="1:12" s="503" customFormat="1" ht="18.5" customHeight="1">
      <c r="A3" s="502" t="s">
        <v>155</v>
      </c>
      <c r="B3" s="505"/>
      <c r="C3" s="505"/>
      <c r="D3" s="505"/>
      <c r="E3" s="505"/>
      <c r="F3" s="505"/>
      <c r="G3" s="505"/>
      <c r="H3" s="520"/>
      <c r="I3" s="520"/>
      <c r="J3" s="520"/>
      <c r="K3" s="520"/>
      <c r="L3" s="520"/>
    </row>
    <row r="4" spans="1:12" s="57" customFormat="1" ht="16.5" customHeight="1" thickBot="1">
      <c r="A4" s="58"/>
      <c r="B4" s="59" t="s">
        <v>102</v>
      </c>
      <c r="C4" s="60"/>
      <c r="D4" s="61"/>
      <c r="E4" s="61"/>
      <c r="F4" s="61"/>
      <c r="G4" s="62"/>
      <c r="H4" s="62"/>
      <c r="I4" s="62"/>
      <c r="J4" s="62"/>
      <c r="K4" s="62"/>
      <c r="L4" s="62"/>
    </row>
    <row r="5" spans="1:12" s="15" customFormat="1" ht="8.15" customHeight="1">
      <c r="A5" s="370"/>
      <c r="B5" s="371"/>
      <c r="C5" s="372"/>
      <c r="D5" s="484"/>
      <c r="E5" s="373"/>
      <c r="F5" s="373"/>
      <c r="G5" s="373"/>
    </row>
    <row r="6" spans="1:12" s="15" customFormat="1" ht="15" customHeight="1">
      <c r="A6" s="374" t="s">
        <v>48</v>
      </c>
      <c r="B6" s="375"/>
      <c r="C6" s="376" t="s">
        <v>0</v>
      </c>
      <c r="D6" s="377" t="s">
        <v>1</v>
      </c>
      <c r="E6" s="377" t="s">
        <v>29</v>
      </c>
      <c r="F6" s="377" t="s">
        <v>30</v>
      </c>
      <c r="G6" s="376"/>
    </row>
    <row r="7" spans="1:12" s="15" customFormat="1" ht="15" customHeight="1">
      <c r="A7" s="380" t="s">
        <v>49</v>
      </c>
      <c r="B7" s="381"/>
      <c r="C7" s="382" t="s">
        <v>2</v>
      </c>
      <c r="D7" s="383" t="s">
        <v>3</v>
      </c>
      <c r="E7" s="383" t="s">
        <v>31</v>
      </c>
      <c r="F7" s="383" t="s">
        <v>32</v>
      </c>
      <c r="G7" s="382"/>
    </row>
    <row r="8" spans="1:12" s="15" customFormat="1" ht="8.15" customHeight="1" thickBot="1">
      <c r="A8" s="384"/>
      <c r="B8" s="397"/>
      <c r="C8" s="385"/>
      <c r="D8" s="386"/>
      <c r="E8" s="386"/>
      <c r="F8" s="386"/>
      <c r="G8" s="387"/>
    </row>
    <row r="9" spans="1:12" s="70" customFormat="1" ht="8.15" customHeight="1">
      <c r="A9" s="16"/>
      <c r="B9" s="17"/>
      <c r="C9" s="18"/>
      <c r="D9" s="85"/>
      <c r="E9" s="85"/>
      <c r="F9" s="85"/>
      <c r="G9" s="69"/>
    </row>
    <row r="10" spans="1:12" ht="15" customHeight="1">
      <c r="A10" s="86" t="s">
        <v>6</v>
      </c>
      <c r="B10" s="87"/>
      <c r="C10" s="100">
        <v>2018</v>
      </c>
      <c r="D10" s="101">
        <v>8187</v>
      </c>
      <c r="E10" s="101">
        <v>3510</v>
      </c>
      <c r="F10" s="101">
        <v>4677</v>
      </c>
      <c r="G10" s="102"/>
    </row>
    <row r="11" spans="1:12" ht="15" customHeight="1">
      <c r="A11" s="86"/>
      <c r="B11" s="87"/>
      <c r="C11" s="100">
        <v>2019</v>
      </c>
      <c r="D11" s="101">
        <f>SUM(E11:F11)</f>
        <v>10394</v>
      </c>
      <c r="E11" s="101">
        <f>SUM(E15,E19,E23,E27,E31,E35,E39,E43,E47,E51,E55,E59,E63,'43 samb'!E11,'43 samb'!E15,'43 samb'!E19,'43 samb'!E23,'43 samb'!E27,'43 samb'!E31,'43 samb'!E35,'43 samb'!E39,'43 samb'!E43,'43 samb'!E47,'43 samb'!E51,'43 samb'!E55,'43 samb'!E59,'43 samb'!E63)</f>
        <v>4576</v>
      </c>
      <c r="F11" s="101">
        <f>SUM(F15,F19,F23,F27,F31,F35,F39,F43,F47,F51,F55,F59,F63,'43 samb'!F11,'43 samb'!F15,'43 samb'!F19,'43 samb'!F23,'43 samb'!F27,'43 samb'!F31,'43 samb'!F35,'43 samb'!F39,'43 samb'!F43,'43 samb'!F47,'43 samb'!F51,'43 samb'!F55,'43 samb'!F59,'43 samb'!F63)</f>
        <v>5818</v>
      </c>
      <c r="G11" s="102"/>
    </row>
    <row r="12" spans="1:12" ht="15" customHeight="1">
      <c r="A12" s="86"/>
      <c r="B12" s="87"/>
      <c r="C12" s="100">
        <v>2020</v>
      </c>
      <c r="D12" s="101">
        <f>SUM(E12:F12)</f>
        <v>8028</v>
      </c>
      <c r="E12" s="101">
        <f>SUM(E16,E20,E24,E28,E32,E36,E40,E44,E48,E52,E56,E60,E64,'43 samb'!E12,'43 samb'!E16,'43 samb'!E20,'43 samb'!E24,'43 samb'!E28,'43 samb'!E32,'43 samb'!E36,'43 samb'!E40,'43 samb'!E44,'43 samb'!E48,'43 samb'!E52,'43 samb'!E56,'43 samb'!E60,'43 samb'!E64)</f>
        <v>3463</v>
      </c>
      <c r="F12" s="101">
        <f>SUM(F16,F20,F24,F28,F32,F36,F40,F44,F48,F52,F56,F60,F64,'43 samb'!F12,'43 samb'!F16,'43 samb'!F20,'43 samb'!F24,'43 samb'!F28,'43 samb'!F32,'43 samb'!F36,'43 samb'!F40,'43 samb'!F44,'43 samb'!F48,'43 samb'!F52,'43 samb'!F56,'43 samb'!F60,'43 samb'!F64)</f>
        <v>4565</v>
      </c>
      <c r="G12" s="102"/>
    </row>
    <row r="13" spans="1:12" ht="8.15" customHeight="1">
      <c r="A13" s="86"/>
      <c r="B13" s="71"/>
      <c r="D13" s="103"/>
      <c r="E13" s="104"/>
      <c r="F13" s="104"/>
      <c r="G13" s="73"/>
    </row>
    <row r="14" spans="1:12" ht="15" customHeight="1">
      <c r="A14" s="89" t="s">
        <v>26</v>
      </c>
      <c r="B14" s="75"/>
      <c r="C14" s="76">
        <v>2018</v>
      </c>
      <c r="D14" s="103">
        <v>1023</v>
      </c>
      <c r="E14" s="104">
        <v>445</v>
      </c>
      <c r="F14" s="104">
        <v>578</v>
      </c>
      <c r="G14" s="73"/>
    </row>
    <row r="15" spans="1:12" ht="15" customHeight="1">
      <c r="A15" s="90"/>
      <c r="B15" s="75"/>
      <c r="C15" s="76">
        <v>2019</v>
      </c>
      <c r="D15" s="103">
        <f>SUM(E15:F15)</f>
        <v>1132</v>
      </c>
      <c r="E15" s="104">
        <v>500</v>
      </c>
      <c r="F15" s="104">
        <v>632</v>
      </c>
      <c r="G15" s="73"/>
    </row>
    <row r="16" spans="1:12" ht="15" customHeight="1">
      <c r="A16" s="90"/>
      <c r="B16" s="75"/>
      <c r="C16" s="76">
        <v>2020</v>
      </c>
      <c r="D16" s="103">
        <f>SUM(E16:F16)</f>
        <v>840</v>
      </c>
      <c r="E16" s="104">
        <v>371</v>
      </c>
      <c r="F16" s="104">
        <v>469</v>
      </c>
      <c r="G16" s="73"/>
    </row>
    <row r="17" spans="1:7" ht="8.15" customHeight="1">
      <c r="A17" s="86"/>
      <c r="B17" s="71"/>
      <c r="D17" s="103"/>
      <c r="E17" s="104"/>
      <c r="F17" s="104"/>
      <c r="G17" s="73"/>
    </row>
    <row r="18" spans="1:7" ht="15" customHeight="1">
      <c r="A18" s="105" t="s">
        <v>16</v>
      </c>
      <c r="B18" s="71"/>
      <c r="C18" s="52">
        <v>2018</v>
      </c>
      <c r="D18" s="103">
        <v>394</v>
      </c>
      <c r="E18" s="104">
        <v>153</v>
      </c>
      <c r="F18" s="104">
        <v>241</v>
      </c>
      <c r="G18" s="73"/>
    </row>
    <row r="19" spans="1:7" ht="15" customHeight="1">
      <c r="A19" s="105"/>
      <c r="B19" s="71"/>
      <c r="C19" s="52">
        <v>2019</v>
      </c>
      <c r="D19" s="103">
        <f>SUM(E19:F19)</f>
        <v>561</v>
      </c>
      <c r="E19" s="104">
        <v>281</v>
      </c>
      <c r="F19" s="104">
        <v>280</v>
      </c>
      <c r="G19" s="73"/>
    </row>
    <row r="20" spans="1:7" ht="15" customHeight="1">
      <c r="A20" s="105"/>
      <c r="B20" s="71"/>
      <c r="C20" s="52">
        <v>2020</v>
      </c>
      <c r="D20" s="103">
        <f>SUM(E20:F20)</f>
        <v>386</v>
      </c>
      <c r="E20" s="104">
        <v>167</v>
      </c>
      <c r="F20" s="104">
        <v>219</v>
      </c>
      <c r="G20" s="73"/>
    </row>
    <row r="21" spans="1:7" ht="8.15" customHeight="1">
      <c r="A21" s="106"/>
      <c r="B21" s="71"/>
      <c r="D21" s="103"/>
      <c r="E21" s="104"/>
      <c r="F21" s="104"/>
      <c r="G21" s="73"/>
    </row>
    <row r="22" spans="1:7" ht="15" customHeight="1">
      <c r="A22" s="89" t="s">
        <v>23</v>
      </c>
      <c r="B22" s="75"/>
      <c r="C22" s="76">
        <v>2018</v>
      </c>
      <c r="D22" s="103">
        <v>196</v>
      </c>
      <c r="E22" s="104">
        <v>99</v>
      </c>
      <c r="F22" s="104">
        <v>97</v>
      </c>
      <c r="G22" s="73"/>
    </row>
    <row r="23" spans="1:7" ht="15" customHeight="1">
      <c r="A23" s="75"/>
      <c r="B23" s="75"/>
      <c r="C23" s="76">
        <v>2019</v>
      </c>
      <c r="D23" s="103">
        <f>SUM(E23:F23)</f>
        <v>209</v>
      </c>
      <c r="E23" s="104">
        <v>93</v>
      </c>
      <c r="F23" s="104">
        <v>116</v>
      </c>
      <c r="G23" s="73"/>
    </row>
    <row r="24" spans="1:7" ht="15" customHeight="1">
      <c r="A24" s="75"/>
      <c r="B24" s="75"/>
      <c r="C24" s="76">
        <v>2020</v>
      </c>
      <c r="D24" s="103">
        <f>SUM(E24:F24)</f>
        <v>158</v>
      </c>
      <c r="E24" s="104">
        <v>67</v>
      </c>
      <c r="F24" s="104">
        <v>91</v>
      </c>
      <c r="G24" s="73"/>
    </row>
    <row r="25" spans="1:7" ht="8.15" customHeight="1">
      <c r="A25" s="106"/>
      <c r="B25" s="71"/>
      <c r="D25" s="103"/>
      <c r="E25" s="104"/>
      <c r="F25" s="104"/>
      <c r="G25" s="73"/>
    </row>
    <row r="26" spans="1:7" ht="15" customHeight="1">
      <c r="A26" s="89" t="s">
        <v>22</v>
      </c>
      <c r="B26" s="75"/>
      <c r="C26" s="76">
        <v>2018</v>
      </c>
      <c r="D26" s="103">
        <v>903</v>
      </c>
      <c r="E26" s="104">
        <v>380</v>
      </c>
      <c r="F26" s="104">
        <v>523</v>
      </c>
      <c r="G26" s="73"/>
    </row>
    <row r="27" spans="1:7" ht="15" customHeight="1">
      <c r="A27" s="90"/>
      <c r="B27" s="75"/>
      <c r="C27" s="76">
        <v>2019</v>
      </c>
      <c r="D27" s="103">
        <f>SUM(E27:F27)</f>
        <v>1134</v>
      </c>
      <c r="E27" s="104">
        <v>526</v>
      </c>
      <c r="F27" s="104">
        <v>608</v>
      </c>
      <c r="G27" s="73"/>
    </row>
    <row r="28" spans="1:7" ht="15" customHeight="1">
      <c r="A28" s="90"/>
      <c r="B28" s="75"/>
      <c r="C28" s="76">
        <v>2020</v>
      </c>
      <c r="D28" s="103">
        <f>SUM(E28:F28)</f>
        <v>830</v>
      </c>
      <c r="E28" s="104">
        <v>361</v>
      </c>
      <c r="F28" s="104">
        <v>469</v>
      </c>
      <c r="G28" s="73"/>
    </row>
    <row r="29" spans="1:7" ht="8.15" customHeight="1">
      <c r="A29" s="86"/>
      <c r="B29" s="71"/>
      <c r="D29" s="103"/>
      <c r="E29" s="104"/>
      <c r="F29" s="104"/>
      <c r="G29" s="73"/>
    </row>
    <row r="30" spans="1:7" ht="15" customHeight="1">
      <c r="A30" s="91" t="s">
        <v>9</v>
      </c>
      <c r="B30" s="71"/>
      <c r="C30" s="52">
        <v>2018</v>
      </c>
      <c r="D30" s="103">
        <v>71</v>
      </c>
      <c r="E30" s="104">
        <v>23</v>
      </c>
      <c r="F30" s="104">
        <v>48</v>
      </c>
      <c r="G30" s="73"/>
    </row>
    <row r="31" spans="1:7" ht="15" customHeight="1">
      <c r="A31" s="91"/>
      <c r="B31" s="71"/>
      <c r="C31" s="52">
        <v>2019</v>
      </c>
      <c r="D31" s="103">
        <f>SUM(E31:F31)</f>
        <v>114</v>
      </c>
      <c r="E31" s="104">
        <v>48</v>
      </c>
      <c r="F31" s="104">
        <v>66</v>
      </c>
      <c r="G31" s="73"/>
    </row>
    <row r="32" spans="1:7" ht="15" customHeight="1">
      <c r="A32" s="91"/>
      <c r="B32" s="71"/>
      <c r="C32" s="52">
        <v>2020</v>
      </c>
      <c r="D32" s="103">
        <f>SUM(E32:F32)</f>
        <v>95</v>
      </c>
      <c r="E32" s="104">
        <v>43</v>
      </c>
      <c r="F32" s="104">
        <v>52</v>
      </c>
      <c r="G32" s="73"/>
    </row>
    <row r="33" spans="1:7" ht="8.15" customHeight="1">
      <c r="A33" s="86"/>
      <c r="B33" s="71"/>
      <c r="D33" s="103"/>
      <c r="E33" s="104"/>
      <c r="F33" s="104"/>
      <c r="G33" s="73"/>
    </row>
    <row r="34" spans="1:7" ht="15" customHeight="1">
      <c r="A34" s="91" t="s">
        <v>54</v>
      </c>
      <c r="B34" s="71"/>
      <c r="C34" s="52">
        <v>2018</v>
      </c>
      <c r="D34" s="103">
        <v>13</v>
      </c>
      <c r="E34" s="104">
        <v>6</v>
      </c>
      <c r="F34" s="104">
        <v>7</v>
      </c>
      <c r="G34" s="73"/>
    </row>
    <row r="35" spans="1:7" ht="15" customHeight="1">
      <c r="A35" s="91"/>
      <c r="B35" s="71"/>
      <c r="C35" s="52">
        <v>2019</v>
      </c>
      <c r="D35" s="103">
        <f>SUM(E35:F35)</f>
        <v>32</v>
      </c>
      <c r="E35" s="104">
        <v>16</v>
      </c>
      <c r="F35" s="104">
        <v>16</v>
      </c>
      <c r="G35" s="73"/>
    </row>
    <row r="36" spans="1:7" ht="15" customHeight="1">
      <c r="A36" s="91"/>
      <c r="B36" s="71"/>
      <c r="C36" s="52">
        <v>2020</v>
      </c>
      <c r="D36" s="103">
        <f>SUM(E36:F36)</f>
        <v>65</v>
      </c>
      <c r="E36" s="104">
        <v>33</v>
      </c>
      <c r="F36" s="104">
        <v>32</v>
      </c>
      <c r="G36" s="73"/>
    </row>
    <row r="37" spans="1:7" ht="8.15" customHeight="1">
      <c r="A37" s="86"/>
      <c r="B37" s="71"/>
      <c r="D37" s="103"/>
      <c r="E37" s="104"/>
      <c r="F37" s="104"/>
      <c r="G37" s="73"/>
    </row>
    <row r="38" spans="1:7" ht="15" customHeight="1">
      <c r="A38" s="91" t="s">
        <v>11</v>
      </c>
      <c r="B38" s="71"/>
      <c r="C38" s="52">
        <v>2018</v>
      </c>
      <c r="D38" s="103">
        <v>1995</v>
      </c>
      <c r="E38" s="104">
        <v>855</v>
      </c>
      <c r="F38" s="104">
        <v>1140</v>
      </c>
      <c r="G38" s="73"/>
    </row>
    <row r="39" spans="1:7" ht="15" customHeight="1">
      <c r="A39" s="91"/>
      <c r="B39" s="71"/>
      <c r="C39" s="52">
        <v>2019</v>
      </c>
      <c r="D39" s="103">
        <f>SUM(E39:F39)</f>
        <v>2504</v>
      </c>
      <c r="E39" s="104">
        <v>1097</v>
      </c>
      <c r="F39" s="104">
        <v>1407</v>
      </c>
      <c r="G39" s="73"/>
    </row>
    <row r="40" spans="1:7" ht="15" customHeight="1">
      <c r="A40" s="91"/>
      <c r="B40" s="71"/>
      <c r="C40" s="52">
        <v>2020</v>
      </c>
      <c r="D40" s="103">
        <f>SUM(E40:F40)</f>
        <v>1819</v>
      </c>
      <c r="E40" s="104">
        <v>796</v>
      </c>
      <c r="F40" s="104">
        <v>1023</v>
      </c>
      <c r="G40" s="73"/>
    </row>
    <row r="41" spans="1:7" ht="8.15" customHeight="1">
      <c r="A41" s="86"/>
      <c r="B41" s="71"/>
      <c r="D41" s="103"/>
      <c r="E41" s="104"/>
      <c r="F41" s="104"/>
      <c r="G41" s="73"/>
    </row>
    <row r="42" spans="1:7" ht="15" customHeight="1">
      <c r="A42" s="92" t="s">
        <v>21</v>
      </c>
      <c r="B42" s="75"/>
      <c r="C42" s="76">
        <v>2018</v>
      </c>
      <c r="D42" s="103">
        <v>327</v>
      </c>
      <c r="E42" s="104">
        <v>134</v>
      </c>
      <c r="F42" s="104">
        <v>193</v>
      </c>
      <c r="G42" s="73"/>
    </row>
    <row r="43" spans="1:7" ht="15" customHeight="1">
      <c r="A43" s="90"/>
      <c r="B43" s="75"/>
      <c r="C43" s="76">
        <v>2019</v>
      </c>
      <c r="D43" s="103">
        <f>SUM(E43:F43)</f>
        <v>422</v>
      </c>
      <c r="E43" s="104">
        <v>189</v>
      </c>
      <c r="F43" s="104">
        <v>233</v>
      </c>
      <c r="G43" s="73"/>
    </row>
    <row r="44" spans="1:7" ht="15" customHeight="1">
      <c r="A44" s="90"/>
      <c r="B44" s="75"/>
      <c r="C44" s="76">
        <v>2020</v>
      </c>
      <c r="D44" s="103">
        <f>SUM(E44:F44)</f>
        <v>304</v>
      </c>
      <c r="E44" s="104">
        <v>115</v>
      </c>
      <c r="F44" s="104">
        <v>189</v>
      </c>
      <c r="G44" s="73"/>
    </row>
    <row r="45" spans="1:7" ht="8.15" customHeight="1">
      <c r="A45" s="86"/>
      <c r="B45" s="71"/>
      <c r="D45" s="103"/>
      <c r="E45" s="104"/>
      <c r="F45" s="104"/>
      <c r="G45" s="73"/>
    </row>
    <row r="46" spans="1:7" ht="15" customHeight="1">
      <c r="A46" s="91" t="s">
        <v>10</v>
      </c>
      <c r="B46" s="71"/>
      <c r="C46" s="52">
        <v>2018</v>
      </c>
      <c r="D46" s="103">
        <v>347</v>
      </c>
      <c r="E46" s="104">
        <v>161</v>
      </c>
      <c r="F46" s="104">
        <v>186</v>
      </c>
      <c r="G46" s="73"/>
    </row>
    <row r="47" spans="1:7" ht="15" customHeight="1">
      <c r="A47" s="91"/>
      <c r="B47" s="71"/>
      <c r="C47" s="52">
        <v>2019</v>
      </c>
      <c r="D47" s="103">
        <f>SUM(E47:F47)</f>
        <v>435</v>
      </c>
      <c r="E47" s="104">
        <v>186</v>
      </c>
      <c r="F47" s="104">
        <v>249</v>
      </c>
      <c r="G47" s="73"/>
    </row>
    <row r="48" spans="1:7" ht="15" customHeight="1">
      <c r="A48" s="91"/>
      <c r="B48" s="71"/>
      <c r="C48" s="52">
        <v>2020</v>
      </c>
      <c r="D48" s="103">
        <f>SUM(E48:F48)</f>
        <v>359</v>
      </c>
      <c r="E48" s="104">
        <v>142</v>
      </c>
      <c r="F48" s="104">
        <v>217</v>
      </c>
      <c r="G48" s="73"/>
    </row>
    <row r="49" spans="1:7" ht="8.15" customHeight="1">
      <c r="A49" s="86"/>
      <c r="B49" s="71"/>
      <c r="D49" s="103"/>
      <c r="E49" s="104"/>
      <c r="F49" s="104"/>
      <c r="G49" s="73"/>
    </row>
    <row r="50" spans="1:7" ht="15" customHeight="1">
      <c r="A50" s="91" t="s">
        <v>28</v>
      </c>
      <c r="B50" s="75"/>
      <c r="C50" s="76">
        <v>2018</v>
      </c>
      <c r="D50" s="103">
        <v>352</v>
      </c>
      <c r="E50" s="104">
        <v>145</v>
      </c>
      <c r="F50" s="104">
        <v>207</v>
      </c>
      <c r="G50" s="73"/>
    </row>
    <row r="51" spans="1:7" ht="15" customHeight="1">
      <c r="A51" s="94"/>
      <c r="B51" s="75"/>
      <c r="C51" s="76">
        <v>2019</v>
      </c>
      <c r="D51" s="103">
        <f>SUM(E51:F51)</f>
        <v>452</v>
      </c>
      <c r="E51" s="104">
        <v>188</v>
      </c>
      <c r="F51" s="104">
        <v>264</v>
      </c>
      <c r="G51" s="73"/>
    </row>
    <row r="52" spans="1:7" ht="15" customHeight="1">
      <c r="A52" s="94"/>
      <c r="B52" s="75"/>
      <c r="C52" s="76">
        <v>2020</v>
      </c>
      <c r="D52" s="103">
        <f>SUM(E52:F52)</f>
        <v>404</v>
      </c>
      <c r="E52" s="104">
        <v>185</v>
      </c>
      <c r="F52" s="104">
        <v>219</v>
      </c>
      <c r="G52" s="73"/>
    </row>
    <row r="53" spans="1:7" ht="8.15" customHeight="1">
      <c r="A53" s="86"/>
      <c r="B53" s="71"/>
      <c r="D53" s="103"/>
      <c r="E53" s="104"/>
      <c r="F53" s="104"/>
      <c r="G53" s="73"/>
    </row>
    <row r="54" spans="1:7" ht="15" customHeight="1">
      <c r="A54" s="91" t="s">
        <v>19</v>
      </c>
      <c r="B54" s="75"/>
      <c r="C54" s="76">
        <v>2018</v>
      </c>
      <c r="D54" s="103">
        <v>381</v>
      </c>
      <c r="E54" s="104">
        <v>160</v>
      </c>
      <c r="F54" s="104">
        <v>221</v>
      </c>
      <c r="G54" s="73"/>
    </row>
    <row r="55" spans="1:7" ht="15" customHeight="1">
      <c r="A55" s="94"/>
      <c r="B55" s="75"/>
      <c r="C55" s="76">
        <v>2019</v>
      </c>
      <c r="D55" s="103">
        <f>SUM(E55:F55)</f>
        <v>379</v>
      </c>
      <c r="E55" s="104">
        <v>168</v>
      </c>
      <c r="F55" s="104">
        <v>211</v>
      </c>
      <c r="G55" s="73"/>
    </row>
    <row r="56" spans="1:7" ht="15" customHeight="1">
      <c r="A56" s="94"/>
      <c r="B56" s="75"/>
      <c r="C56" s="76">
        <v>2020</v>
      </c>
      <c r="D56" s="103">
        <f>SUM(E56:F56)</f>
        <v>348</v>
      </c>
      <c r="E56" s="104">
        <v>140</v>
      </c>
      <c r="F56" s="104">
        <v>208</v>
      </c>
      <c r="G56" s="73"/>
    </row>
    <row r="57" spans="1:7" ht="8.15" customHeight="1">
      <c r="A57" s="86"/>
      <c r="B57" s="71"/>
      <c r="D57" s="103"/>
      <c r="E57" s="104"/>
      <c r="F57" s="104"/>
      <c r="G57" s="73"/>
    </row>
    <row r="58" spans="1:7" ht="15" customHeight="1">
      <c r="A58" s="91" t="s">
        <v>18</v>
      </c>
      <c r="B58" s="75"/>
      <c r="C58" s="76">
        <v>2018</v>
      </c>
      <c r="D58" s="103">
        <v>367</v>
      </c>
      <c r="E58" s="104">
        <v>154</v>
      </c>
      <c r="F58" s="104">
        <v>213</v>
      </c>
      <c r="G58" s="73"/>
    </row>
    <row r="59" spans="1:7" ht="15" customHeight="1">
      <c r="A59" s="94"/>
      <c r="B59" s="75"/>
      <c r="C59" s="76">
        <v>2019</v>
      </c>
      <c r="D59" s="103">
        <f>SUM(E59:F59)</f>
        <v>512</v>
      </c>
      <c r="E59" s="104">
        <v>237</v>
      </c>
      <c r="F59" s="104">
        <v>275</v>
      </c>
      <c r="G59" s="73"/>
    </row>
    <row r="60" spans="1:7" ht="15" customHeight="1">
      <c r="A60" s="94"/>
      <c r="B60" s="75"/>
      <c r="C60" s="76">
        <v>2020</v>
      </c>
      <c r="D60" s="103">
        <f>SUM(E60:F60)</f>
        <v>432</v>
      </c>
      <c r="E60" s="104">
        <v>205</v>
      </c>
      <c r="F60" s="104">
        <v>227</v>
      </c>
      <c r="G60" s="73"/>
    </row>
    <row r="61" spans="1:7" ht="8.15" customHeight="1">
      <c r="A61" s="86"/>
      <c r="B61" s="71"/>
      <c r="D61" s="103"/>
      <c r="E61" s="104"/>
      <c r="F61" s="104"/>
      <c r="G61" s="73"/>
    </row>
    <row r="62" spans="1:7" ht="15" customHeight="1">
      <c r="A62" s="91" t="s">
        <v>14</v>
      </c>
      <c r="B62" s="71"/>
      <c r="C62" s="52">
        <v>2018</v>
      </c>
      <c r="D62" s="103">
        <v>231</v>
      </c>
      <c r="E62" s="104">
        <v>91</v>
      </c>
      <c r="F62" s="104">
        <v>140</v>
      </c>
      <c r="G62" s="73"/>
    </row>
    <row r="63" spans="1:7" ht="15" customHeight="1">
      <c r="A63" s="91"/>
      <c r="B63" s="71"/>
      <c r="C63" s="52">
        <v>2019</v>
      </c>
      <c r="D63" s="103">
        <f>SUM(E63:F63)</f>
        <v>247</v>
      </c>
      <c r="E63" s="104">
        <v>97</v>
      </c>
      <c r="F63" s="104">
        <v>150</v>
      </c>
      <c r="G63" s="73"/>
    </row>
    <row r="64" spans="1:7" ht="15" customHeight="1">
      <c r="A64" s="91"/>
      <c r="B64" s="71"/>
      <c r="C64" s="52">
        <v>2020</v>
      </c>
      <c r="D64" s="103">
        <f>SUM(E64:F64)</f>
        <v>220</v>
      </c>
      <c r="E64" s="104">
        <v>84</v>
      </c>
      <c r="F64" s="104">
        <v>136</v>
      </c>
      <c r="G64" s="73"/>
    </row>
    <row r="65" spans="1:8" s="78" customFormat="1" ht="8.15" customHeight="1">
      <c r="A65" s="399"/>
      <c r="B65" s="399"/>
      <c r="C65" s="400"/>
      <c r="D65" s="401"/>
      <c r="E65" s="402"/>
      <c r="F65" s="401"/>
      <c r="G65" s="485"/>
      <c r="H65" s="77"/>
    </row>
    <row r="66" spans="1:8" s="37" customFormat="1" ht="15" customHeight="1">
      <c r="C66" s="38"/>
      <c r="G66" s="79" t="s">
        <v>65</v>
      </c>
    </row>
    <row r="67" spans="1:8" s="37" customFormat="1" ht="15" customHeight="1">
      <c r="C67" s="38"/>
      <c r="G67" s="80" t="s">
        <v>66</v>
      </c>
    </row>
    <row r="68" spans="1:8" s="37" customFormat="1" ht="8.15" customHeight="1">
      <c r="C68" s="38"/>
      <c r="G68" s="40"/>
    </row>
    <row r="69" spans="1:8" s="37" customFormat="1" ht="15" customHeight="1">
      <c r="A69" s="81" t="s">
        <v>96</v>
      </c>
      <c r="C69" s="38"/>
    </row>
    <row r="70" spans="1:8" ht="15" customHeight="1">
      <c r="A70" s="43" t="s">
        <v>67</v>
      </c>
      <c r="C70" s="45"/>
    </row>
    <row r="71" spans="1:8" ht="15" customHeight="1">
      <c r="A71" s="96" t="s">
        <v>68</v>
      </c>
      <c r="C71" s="50"/>
      <c r="D71" s="97"/>
      <c r="E71" s="97"/>
      <c r="F71" s="97"/>
    </row>
    <row r="72" spans="1:8" ht="15" customHeight="1">
      <c r="D72" s="97"/>
      <c r="E72" s="97"/>
      <c r="F72" s="97"/>
    </row>
    <row r="73" spans="1:8" ht="15" customHeight="1">
      <c r="D73" s="97"/>
      <c r="E73" s="97"/>
      <c r="F73" s="97"/>
    </row>
    <row r="121" spans="1:7" ht="15" customHeight="1">
      <c r="A121" s="91"/>
      <c r="B121" s="71"/>
      <c r="D121" s="71"/>
      <c r="G121" s="73"/>
    </row>
    <row r="122" spans="1:7" ht="15" customHeight="1">
      <c r="A122" s="98"/>
      <c r="B122" s="98"/>
      <c r="D122" s="98"/>
      <c r="G122" s="99"/>
    </row>
  </sheetData>
  <mergeCells count="1">
    <mergeCell ref="B2:G2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1.1796875" style="53" customWidth="1"/>
    <col min="2" max="2" width="26.7265625" style="53" customWidth="1"/>
    <col min="3" max="3" width="18.90625" style="53" customWidth="1"/>
    <col min="4" max="4" width="21.1796875" style="53" customWidth="1"/>
    <col min="5" max="5" width="24.90625" style="53" customWidth="1"/>
    <col min="6" max="6" width="25.81640625" style="53" customWidth="1"/>
    <col min="7" max="7" width="1.7265625" style="54" customWidth="1"/>
    <col min="8" max="8" width="12.453125" style="53" customWidth="1"/>
    <col min="9" max="16384" width="12.453125" style="53"/>
  </cols>
  <sheetData>
    <row r="1" spans="1:12" ht="16.5" customHeight="1">
      <c r="C1" s="52"/>
    </row>
    <row r="2" spans="1:12" s="501" customFormat="1" ht="30.5" customHeight="1">
      <c r="A2" s="500" t="s">
        <v>146</v>
      </c>
      <c r="B2" s="521" t="s">
        <v>157</v>
      </c>
      <c r="C2" s="521"/>
      <c r="D2" s="521"/>
      <c r="E2" s="521"/>
      <c r="F2" s="521"/>
      <c r="G2" s="521"/>
      <c r="H2" s="504"/>
      <c r="I2" s="504"/>
      <c r="J2" s="504"/>
      <c r="K2" s="504"/>
      <c r="L2" s="504"/>
    </row>
    <row r="3" spans="1:12" s="503" customFormat="1" ht="30" customHeight="1">
      <c r="A3" s="502" t="s">
        <v>147</v>
      </c>
      <c r="B3" s="522" t="s">
        <v>156</v>
      </c>
      <c r="C3" s="522"/>
      <c r="D3" s="522"/>
      <c r="E3" s="522"/>
      <c r="F3" s="522"/>
      <c r="G3" s="522"/>
      <c r="H3" s="520"/>
      <c r="I3" s="520"/>
      <c r="J3" s="520"/>
      <c r="K3" s="520"/>
      <c r="L3" s="520"/>
    </row>
    <row r="4" spans="1:12" s="57" customFormat="1" ht="16.5" customHeight="1" thickBot="1">
      <c r="A4" s="58"/>
      <c r="B4" s="59" t="s">
        <v>33</v>
      </c>
      <c r="C4" s="60"/>
      <c r="D4" s="61"/>
      <c r="E4" s="61"/>
      <c r="F4" s="61"/>
      <c r="G4" s="62"/>
      <c r="H4" s="62"/>
      <c r="I4" s="62"/>
      <c r="J4" s="62"/>
      <c r="K4" s="62"/>
      <c r="L4" s="62"/>
    </row>
    <row r="5" spans="1:12" s="15" customFormat="1" ht="8.15" customHeight="1">
      <c r="A5" s="370"/>
      <c r="B5" s="371"/>
      <c r="C5" s="372"/>
      <c r="D5" s="484"/>
      <c r="E5" s="373"/>
      <c r="F5" s="373"/>
      <c r="G5" s="373"/>
    </row>
    <row r="6" spans="1:12" s="15" customFormat="1" ht="15" customHeight="1">
      <c r="A6" s="374" t="s">
        <v>48</v>
      </c>
      <c r="B6" s="375"/>
      <c r="C6" s="376" t="s">
        <v>0</v>
      </c>
      <c r="D6" s="377" t="s">
        <v>1</v>
      </c>
      <c r="E6" s="377" t="s">
        <v>29</v>
      </c>
      <c r="F6" s="377" t="s">
        <v>30</v>
      </c>
      <c r="G6" s="376"/>
    </row>
    <row r="7" spans="1:12" s="15" customFormat="1" ht="15" customHeight="1">
      <c r="A7" s="380" t="s">
        <v>49</v>
      </c>
      <c r="B7" s="381"/>
      <c r="C7" s="382" t="s">
        <v>2</v>
      </c>
      <c r="D7" s="383" t="s">
        <v>3</v>
      </c>
      <c r="E7" s="383" t="s">
        <v>31</v>
      </c>
      <c r="F7" s="383" t="s">
        <v>32</v>
      </c>
      <c r="G7" s="382"/>
    </row>
    <row r="8" spans="1:12" s="15" customFormat="1" ht="8.15" customHeight="1" thickBot="1">
      <c r="A8" s="384"/>
      <c r="B8" s="397"/>
      <c r="C8" s="385"/>
      <c r="D8" s="486"/>
      <c r="E8" s="486"/>
      <c r="F8" s="486"/>
      <c r="G8" s="387"/>
    </row>
    <row r="9" spans="1:12" s="70" customFormat="1" ht="8.15" customHeight="1">
      <c r="A9" s="16"/>
      <c r="B9" s="17"/>
      <c r="C9" s="18"/>
      <c r="D9" s="68"/>
      <c r="E9" s="68"/>
      <c r="F9" s="68"/>
      <c r="G9" s="69"/>
    </row>
    <row r="10" spans="1:12" ht="15" customHeight="1">
      <c r="A10" s="53" t="s">
        <v>12</v>
      </c>
      <c r="B10" s="71"/>
      <c r="C10" s="52">
        <v>2018</v>
      </c>
      <c r="D10" s="72">
        <v>234</v>
      </c>
      <c r="E10" s="72">
        <v>132</v>
      </c>
      <c r="F10" s="72">
        <v>102</v>
      </c>
      <c r="G10" s="73"/>
      <c r="I10" s="74"/>
    </row>
    <row r="11" spans="1:12" ht="15" customHeight="1">
      <c r="B11" s="71"/>
      <c r="C11" s="52">
        <v>2019</v>
      </c>
      <c r="D11" s="72">
        <f>SUM(E11:F11)</f>
        <v>282</v>
      </c>
      <c r="E11" s="72">
        <v>121</v>
      </c>
      <c r="F11" s="72">
        <v>161</v>
      </c>
      <c r="G11" s="73"/>
      <c r="I11" s="74"/>
    </row>
    <row r="12" spans="1:12" ht="15" customHeight="1">
      <c r="B12" s="71"/>
      <c r="C12" s="52">
        <v>2020</v>
      </c>
      <c r="D12" s="72">
        <f>SUM(E12:F12)</f>
        <v>203</v>
      </c>
      <c r="E12" s="72">
        <v>82</v>
      </c>
      <c r="F12" s="72">
        <v>121</v>
      </c>
      <c r="G12" s="73"/>
      <c r="I12" s="74"/>
    </row>
    <row r="13" spans="1:12" ht="8.15" customHeight="1">
      <c r="B13" s="71"/>
      <c r="C13" s="52"/>
      <c r="D13" s="72"/>
      <c r="E13" s="72"/>
      <c r="F13" s="72"/>
      <c r="G13" s="73"/>
      <c r="I13" s="74"/>
    </row>
    <row r="14" spans="1:12" ht="15" customHeight="1">
      <c r="A14" s="53" t="s">
        <v>20</v>
      </c>
      <c r="B14" s="75"/>
      <c r="C14" s="76">
        <v>2018</v>
      </c>
      <c r="D14" s="72">
        <v>67</v>
      </c>
      <c r="E14" s="72">
        <v>33</v>
      </c>
      <c r="F14" s="72">
        <v>34</v>
      </c>
      <c r="G14" s="73"/>
      <c r="I14" s="74"/>
    </row>
    <row r="15" spans="1:12" ht="15" customHeight="1">
      <c r="B15" s="75"/>
      <c r="C15" s="76">
        <v>2019</v>
      </c>
      <c r="D15" s="72">
        <f>SUM(E15:F15)</f>
        <v>108</v>
      </c>
      <c r="E15" s="72">
        <v>46</v>
      </c>
      <c r="F15" s="72">
        <v>62</v>
      </c>
      <c r="G15" s="73"/>
      <c r="I15" s="74"/>
    </row>
    <row r="16" spans="1:12" ht="15" customHeight="1">
      <c r="B16" s="75"/>
      <c r="C16" s="76">
        <v>2020</v>
      </c>
      <c r="D16" s="72">
        <f>SUM(E16:F16)</f>
        <v>83</v>
      </c>
      <c r="E16" s="72">
        <v>27</v>
      </c>
      <c r="F16" s="72">
        <v>56</v>
      </c>
      <c r="G16" s="73"/>
      <c r="I16" s="74"/>
    </row>
    <row r="17" spans="1:9" ht="8.15" customHeight="1">
      <c r="B17" s="71"/>
      <c r="C17" s="52"/>
      <c r="D17" s="72"/>
      <c r="E17" s="72"/>
      <c r="F17" s="72"/>
      <c r="G17" s="73"/>
      <c r="I17" s="74"/>
    </row>
    <row r="18" spans="1:9" ht="15" customHeight="1">
      <c r="A18" s="53" t="s">
        <v>7</v>
      </c>
      <c r="B18" s="71"/>
      <c r="C18" s="52">
        <v>2018</v>
      </c>
      <c r="D18" s="72">
        <v>224</v>
      </c>
      <c r="E18" s="72">
        <v>106</v>
      </c>
      <c r="F18" s="72">
        <v>118</v>
      </c>
      <c r="G18" s="73"/>
      <c r="I18" s="74"/>
    </row>
    <row r="19" spans="1:9" ht="15" customHeight="1">
      <c r="B19" s="71"/>
      <c r="C19" s="52">
        <v>2019</v>
      </c>
      <c r="D19" s="72">
        <f>SUM(E19:F19)</f>
        <v>343</v>
      </c>
      <c r="E19" s="72">
        <v>125</v>
      </c>
      <c r="F19" s="72">
        <v>218</v>
      </c>
      <c r="G19" s="73"/>
      <c r="I19" s="74"/>
    </row>
    <row r="20" spans="1:9" ht="15" customHeight="1">
      <c r="B20" s="71"/>
      <c r="C20" s="52">
        <v>2020</v>
      </c>
      <c r="D20" s="72">
        <f>SUM(E20:F20)</f>
        <v>285</v>
      </c>
      <c r="E20" s="72">
        <v>134</v>
      </c>
      <c r="F20" s="72">
        <v>151</v>
      </c>
      <c r="G20" s="73"/>
      <c r="I20" s="74"/>
    </row>
    <row r="21" spans="1:9" ht="8.15" customHeight="1">
      <c r="B21" s="71"/>
      <c r="C21" s="52"/>
      <c r="D21" s="72"/>
      <c r="E21" s="72"/>
      <c r="F21" s="72"/>
      <c r="G21" s="73"/>
      <c r="I21" s="74"/>
    </row>
    <row r="22" spans="1:9" ht="15" customHeight="1">
      <c r="A22" s="53" t="s">
        <v>13</v>
      </c>
      <c r="B22" s="71"/>
      <c r="C22" s="52">
        <v>2018</v>
      </c>
      <c r="D22" s="72">
        <v>44</v>
      </c>
      <c r="E22" s="72">
        <v>21</v>
      </c>
      <c r="F22" s="72">
        <v>23</v>
      </c>
      <c r="G22" s="73"/>
      <c r="I22" s="74"/>
    </row>
    <row r="23" spans="1:9" ht="15" customHeight="1">
      <c r="B23" s="71"/>
      <c r="C23" s="52">
        <v>2019</v>
      </c>
      <c r="D23" s="72">
        <f>SUM(E23:F23)</f>
        <v>83</v>
      </c>
      <c r="E23" s="72">
        <v>39</v>
      </c>
      <c r="F23" s="72">
        <v>44</v>
      </c>
      <c r="G23" s="73"/>
      <c r="I23" s="74"/>
    </row>
    <row r="24" spans="1:9" ht="15" customHeight="1">
      <c r="B24" s="71"/>
      <c r="C24" s="52">
        <v>2020</v>
      </c>
      <c r="D24" s="72">
        <f>SUM(E24:F24)</f>
        <v>85</v>
      </c>
      <c r="E24" s="72">
        <v>44</v>
      </c>
      <c r="F24" s="72">
        <v>41</v>
      </c>
      <c r="G24" s="73"/>
      <c r="I24" s="74"/>
    </row>
    <row r="25" spans="1:9" ht="8.15" customHeight="1">
      <c r="B25" s="71"/>
      <c r="C25" s="52"/>
      <c r="D25" s="72"/>
      <c r="E25" s="72"/>
      <c r="F25" s="72"/>
      <c r="G25" s="73"/>
      <c r="I25" s="74"/>
    </row>
    <row r="26" spans="1:9" ht="15" customHeight="1">
      <c r="A26" s="53" t="s">
        <v>24</v>
      </c>
      <c r="B26" s="75"/>
      <c r="C26" s="76">
        <v>2018</v>
      </c>
      <c r="D26" s="72">
        <v>111</v>
      </c>
      <c r="E26" s="72">
        <v>46</v>
      </c>
      <c r="F26" s="72">
        <v>65</v>
      </c>
      <c r="G26" s="73"/>
      <c r="I26" s="74"/>
    </row>
    <row r="27" spans="1:9" ht="15" customHeight="1">
      <c r="B27" s="75"/>
      <c r="C27" s="76">
        <v>2019</v>
      </c>
      <c r="D27" s="72">
        <f>SUM(E27:F27)</f>
        <v>125</v>
      </c>
      <c r="E27" s="72">
        <v>44</v>
      </c>
      <c r="F27" s="72">
        <v>81</v>
      </c>
      <c r="G27" s="73"/>
      <c r="I27" s="74"/>
    </row>
    <row r="28" spans="1:9" ht="15" customHeight="1">
      <c r="B28" s="75"/>
      <c r="C28" s="76">
        <v>2020</v>
      </c>
      <c r="D28" s="72">
        <f>SUM(E28:F28)</f>
        <v>96</v>
      </c>
      <c r="E28" s="72">
        <v>53</v>
      </c>
      <c r="F28" s="72">
        <v>43</v>
      </c>
      <c r="G28" s="73"/>
      <c r="I28" s="74"/>
    </row>
    <row r="29" spans="1:9" ht="8.15" customHeight="1">
      <c r="B29" s="71"/>
      <c r="C29" s="52"/>
      <c r="D29" s="72"/>
      <c r="E29" s="72"/>
      <c r="F29" s="72"/>
      <c r="G29" s="73"/>
      <c r="I29" s="74"/>
    </row>
    <row r="30" spans="1:9" ht="15" customHeight="1">
      <c r="A30" s="53" t="s">
        <v>27</v>
      </c>
      <c r="B30" s="75"/>
      <c r="C30" s="76">
        <v>2018</v>
      </c>
      <c r="D30" s="72">
        <v>116</v>
      </c>
      <c r="E30" s="72">
        <v>48</v>
      </c>
      <c r="F30" s="72">
        <v>68</v>
      </c>
      <c r="G30" s="73"/>
      <c r="I30" s="74"/>
    </row>
    <row r="31" spans="1:9" ht="15" customHeight="1">
      <c r="B31" s="75"/>
      <c r="C31" s="76">
        <v>2019</v>
      </c>
      <c r="D31" s="72">
        <f>SUM(E31:F31)</f>
        <v>168</v>
      </c>
      <c r="E31" s="72">
        <v>64</v>
      </c>
      <c r="F31" s="72">
        <v>104</v>
      </c>
      <c r="G31" s="73"/>
      <c r="I31" s="74"/>
    </row>
    <row r="32" spans="1:9" ht="15" customHeight="1">
      <c r="B32" s="75"/>
      <c r="C32" s="76">
        <v>2020</v>
      </c>
      <c r="D32" s="72">
        <f>SUM(E32:F32)</f>
        <v>100</v>
      </c>
      <c r="E32" s="72">
        <v>38</v>
      </c>
      <c r="F32" s="72">
        <v>62</v>
      </c>
      <c r="G32" s="73"/>
      <c r="I32" s="74"/>
    </row>
    <row r="33" spans="1:9" ht="8.15" customHeight="1">
      <c r="B33" s="71"/>
      <c r="C33" s="52"/>
      <c r="D33" s="72"/>
      <c r="E33" s="72"/>
      <c r="F33" s="72"/>
      <c r="G33" s="73"/>
      <c r="I33" s="74"/>
    </row>
    <row r="34" spans="1:9" ht="15" customHeight="1">
      <c r="A34" s="53" t="s">
        <v>61</v>
      </c>
      <c r="B34" s="75"/>
      <c r="C34" s="76">
        <v>2018</v>
      </c>
      <c r="D34" s="72" t="s">
        <v>62</v>
      </c>
      <c r="E34" s="72" t="s">
        <v>62</v>
      </c>
      <c r="F34" s="72" t="s">
        <v>62</v>
      </c>
      <c r="G34" s="73"/>
      <c r="I34" s="74"/>
    </row>
    <row r="35" spans="1:9" ht="15" customHeight="1">
      <c r="B35" s="75"/>
      <c r="C35" s="76">
        <v>2019</v>
      </c>
      <c r="D35" s="72">
        <f>SUM(E35:F35)</f>
        <v>50</v>
      </c>
      <c r="E35" s="72">
        <v>17</v>
      </c>
      <c r="F35" s="72">
        <v>33</v>
      </c>
      <c r="G35" s="73"/>
      <c r="I35" s="74"/>
    </row>
    <row r="36" spans="1:9" ht="15" customHeight="1">
      <c r="B36" s="75"/>
      <c r="C36" s="76">
        <v>2020</v>
      </c>
      <c r="D36" s="72">
        <f>SUM(E36:F36)</f>
        <v>41</v>
      </c>
      <c r="E36" s="72">
        <v>18</v>
      </c>
      <c r="F36" s="72">
        <v>23</v>
      </c>
      <c r="G36" s="73"/>
      <c r="I36" s="74"/>
    </row>
    <row r="37" spans="1:9" ht="8.15" customHeight="1">
      <c r="B37" s="71"/>
      <c r="C37" s="52"/>
      <c r="D37" s="72"/>
      <c r="E37" s="72"/>
      <c r="F37" s="72"/>
      <c r="G37" s="73"/>
      <c r="I37" s="74"/>
    </row>
    <row r="38" spans="1:9" ht="15" customHeight="1">
      <c r="A38" s="53" t="s">
        <v>8</v>
      </c>
      <c r="B38" s="71"/>
      <c r="C38" s="52">
        <v>2018</v>
      </c>
      <c r="D38" s="72">
        <v>388</v>
      </c>
      <c r="E38" s="72">
        <v>161</v>
      </c>
      <c r="F38" s="72">
        <v>227</v>
      </c>
      <c r="G38" s="73"/>
      <c r="I38" s="74"/>
    </row>
    <row r="39" spans="1:9" ht="15" customHeight="1">
      <c r="B39" s="71"/>
      <c r="C39" s="52">
        <v>2019</v>
      </c>
      <c r="D39" s="72">
        <f>SUM(E39:F39)</f>
        <v>562</v>
      </c>
      <c r="E39" s="72">
        <v>248</v>
      </c>
      <c r="F39" s="72">
        <v>314</v>
      </c>
      <c r="G39" s="73"/>
      <c r="I39" s="74"/>
    </row>
    <row r="40" spans="1:9" ht="15" customHeight="1">
      <c r="B40" s="71"/>
      <c r="C40" s="52">
        <v>2020</v>
      </c>
      <c r="D40" s="72">
        <f>SUM(E40:F40)</f>
        <v>441</v>
      </c>
      <c r="E40" s="72">
        <v>182</v>
      </c>
      <c r="F40" s="72">
        <v>259</v>
      </c>
      <c r="G40" s="73"/>
      <c r="I40" s="74"/>
    </row>
    <row r="41" spans="1:9" ht="8.15" customHeight="1">
      <c r="B41" s="71"/>
      <c r="C41" s="52"/>
      <c r="D41" s="2"/>
      <c r="E41" s="2"/>
      <c r="F41" s="2"/>
      <c r="G41" s="73"/>
      <c r="I41" s="74"/>
    </row>
    <row r="42" spans="1:9" ht="15" customHeight="1">
      <c r="A42" s="53" t="s">
        <v>25</v>
      </c>
      <c r="B42" s="75"/>
      <c r="C42" s="76">
        <v>2018</v>
      </c>
      <c r="D42" s="2">
        <v>137</v>
      </c>
      <c r="E42" s="2">
        <v>48</v>
      </c>
      <c r="F42" s="2">
        <v>89</v>
      </c>
      <c r="G42" s="73"/>
      <c r="I42" s="74"/>
    </row>
    <row r="43" spans="1:9" ht="15" customHeight="1">
      <c r="B43" s="75"/>
      <c r="C43" s="76">
        <v>2019</v>
      </c>
      <c r="D43" s="2">
        <f>SUM(E43:F43)</f>
        <v>186</v>
      </c>
      <c r="E43" s="2">
        <v>78</v>
      </c>
      <c r="F43" s="2">
        <v>108</v>
      </c>
      <c r="G43" s="73"/>
      <c r="I43" s="74"/>
    </row>
    <row r="44" spans="1:9" ht="15" customHeight="1">
      <c r="B44" s="75"/>
      <c r="C44" s="76">
        <v>2020</v>
      </c>
      <c r="D44" s="2">
        <f>SUM(E44:F44)</f>
        <v>138</v>
      </c>
      <c r="E44" s="2">
        <v>55</v>
      </c>
      <c r="F44" s="2">
        <v>83</v>
      </c>
      <c r="G44" s="73"/>
      <c r="I44" s="74"/>
    </row>
    <row r="45" spans="1:9" ht="8.15" customHeight="1">
      <c r="B45" s="71"/>
      <c r="C45" s="52"/>
      <c r="D45" s="72"/>
      <c r="E45" s="72"/>
      <c r="F45" s="72"/>
      <c r="G45" s="73"/>
      <c r="I45" s="74"/>
    </row>
    <row r="46" spans="1:9" ht="15" customHeight="1">
      <c r="A46" s="53" t="s">
        <v>15</v>
      </c>
      <c r="B46" s="71"/>
      <c r="C46" s="52">
        <v>2018</v>
      </c>
      <c r="D46" s="72">
        <v>89</v>
      </c>
      <c r="E46" s="72">
        <v>36</v>
      </c>
      <c r="F46" s="72">
        <v>53</v>
      </c>
      <c r="G46" s="73"/>
      <c r="I46" s="74"/>
    </row>
    <row r="47" spans="1:9" ht="15" customHeight="1">
      <c r="B47" s="71"/>
      <c r="C47" s="52">
        <v>2019</v>
      </c>
      <c r="D47" s="72">
        <f>SUM(E47:F47)</f>
        <v>120</v>
      </c>
      <c r="E47" s="72">
        <v>58</v>
      </c>
      <c r="F47" s="72">
        <v>62</v>
      </c>
      <c r="G47" s="73"/>
      <c r="I47" s="74"/>
    </row>
    <row r="48" spans="1:9" ht="15" customHeight="1">
      <c r="B48" s="71"/>
      <c r="C48" s="52">
        <v>2020</v>
      </c>
      <c r="D48" s="72">
        <f>SUM(E48:F48)</f>
        <v>105</v>
      </c>
      <c r="E48" s="72">
        <v>42</v>
      </c>
      <c r="F48" s="72">
        <v>63</v>
      </c>
      <c r="G48" s="73"/>
      <c r="I48" s="74"/>
    </row>
    <row r="49" spans="1:9" ht="8.15" customHeight="1">
      <c r="B49" s="71"/>
      <c r="C49" s="52"/>
      <c r="D49" s="72"/>
      <c r="E49" s="72"/>
      <c r="F49" s="72"/>
      <c r="G49" s="73"/>
      <c r="I49" s="74"/>
    </row>
    <row r="50" spans="1:9" ht="15" customHeight="1">
      <c r="A50" s="53" t="s">
        <v>58</v>
      </c>
      <c r="B50" s="75"/>
      <c r="C50" s="76">
        <v>2018</v>
      </c>
      <c r="D50" s="72">
        <v>28</v>
      </c>
      <c r="E50" s="72">
        <v>9</v>
      </c>
      <c r="F50" s="72">
        <v>19</v>
      </c>
      <c r="G50" s="73"/>
      <c r="I50" s="74"/>
    </row>
    <row r="51" spans="1:9" ht="15" customHeight="1">
      <c r="B51" s="75"/>
      <c r="C51" s="76">
        <v>2019</v>
      </c>
      <c r="D51" s="72">
        <f>SUM(E51:F51)</f>
        <v>73</v>
      </c>
      <c r="E51" s="72">
        <v>29</v>
      </c>
      <c r="F51" s="72">
        <v>44</v>
      </c>
      <c r="G51" s="73"/>
      <c r="I51" s="74"/>
    </row>
    <row r="52" spans="1:9" ht="15" customHeight="1">
      <c r="B52" s="75"/>
      <c r="C52" s="76">
        <v>2020</v>
      </c>
      <c r="D52" s="72">
        <f>SUM(E52:F52)</f>
        <v>64</v>
      </c>
      <c r="E52" s="72">
        <v>25</v>
      </c>
      <c r="F52" s="72">
        <v>39</v>
      </c>
      <c r="G52" s="73"/>
      <c r="I52" s="74"/>
    </row>
    <row r="53" spans="1:9" ht="8.15" customHeight="1">
      <c r="B53" s="71"/>
      <c r="C53" s="52"/>
      <c r="D53" s="72"/>
      <c r="E53" s="72"/>
      <c r="F53" s="72"/>
      <c r="G53" s="73"/>
      <c r="I53" s="74"/>
    </row>
    <row r="54" spans="1:9" ht="15" customHeight="1">
      <c r="A54" s="53" t="s">
        <v>56</v>
      </c>
      <c r="B54" s="75"/>
      <c r="C54" s="76">
        <v>2018</v>
      </c>
      <c r="D54" s="72">
        <v>130</v>
      </c>
      <c r="E54" s="72">
        <v>55</v>
      </c>
      <c r="F54" s="72">
        <v>75</v>
      </c>
      <c r="G54" s="73"/>
      <c r="I54" s="74"/>
    </row>
    <row r="55" spans="1:9" ht="15" customHeight="1">
      <c r="B55" s="75"/>
      <c r="C55" s="76">
        <v>2019</v>
      </c>
      <c r="D55" s="72">
        <f>SUM(E55:F55)</f>
        <v>161</v>
      </c>
      <c r="E55" s="72">
        <v>81</v>
      </c>
      <c r="F55" s="72">
        <v>80</v>
      </c>
      <c r="G55" s="73"/>
      <c r="I55" s="74"/>
    </row>
    <row r="56" spans="1:9" ht="15" customHeight="1">
      <c r="B56" s="75"/>
      <c r="C56" s="76">
        <v>2020</v>
      </c>
      <c r="D56" s="72">
        <f>SUM(E56:F56)</f>
        <v>127</v>
      </c>
      <c r="E56" s="72">
        <v>54</v>
      </c>
      <c r="F56" s="72">
        <v>73</v>
      </c>
      <c r="G56" s="73"/>
      <c r="I56" s="74"/>
    </row>
    <row r="57" spans="1:9" ht="8.15" customHeight="1">
      <c r="D57" s="72"/>
      <c r="E57" s="72"/>
      <c r="F57" s="72"/>
      <c r="G57" s="73"/>
      <c r="I57" s="74"/>
    </row>
    <row r="58" spans="1:9" ht="15" customHeight="1">
      <c r="A58" s="53" t="s">
        <v>55</v>
      </c>
      <c r="B58" s="75"/>
      <c r="C58" s="76">
        <v>2018</v>
      </c>
      <c r="D58" s="72" t="s">
        <v>62</v>
      </c>
      <c r="E58" s="72" t="s">
        <v>62</v>
      </c>
      <c r="F58" s="72" t="s">
        <v>62</v>
      </c>
      <c r="G58" s="73"/>
      <c r="I58" s="74"/>
    </row>
    <row r="59" spans="1:9" ht="15" customHeight="1">
      <c r="B59" s="75"/>
      <c r="C59" s="76">
        <v>2019</v>
      </c>
      <c r="D59" s="72" t="s">
        <v>62</v>
      </c>
      <c r="E59" s="72" t="s">
        <v>62</v>
      </c>
      <c r="F59" s="72" t="s">
        <v>62</v>
      </c>
      <c r="G59" s="73"/>
      <c r="I59" s="74"/>
    </row>
    <row r="60" spans="1:9" ht="15" customHeight="1">
      <c r="B60" s="75"/>
      <c r="C60" s="76">
        <v>2020</v>
      </c>
      <c r="D60" s="72" t="s">
        <v>62</v>
      </c>
      <c r="E60" s="72" t="s">
        <v>62</v>
      </c>
      <c r="F60" s="72" t="s">
        <v>62</v>
      </c>
      <c r="G60" s="73"/>
      <c r="I60" s="74"/>
    </row>
    <row r="61" spans="1:9" ht="8.15" customHeight="1">
      <c r="B61" s="75"/>
      <c r="C61" s="76"/>
      <c r="D61" s="72"/>
      <c r="E61" s="72"/>
      <c r="F61" s="72"/>
      <c r="G61" s="73"/>
      <c r="I61" s="74"/>
    </row>
    <row r="62" spans="1:9" ht="15" customHeight="1">
      <c r="A62" s="53" t="s">
        <v>57</v>
      </c>
      <c r="B62" s="75"/>
      <c r="C62" s="76">
        <v>2018</v>
      </c>
      <c r="D62" s="72" t="s">
        <v>62</v>
      </c>
      <c r="E62" s="72" t="s">
        <v>62</v>
      </c>
      <c r="F62" s="72" t="s">
        <v>62</v>
      </c>
      <c r="G62" s="73"/>
      <c r="I62" s="74"/>
    </row>
    <row r="63" spans="1:9" ht="15" customHeight="1">
      <c r="B63" s="75"/>
      <c r="C63" s="76">
        <v>2019</v>
      </c>
      <c r="D63" s="72" t="s">
        <v>62</v>
      </c>
      <c r="E63" s="72" t="s">
        <v>62</v>
      </c>
      <c r="F63" s="72" t="s">
        <v>62</v>
      </c>
      <c r="G63" s="73"/>
      <c r="I63" s="74"/>
    </row>
    <row r="64" spans="1:9" ht="15" customHeight="1">
      <c r="B64" s="75"/>
      <c r="C64" s="76">
        <v>2020</v>
      </c>
      <c r="D64" s="72" t="s">
        <v>62</v>
      </c>
      <c r="E64" s="72" t="s">
        <v>62</v>
      </c>
      <c r="F64" s="72" t="s">
        <v>62</v>
      </c>
      <c r="G64" s="73"/>
      <c r="I64" s="74"/>
    </row>
    <row r="65" spans="1:8" s="78" customFormat="1" ht="8.15" customHeight="1">
      <c r="A65" s="399"/>
      <c r="B65" s="399"/>
      <c r="C65" s="400"/>
      <c r="D65" s="399"/>
      <c r="E65" s="393"/>
      <c r="F65" s="399"/>
      <c r="G65" s="485"/>
      <c r="H65" s="77"/>
    </row>
    <row r="66" spans="1:8" s="37" customFormat="1" ht="15" customHeight="1">
      <c r="G66" s="79" t="s">
        <v>65</v>
      </c>
    </row>
    <row r="67" spans="1:8" s="37" customFormat="1" ht="15" customHeight="1">
      <c r="C67" s="38"/>
      <c r="G67" s="80" t="s">
        <v>66</v>
      </c>
    </row>
    <row r="68" spans="1:8" s="37" customFormat="1" ht="8.15" customHeight="1">
      <c r="C68" s="38"/>
      <c r="G68" s="40"/>
    </row>
    <row r="69" spans="1:8" s="37" customFormat="1" ht="15" customHeight="1">
      <c r="A69" s="81" t="s">
        <v>95</v>
      </c>
      <c r="C69" s="38"/>
    </row>
    <row r="70" spans="1:8" s="49" customFormat="1" ht="15" customHeight="1">
      <c r="A70" s="43" t="s">
        <v>67</v>
      </c>
      <c r="B70" s="44"/>
      <c r="C70" s="38"/>
      <c r="D70" s="46"/>
      <c r="E70" s="46"/>
      <c r="F70" s="46"/>
      <c r="G70" s="46"/>
    </row>
    <row r="71" spans="1:8" s="49" customFormat="1" ht="15" customHeight="1">
      <c r="A71" s="82" t="s">
        <v>68</v>
      </c>
      <c r="C71" s="45"/>
      <c r="D71" s="51"/>
      <c r="E71" s="51"/>
      <c r="F71" s="51"/>
      <c r="G71" s="51"/>
    </row>
    <row r="72" spans="1:8" ht="15" customHeight="1">
      <c r="A72" s="83" t="s">
        <v>92</v>
      </c>
      <c r="C72" s="50"/>
    </row>
    <row r="73" spans="1:8" ht="15" customHeight="1">
      <c r="A73" s="84" t="s">
        <v>90</v>
      </c>
    </row>
  </sheetData>
  <mergeCells count="2">
    <mergeCell ref="B2:G2"/>
    <mergeCell ref="B3:G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1.26953125" style="53" customWidth="1"/>
    <col min="2" max="2" width="23" style="53" customWidth="1"/>
    <col min="3" max="3" width="23.54296875" style="53" customWidth="1"/>
    <col min="4" max="6" width="27.1796875" style="53" customWidth="1"/>
    <col min="7" max="7" width="1.7265625" style="54" customWidth="1"/>
    <col min="8" max="8" width="12.453125" style="53" customWidth="1"/>
    <col min="9" max="16384" width="12.453125" style="53"/>
  </cols>
  <sheetData>
    <row r="1" spans="1:12" ht="16.5" customHeight="1">
      <c r="C1" s="52"/>
    </row>
    <row r="2" spans="1:12" s="501" customFormat="1" ht="30.5" customHeight="1">
      <c r="A2" s="500" t="s">
        <v>148</v>
      </c>
      <c r="B2" s="521" t="s">
        <v>161</v>
      </c>
      <c r="C2" s="521"/>
      <c r="D2" s="521"/>
      <c r="E2" s="521"/>
      <c r="F2" s="521"/>
      <c r="G2" s="521"/>
      <c r="H2" s="504"/>
      <c r="I2" s="504"/>
      <c r="J2" s="504"/>
      <c r="K2" s="504"/>
      <c r="L2" s="504"/>
    </row>
    <row r="3" spans="1:12" s="503" customFormat="1" ht="18" customHeight="1">
      <c r="A3" s="502" t="s">
        <v>158</v>
      </c>
      <c r="B3" s="505"/>
      <c r="C3" s="505"/>
      <c r="D3" s="505"/>
      <c r="E3" s="505"/>
      <c r="F3" s="505"/>
      <c r="G3" s="505"/>
      <c r="H3" s="520"/>
      <c r="I3" s="520"/>
      <c r="J3" s="520"/>
      <c r="K3" s="520"/>
      <c r="L3" s="520"/>
    </row>
    <row r="4" spans="1:12" s="57" customFormat="1" ht="16.5" customHeight="1" thickBot="1">
      <c r="A4" s="58"/>
      <c r="B4" s="59"/>
      <c r="C4" s="60"/>
      <c r="D4" s="61"/>
      <c r="E4" s="61"/>
      <c r="F4" s="61"/>
      <c r="G4" s="62"/>
      <c r="H4" s="62"/>
      <c r="I4" s="62"/>
      <c r="J4" s="62"/>
      <c r="K4" s="62"/>
      <c r="L4" s="62"/>
    </row>
    <row r="5" spans="1:12" s="15" customFormat="1" ht="8.15" customHeight="1">
      <c r="A5" s="370"/>
      <c r="B5" s="371"/>
      <c r="C5" s="372"/>
      <c r="D5" s="484"/>
      <c r="E5" s="373"/>
      <c r="F5" s="373"/>
      <c r="G5" s="373"/>
    </row>
    <row r="6" spans="1:12" s="15" customFormat="1" ht="15" customHeight="1">
      <c r="A6" s="374" t="s">
        <v>48</v>
      </c>
      <c r="B6" s="375"/>
      <c r="C6" s="376" t="s">
        <v>0</v>
      </c>
      <c r="D6" s="377" t="s">
        <v>1</v>
      </c>
      <c r="E6" s="377" t="s">
        <v>29</v>
      </c>
      <c r="F6" s="377" t="s">
        <v>30</v>
      </c>
      <c r="G6" s="376"/>
    </row>
    <row r="7" spans="1:12" s="15" customFormat="1" ht="15" customHeight="1">
      <c r="A7" s="380" t="s">
        <v>49</v>
      </c>
      <c r="B7" s="381"/>
      <c r="C7" s="382" t="s">
        <v>2</v>
      </c>
      <c r="D7" s="383" t="s">
        <v>3</v>
      </c>
      <c r="E7" s="383" t="s">
        <v>31</v>
      </c>
      <c r="F7" s="383" t="s">
        <v>32</v>
      </c>
      <c r="G7" s="382"/>
    </row>
    <row r="8" spans="1:12" s="15" customFormat="1" ht="8.15" customHeight="1" thickBot="1">
      <c r="A8" s="384"/>
      <c r="B8" s="397"/>
      <c r="C8" s="385"/>
      <c r="D8" s="386"/>
      <c r="E8" s="386"/>
      <c r="F8" s="386"/>
      <c r="G8" s="387"/>
    </row>
    <row r="9" spans="1:12" s="70" customFormat="1" ht="8.15" customHeight="1">
      <c r="A9" s="16"/>
      <c r="B9" s="17"/>
      <c r="C9" s="18"/>
      <c r="D9" s="85"/>
      <c r="E9" s="85"/>
      <c r="F9" s="85"/>
      <c r="G9" s="69"/>
    </row>
    <row r="10" spans="1:12" ht="15.5">
      <c r="A10" s="86" t="s">
        <v>6</v>
      </c>
      <c r="B10" s="87"/>
      <c r="C10" s="52">
        <v>2018</v>
      </c>
      <c r="D10" s="88">
        <v>4379</v>
      </c>
      <c r="E10" s="88">
        <v>1745</v>
      </c>
      <c r="F10" s="88">
        <v>2634</v>
      </c>
    </row>
    <row r="11" spans="1:12" ht="15" customHeight="1">
      <c r="A11" s="86"/>
      <c r="B11" s="87"/>
      <c r="C11" s="52">
        <v>2019</v>
      </c>
      <c r="D11" s="88">
        <f>SUM(E11:F11)</f>
        <v>3024</v>
      </c>
      <c r="E11" s="88">
        <f>SUM(E15,E19,E23,E27,E31,E35,E39,E43,E47,E51,E55,E59,E63,'44 samb'!E11,'44 samb'!E15,'44 samb'!E19,'44 samb'!E23,'44 samb'!E27,'44 samb'!E31,'44 samb'!E35,'44 samb'!E39,'44 samb'!E43,'44 samb'!E47,'44 samb'!E51,'44 samb'!E55,'44 samb'!E58,'44 samb'!E62)</f>
        <v>1149</v>
      </c>
      <c r="F11" s="88">
        <f>SUM(F15,F19,F23,F27,F31,F35,F39,F43,F47,F51,F55,F59,F63,'44 samb'!F11,'44 samb'!F15,'44 samb'!F19,'44 samb'!F23,'44 samb'!F27,'44 samb'!F31,'44 samb'!F35,'44 samb'!F39,'44 samb'!F43,'44 samb'!F47,'44 samb'!F51,'44 samb'!F55,'44 samb'!F58,'44 samb'!F62)</f>
        <v>1875</v>
      </c>
      <c r="G11" s="53"/>
    </row>
    <row r="12" spans="1:12" ht="15" customHeight="1">
      <c r="A12" s="86"/>
      <c r="B12" s="87"/>
      <c r="C12" s="52">
        <v>2020</v>
      </c>
      <c r="D12" s="88">
        <f>SUM(E12:F12)</f>
        <v>3641</v>
      </c>
      <c r="E12" s="88">
        <f>SUM(E16,E20,E24,E28,E32,E36,E40,E44,E48,E52,E56,E60,E64,'44 samb'!E12,'44 samb'!E16,'44 samb'!E20,'44 samb'!E24,'44 samb'!E28,'44 samb'!E32,'44 samb'!E36,'44 samb'!E40,'44 samb'!E44,'44 samb'!E48,'44 samb'!E52,'44 samb'!E56,'44 samb'!E59,'44 samb'!E63)</f>
        <v>1512</v>
      </c>
      <c r="F12" s="88">
        <f>SUM(F16,F20,F24,F28,F32,F36,F40,F44,F48,F52,F56,F60,F64,'44 samb'!F12,'44 samb'!F16,'44 samb'!F20,'44 samb'!F24,'44 samb'!F28,'44 samb'!F32,'44 samb'!F36,'44 samb'!F40,'44 samb'!F44,'44 samb'!F48,'44 samb'!F52,'44 samb'!F56,'44 samb'!F59,'44 samb'!F63)</f>
        <v>2129</v>
      </c>
      <c r="G12" s="53"/>
    </row>
    <row r="13" spans="1:12" ht="8.15" customHeight="1">
      <c r="A13" s="86"/>
      <c r="B13" s="71"/>
      <c r="C13" s="52"/>
      <c r="D13" s="2"/>
      <c r="E13" s="2"/>
      <c r="F13" s="2"/>
      <c r="G13" s="53"/>
    </row>
    <row r="14" spans="1:12" ht="15" customHeight="1">
      <c r="A14" s="89" t="s">
        <v>26</v>
      </c>
      <c r="B14" s="75"/>
      <c r="C14" s="76">
        <v>2018</v>
      </c>
      <c r="D14" s="2">
        <v>602</v>
      </c>
      <c r="E14" s="2">
        <v>226</v>
      </c>
      <c r="F14" s="2">
        <v>376</v>
      </c>
      <c r="G14" s="53"/>
    </row>
    <row r="15" spans="1:12" ht="15" customHeight="1">
      <c r="A15" s="90"/>
      <c r="B15" s="75"/>
      <c r="C15" s="76">
        <v>2019</v>
      </c>
      <c r="D15" s="2">
        <f>SUM(E15:F15)</f>
        <v>306</v>
      </c>
      <c r="E15" s="2">
        <v>118</v>
      </c>
      <c r="F15" s="2">
        <v>188</v>
      </c>
      <c r="G15" s="53"/>
    </row>
    <row r="16" spans="1:12" ht="15" customHeight="1">
      <c r="A16" s="90"/>
      <c r="B16" s="75"/>
      <c r="C16" s="76">
        <v>2020</v>
      </c>
      <c r="D16" s="2">
        <f>SUM(E16:F16)</f>
        <v>380</v>
      </c>
      <c r="E16" s="2">
        <v>178</v>
      </c>
      <c r="F16" s="2">
        <v>202</v>
      </c>
      <c r="G16" s="53"/>
    </row>
    <row r="17" spans="1:7" ht="8.15" customHeight="1">
      <c r="A17" s="86"/>
      <c r="B17" s="71"/>
      <c r="C17" s="52"/>
      <c r="D17" s="2"/>
      <c r="E17" s="2"/>
      <c r="F17" s="2"/>
      <c r="G17" s="53"/>
    </row>
    <row r="18" spans="1:7" ht="15" customHeight="1">
      <c r="A18" s="91" t="s">
        <v>16</v>
      </c>
      <c r="B18" s="71"/>
      <c r="C18" s="52">
        <v>2018</v>
      </c>
      <c r="D18" s="2">
        <v>287</v>
      </c>
      <c r="E18" s="2">
        <v>108</v>
      </c>
      <c r="F18" s="2">
        <v>179</v>
      </c>
      <c r="G18" s="53"/>
    </row>
    <row r="19" spans="1:7" ht="15" customHeight="1">
      <c r="A19" s="91"/>
      <c r="B19" s="71"/>
      <c r="C19" s="52">
        <v>2019</v>
      </c>
      <c r="D19" s="2">
        <f>SUM(E19:F19)</f>
        <v>170</v>
      </c>
      <c r="E19" s="2">
        <v>72</v>
      </c>
      <c r="F19" s="2">
        <v>98</v>
      </c>
      <c r="G19" s="53"/>
    </row>
    <row r="20" spans="1:7" ht="15" customHeight="1">
      <c r="A20" s="91"/>
      <c r="B20" s="71"/>
      <c r="C20" s="52">
        <v>2020</v>
      </c>
      <c r="D20" s="2">
        <f>SUM(E20:F20)</f>
        <v>207</v>
      </c>
      <c r="E20" s="2">
        <v>81</v>
      </c>
      <c r="F20" s="2">
        <v>126</v>
      </c>
      <c r="G20" s="53"/>
    </row>
    <row r="21" spans="1:7" ht="8.15" customHeight="1">
      <c r="A21" s="86"/>
      <c r="B21" s="71"/>
      <c r="C21" s="52"/>
      <c r="D21" s="2"/>
      <c r="E21" s="2"/>
      <c r="F21" s="2"/>
      <c r="G21" s="53"/>
    </row>
    <row r="22" spans="1:7" ht="15" customHeight="1">
      <c r="A22" s="89" t="s">
        <v>23</v>
      </c>
      <c r="B22" s="75"/>
      <c r="C22" s="52">
        <v>2018</v>
      </c>
      <c r="D22" s="2">
        <v>183</v>
      </c>
      <c r="E22" s="2">
        <v>67</v>
      </c>
      <c r="F22" s="2">
        <v>116</v>
      </c>
      <c r="G22" s="53"/>
    </row>
    <row r="23" spans="1:7" ht="15" customHeight="1">
      <c r="A23" s="90"/>
      <c r="B23" s="75"/>
      <c r="C23" s="52">
        <v>2019</v>
      </c>
      <c r="D23" s="2">
        <f>SUM(E23:F23)</f>
        <v>111</v>
      </c>
      <c r="E23" s="2">
        <v>34</v>
      </c>
      <c r="F23" s="2">
        <v>77</v>
      </c>
      <c r="G23" s="53"/>
    </row>
    <row r="24" spans="1:7" ht="15" customHeight="1">
      <c r="A24" s="90"/>
      <c r="B24" s="75"/>
      <c r="C24" s="52">
        <v>2020</v>
      </c>
      <c r="D24" s="2">
        <f>SUM(E24:F24)</f>
        <v>112</v>
      </c>
      <c r="E24" s="2">
        <v>33</v>
      </c>
      <c r="F24" s="2">
        <v>79</v>
      </c>
      <c r="G24" s="53"/>
    </row>
    <row r="25" spans="1:7" ht="8.15" customHeight="1">
      <c r="A25" s="86"/>
      <c r="B25" s="71"/>
      <c r="C25" s="52"/>
      <c r="D25" s="2"/>
      <c r="E25" s="2"/>
      <c r="F25" s="2"/>
      <c r="G25" s="53"/>
    </row>
    <row r="26" spans="1:7" ht="15" customHeight="1">
      <c r="A26" s="89" t="s">
        <v>22</v>
      </c>
      <c r="B26" s="75"/>
      <c r="C26" s="76">
        <v>2018</v>
      </c>
      <c r="D26" s="2">
        <v>509</v>
      </c>
      <c r="E26" s="2">
        <v>197</v>
      </c>
      <c r="F26" s="2">
        <v>312</v>
      </c>
      <c r="G26" s="53"/>
    </row>
    <row r="27" spans="1:7" ht="15" customHeight="1">
      <c r="A27" s="90"/>
      <c r="B27" s="75"/>
      <c r="C27" s="76">
        <v>2019</v>
      </c>
      <c r="D27" s="2">
        <f>SUM(E27:F27)</f>
        <v>394</v>
      </c>
      <c r="E27" s="2">
        <v>178</v>
      </c>
      <c r="F27" s="2">
        <v>216</v>
      </c>
      <c r="G27" s="53"/>
    </row>
    <row r="28" spans="1:7" ht="15" customHeight="1">
      <c r="A28" s="90"/>
      <c r="B28" s="75"/>
      <c r="C28" s="76">
        <v>2020</v>
      </c>
      <c r="D28" s="2">
        <f>SUM(E28:F28)</f>
        <v>492</v>
      </c>
      <c r="E28" s="2">
        <v>213</v>
      </c>
      <c r="F28" s="2">
        <v>279</v>
      </c>
      <c r="G28" s="53"/>
    </row>
    <row r="29" spans="1:7" ht="8.15" customHeight="1">
      <c r="A29" s="86"/>
      <c r="B29" s="71"/>
      <c r="C29" s="52"/>
      <c r="D29" s="2"/>
      <c r="E29" s="2"/>
      <c r="F29" s="2"/>
      <c r="G29" s="53"/>
    </row>
    <row r="30" spans="1:7" ht="15" customHeight="1">
      <c r="A30" s="91" t="s">
        <v>9</v>
      </c>
      <c r="B30" s="71"/>
      <c r="C30" s="76">
        <v>2018</v>
      </c>
      <c r="D30" s="2">
        <v>38</v>
      </c>
      <c r="E30" s="2">
        <v>17</v>
      </c>
      <c r="F30" s="2">
        <v>21</v>
      </c>
      <c r="G30" s="53"/>
    </row>
    <row r="31" spans="1:7" ht="15" customHeight="1">
      <c r="A31" s="91"/>
      <c r="B31" s="71"/>
      <c r="C31" s="76">
        <v>2019</v>
      </c>
      <c r="D31" s="2">
        <f>SUM(E31:F31)</f>
        <v>47</v>
      </c>
      <c r="E31" s="2">
        <v>18</v>
      </c>
      <c r="F31" s="2">
        <v>29</v>
      </c>
      <c r="G31" s="53"/>
    </row>
    <row r="32" spans="1:7" ht="15" customHeight="1">
      <c r="A32" s="91"/>
      <c r="B32" s="71"/>
      <c r="C32" s="76">
        <v>2020</v>
      </c>
      <c r="D32" s="2">
        <f>SUM(E32:F32)</f>
        <v>65</v>
      </c>
      <c r="E32" s="2">
        <v>32</v>
      </c>
      <c r="F32" s="2">
        <v>33</v>
      </c>
      <c r="G32" s="53"/>
    </row>
    <row r="33" spans="1:7" ht="8.15" customHeight="1">
      <c r="A33" s="86"/>
      <c r="B33" s="71"/>
      <c r="C33" s="52"/>
      <c r="D33" s="2"/>
      <c r="E33" s="2"/>
      <c r="F33" s="2"/>
      <c r="G33" s="53"/>
    </row>
    <row r="34" spans="1:7" ht="15" customHeight="1">
      <c r="A34" s="91" t="s">
        <v>54</v>
      </c>
      <c r="B34" s="71"/>
      <c r="C34" s="76">
        <v>2018</v>
      </c>
      <c r="D34" s="2">
        <v>16</v>
      </c>
      <c r="E34" s="2">
        <v>3</v>
      </c>
      <c r="F34" s="2">
        <v>13</v>
      </c>
      <c r="G34" s="53"/>
    </row>
    <row r="35" spans="1:7" ht="15" customHeight="1">
      <c r="A35" s="91"/>
      <c r="B35" s="71"/>
      <c r="C35" s="76">
        <v>2019</v>
      </c>
      <c r="D35" s="2">
        <f>SUM(E35:F35)</f>
        <v>15</v>
      </c>
      <c r="E35" s="2">
        <v>3</v>
      </c>
      <c r="F35" s="2">
        <v>12</v>
      </c>
      <c r="G35" s="53"/>
    </row>
    <row r="36" spans="1:7" ht="15" customHeight="1">
      <c r="A36" s="91"/>
      <c r="B36" s="71"/>
      <c r="C36" s="76">
        <v>2020</v>
      </c>
      <c r="D36" s="2">
        <f>SUM(E36:F36)</f>
        <v>37</v>
      </c>
      <c r="E36" s="2">
        <v>16</v>
      </c>
      <c r="F36" s="2">
        <v>21</v>
      </c>
      <c r="G36" s="53"/>
    </row>
    <row r="37" spans="1:7" ht="8.15" customHeight="1">
      <c r="A37" s="86"/>
      <c r="B37" s="71"/>
      <c r="C37" s="52"/>
      <c r="D37" s="2"/>
      <c r="E37" s="2"/>
      <c r="F37" s="2"/>
      <c r="G37" s="53"/>
    </row>
    <row r="38" spans="1:7" ht="15" customHeight="1">
      <c r="A38" s="91" t="s">
        <v>11</v>
      </c>
      <c r="B38" s="71"/>
      <c r="C38" s="52">
        <v>2018</v>
      </c>
      <c r="D38" s="2">
        <v>869</v>
      </c>
      <c r="E38" s="2">
        <v>402</v>
      </c>
      <c r="F38" s="2">
        <v>467</v>
      </c>
      <c r="G38" s="53"/>
    </row>
    <row r="39" spans="1:7" ht="15" customHeight="1">
      <c r="A39" s="91"/>
      <c r="B39" s="71"/>
      <c r="C39" s="52">
        <v>2019</v>
      </c>
      <c r="D39" s="2">
        <f>SUM(E39:F39)</f>
        <v>557</v>
      </c>
      <c r="E39" s="2">
        <v>234</v>
      </c>
      <c r="F39" s="2">
        <v>323</v>
      </c>
      <c r="G39" s="53"/>
    </row>
    <row r="40" spans="1:7" ht="15" customHeight="1">
      <c r="A40" s="91"/>
      <c r="B40" s="71"/>
      <c r="C40" s="52">
        <v>2020</v>
      </c>
      <c r="D40" s="2">
        <f>SUM(E40:F40)</f>
        <v>593</v>
      </c>
      <c r="E40" s="2">
        <v>249</v>
      </c>
      <c r="F40" s="2">
        <v>344</v>
      </c>
      <c r="G40" s="53"/>
    </row>
    <row r="41" spans="1:7" ht="8.15" customHeight="1">
      <c r="A41" s="86"/>
      <c r="B41" s="71"/>
      <c r="C41" s="52"/>
      <c r="D41" s="2"/>
      <c r="E41" s="2"/>
      <c r="F41" s="2"/>
      <c r="G41" s="53"/>
    </row>
    <row r="42" spans="1:7" ht="15" customHeight="1">
      <c r="A42" s="92" t="s">
        <v>21</v>
      </c>
      <c r="B42" s="75"/>
      <c r="C42" s="76">
        <v>2018</v>
      </c>
      <c r="D42" s="2">
        <v>171</v>
      </c>
      <c r="E42" s="2">
        <v>62</v>
      </c>
      <c r="F42" s="2">
        <v>109</v>
      </c>
      <c r="G42" s="53"/>
    </row>
    <row r="43" spans="1:7" ht="15" customHeight="1">
      <c r="A43" s="90"/>
      <c r="B43" s="75"/>
      <c r="C43" s="76">
        <v>2019</v>
      </c>
      <c r="D43" s="2">
        <f>SUM(E43:F43)</f>
        <v>131</v>
      </c>
      <c r="E43" s="2">
        <v>47</v>
      </c>
      <c r="F43" s="2">
        <v>84</v>
      </c>
      <c r="G43" s="53"/>
    </row>
    <row r="44" spans="1:7" ht="15" customHeight="1">
      <c r="A44" s="90"/>
      <c r="B44" s="75"/>
      <c r="C44" s="76">
        <v>2020</v>
      </c>
      <c r="D44" s="2">
        <f>SUM(E44:F44)</f>
        <v>151</v>
      </c>
      <c r="E44" s="2">
        <v>55</v>
      </c>
      <c r="F44" s="2">
        <v>96</v>
      </c>
      <c r="G44" s="53"/>
    </row>
    <row r="45" spans="1:7" ht="8.15" customHeight="1">
      <c r="A45" s="86"/>
      <c r="B45" s="71"/>
      <c r="C45" s="52"/>
      <c r="D45" s="2"/>
      <c r="E45" s="2"/>
      <c r="F45" s="2"/>
      <c r="G45" s="53"/>
    </row>
    <row r="46" spans="1:7" ht="15" customHeight="1">
      <c r="A46" s="91" t="s">
        <v>10</v>
      </c>
      <c r="B46" s="71"/>
      <c r="C46" s="52">
        <v>2018</v>
      </c>
      <c r="D46" s="2">
        <v>204</v>
      </c>
      <c r="E46" s="2">
        <v>77</v>
      </c>
      <c r="F46" s="2">
        <v>127</v>
      </c>
      <c r="G46" s="53"/>
    </row>
    <row r="47" spans="1:7" ht="15" customHeight="1">
      <c r="A47" s="91"/>
      <c r="B47" s="71"/>
      <c r="C47" s="52">
        <v>2019</v>
      </c>
      <c r="D47" s="2">
        <f>SUM(E47:F47)</f>
        <v>135</v>
      </c>
      <c r="E47" s="2">
        <v>38</v>
      </c>
      <c r="F47" s="2">
        <v>97</v>
      </c>
      <c r="G47" s="53"/>
    </row>
    <row r="48" spans="1:7" ht="15" customHeight="1">
      <c r="A48" s="91"/>
      <c r="B48" s="71"/>
      <c r="C48" s="52">
        <v>2020</v>
      </c>
      <c r="D48" s="2">
        <f>SUM(E48:F48)</f>
        <v>159</v>
      </c>
      <c r="E48" s="2">
        <v>60</v>
      </c>
      <c r="F48" s="2">
        <v>99</v>
      </c>
      <c r="G48" s="53"/>
    </row>
    <row r="49" spans="1:7" ht="8.15" customHeight="1">
      <c r="A49" s="86"/>
      <c r="B49" s="71"/>
      <c r="C49" s="52"/>
      <c r="D49" s="2"/>
      <c r="E49" s="2"/>
      <c r="F49" s="2"/>
      <c r="G49" s="53"/>
    </row>
    <row r="50" spans="1:7" ht="15" customHeight="1">
      <c r="A50" s="91" t="s">
        <v>28</v>
      </c>
      <c r="B50" s="75"/>
      <c r="C50" s="76">
        <v>2018</v>
      </c>
      <c r="D50" s="2">
        <v>199</v>
      </c>
      <c r="E50" s="2">
        <v>78</v>
      </c>
      <c r="F50" s="2">
        <v>121</v>
      </c>
      <c r="G50" s="53"/>
    </row>
    <row r="51" spans="1:7" ht="15" customHeight="1">
      <c r="A51" s="94"/>
      <c r="B51" s="75"/>
      <c r="C51" s="76">
        <v>2019</v>
      </c>
      <c r="D51" s="2">
        <f>SUM(E51:F51)</f>
        <v>118</v>
      </c>
      <c r="E51" s="2">
        <v>37</v>
      </c>
      <c r="F51" s="2">
        <v>81</v>
      </c>
      <c r="G51" s="53"/>
    </row>
    <row r="52" spans="1:7" ht="15" customHeight="1">
      <c r="A52" s="94"/>
      <c r="B52" s="75"/>
      <c r="C52" s="76">
        <v>2020</v>
      </c>
      <c r="D52" s="2">
        <f>SUM(E52:F52)</f>
        <v>153</v>
      </c>
      <c r="E52" s="2">
        <v>54</v>
      </c>
      <c r="F52" s="2">
        <v>99</v>
      </c>
      <c r="G52" s="53"/>
    </row>
    <row r="53" spans="1:7" ht="8.15" customHeight="1">
      <c r="A53" s="86"/>
      <c r="B53" s="71"/>
      <c r="C53" s="52"/>
      <c r="D53" s="2"/>
      <c r="E53" s="2"/>
      <c r="F53" s="2"/>
      <c r="G53" s="53"/>
    </row>
    <row r="54" spans="1:7" ht="15" customHeight="1">
      <c r="A54" s="91" t="s">
        <v>19</v>
      </c>
      <c r="B54" s="75"/>
      <c r="C54" s="76">
        <v>2018</v>
      </c>
      <c r="D54" s="2">
        <v>149</v>
      </c>
      <c r="E54" s="2">
        <v>57</v>
      </c>
      <c r="F54" s="2">
        <v>92</v>
      </c>
      <c r="G54" s="53"/>
    </row>
    <row r="55" spans="1:7" ht="15" customHeight="1">
      <c r="A55" s="94"/>
      <c r="B55" s="75"/>
      <c r="C55" s="76">
        <v>2019</v>
      </c>
      <c r="D55" s="2">
        <f>SUM(E55:F55)</f>
        <v>105</v>
      </c>
      <c r="E55" s="2">
        <v>46</v>
      </c>
      <c r="F55" s="2">
        <v>59</v>
      </c>
      <c r="G55" s="53"/>
    </row>
    <row r="56" spans="1:7" ht="15" customHeight="1">
      <c r="A56" s="94"/>
      <c r="B56" s="75"/>
      <c r="C56" s="76">
        <v>2020</v>
      </c>
      <c r="D56" s="2">
        <f>SUM(E56:F56)</f>
        <v>126</v>
      </c>
      <c r="E56" s="2">
        <v>52</v>
      </c>
      <c r="F56" s="2">
        <v>74</v>
      </c>
      <c r="G56" s="53"/>
    </row>
    <row r="57" spans="1:7" ht="8.15" customHeight="1">
      <c r="A57" s="86"/>
      <c r="B57" s="71"/>
      <c r="D57" s="2"/>
      <c r="E57" s="2"/>
      <c r="F57" s="2"/>
      <c r="G57" s="53"/>
    </row>
    <row r="58" spans="1:7" ht="15" customHeight="1">
      <c r="A58" s="91" t="s">
        <v>18</v>
      </c>
      <c r="B58" s="75"/>
      <c r="C58" s="76">
        <v>2018</v>
      </c>
      <c r="D58" s="2">
        <v>220</v>
      </c>
      <c r="E58" s="2">
        <v>86</v>
      </c>
      <c r="F58" s="2">
        <v>134</v>
      </c>
      <c r="G58" s="53"/>
    </row>
    <row r="59" spans="1:7" ht="15" customHeight="1">
      <c r="A59" s="94"/>
      <c r="B59" s="75"/>
      <c r="C59" s="76">
        <v>2019</v>
      </c>
      <c r="D59" s="2">
        <f>SUM(E59:F59)</f>
        <v>149</v>
      </c>
      <c r="E59" s="2">
        <v>65</v>
      </c>
      <c r="F59" s="2">
        <v>84</v>
      </c>
      <c r="G59" s="53"/>
    </row>
    <row r="60" spans="1:7" ht="15" customHeight="1">
      <c r="A60" s="94"/>
      <c r="B60" s="75"/>
      <c r="C60" s="76">
        <v>2020</v>
      </c>
      <c r="D60" s="2">
        <f>SUM(E60:F60)</f>
        <v>192</v>
      </c>
      <c r="E60" s="2">
        <v>90</v>
      </c>
      <c r="F60" s="2">
        <v>102</v>
      </c>
      <c r="G60" s="53"/>
    </row>
    <row r="61" spans="1:7" ht="8.15" customHeight="1">
      <c r="A61" s="86"/>
      <c r="B61" s="71"/>
      <c r="C61" s="76"/>
      <c r="D61" s="2"/>
      <c r="E61" s="2"/>
      <c r="F61" s="2"/>
      <c r="G61" s="53"/>
    </row>
    <row r="62" spans="1:7" ht="15" customHeight="1">
      <c r="A62" s="91" t="s">
        <v>14</v>
      </c>
      <c r="B62" s="71"/>
      <c r="C62" s="76">
        <v>2018</v>
      </c>
      <c r="D62" s="95">
        <v>111</v>
      </c>
      <c r="E62" s="2">
        <v>44</v>
      </c>
      <c r="F62" s="2">
        <v>67</v>
      </c>
      <c r="G62" s="53"/>
    </row>
    <row r="63" spans="1:7" ht="15" customHeight="1">
      <c r="A63" s="91"/>
      <c r="B63" s="71"/>
      <c r="C63" s="76">
        <v>2019</v>
      </c>
      <c r="D63" s="2">
        <f>SUM(E63:F63)</f>
        <v>108</v>
      </c>
      <c r="E63" s="2">
        <v>34</v>
      </c>
      <c r="F63" s="2">
        <v>74</v>
      </c>
      <c r="G63" s="53"/>
    </row>
    <row r="64" spans="1:7" ht="15" customHeight="1">
      <c r="A64" s="91"/>
      <c r="B64" s="71"/>
      <c r="C64" s="76">
        <v>2020</v>
      </c>
      <c r="D64" s="2">
        <f>SUM(E64:F64)</f>
        <v>126</v>
      </c>
      <c r="E64" s="2">
        <v>42</v>
      </c>
      <c r="F64" s="2">
        <v>84</v>
      </c>
      <c r="G64" s="53"/>
    </row>
    <row r="65" spans="1:8" s="78" customFormat="1" ht="8.15" customHeight="1">
      <c r="A65" s="399"/>
      <c r="B65" s="399"/>
      <c r="C65" s="400"/>
      <c r="D65" s="401"/>
      <c r="E65" s="402"/>
      <c r="F65" s="401"/>
      <c r="G65" s="485"/>
      <c r="H65" s="77"/>
    </row>
    <row r="66" spans="1:8" s="37" customFormat="1" ht="15" customHeight="1">
      <c r="G66" s="79" t="s">
        <v>65</v>
      </c>
    </row>
    <row r="67" spans="1:8" s="37" customFormat="1" ht="15" customHeight="1">
      <c r="C67" s="38"/>
      <c r="G67" s="80" t="s">
        <v>66</v>
      </c>
    </row>
    <row r="68" spans="1:8" s="37" customFormat="1" ht="8.15" customHeight="1">
      <c r="C68" s="38"/>
      <c r="G68" s="40"/>
    </row>
    <row r="69" spans="1:8" s="37" customFormat="1" ht="15" customHeight="1">
      <c r="A69" s="81" t="s">
        <v>96</v>
      </c>
      <c r="C69" s="38"/>
    </row>
    <row r="70" spans="1:8" ht="15" customHeight="1">
      <c r="A70" s="43" t="s">
        <v>67</v>
      </c>
      <c r="C70" s="38"/>
    </row>
    <row r="71" spans="1:8" ht="15" customHeight="1">
      <c r="A71" s="96" t="s">
        <v>68</v>
      </c>
      <c r="C71" s="45"/>
      <c r="D71" s="97"/>
      <c r="E71" s="97"/>
      <c r="F71" s="97"/>
    </row>
    <row r="72" spans="1:8" ht="15" customHeight="1">
      <c r="C72" s="50"/>
      <c r="D72" s="97"/>
      <c r="E72" s="97"/>
      <c r="F72" s="97"/>
    </row>
    <row r="73" spans="1:8" ht="15" customHeight="1">
      <c r="D73" s="97"/>
      <c r="E73" s="97"/>
      <c r="F73" s="97"/>
    </row>
    <row r="121" spans="1:7" ht="15" customHeight="1">
      <c r="A121" s="91"/>
      <c r="B121" s="71"/>
      <c r="D121" s="71"/>
      <c r="G121" s="73"/>
    </row>
    <row r="122" spans="1:7" ht="15" customHeight="1">
      <c r="A122" s="98"/>
      <c r="B122" s="98"/>
      <c r="D122" s="98"/>
      <c r="G122" s="99"/>
    </row>
  </sheetData>
  <mergeCells count="1">
    <mergeCell ref="B2:G2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view="pageBreakPreview" zoomScaleNormal="100" zoomScaleSheetLayoutView="100" workbookViewId="0">
      <selection activeCell="A20" sqref="A20:XFD20"/>
    </sheetView>
  </sheetViews>
  <sheetFormatPr defaultColWidth="12.453125" defaultRowHeight="15" customHeight="1"/>
  <cols>
    <col min="1" max="1" width="11" style="53" customWidth="1"/>
    <col min="2" max="2" width="15" style="53" customWidth="1"/>
    <col min="3" max="3" width="15.453125" style="53" customWidth="1"/>
    <col min="4" max="6" width="27.1796875" style="53" customWidth="1"/>
    <col min="7" max="7" width="1.7265625" style="54" customWidth="1"/>
    <col min="8" max="8" width="12.453125" style="53" customWidth="1"/>
    <col min="9" max="16384" width="12.453125" style="53"/>
  </cols>
  <sheetData>
    <row r="1" spans="1:12" ht="16.5" customHeight="1">
      <c r="C1" s="52"/>
    </row>
    <row r="2" spans="1:12" s="501" customFormat="1" ht="30" customHeight="1">
      <c r="A2" s="500" t="s">
        <v>148</v>
      </c>
      <c r="B2" s="521" t="s">
        <v>150</v>
      </c>
      <c r="C2" s="521"/>
      <c r="D2" s="521"/>
      <c r="E2" s="521"/>
      <c r="F2" s="521"/>
      <c r="G2" s="521"/>
      <c r="H2" s="504"/>
      <c r="I2" s="504"/>
      <c r="J2" s="504"/>
      <c r="K2" s="504"/>
      <c r="L2" s="504"/>
    </row>
    <row r="3" spans="1:12" s="503" customFormat="1" ht="30.5" customHeight="1">
      <c r="A3" s="502" t="s">
        <v>149</v>
      </c>
      <c r="B3" s="522" t="s">
        <v>151</v>
      </c>
      <c r="C3" s="522"/>
      <c r="D3" s="522"/>
      <c r="E3" s="522"/>
      <c r="F3" s="522"/>
      <c r="G3" s="522"/>
      <c r="H3" s="520"/>
      <c r="I3" s="520"/>
      <c r="J3" s="520"/>
      <c r="K3" s="520"/>
      <c r="L3" s="520"/>
    </row>
    <row r="4" spans="1:12" s="63" customFormat="1" ht="16.5" customHeight="1" thickBot="1">
      <c r="A4" s="64"/>
      <c r="B4" s="59" t="s">
        <v>33</v>
      </c>
      <c r="C4" s="60"/>
      <c r="D4" s="65"/>
      <c r="E4" s="65"/>
      <c r="F4" s="65"/>
      <c r="G4" s="66"/>
      <c r="H4" s="66"/>
      <c r="I4" s="66"/>
      <c r="J4" s="66"/>
      <c r="K4" s="66"/>
      <c r="L4" s="66"/>
    </row>
    <row r="5" spans="1:12" s="15" customFormat="1" ht="8.15" customHeight="1">
      <c r="A5" s="370"/>
      <c r="B5" s="371"/>
      <c r="C5" s="372"/>
      <c r="D5" s="484"/>
      <c r="E5" s="373"/>
      <c r="F5" s="373"/>
      <c r="G5" s="373"/>
    </row>
    <row r="6" spans="1:12" s="15" customFormat="1" ht="15" customHeight="1">
      <c r="A6" s="374" t="s">
        <v>48</v>
      </c>
      <c r="B6" s="375"/>
      <c r="C6" s="376" t="s">
        <v>0</v>
      </c>
      <c r="D6" s="377" t="s">
        <v>1</v>
      </c>
      <c r="E6" s="377" t="s">
        <v>29</v>
      </c>
      <c r="F6" s="377" t="s">
        <v>30</v>
      </c>
      <c r="G6" s="376"/>
    </row>
    <row r="7" spans="1:12" s="15" customFormat="1" ht="15" customHeight="1">
      <c r="A7" s="380" t="s">
        <v>49</v>
      </c>
      <c r="B7" s="381"/>
      <c r="C7" s="382" t="s">
        <v>2</v>
      </c>
      <c r="D7" s="383" t="s">
        <v>3</v>
      </c>
      <c r="E7" s="383" t="s">
        <v>31</v>
      </c>
      <c r="F7" s="383" t="s">
        <v>32</v>
      </c>
      <c r="G7" s="382"/>
    </row>
    <row r="8" spans="1:12" s="15" customFormat="1" ht="8.15" customHeight="1" thickBot="1">
      <c r="A8" s="384"/>
      <c r="B8" s="397"/>
      <c r="C8" s="385"/>
      <c r="D8" s="486"/>
      <c r="E8" s="486"/>
      <c r="F8" s="486"/>
      <c r="G8" s="387"/>
    </row>
    <row r="9" spans="1:12" s="70" customFormat="1" ht="8.15" customHeight="1">
      <c r="A9" s="16"/>
      <c r="B9" s="17"/>
      <c r="C9" s="18"/>
      <c r="D9" s="68"/>
      <c r="E9" s="68"/>
      <c r="F9" s="68"/>
      <c r="G9" s="69"/>
    </row>
    <row r="10" spans="1:12" ht="15" customHeight="1">
      <c r="A10" s="53" t="s">
        <v>12</v>
      </c>
      <c r="B10" s="71"/>
      <c r="C10" s="52">
        <v>2018</v>
      </c>
      <c r="D10" s="72">
        <v>89</v>
      </c>
      <c r="E10" s="72">
        <v>42</v>
      </c>
      <c r="F10" s="72">
        <v>47</v>
      </c>
      <c r="G10" s="73"/>
      <c r="I10" s="74"/>
    </row>
    <row r="11" spans="1:12" ht="15" customHeight="1">
      <c r="B11" s="71"/>
      <c r="C11" s="52">
        <v>2019</v>
      </c>
      <c r="D11" s="72">
        <f>SUM(E11:F11)</f>
        <v>93</v>
      </c>
      <c r="E11" s="72">
        <v>28</v>
      </c>
      <c r="F11" s="72">
        <v>65</v>
      </c>
      <c r="G11" s="73"/>
      <c r="I11" s="74"/>
    </row>
    <row r="12" spans="1:12" ht="15" customHeight="1">
      <c r="B12" s="71"/>
      <c r="C12" s="52">
        <v>2020</v>
      </c>
      <c r="D12" s="72">
        <f>SUM(E12:F12)</f>
        <v>119</v>
      </c>
      <c r="E12" s="72">
        <v>47</v>
      </c>
      <c r="F12" s="72">
        <v>72</v>
      </c>
      <c r="G12" s="73"/>
      <c r="I12" s="74"/>
    </row>
    <row r="13" spans="1:12" ht="8.15" customHeight="1">
      <c r="B13" s="71"/>
      <c r="C13" s="52"/>
      <c r="D13" s="72"/>
      <c r="E13" s="72"/>
      <c r="F13" s="72"/>
      <c r="G13" s="73"/>
      <c r="I13" s="74"/>
    </row>
    <row r="14" spans="1:12" ht="15" customHeight="1">
      <c r="A14" s="53" t="s">
        <v>20</v>
      </c>
      <c r="B14" s="75"/>
      <c r="C14" s="76">
        <v>2018</v>
      </c>
      <c r="D14" s="72">
        <v>28</v>
      </c>
      <c r="E14" s="72">
        <v>12</v>
      </c>
      <c r="F14" s="72">
        <v>16</v>
      </c>
      <c r="G14" s="73"/>
      <c r="I14" s="74"/>
    </row>
    <row r="15" spans="1:12" ht="15" customHeight="1">
      <c r="B15" s="75"/>
      <c r="C15" s="76">
        <v>2019</v>
      </c>
      <c r="D15" s="72">
        <f>SUM(E15:F15)</f>
        <v>34</v>
      </c>
      <c r="E15" s="72">
        <v>7</v>
      </c>
      <c r="F15" s="72">
        <v>27</v>
      </c>
      <c r="G15" s="73"/>
      <c r="I15" s="74"/>
    </row>
    <row r="16" spans="1:12" ht="15" customHeight="1">
      <c r="B16" s="75"/>
      <c r="C16" s="76">
        <v>2020</v>
      </c>
      <c r="D16" s="72">
        <f>SUM(E16:F16)</f>
        <v>41</v>
      </c>
      <c r="E16" s="72">
        <v>21</v>
      </c>
      <c r="F16" s="72">
        <v>20</v>
      </c>
      <c r="G16" s="73"/>
      <c r="I16" s="74"/>
    </row>
    <row r="17" spans="1:9" ht="8.15" customHeight="1">
      <c r="B17" s="71"/>
      <c r="C17" s="52"/>
      <c r="D17" s="72"/>
      <c r="E17" s="72"/>
      <c r="F17" s="72"/>
      <c r="G17" s="73"/>
      <c r="I17" s="74"/>
    </row>
    <row r="18" spans="1:9" ht="15" customHeight="1">
      <c r="A18" s="53" t="s">
        <v>7</v>
      </c>
      <c r="B18" s="71"/>
      <c r="C18" s="52">
        <v>2018</v>
      </c>
      <c r="D18" s="72">
        <v>113</v>
      </c>
      <c r="E18" s="72">
        <v>34</v>
      </c>
      <c r="F18" s="72">
        <v>79</v>
      </c>
      <c r="G18" s="73"/>
      <c r="I18" s="74"/>
    </row>
    <row r="19" spans="1:9" ht="15" customHeight="1">
      <c r="B19" s="71"/>
      <c r="C19" s="52">
        <v>2019</v>
      </c>
      <c r="D19" s="72">
        <f>SUM(E19:F19)</f>
        <v>74</v>
      </c>
      <c r="E19" s="72">
        <v>28</v>
      </c>
      <c r="F19" s="72">
        <v>46</v>
      </c>
      <c r="G19" s="73"/>
      <c r="I19" s="74"/>
    </row>
    <row r="20" spans="1:9" ht="15" customHeight="1">
      <c r="B20" s="71"/>
      <c r="C20" s="52">
        <v>2020</v>
      </c>
      <c r="D20" s="72">
        <f>SUM(E20:F20)</f>
        <v>121</v>
      </c>
      <c r="E20" s="72">
        <v>41</v>
      </c>
      <c r="F20" s="72">
        <v>80</v>
      </c>
      <c r="G20" s="73"/>
      <c r="I20" s="74"/>
    </row>
    <row r="21" spans="1:9" ht="8.15" customHeight="1">
      <c r="B21" s="71"/>
      <c r="C21" s="52"/>
      <c r="D21" s="72"/>
      <c r="E21" s="72"/>
      <c r="F21" s="72"/>
      <c r="G21" s="73"/>
      <c r="I21" s="74"/>
    </row>
    <row r="22" spans="1:9" ht="15" customHeight="1">
      <c r="A22" s="53" t="s">
        <v>13</v>
      </c>
      <c r="B22" s="71"/>
      <c r="C22" s="52">
        <v>2018</v>
      </c>
      <c r="D22" s="72">
        <v>31</v>
      </c>
      <c r="E22" s="72">
        <v>11</v>
      </c>
      <c r="F22" s="72">
        <v>20</v>
      </c>
      <c r="G22" s="73"/>
      <c r="I22" s="74"/>
    </row>
    <row r="23" spans="1:9" ht="15" customHeight="1">
      <c r="B23" s="71"/>
      <c r="C23" s="52">
        <v>2019</v>
      </c>
      <c r="D23" s="72">
        <f>SUM(E23:F23)</f>
        <v>32</v>
      </c>
      <c r="E23" s="72">
        <v>9</v>
      </c>
      <c r="F23" s="72">
        <v>23</v>
      </c>
      <c r="G23" s="73"/>
      <c r="I23" s="74"/>
    </row>
    <row r="24" spans="1:9" ht="15" customHeight="1">
      <c r="B24" s="71"/>
      <c r="C24" s="52">
        <v>2020</v>
      </c>
      <c r="D24" s="72">
        <f>SUM(E24:F24)</f>
        <v>44</v>
      </c>
      <c r="E24" s="72">
        <v>16</v>
      </c>
      <c r="F24" s="72">
        <v>28</v>
      </c>
      <c r="G24" s="73"/>
      <c r="I24" s="74"/>
    </row>
    <row r="25" spans="1:9" ht="8.15" customHeight="1">
      <c r="B25" s="71"/>
      <c r="C25" s="52"/>
      <c r="D25" s="72"/>
      <c r="E25" s="72"/>
      <c r="F25" s="72"/>
      <c r="G25" s="73"/>
      <c r="I25" s="74"/>
    </row>
    <row r="26" spans="1:9" ht="15" customHeight="1">
      <c r="A26" s="53" t="s">
        <v>24</v>
      </c>
      <c r="B26" s="75"/>
      <c r="C26" s="76">
        <v>2018</v>
      </c>
      <c r="D26" s="72">
        <v>64</v>
      </c>
      <c r="E26" s="72">
        <v>24</v>
      </c>
      <c r="F26" s="72">
        <v>40</v>
      </c>
      <c r="G26" s="73"/>
      <c r="I26" s="74"/>
    </row>
    <row r="27" spans="1:9" ht="15" customHeight="1">
      <c r="B27" s="75"/>
      <c r="C27" s="76">
        <v>2019</v>
      </c>
      <c r="D27" s="72">
        <f>SUM(E27:F27)</f>
        <v>44</v>
      </c>
      <c r="E27" s="72">
        <v>14</v>
      </c>
      <c r="F27" s="72">
        <v>30</v>
      </c>
      <c r="G27" s="73"/>
      <c r="I27" s="74"/>
    </row>
    <row r="28" spans="1:9" ht="15" customHeight="1">
      <c r="B28" s="75"/>
      <c r="C28" s="76">
        <v>2020</v>
      </c>
      <c r="D28" s="72">
        <f>SUM(E28:F28)</f>
        <v>50</v>
      </c>
      <c r="E28" s="72">
        <v>31</v>
      </c>
      <c r="F28" s="72">
        <v>19</v>
      </c>
      <c r="G28" s="73"/>
      <c r="I28" s="74"/>
    </row>
    <row r="29" spans="1:9" ht="8.15" customHeight="1">
      <c r="B29" s="71"/>
      <c r="C29" s="52"/>
      <c r="D29" s="72"/>
      <c r="E29" s="72"/>
      <c r="F29" s="72"/>
      <c r="G29" s="73"/>
      <c r="I29" s="74"/>
    </row>
    <row r="30" spans="1:9" ht="15" customHeight="1">
      <c r="A30" s="53" t="s">
        <v>27</v>
      </c>
      <c r="B30" s="75"/>
      <c r="C30" s="76">
        <v>2018</v>
      </c>
      <c r="D30" s="72">
        <v>60</v>
      </c>
      <c r="E30" s="72">
        <v>22</v>
      </c>
      <c r="F30" s="72">
        <v>38</v>
      </c>
      <c r="G30" s="73"/>
      <c r="I30" s="74"/>
    </row>
    <row r="31" spans="1:9" ht="15" customHeight="1">
      <c r="B31" s="75"/>
      <c r="C31" s="76">
        <v>2019</v>
      </c>
      <c r="D31" s="72">
        <f>SUM(E31:F31)</f>
        <v>77</v>
      </c>
      <c r="E31" s="72">
        <v>26</v>
      </c>
      <c r="F31" s="72">
        <v>51</v>
      </c>
      <c r="G31" s="73"/>
      <c r="I31" s="74"/>
    </row>
    <row r="32" spans="1:9" ht="15" customHeight="1">
      <c r="B32" s="75"/>
      <c r="C32" s="76">
        <v>2020</v>
      </c>
      <c r="D32" s="72">
        <f>SUM(E32:F32)</f>
        <v>53</v>
      </c>
      <c r="E32" s="72">
        <v>26</v>
      </c>
      <c r="F32" s="72">
        <v>27</v>
      </c>
      <c r="G32" s="73"/>
      <c r="I32" s="74"/>
    </row>
    <row r="33" spans="1:9" ht="8.15" customHeight="1">
      <c r="B33" s="71"/>
      <c r="C33" s="52"/>
      <c r="D33" s="72"/>
      <c r="E33" s="72"/>
      <c r="F33" s="72"/>
      <c r="G33" s="73"/>
      <c r="I33" s="74"/>
    </row>
    <row r="34" spans="1:9" ht="15" customHeight="1">
      <c r="A34" s="53" t="s">
        <v>61</v>
      </c>
      <c r="B34" s="75"/>
      <c r="C34" s="76">
        <v>2018</v>
      </c>
      <c r="D34" s="72" t="s">
        <v>62</v>
      </c>
      <c r="E34" s="72" t="s">
        <v>62</v>
      </c>
      <c r="F34" s="72" t="s">
        <v>62</v>
      </c>
      <c r="G34" s="73"/>
      <c r="I34" s="74"/>
    </row>
    <row r="35" spans="1:9" ht="15" customHeight="1">
      <c r="B35" s="75"/>
      <c r="C35" s="76">
        <v>2019</v>
      </c>
      <c r="D35" s="72">
        <f>SUM(E35:F35)</f>
        <v>12</v>
      </c>
      <c r="E35" s="72">
        <v>5</v>
      </c>
      <c r="F35" s="72">
        <v>7</v>
      </c>
      <c r="G35" s="73"/>
      <c r="I35" s="74"/>
    </row>
    <row r="36" spans="1:9" ht="15" customHeight="1">
      <c r="B36" s="75"/>
      <c r="C36" s="76">
        <v>2020</v>
      </c>
      <c r="D36" s="72">
        <f>SUM(E36:F36)</f>
        <v>34</v>
      </c>
      <c r="E36" s="72">
        <v>9</v>
      </c>
      <c r="F36" s="72">
        <v>25</v>
      </c>
      <c r="G36" s="73"/>
      <c r="I36" s="74"/>
    </row>
    <row r="37" spans="1:9" ht="8.15" customHeight="1">
      <c r="B37" s="71"/>
      <c r="C37" s="52"/>
      <c r="D37" s="72"/>
      <c r="E37" s="72"/>
      <c r="F37" s="72"/>
      <c r="G37" s="73"/>
      <c r="I37" s="74"/>
    </row>
    <row r="38" spans="1:9" ht="15" customHeight="1">
      <c r="A38" s="53" t="s">
        <v>8</v>
      </c>
      <c r="B38" s="71"/>
      <c r="C38" s="52">
        <v>2018</v>
      </c>
      <c r="D38" s="72">
        <v>193</v>
      </c>
      <c r="E38" s="72">
        <v>82</v>
      </c>
      <c r="F38" s="72">
        <v>111</v>
      </c>
      <c r="G38" s="73"/>
      <c r="I38" s="74"/>
    </row>
    <row r="39" spans="1:9" ht="15" customHeight="1">
      <c r="B39" s="71"/>
      <c r="C39" s="52">
        <v>2019</v>
      </c>
      <c r="D39" s="72">
        <f>SUM(E39:F39)</f>
        <v>155</v>
      </c>
      <c r="E39" s="72">
        <v>55</v>
      </c>
      <c r="F39" s="72">
        <v>100</v>
      </c>
      <c r="G39" s="73"/>
      <c r="I39" s="74"/>
    </row>
    <row r="40" spans="1:9" ht="15" customHeight="1">
      <c r="B40" s="71"/>
      <c r="C40" s="52">
        <v>2020</v>
      </c>
      <c r="D40" s="72">
        <f>SUM(E40:F40)</f>
        <v>187</v>
      </c>
      <c r="E40" s="72">
        <v>91</v>
      </c>
      <c r="F40" s="72">
        <v>96</v>
      </c>
      <c r="G40" s="73"/>
      <c r="I40" s="74"/>
    </row>
    <row r="41" spans="1:9" ht="8.15" customHeight="1">
      <c r="B41" s="71"/>
      <c r="C41" s="52"/>
      <c r="D41" s="72"/>
      <c r="E41" s="72"/>
      <c r="F41" s="72"/>
      <c r="G41" s="73"/>
      <c r="I41" s="74"/>
    </row>
    <row r="42" spans="1:9" ht="15" customHeight="1">
      <c r="A42" s="53" t="s">
        <v>25</v>
      </c>
      <c r="B42" s="75"/>
      <c r="C42" s="76">
        <v>2018</v>
      </c>
      <c r="D42" s="72">
        <v>75</v>
      </c>
      <c r="E42" s="72">
        <v>27</v>
      </c>
      <c r="F42" s="72">
        <v>48</v>
      </c>
      <c r="G42" s="73"/>
      <c r="I42" s="74"/>
    </row>
    <row r="43" spans="1:9" ht="15" customHeight="1">
      <c r="B43" s="75"/>
      <c r="C43" s="76">
        <v>2019</v>
      </c>
      <c r="D43" s="72">
        <f>SUM(E43:F43)</f>
        <v>55</v>
      </c>
      <c r="E43" s="72">
        <v>17</v>
      </c>
      <c r="F43" s="72">
        <v>38</v>
      </c>
      <c r="G43" s="73"/>
      <c r="I43" s="74"/>
    </row>
    <row r="44" spans="1:9" ht="15" customHeight="1">
      <c r="B44" s="75"/>
      <c r="C44" s="76">
        <v>2020</v>
      </c>
      <c r="D44" s="72">
        <f>SUM(E44:F44)</f>
        <v>55</v>
      </c>
      <c r="E44" s="72">
        <v>22</v>
      </c>
      <c r="F44" s="72">
        <v>33</v>
      </c>
      <c r="G44" s="73"/>
      <c r="I44" s="74"/>
    </row>
    <row r="45" spans="1:9" ht="8.15" customHeight="1">
      <c r="B45" s="71"/>
      <c r="C45" s="52"/>
      <c r="D45" s="72"/>
      <c r="E45" s="72"/>
      <c r="F45" s="72"/>
      <c r="G45" s="73"/>
      <c r="I45" s="74"/>
    </row>
    <row r="46" spans="1:9" ht="15" customHeight="1">
      <c r="A46" s="53" t="s">
        <v>15</v>
      </c>
      <c r="B46" s="71"/>
      <c r="C46" s="52">
        <v>2018</v>
      </c>
      <c r="D46" s="72">
        <v>61</v>
      </c>
      <c r="E46" s="72">
        <v>26</v>
      </c>
      <c r="F46" s="72">
        <v>35</v>
      </c>
      <c r="G46" s="73"/>
      <c r="I46" s="74"/>
    </row>
    <row r="47" spans="1:9" ht="15" customHeight="1">
      <c r="B47" s="71"/>
      <c r="C47" s="52">
        <v>2019</v>
      </c>
      <c r="D47" s="72">
        <f>SUM(E47:F47)</f>
        <v>41</v>
      </c>
      <c r="E47" s="72">
        <v>13</v>
      </c>
      <c r="F47" s="72">
        <v>28</v>
      </c>
      <c r="G47" s="73"/>
      <c r="I47" s="74"/>
    </row>
    <row r="48" spans="1:9" ht="15" customHeight="1">
      <c r="B48" s="71"/>
      <c r="C48" s="52">
        <v>2020</v>
      </c>
      <c r="D48" s="72">
        <f>SUM(E48:F48)</f>
        <v>67</v>
      </c>
      <c r="E48" s="72">
        <v>26</v>
      </c>
      <c r="F48" s="72">
        <v>41</v>
      </c>
      <c r="G48" s="73"/>
      <c r="I48" s="74"/>
    </row>
    <row r="49" spans="1:9" ht="8.15" customHeight="1">
      <c r="B49" s="71"/>
      <c r="C49" s="52"/>
      <c r="D49" s="72"/>
      <c r="E49" s="72"/>
      <c r="F49" s="72"/>
      <c r="G49" s="73"/>
      <c r="I49" s="74"/>
    </row>
    <row r="50" spans="1:9" ht="15" customHeight="1">
      <c r="A50" s="34" t="s">
        <v>58</v>
      </c>
      <c r="B50" s="75"/>
      <c r="C50" s="76">
        <v>2018</v>
      </c>
      <c r="D50" s="72">
        <v>15</v>
      </c>
      <c r="E50" s="72">
        <v>6</v>
      </c>
      <c r="F50" s="72">
        <v>9</v>
      </c>
      <c r="G50" s="73"/>
      <c r="I50" s="74"/>
    </row>
    <row r="51" spans="1:9" ht="15" customHeight="1">
      <c r="B51" s="75"/>
      <c r="C51" s="76">
        <v>2019</v>
      </c>
      <c r="D51" s="72">
        <f>SUM(E51:F51)</f>
        <v>27</v>
      </c>
      <c r="E51" s="72">
        <v>10</v>
      </c>
      <c r="F51" s="72">
        <v>17</v>
      </c>
      <c r="G51" s="73"/>
      <c r="I51" s="74"/>
    </row>
    <row r="52" spans="1:9" ht="15" customHeight="1">
      <c r="B52" s="75"/>
      <c r="C52" s="76">
        <v>2020</v>
      </c>
      <c r="D52" s="72">
        <f>SUM(E52:F52)</f>
        <v>32</v>
      </c>
      <c r="E52" s="72">
        <v>14</v>
      </c>
      <c r="F52" s="72">
        <v>18</v>
      </c>
      <c r="G52" s="73"/>
      <c r="I52" s="74"/>
    </row>
    <row r="53" spans="1:9" ht="8.15" customHeight="1">
      <c r="B53" s="71"/>
      <c r="C53" s="52"/>
      <c r="D53" s="72"/>
      <c r="E53" s="72"/>
      <c r="F53" s="72"/>
      <c r="G53" s="73"/>
      <c r="I53" s="74"/>
    </row>
    <row r="54" spans="1:9" ht="15" customHeight="1">
      <c r="A54" s="53" t="s">
        <v>56</v>
      </c>
      <c r="B54" s="75"/>
      <c r="C54" s="76">
        <v>2018</v>
      </c>
      <c r="D54" s="72">
        <v>75</v>
      </c>
      <c r="E54" s="72">
        <v>32</v>
      </c>
      <c r="F54" s="72">
        <v>43</v>
      </c>
      <c r="G54" s="73"/>
      <c r="I54" s="74"/>
    </row>
    <row r="55" spans="1:9" ht="15" customHeight="1">
      <c r="B55" s="75"/>
      <c r="C55" s="76">
        <v>2019</v>
      </c>
      <c r="D55" s="72">
        <f>SUM(E55:F55)</f>
        <v>34</v>
      </c>
      <c r="E55" s="72">
        <v>13</v>
      </c>
      <c r="F55" s="72">
        <v>21</v>
      </c>
      <c r="G55" s="73"/>
      <c r="I55" s="74"/>
    </row>
    <row r="56" spans="1:9" ht="15" customHeight="1">
      <c r="B56" s="75"/>
      <c r="C56" s="76">
        <v>2020</v>
      </c>
      <c r="D56" s="72">
        <f>SUM(E56:F56)</f>
        <v>45</v>
      </c>
      <c r="E56" s="72">
        <v>13</v>
      </c>
      <c r="F56" s="72">
        <v>32</v>
      </c>
      <c r="G56" s="73"/>
      <c r="I56" s="74"/>
    </row>
    <row r="57" spans="1:9" ht="8.15" customHeight="1">
      <c r="D57" s="72"/>
      <c r="E57" s="72"/>
      <c r="F57" s="72"/>
      <c r="G57" s="73"/>
      <c r="I57" s="74"/>
    </row>
    <row r="58" spans="1:9" ht="15" customHeight="1">
      <c r="A58" s="53" t="s">
        <v>55</v>
      </c>
      <c r="B58" s="75"/>
      <c r="C58" s="76">
        <v>2018</v>
      </c>
      <c r="D58" s="72" t="s">
        <v>62</v>
      </c>
      <c r="E58" s="72" t="s">
        <v>62</v>
      </c>
      <c r="F58" s="72" t="s">
        <v>62</v>
      </c>
      <c r="G58" s="73"/>
      <c r="I58" s="74"/>
    </row>
    <row r="59" spans="1:9" ht="15" customHeight="1">
      <c r="B59" s="75"/>
      <c r="C59" s="76">
        <v>2019</v>
      </c>
      <c r="D59" s="72" t="s">
        <v>62</v>
      </c>
      <c r="E59" s="72" t="s">
        <v>62</v>
      </c>
      <c r="F59" s="72" t="s">
        <v>62</v>
      </c>
      <c r="G59" s="73"/>
      <c r="I59" s="74"/>
    </row>
    <row r="60" spans="1:9" ht="15" customHeight="1">
      <c r="B60" s="75"/>
      <c r="C60" s="76">
        <v>2020</v>
      </c>
      <c r="D60" s="72" t="s">
        <v>62</v>
      </c>
      <c r="E60" s="72" t="s">
        <v>62</v>
      </c>
      <c r="F60" s="72" t="s">
        <v>62</v>
      </c>
      <c r="G60" s="73"/>
      <c r="I60" s="74"/>
    </row>
    <row r="61" spans="1:9" ht="8.15" customHeight="1">
      <c r="B61" s="75"/>
      <c r="C61" s="76"/>
      <c r="D61" s="72"/>
      <c r="E61" s="72"/>
      <c r="F61" s="72"/>
      <c r="G61" s="73"/>
      <c r="I61" s="74"/>
    </row>
    <row r="62" spans="1:9" ht="15" customHeight="1">
      <c r="A62" s="53" t="s">
        <v>57</v>
      </c>
      <c r="B62" s="75"/>
      <c r="C62" s="76">
        <v>2018</v>
      </c>
      <c r="D62" s="72" t="s">
        <v>62</v>
      </c>
      <c r="E62" s="72" t="s">
        <v>62</v>
      </c>
      <c r="F62" s="72" t="s">
        <v>62</v>
      </c>
      <c r="G62" s="73"/>
      <c r="I62" s="74"/>
    </row>
    <row r="63" spans="1:9" ht="15" customHeight="1">
      <c r="B63" s="75"/>
      <c r="C63" s="76">
        <v>2019</v>
      </c>
      <c r="D63" s="72" t="s">
        <v>62</v>
      </c>
      <c r="E63" s="72" t="s">
        <v>62</v>
      </c>
      <c r="F63" s="72" t="s">
        <v>62</v>
      </c>
      <c r="G63" s="73"/>
      <c r="I63" s="74"/>
    </row>
    <row r="64" spans="1:9" ht="15" customHeight="1">
      <c r="B64" s="75"/>
      <c r="C64" s="76">
        <v>2020</v>
      </c>
      <c r="D64" s="72" t="s">
        <v>62</v>
      </c>
      <c r="E64" s="72" t="s">
        <v>62</v>
      </c>
      <c r="F64" s="72" t="s">
        <v>62</v>
      </c>
      <c r="G64" s="73"/>
      <c r="I64" s="74"/>
    </row>
    <row r="65" spans="1:8" s="78" customFormat="1" ht="8.15" customHeight="1">
      <c r="A65" s="399"/>
      <c r="B65" s="399"/>
      <c r="C65" s="400"/>
      <c r="D65" s="401"/>
      <c r="E65" s="402"/>
      <c r="F65" s="401"/>
      <c r="G65" s="485"/>
      <c r="H65" s="77"/>
    </row>
    <row r="66" spans="1:8" s="37" customFormat="1" ht="15" customHeight="1">
      <c r="G66" s="79" t="s">
        <v>65</v>
      </c>
    </row>
    <row r="67" spans="1:8" s="37" customFormat="1" ht="15" customHeight="1">
      <c r="C67" s="38"/>
      <c r="G67" s="80" t="s">
        <v>66</v>
      </c>
    </row>
    <row r="68" spans="1:8" s="37" customFormat="1" ht="8.15" customHeight="1">
      <c r="C68" s="38"/>
      <c r="G68" s="40"/>
    </row>
    <row r="69" spans="1:8" s="37" customFormat="1" ht="15" customHeight="1">
      <c r="A69" s="81" t="s">
        <v>95</v>
      </c>
      <c r="C69" s="38"/>
    </row>
    <row r="70" spans="1:8" s="49" customFormat="1" ht="15" customHeight="1">
      <c r="A70" s="43" t="s">
        <v>67</v>
      </c>
      <c r="B70" s="44"/>
      <c r="C70" s="38"/>
      <c r="D70" s="46"/>
      <c r="E70" s="46"/>
      <c r="F70" s="46"/>
      <c r="G70" s="46"/>
    </row>
    <row r="71" spans="1:8" s="49" customFormat="1" ht="15" customHeight="1">
      <c r="A71" s="82" t="s">
        <v>68</v>
      </c>
      <c r="C71" s="45"/>
      <c r="D71" s="51"/>
      <c r="E71" s="51"/>
      <c r="F71" s="51"/>
      <c r="G71" s="51"/>
    </row>
    <row r="72" spans="1:8" ht="15" customHeight="1">
      <c r="A72" s="83" t="s">
        <v>92</v>
      </c>
      <c r="C72" s="50"/>
    </row>
    <row r="73" spans="1:8" ht="15" customHeight="1">
      <c r="A73" s="84" t="s">
        <v>90</v>
      </c>
    </row>
  </sheetData>
  <mergeCells count="2">
    <mergeCell ref="B2:G2"/>
    <mergeCell ref="B3:G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.5"/>
  <cols>
    <col min="1" max="1" width="11.36328125" style="53" customWidth="1"/>
    <col min="2" max="2" width="12.7265625" style="53" customWidth="1"/>
    <col min="3" max="3" width="10.7265625" style="52" customWidth="1"/>
    <col min="4" max="6" width="15.7265625" style="53" customWidth="1"/>
    <col min="7" max="7" width="1.54296875" style="53" customWidth="1"/>
    <col min="8" max="10" width="15.7265625" style="53" customWidth="1"/>
    <col min="11" max="11" width="1.7265625" style="53" customWidth="1"/>
    <col min="12" max="15" width="12.453125" style="316"/>
    <col min="16" max="16" width="1.7265625" style="316" customWidth="1"/>
    <col min="17" max="18" width="12.453125" style="316"/>
    <col min="19" max="16384" width="12.453125" style="53"/>
  </cols>
  <sheetData>
    <row r="1" spans="1:18" ht="8.15" customHeight="1"/>
    <row r="2" spans="1:18" s="501" customFormat="1" ht="29" customHeight="1">
      <c r="A2" s="500" t="s">
        <v>106</v>
      </c>
      <c r="B2" s="521" t="s">
        <v>152</v>
      </c>
      <c r="C2" s="521"/>
      <c r="D2" s="521"/>
      <c r="E2" s="521"/>
      <c r="F2" s="521"/>
      <c r="G2" s="521"/>
      <c r="H2" s="521"/>
      <c r="I2" s="521"/>
      <c r="J2" s="521"/>
      <c r="K2" s="521"/>
      <c r="L2" s="499"/>
      <c r="M2" s="499"/>
      <c r="N2" s="499"/>
      <c r="O2" s="499"/>
      <c r="P2" s="499"/>
      <c r="Q2" s="499"/>
      <c r="R2" s="499"/>
    </row>
    <row r="3" spans="1:18" s="503" customFormat="1" ht="29.5" customHeight="1">
      <c r="A3" s="502" t="s">
        <v>107</v>
      </c>
      <c r="B3" s="522" t="s">
        <v>108</v>
      </c>
      <c r="C3" s="522"/>
      <c r="D3" s="522"/>
      <c r="E3" s="522"/>
      <c r="F3" s="522"/>
      <c r="G3" s="522"/>
      <c r="H3" s="522"/>
      <c r="I3" s="522"/>
      <c r="J3" s="522"/>
      <c r="K3" s="522"/>
      <c r="L3" s="361"/>
      <c r="M3" s="361"/>
      <c r="N3" s="361"/>
      <c r="O3" s="361"/>
      <c r="P3" s="361"/>
      <c r="Q3" s="361"/>
      <c r="R3" s="361"/>
    </row>
    <row r="4" spans="1:18" s="57" customFormat="1" ht="16.5" customHeight="1" thickBot="1">
      <c r="A4" s="58"/>
      <c r="B4" s="59"/>
      <c r="C4" s="180"/>
      <c r="D4" s="58"/>
      <c r="E4" s="58"/>
      <c r="F4" s="58"/>
      <c r="G4" s="180"/>
      <c r="H4" s="58"/>
      <c r="I4" s="58"/>
      <c r="J4" s="58"/>
      <c r="K4" s="58"/>
      <c r="L4" s="63"/>
      <c r="M4" s="63"/>
      <c r="N4" s="63"/>
      <c r="O4" s="63"/>
      <c r="P4" s="63"/>
      <c r="Q4" s="63"/>
      <c r="R4" s="63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373"/>
    </row>
    <row r="6" spans="1:18" s="15" customFormat="1" ht="15" customHeight="1">
      <c r="A6" s="374" t="s">
        <v>48</v>
      </c>
      <c r="B6" s="375"/>
      <c r="C6" s="376" t="s">
        <v>0</v>
      </c>
      <c r="D6" s="524" t="s">
        <v>63</v>
      </c>
      <c r="E6" s="524"/>
      <c r="F6" s="524"/>
      <c r="G6" s="382"/>
      <c r="H6" s="524" t="s">
        <v>50</v>
      </c>
      <c r="I6" s="524"/>
      <c r="J6" s="524"/>
      <c r="K6" s="376"/>
    </row>
    <row r="7" spans="1:18" s="15" customFormat="1" ht="15" customHeight="1">
      <c r="A7" s="380" t="s">
        <v>49</v>
      </c>
      <c r="B7" s="381"/>
      <c r="C7" s="382" t="s">
        <v>2</v>
      </c>
      <c r="D7" s="525" t="s">
        <v>64</v>
      </c>
      <c r="E7" s="525"/>
      <c r="F7" s="525"/>
      <c r="G7" s="382"/>
      <c r="H7" s="525" t="s">
        <v>51</v>
      </c>
      <c r="I7" s="525"/>
      <c r="J7" s="525"/>
      <c r="K7" s="382"/>
    </row>
    <row r="8" spans="1:18" s="15" customFormat="1" ht="15" customHeight="1">
      <c r="A8" s="379"/>
      <c r="B8" s="381"/>
      <c r="C8" s="382"/>
      <c r="D8" s="378" t="s">
        <v>1</v>
      </c>
      <c r="E8" s="378" t="s">
        <v>29</v>
      </c>
      <c r="F8" s="378" t="s">
        <v>30</v>
      </c>
      <c r="G8" s="395"/>
      <c r="H8" s="378" t="s">
        <v>1</v>
      </c>
      <c r="I8" s="378" t="s">
        <v>29</v>
      </c>
      <c r="J8" s="378" t="s">
        <v>30</v>
      </c>
      <c r="K8" s="378"/>
    </row>
    <row r="9" spans="1:18" s="15" customFormat="1" ht="15" customHeight="1">
      <c r="A9" s="379"/>
      <c r="B9" s="381"/>
      <c r="C9" s="382"/>
      <c r="D9" s="396" t="s">
        <v>3</v>
      </c>
      <c r="E9" s="396" t="s">
        <v>31</v>
      </c>
      <c r="F9" s="396" t="s">
        <v>32</v>
      </c>
      <c r="G9" s="395"/>
      <c r="H9" s="396" t="s">
        <v>3</v>
      </c>
      <c r="I9" s="396" t="s">
        <v>31</v>
      </c>
      <c r="J9" s="396" t="s">
        <v>32</v>
      </c>
      <c r="K9" s="396"/>
    </row>
    <row r="10" spans="1:18" s="15" customFormat="1" ht="8.15" customHeight="1" thickBot="1">
      <c r="A10" s="384"/>
      <c r="B10" s="397"/>
      <c r="C10" s="385"/>
      <c r="D10" s="386"/>
      <c r="E10" s="386"/>
      <c r="F10" s="386"/>
      <c r="G10" s="385"/>
      <c r="H10" s="386"/>
      <c r="I10" s="386"/>
      <c r="J10" s="386"/>
      <c r="K10" s="386"/>
    </row>
    <row r="11" spans="1:18" s="70" customFormat="1" ht="8.15" customHeight="1">
      <c r="A11" s="16"/>
      <c r="B11" s="17"/>
      <c r="C11" s="18"/>
      <c r="D11" s="18"/>
      <c r="E11" s="85"/>
      <c r="F11" s="85"/>
      <c r="G11" s="85"/>
      <c r="H11" s="18"/>
      <c r="I11" s="85"/>
      <c r="J11" s="85"/>
      <c r="K11" s="85"/>
    </row>
    <row r="12" spans="1:18">
      <c r="A12" s="355" t="s">
        <v>6</v>
      </c>
      <c r="B12" s="356"/>
      <c r="C12" s="100">
        <v>2018</v>
      </c>
      <c r="D12" s="357">
        <v>26123</v>
      </c>
      <c r="E12" s="88">
        <v>10086</v>
      </c>
      <c r="F12" s="88">
        <v>16037</v>
      </c>
      <c r="G12" s="88"/>
      <c r="H12" s="357">
        <v>16269</v>
      </c>
      <c r="I12" s="88">
        <v>6323</v>
      </c>
      <c r="J12" s="88">
        <v>9946</v>
      </c>
      <c r="K12" s="88"/>
      <c r="L12" s="319"/>
      <c r="M12" s="319"/>
      <c r="N12" s="319"/>
      <c r="O12" s="53"/>
      <c r="P12" s="53"/>
      <c r="Q12" s="53"/>
      <c r="R12" s="53"/>
    </row>
    <row r="13" spans="1:18">
      <c r="A13" s="86"/>
      <c r="B13" s="87"/>
      <c r="C13" s="100">
        <v>2019</v>
      </c>
      <c r="D13" s="357">
        <f>SUM(E13:F13)</f>
        <v>25847</v>
      </c>
      <c r="E13" s="88">
        <f>SUM(E17,E21,E25,E29,E33,E37,E41,E45,E49,E53,E57,E61,E65,'35 samb'!E13,'35 samb'!E17,'35 samb'!E21,'35 samb'!E25,'35 samb'!E29,'35 samb'!E33,'35 samb'!E37,'35 samb'!E41,'35 samb'!E45,'35 samb'!E49,'35 samb'!E53,'35 samb'!E57,'35 samb'!E61,'35 samb'!E64)</f>
        <v>9955</v>
      </c>
      <c r="F13" s="88">
        <f>SUM(F17,F21,F25,F29,F33,F37,F41,F45,F49,F53,F57,F61,F65,'35 samb'!F13,'35 samb'!F17,'35 samb'!F21,'35 samb'!F25,'35 samb'!F29,'35 samb'!F33,'35 samb'!F37,'35 samb'!F41,'35 samb'!F45,'35 samb'!F49,'35 samb'!F53,'35 samb'!F57,'35 samb'!F61,'35 samb'!F64)</f>
        <v>15892</v>
      </c>
      <c r="G13" s="88"/>
      <c r="H13" s="357">
        <f>SUM(I13:J13)</f>
        <v>16314</v>
      </c>
      <c r="I13" s="88">
        <f>SUM(I17,I21,I25,I29,I33,I37,I41,I45,I49,I53,I57,I61,I65,'35 samb'!I13,'35 samb'!I17,'35 samb'!I21,'35 samb'!I25,'35 samb'!I29,'35 samb'!I33,'35 samb'!I37,'35 samb'!I41,'35 samb'!I45,'35 samb'!I49,'35 samb'!I53,'35 samb'!I57,'35 samb'!I61,'35 samb'!I64)</f>
        <v>6310</v>
      </c>
      <c r="J13" s="88">
        <f>SUM(J17,J21,J25,J29,J33,J37,J41,J45,J49,J53,J57,J61,J65,'35 samb'!J13,'35 samb'!J17,'35 samb'!J21,'35 samb'!J25,'35 samb'!J29,'35 samb'!J33,'35 samb'!J37,'35 samb'!J41,'35 samb'!J45,'35 samb'!J49,'35 samb'!J53,'35 samb'!J57,'35 samb'!J61,'35 samb'!J64)</f>
        <v>10004</v>
      </c>
      <c r="K13" s="88"/>
      <c r="L13" s="358"/>
      <c r="M13" s="358"/>
      <c r="N13" s="358"/>
    </row>
    <row r="14" spans="1:18">
      <c r="A14" s="86"/>
      <c r="B14" s="87"/>
      <c r="C14" s="100">
        <v>2020</v>
      </c>
      <c r="D14" s="357">
        <f>SUM(E14:F14)</f>
        <v>26612</v>
      </c>
      <c r="E14" s="88">
        <f>SUM(E18,E22,E26,E30,E34,E38,E42,E46,E50,E54,E58,E62,E66,'35 samb'!E14,'35 samb'!E18,'35 samb'!E22,'35 samb'!E26,'35 samb'!E30,'35 samb'!E34,'35 samb'!E38,'35 samb'!E42,'35 samb'!E46,'35 samb'!E50,'35 samb'!E54,'35 samb'!E58,'35 samb'!E62,'35 samb'!E65)</f>
        <v>10113</v>
      </c>
      <c r="F14" s="88">
        <f>SUM(F18,F22,F26,F30,F34,F38,F42,F46,F50,F54,F58,F62,F66,'35 samb'!F14,'35 samb'!F18,'35 samb'!F22,'35 samb'!F26,'35 samb'!F30,'35 samb'!F34,'35 samb'!F38,'35 samb'!F42,'35 samb'!F46,'35 samb'!F50,'35 samb'!F54,'35 samb'!F58,'35 samb'!F62,'35 samb'!F65)</f>
        <v>16499</v>
      </c>
      <c r="G14" s="88"/>
      <c r="H14" s="357">
        <f>SUM(I14:J14)</f>
        <v>16424</v>
      </c>
      <c r="I14" s="88">
        <f>SUM(I18,I22,I26,I30,I34,I38,I42,I46,I50,I54,I58,I62,I66,'35 samb'!I14,'35 samb'!I18,'35 samb'!I22,'35 samb'!I26,'35 samb'!I30,'35 samb'!I34,'35 samb'!I38,'35 samb'!I42,'35 samb'!I46,'35 samb'!I50,'35 samb'!I54,'35 samb'!I58,'35 samb'!I62,'35 samb'!I65)</f>
        <v>6220</v>
      </c>
      <c r="J14" s="88">
        <f>SUM(J18,J22,J26,J30,J34,J38,J42,J46,J50,J54,J58,J62,J66,'35 samb'!J14,'35 samb'!J18,'35 samb'!J22,'35 samb'!J26,'35 samb'!J30,'35 samb'!J34,'35 samb'!J38,'35 samb'!J42,'35 samb'!J46,'35 samb'!J50,'35 samb'!J54,'35 samb'!J58,'35 samb'!J62,'35 samb'!J65)</f>
        <v>10204</v>
      </c>
      <c r="K14" s="88"/>
      <c r="L14" s="358"/>
      <c r="M14" s="358"/>
      <c r="N14" s="358"/>
    </row>
    <row r="15" spans="1:18" ht="8.15" customHeight="1">
      <c r="A15" s="86"/>
      <c r="B15" s="71"/>
      <c r="D15" s="353"/>
      <c r="E15" s="2"/>
      <c r="F15" s="2"/>
      <c r="G15" s="2"/>
      <c r="H15" s="353"/>
      <c r="I15" s="2"/>
      <c r="J15" s="2"/>
      <c r="K15" s="2"/>
      <c r="L15" s="358"/>
      <c r="M15" s="358"/>
      <c r="N15" s="358"/>
    </row>
    <row r="16" spans="1:18">
      <c r="A16" s="352" t="s">
        <v>26</v>
      </c>
      <c r="C16" s="52">
        <v>2018</v>
      </c>
      <c r="D16" s="353">
        <v>2316</v>
      </c>
      <c r="E16" s="2">
        <v>718</v>
      </c>
      <c r="F16" s="2">
        <v>1598</v>
      </c>
      <c r="G16" s="2"/>
      <c r="H16" s="353">
        <v>1637</v>
      </c>
      <c r="I16" s="2">
        <v>630</v>
      </c>
      <c r="J16" s="2">
        <v>1007</v>
      </c>
      <c r="K16" s="2"/>
      <c r="L16" s="319"/>
      <c r="M16" s="319"/>
      <c r="N16" s="319"/>
      <c r="O16" s="53"/>
      <c r="P16" s="53"/>
      <c r="Q16" s="53"/>
      <c r="R16" s="53"/>
    </row>
    <row r="17" spans="1:18">
      <c r="A17" s="91"/>
      <c r="B17" s="71"/>
      <c r="C17" s="52">
        <v>2019</v>
      </c>
      <c r="D17" s="353">
        <f>SUM(E17:F17)</f>
        <v>2275</v>
      </c>
      <c r="E17" s="2">
        <v>707</v>
      </c>
      <c r="F17" s="2">
        <v>1568</v>
      </c>
      <c r="G17" s="2"/>
      <c r="H17" s="353">
        <f>SUM(I17:J17)</f>
        <v>1655</v>
      </c>
      <c r="I17" s="2">
        <v>629</v>
      </c>
      <c r="J17" s="2">
        <v>1026</v>
      </c>
      <c r="K17" s="2"/>
      <c r="L17" s="358"/>
      <c r="M17" s="358"/>
      <c r="N17" s="358"/>
    </row>
    <row r="18" spans="1:18">
      <c r="A18" s="91"/>
      <c r="B18" s="71"/>
      <c r="C18" s="52">
        <v>2020</v>
      </c>
      <c r="D18" s="353">
        <f>SUM(E18:F18)</f>
        <v>2322</v>
      </c>
      <c r="E18" s="2">
        <v>723</v>
      </c>
      <c r="F18" s="2">
        <v>1599</v>
      </c>
      <c r="G18" s="2"/>
      <c r="H18" s="353">
        <f>SUM(I18:J18)</f>
        <v>1691</v>
      </c>
      <c r="I18" s="2">
        <v>624</v>
      </c>
      <c r="J18" s="2">
        <v>1067</v>
      </c>
      <c r="K18" s="2"/>
      <c r="L18" s="358"/>
      <c r="M18" s="358"/>
      <c r="N18" s="358"/>
    </row>
    <row r="19" spans="1:18" ht="8.15" customHeight="1">
      <c r="A19" s="86"/>
      <c r="B19" s="71"/>
      <c r="D19" s="353"/>
      <c r="E19" s="2"/>
      <c r="F19" s="2"/>
      <c r="G19" s="2"/>
      <c r="H19" s="353"/>
      <c r="I19" s="2"/>
      <c r="J19" s="2"/>
      <c r="K19" s="2"/>
      <c r="L19" s="358"/>
      <c r="M19" s="358"/>
      <c r="N19" s="358"/>
    </row>
    <row r="20" spans="1:18">
      <c r="A20" s="352" t="s">
        <v>16</v>
      </c>
      <c r="C20" s="52">
        <v>2018</v>
      </c>
      <c r="D20" s="353">
        <v>1290</v>
      </c>
      <c r="E20" s="2">
        <v>487</v>
      </c>
      <c r="F20" s="2">
        <v>803</v>
      </c>
      <c r="G20" s="2"/>
      <c r="H20" s="353">
        <v>967</v>
      </c>
      <c r="I20" s="2">
        <v>374</v>
      </c>
      <c r="J20" s="2">
        <v>593</v>
      </c>
      <c r="K20" s="2"/>
      <c r="L20" s="319"/>
      <c r="M20" s="319"/>
      <c r="N20" s="319"/>
      <c r="O20" s="53"/>
      <c r="P20" s="53"/>
      <c r="Q20" s="53"/>
      <c r="R20" s="53"/>
    </row>
    <row r="21" spans="1:18">
      <c r="A21" s="91"/>
      <c r="B21" s="71"/>
      <c r="C21" s="52">
        <v>2019</v>
      </c>
      <c r="D21" s="353">
        <f>SUM(E21:F21)</f>
        <v>1256</v>
      </c>
      <c r="E21" s="2">
        <v>479</v>
      </c>
      <c r="F21" s="2">
        <v>777</v>
      </c>
      <c r="G21" s="2"/>
      <c r="H21" s="353">
        <f>SUM(I21:J21)</f>
        <v>987</v>
      </c>
      <c r="I21" s="2">
        <v>362</v>
      </c>
      <c r="J21" s="2">
        <v>625</v>
      </c>
      <c r="K21" s="2"/>
      <c r="L21" s="358"/>
      <c r="M21" s="358"/>
      <c r="N21" s="358"/>
    </row>
    <row r="22" spans="1:18">
      <c r="A22" s="91"/>
      <c r="B22" s="71"/>
      <c r="C22" s="52">
        <v>2020</v>
      </c>
      <c r="D22" s="353">
        <f>SUM(E22:F22)</f>
        <v>1355</v>
      </c>
      <c r="E22" s="2">
        <v>509</v>
      </c>
      <c r="F22" s="2">
        <v>846</v>
      </c>
      <c r="G22" s="2"/>
      <c r="H22" s="353">
        <f>SUM(I22:J22)</f>
        <v>987</v>
      </c>
      <c r="I22" s="2">
        <v>348</v>
      </c>
      <c r="J22" s="2">
        <v>639</v>
      </c>
      <c r="K22" s="2"/>
      <c r="L22" s="358"/>
      <c r="M22" s="358"/>
      <c r="N22" s="358"/>
    </row>
    <row r="23" spans="1:18" ht="8.15" customHeight="1">
      <c r="A23" s="86"/>
      <c r="B23" s="71"/>
      <c r="D23" s="353"/>
      <c r="E23" s="2"/>
      <c r="F23" s="2"/>
      <c r="G23" s="2"/>
      <c r="H23" s="353"/>
      <c r="I23" s="2"/>
      <c r="J23" s="2"/>
      <c r="K23" s="2"/>
      <c r="L23" s="358"/>
      <c r="M23" s="358"/>
      <c r="N23" s="358"/>
    </row>
    <row r="24" spans="1:18">
      <c r="A24" s="352" t="s">
        <v>23</v>
      </c>
      <c r="C24" s="52">
        <v>2018</v>
      </c>
      <c r="D24" s="353">
        <v>1254</v>
      </c>
      <c r="E24" s="2">
        <v>602</v>
      </c>
      <c r="F24" s="2">
        <v>652</v>
      </c>
      <c r="G24" s="2"/>
      <c r="H24" s="353">
        <v>777</v>
      </c>
      <c r="I24" s="2">
        <v>331</v>
      </c>
      <c r="J24" s="2">
        <v>446</v>
      </c>
      <c r="K24" s="2"/>
      <c r="L24" s="319"/>
      <c r="M24" s="319"/>
      <c r="N24" s="319"/>
      <c r="O24" s="53"/>
      <c r="P24" s="53"/>
      <c r="Q24" s="53"/>
      <c r="R24" s="53"/>
    </row>
    <row r="25" spans="1:18">
      <c r="A25" s="91"/>
      <c r="B25" s="71"/>
      <c r="C25" s="52">
        <v>2019</v>
      </c>
      <c r="D25" s="353">
        <f>SUM(E25:F25)</f>
        <v>1237</v>
      </c>
      <c r="E25" s="2">
        <v>588</v>
      </c>
      <c r="F25" s="2">
        <v>649</v>
      </c>
      <c r="G25" s="2"/>
      <c r="H25" s="353">
        <f>SUM(I25:J25)</f>
        <v>772</v>
      </c>
      <c r="I25" s="2">
        <v>323</v>
      </c>
      <c r="J25" s="2">
        <v>449</v>
      </c>
      <c r="K25" s="2"/>
      <c r="L25" s="358"/>
      <c r="M25" s="358"/>
      <c r="N25" s="358"/>
    </row>
    <row r="26" spans="1:18">
      <c r="A26" s="91"/>
      <c r="B26" s="71"/>
      <c r="C26" s="52">
        <v>2020</v>
      </c>
      <c r="D26" s="353">
        <f>SUM(E26:F26)</f>
        <v>1276</v>
      </c>
      <c r="E26" s="2">
        <v>589</v>
      </c>
      <c r="F26" s="2">
        <v>687</v>
      </c>
      <c r="G26" s="2"/>
      <c r="H26" s="353">
        <f>SUM(I26:J26)</f>
        <v>761</v>
      </c>
      <c r="I26" s="2">
        <v>316</v>
      </c>
      <c r="J26" s="2">
        <v>445</v>
      </c>
      <c r="K26" s="2"/>
      <c r="L26" s="358"/>
      <c r="M26" s="358"/>
      <c r="N26" s="358"/>
    </row>
    <row r="27" spans="1:18" ht="8.15" customHeight="1">
      <c r="A27" s="91"/>
      <c r="B27" s="71"/>
      <c r="D27" s="353"/>
      <c r="E27" s="2"/>
      <c r="F27" s="2"/>
      <c r="G27" s="2"/>
      <c r="H27" s="353"/>
      <c r="I27" s="2"/>
      <c r="J27" s="2"/>
      <c r="K27" s="2"/>
      <c r="L27" s="358"/>
      <c r="M27" s="358"/>
      <c r="N27" s="358"/>
    </row>
    <row r="28" spans="1:18">
      <c r="A28" s="352" t="s">
        <v>22</v>
      </c>
      <c r="C28" s="52">
        <v>2018</v>
      </c>
      <c r="D28" s="353">
        <v>2097</v>
      </c>
      <c r="E28" s="2">
        <v>682</v>
      </c>
      <c r="F28" s="2">
        <v>1415</v>
      </c>
      <c r="G28" s="2"/>
      <c r="H28" s="353">
        <v>1481</v>
      </c>
      <c r="I28" s="2">
        <v>494</v>
      </c>
      <c r="J28" s="2">
        <v>987</v>
      </c>
      <c r="K28" s="2"/>
      <c r="L28" s="319"/>
      <c r="M28" s="319"/>
      <c r="N28" s="319"/>
      <c r="O28" s="53"/>
      <c r="P28" s="53"/>
      <c r="Q28" s="53"/>
      <c r="R28" s="53"/>
    </row>
    <row r="29" spans="1:18">
      <c r="A29" s="91"/>
      <c r="B29" s="71"/>
      <c r="C29" s="52">
        <v>2019</v>
      </c>
      <c r="D29" s="353">
        <f>SUM(E29:F29)</f>
        <v>2060</v>
      </c>
      <c r="E29" s="2">
        <v>681</v>
      </c>
      <c r="F29" s="2">
        <v>1379</v>
      </c>
      <c r="G29" s="2"/>
      <c r="H29" s="353">
        <f>SUM(I29:J29)</f>
        <v>1491</v>
      </c>
      <c r="I29" s="2">
        <v>505</v>
      </c>
      <c r="J29" s="2">
        <v>986</v>
      </c>
      <c r="K29" s="2"/>
      <c r="L29" s="358"/>
      <c r="M29" s="358"/>
      <c r="N29" s="358"/>
    </row>
    <row r="30" spans="1:18">
      <c r="A30" s="91"/>
      <c r="B30" s="71"/>
      <c r="C30" s="52">
        <v>2020</v>
      </c>
      <c r="D30" s="353">
        <f>SUM(E30:F30)</f>
        <v>2153</v>
      </c>
      <c r="E30" s="2">
        <v>712</v>
      </c>
      <c r="F30" s="2">
        <v>1441</v>
      </c>
      <c r="G30" s="2"/>
      <c r="H30" s="353">
        <f>SUM(I30:J30)</f>
        <v>1488</v>
      </c>
      <c r="I30" s="2">
        <v>493</v>
      </c>
      <c r="J30" s="2">
        <v>995</v>
      </c>
      <c r="K30" s="2"/>
      <c r="L30" s="358"/>
      <c r="M30" s="358"/>
      <c r="N30" s="358"/>
    </row>
    <row r="31" spans="1:18" ht="8.15" customHeight="1">
      <c r="A31" s="86"/>
      <c r="B31" s="71"/>
      <c r="D31" s="353"/>
      <c r="E31" s="2"/>
      <c r="F31" s="2"/>
      <c r="G31" s="2"/>
      <c r="H31" s="353"/>
      <c r="I31" s="2"/>
      <c r="J31" s="2"/>
      <c r="K31" s="2"/>
      <c r="L31" s="358"/>
      <c r="M31" s="358"/>
      <c r="N31" s="358"/>
    </row>
    <row r="32" spans="1:18">
      <c r="A32" s="352" t="s">
        <v>9</v>
      </c>
      <c r="C32" s="52">
        <v>2018</v>
      </c>
      <c r="D32" s="353">
        <v>597</v>
      </c>
      <c r="E32" s="2">
        <v>305</v>
      </c>
      <c r="F32" s="2">
        <v>292</v>
      </c>
      <c r="G32" s="2"/>
      <c r="H32" s="353">
        <v>219</v>
      </c>
      <c r="I32" s="2">
        <v>93</v>
      </c>
      <c r="J32" s="2">
        <v>126</v>
      </c>
      <c r="K32" s="2"/>
      <c r="L32" s="319"/>
      <c r="M32" s="319"/>
      <c r="N32" s="319"/>
      <c r="O32" s="53"/>
      <c r="P32" s="53"/>
      <c r="Q32" s="53"/>
      <c r="R32" s="53"/>
    </row>
    <row r="33" spans="1:18">
      <c r="A33" s="91"/>
      <c r="B33" s="71"/>
      <c r="C33" s="52">
        <v>2019</v>
      </c>
      <c r="D33" s="353">
        <f>SUM(E33:F33)</f>
        <v>588</v>
      </c>
      <c r="E33" s="2">
        <v>301</v>
      </c>
      <c r="F33" s="2">
        <v>287</v>
      </c>
      <c r="G33" s="2"/>
      <c r="H33" s="353">
        <f>SUM(I33:J33)</f>
        <v>218</v>
      </c>
      <c r="I33" s="2">
        <v>101</v>
      </c>
      <c r="J33" s="2">
        <v>117</v>
      </c>
      <c r="K33" s="2"/>
      <c r="L33" s="358"/>
      <c r="M33" s="358"/>
      <c r="N33" s="358"/>
    </row>
    <row r="34" spans="1:18">
      <c r="A34" s="91"/>
      <c r="B34" s="71"/>
      <c r="C34" s="52">
        <v>2020</v>
      </c>
      <c r="D34" s="353">
        <f>SUM(E34:F34)</f>
        <v>654</v>
      </c>
      <c r="E34" s="2">
        <v>333</v>
      </c>
      <c r="F34" s="2">
        <v>321</v>
      </c>
      <c r="G34" s="2"/>
      <c r="H34" s="353">
        <f>SUM(I34:J34)</f>
        <v>220</v>
      </c>
      <c r="I34" s="2">
        <v>104</v>
      </c>
      <c r="J34" s="2">
        <v>116</v>
      </c>
      <c r="K34" s="2"/>
      <c r="L34" s="358"/>
      <c r="M34" s="358"/>
      <c r="N34" s="358"/>
    </row>
    <row r="35" spans="1:18" ht="8.15" customHeight="1">
      <c r="A35" s="86"/>
      <c r="B35" s="71"/>
      <c r="D35" s="353"/>
      <c r="E35" s="2"/>
      <c r="F35" s="2"/>
      <c r="G35" s="2"/>
      <c r="H35" s="353"/>
      <c r="I35" s="2"/>
      <c r="J35" s="2"/>
      <c r="K35" s="2"/>
      <c r="L35" s="358"/>
      <c r="M35" s="358"/>
      <c r="N35" s="358"/>
    </row>
    <row r="36" spans="1:18">
      <c r="A36" s="352" t="s">
        <v>54</v>
      </c>
      <c r="C36" s="52">
        <v>2018</v>
      </c>
      <c r="D36" s="353">
        <v>733</v>
      </c>
      <c r="E36" s="2">
        <v>413</v>
      </c>
      <c r="F36" s="2">
        <v>320</v>
      </c>
      <c r="G36" s="2"/>
      <c r="H36" s="353">
        <v>283</v>
      </c>
      <c r="I36" s="2">
        <v>151</v>
      </c>
      <c r="J36" s="2">
        <v>132</v>
      </c>
      <c r="K36" s="2"/>
      <c r="L36" s="319"/>
      <c r="M36" s="319"/>
      <c r="N36" s="319"/>
      <c r="O36" s="53"/>
      <c r="P36" s="53"/>
      <c r="Q36" s="53"/>
      <c r="R36" s="53"/>
    </row>
    <row r="37" spans="1:18">
      <c r="A37" s="86"/>
      <c r="B37" s="71"/>
      <c r="C37" s="52">
        <v>2019</v>
      </c>
      <c r="D37" s="353">
        <f>SUM(E37:F37)</f>
        <v>709</v>
      </c>
      <c r="E37" s="2">
        <v>400</v>
      </c>
      <c r="F37" s="2">
        <v>309</v>
      </c>
      <c r="G37" s="2"/>
      <c r="H37" s="353">
        <f>SUM(I37:J37)</f>
        <v>273</v>
      </c>
      <c r="I37" s="2">
        <v>140</v>
      </c>
      <c r="J37" s="2">
        <v>133</v>
      </c>
      <c r="K37" s="2"/>
      <c r="L37" s="358"/>
      <c r="M37" s="358"/>
      <c r="N37" s="358"/>
    </row>
    <row r="38" spans="1:18">
      <c r="A38" s="86"/>
      <c r="B38" s="71"/>
      <c r="C38" s="52">
        <v>2020</v>
      </c>
      <c r="D38" s="353">
        <f>SUM(E38:F38)</f>
        <v>756</v>
      </c>
      <c r="E38" s="2">
        <v>411</v>
      </c>
      <c r="F38" s="2">
        <v>345</v>
      </c>
      <c r="G38" s="2"/>
      <c r="H38" s="353">
        <f>SUM(I38:J38)</f>
        <v>269</v>
      </c>
      <c r="I38" s="2">
        <v>135</v>
      </c>
      <c r="J38" s="2">
        <v>134</v>
      </c>
      <c r="K38" s="2"/>
      <c r="L38" s="358"/>
      <c r="M38" s="358"/>
      <c r="N38" s="358"/>
    </row>
    <row r="39" spans="1:18" ht="8.15" customHeight="1">
      <c r="A39" s="86"/>
      <c r="B39" s="71"/>
      <c r="D39" s="353"/>
      <c r="E39" s="2"/>
      <c r="F39" s="2"/>
      <c r="G39" s="2"/>
      <c r="H39" s="353"/>
      <c r="I39" s="2"/>
      <c r="J39" s="2"/>
      <c r="K39" s="2"/>
      <c r="L39" s="358"/>
      <c r="M39" s="358"/>
      <c r="N39" s="358"/>
    </row>
    <row r="40" spans="1:18">
      <c r="A40" s="352" t="s">
        <v>11</v>
      </c>
      <c r="C40" s="52">
        <v>2018</v>
      </c>
      <c r="D40" s="353">
        <v>2494</v>
      </c>
      <c r="E40" s="2">
        <v>592</v>
      </c>
      <c r="F40" s="2">
        <v>1902</v>
      </c>
      <c r="G40" s="2"/>
      <c r="H40" s="353">
        <v>1978</v>
      </c>
      <c r="I40" s="2">
        <v>626</v>
      </c>
      <c r="J40" s="2">
        <v>1352</v>
      </c>
      <c r="K40" s="2"/>
      <c r="L40" s="319"/>
      <c r="M40" s="319"/>
      <c r="N40" s="319"/>
      <c r="O40" s="53"/>
      <c r="P40" s="53"/>
      <c r="Q40" s="53"/>
      <c r="R40" s="53"/>
    </row>
    <row r="41" spans="1:18">
      <c r="A41" s="91"/>
      <c r="B41" s="71"/>
      <c r="C41" s="52">
        <v>2019</v>
      </c>
      <c r="D41" s="353">
        <f>SUM(E41:F41)</f>
        <v>2520</v>
      </c>
      <c r="E41" s="2">
        <v>608</v>
      </c>
      <c r="F41" s="2">
        <v>1912</v>
      </c>
      <c r="G41" s="2"/>
      <c r="H41" s="353">
        <f>SUM(I41:J41)</f>
        <v>1951</v>
      </c>
      <c r="I41" s="2">
        <v>629</v>
      </c>
      <c r="J41" s="2">
        <v>1322</v>
      </c>
      <c r="K41" s="2"/>
      <c r="L41" s="358"/>
      <c r="M41" s="358"/>
      <c r="N41" s="358"/>
    </row>
    <row r="42" spans="1:18">
      <c r="A42" s="91"/>
      <c r="B42" s="71"/>
      <c r="C42" s="52">
        <v>2020</v>
      </c>
      <c r="D42" s="353">
        <f>SUM(E42:F42)</f>
        <v>2606</v>
      </c>
      <c r="E42" s="2">
        <v>639</v>
      </c>
      <c r="F42" s="2">
        <v>1967</v>
      </c>
      <c r="G42" s="2"/>
      <c r="H42" s="353">
        <f>SUM(I42:J42)</f>
        <v>1974</v>
      </c>
      <c r="I42" s="2">
        <v>638</v>
      </c>
      <c r="J42" s="2">
        <v>1336</v>
      </c>
      <c r="K42" s="2"/>
      <c r="L42" s="358"/>
      <c r="M42" s="358"/>
      <c r="N42" s="358"/>
    </row>
    <row r="43" spans="1:18" ht="8.15" customHeight="1">
      <c r="A43" s="86"/>
      <c r="B43" s="71"/>
      <c r="D43" s="353"/>
      <c r="E43" s="2"/>
      <c r="F43" s="2"/>
      <c r="G43" s="2"/>
      <c r="H43" s="353"/>
      <c r="I43" s="2"/>
      <c r="J43" s="2"/>
      <c r="K43" s="2"/>
      <c r="L43" s="358"/>
      <c r="M43" s="358"/>
      <c r="N43" s="358"/>
    </row>
    <row r="44" spans="1:18">
      <c r="A44" s="352" t="s">
        <v>21</v>
      </c>
      <c r="C44" s="52">
        <v>2018</v>
      </c>
      <c r="D44" s="353">
        <v>1256</v>
      </c>
      <c r="E44" s="2">
        <v>555</v>
      </c>
      <c r="F44" s="2">
        <v>701</v>
      </c>
      <c r="G44" s="2"/>
      <c r="H44" s="353">
        <v>740</v>
      </c>
      <c r="I44" s="2">
        <v>327</v>
      </c>
      <c r="J44" s="2">
        <v>413</v>
      </c>
      <c r="K44" s="2"/>
      <c r="L44" s="319"/>
      <c r="M44" s="319"/>
      <c r="N44" s="319"/>
      <c r="O44" s="53"/>
      <c r="P44" s="53"/>
      <c r="Q44" s="53"/>
      <c r="R44" s="53"/>
    </row>
    <row r="45" spans="1:18">
      <c r="A45" s="91"/>
      <c r="B45" s="71"/>
      <c r="C45" s="52">
        <v>2019</v>
      </c>
      <c r="D45" s="353">
        <f>SUM(E45:F45)</f>
        <v>1265</v>
      </c>
      <c r="E45" s="2">
        <v>557</v>
      </c>
      <c r="F45" s="2">
        <v>708</v>
      </c>
      <c r="G45" s="2"/>
      <c r="H45" s="353">
        <f>SUM(I45:J45)</f>
        <v>728</v>
      </c>
      <c r="I45" s="2">
        <v>321</v>
      </c>
      <c r="J45" s="2">
        <v>407</v>
      </c>
      <c r="K45" s="2"/>
      <c r="L45" s="358"/>
      <c r="M45" s="358"/>
      <c r="N45" s="358"/>
    </row>
    <row r="46" spans="1:18">
      <c r="A46" s="91"/>
      <c r="B46" s="71"/>
      <c r="C46" s="52">
        <v>2020</v>
      </c>
      <c r="D46" s="353">
        <f>SUM(E46:F46)</f>
        <v>1276</v>
      </c>
      <c r="E46" s="2">
        <v>560</v>
      </c>
      <c r="F46" s="2">
        <v>716</v>
      </c>
      <c r="G46" s="2"/>
      <c r="H46" s="353">
        <f>SUM(I46:J46)</f>
        <v>730</v>
      </c>
      <c r="I46" s="2">
        <v>320</v>
      </c>
      <c r="J46" s="2">
        <v>410</v>
      </c>
      <c r="K46" s="2"/>
      <c r="L46" s="358"/>
      <c r="M46" s="358"/>
      <c r="N46" s="358"/>
    </row>
    <row r="47" spans="1:18" ht="8.15" customHeight="1">
      <c r="A47" s="91"/>
      <c r="B47" s="71"/>
      <c r="D47" s="353"/>
      <c r="E47" s="2"/>
      <c r="F47" s="2"/>
      <c r="G47" s="2"/>
      <c r="H47" s="353"/>
      <c r="I47" s="2"/>
      <c r="J47" s="2"/>
      <c r="K47" s="2"/>
      <c r="L47" s="358"/>
      <c r="M47" s="358"/>
      <c r="N47" s="358"/>
    </row>
    <row r="48" spans="1:18">
      <c r="A48" s="352" t="s">
        <v>10</v>
      </c>
      <c r="C48" s="52">
        <v>2018</v>
      </c>
      <c r="D48" s="353">
        <v>1209</v>
      </c>
      <c r="E48" s="2">
        <v>455</v>
      </c>
      <c r="F48" s="2">
        <v>754</v>
      </c>
      <c r="G48" s="2"/>
      <c r="H48" s="353">
        <v>737</v>
      </c>
      <c r="I48" s="2">
        <v>293</v>
      </c>
      <c r="J48" s="2">
        <v>444</v>
      </c>
      <c r="K48" s="2"/>
      <c r="L48" s="319"/>
      <c r="M48" s="319"/>
      <c r="N48" s="319"/>
      <c r="O48" s="53"/>
      <c r="P48" s="53"/>
      <c r="Q48" s="53"/>
      <c r="R48" s="53"/>
    </row>
    <row r="49" spans="1:18">
      <c r="A49" s="91"/>
      <c r="B49" s="71"/>
      <c r="C49" s="52">
        <v>2019</v>
      </c>
      <c r="D49" s="353">
        <f>SUM(E49:F49)</f>
        <v>1205</v>
      </c>
      <c r="E49" s="2">
        <v>449</v>
      </c>
      <c r="F49" s="2">
        <v>756</v>
      </c>
      <c r="G49" s="2"/>
      <c r="H49" s="353">
        <f>SUM(I49:J49)</f>
        <v>716</v>
      </c>
      <c r="I49" s="2">
        <v>281</v>
      </c>
      <c r="J49" s="2">
        <v>435</v>
      </c>
      <c r="K49" s="2"/>
      <c r="L49" s="358"/>
      <c r="M49" s="358"/>
      <c r="N49" s="358"/>
    </row>
    <row r="50" spans="1:18">
      <c r="A50" s="91"/>
      <c r="B50" s="71"/>
      <c r="C50" s="52">
        <v>2020</v>
      </c>
      <c r="D50" s="353">
        <f>SUM(E50:F50)</f>
        <v>1243</v>
      </c>
      <c r="E50" s="2">
        <v>456</v>
      </c>
      <c r="F50" s="2">
        <v>787</v>
      </c>
      <c r="G50" s="2"/>
      <c r="H50" s="353">
        <f>SUM(I50:J50)</f>
        <v>716</v>
      </c>
      <c r="I50" s="2">
        <v>280</v>
      </c>
      <c r="J50" s="2">
        <v>436</v>
      </c>
      <c r="K50" s="2"/>
      <c r="L50" s="358"/>
      <c r="M50" s="358"/>
      <c r="N50" s="358"/>
    </row>
    <row r="51" spans="1:18" ht="8.15" customHeight="1">
      <c r="A51" s="86"/>
      <c r="B51" s="71"/>
      <c r="D51" s="353"/>
      <c r="E51" s="2"/>
      <c r="F51" s="2"/>
      <c r="G51" s="2"/>
      <c r="H51" s="353"/>
      <c r="I51" s="2"/>
      <c r="J51" s="2"/>
      <c r="K51" s="2"/>
      <c r="L51" s="358"/>
      <c r="M51" s="358"/>
      <c r="N51" s="358"/>
    </row>
    <row r="52" spans="1:18">
      <c r="A52" s="352" t="s">
        <v>28</v>
      </c>
      <c r="C52" s="52">
        <v>2018</v>
      </c>
      <c r="D52" s="353">
        <v>1497</v>
      </c>
      <c r="E52" s="2">
        <v>569</v>
      </c>
      <c r="F52" s="2">
        <v>928</v>
      </c>
      <c r="G52" s="2"/>
      <c r="H52" s="353">
        <v>758</v>
      </c>
      <c r="I52" s="2">
        <v>267</v>
      </c>
      <c r="J52" s="2">
        <v>491</v>
      </c>
      <c r="K52" s="2"/>
      <c r="L52" s="319"/>
      <c r="M52" s="319"/>
      <c r="N52" s="319"/>
      <c r="O52" s="53"/>
      <c r="P52" s="53"/>
      <c r="Q52" s="53"/>
      <c r="R52" s="53"/>
    </row>
    <row r="53" spans="1:18">
      <c r="A53" s="91"/>
      <c r="B53" s="71"/>
      <c r="C53" s="52">
        <v>2019</v>
      </c>
      <c r="D53" s="353">
        <f>SUM(E53:F53)</f>
        <v>1510</v>
      </c>
      <c r="E53" s="2">
        <v>566</v>
      </c>
      <c r="F53" s="2">
        <v>944</v>
      </c>
      <c r="G53" s="2"/>
      <c r="H53" s="353">
        <f>SUM(I53:J53)</f>
        <v>772</v>
      </c>
      <c r="I53" s="2">
        <v>271</v>
      </c>
      <c r="J53" s="2">
        <v>501</v>
      </c>
      <c r="K53" s="2"/>
      <c r="L53" s="358"/>
      <c r="M53" s="358"/>
      <c r="N53" s="358"/>
    </row>
    <row r="54" spans="1:18">
      <c r="A54" s="91"/>
      <c r="B54" s="71"/>
      <c r="C54" s="52">
        <v>2020</v>
      </c>
      <c r="D54" s="353">
        <f>SUM(E54:F54)</f>
        <v>1547</v>
      </c>
      <c r="E54" s="2">
        <v>561</v>
      </c>
      <c r="F54" s="2">
        <v>986</v>
      </c>
      <c r="G54" s="2"/>
      <c r="H54" s="353">
        <f>SUM(I54:J54)</f>
        <v>785</v>
      </c>
      <c r="I54" s="2">
        <v>262</v>
      </c>
      <c r="J54" s="2">
        <v>523</v>
      </c>
      <c r="K54" s="2"/>
      <c r="L54" s="358"/>
      <c r="M54" s="358"/>
      <c r="N54" s="358"/>
    </row>
    <row r="55" spans="1:18" ht="8.15" customHeight="1">
      <c r="A55" s="86"/>
      <c r="B55" s="71"/>
      <c r="D55" s="353"/>
      <c r="E55" s="2"/>
      <c r="F55" s="2"/>
      <c r="G55" s="2"/>
      <c r="H55" s="353"/>
      <c r="I55" s="2"/>
      <c r="J55" s="2"/>
      <c r="K55" s="2"/>
      <c r="L55" s="358"/>
      <c r="M55" s="358"/>
      <c r="N55" s="358"/>
    </row>
    <row r="56" spans="1:18">
      <c r="A56" s="352" t="s">
        <v>19</v>
      </c>
      <c r="C56" s="52">
        <v>2018</v>
      </c>
      <c r="D56" s="353">
        <v>965</v>
      </c>
      <c r="E56" s="2">
        <v>234</v>
      </c>
      <c r="F56" s="2">
        <v>731</v>
      </c>
      <c r="G56" s="2"/>
      <c r="H56" s="353">
        <v>661</v>
      </c>
      <c r="I56" s="2">
        <v>155</v>
      </c>
      <c r="J56" s="2">
        <v>506</v>
      </c>
      <c r="K56" s="2"/>
      <c r="L56" s="319"/>
      <c r="M56" s="319"/>
      <c r="N56" s="319"/>
      <c r="O56" s="53"/>
      <c r="P56" s="53"/>
      <c r="Q56" s="53"/>
      <c r="R56" s="53"/>
    </row>
    <row r="57" spans="1:18">
      <c r="A57" s="91"/>
      <c r="B57" s="71"/>
      <c r="C57" s="52">
        <v>2019</v>
      </c>
      <c r="D57" s="353">
        <f>SUM(E57:F57)</f>
        <v>978</v>
      </c>
      <c r="E57" s="2">
        <v>243</v>
      </c>
      <c r="F57" s="2">
        <v>735</v>
      </c>
      <c r="G57" s="2"/>
      <c r="H57" s="353">
        <f>SUM(I57:J57)</f>
        <v>645</v>
      </c>
      <c r="I57" s="2">
        <v>154</v>
      </c>
      <c r="J57" s="2">
        <v>491</v>
      </c>
      <c r="K57" s="2"/>
      <c r="L57" s="358"/>
      <c r="M57" s="358"/>
      <c r="N57" s="358"/>
    </row>
    <row r="58" spans="1:18">
      <c r="A58" s="91"/>
      <c r="B58" s="71"/>
      <c r="C58" s="52">
        <v>2020</v>
      </c>
      <c r="D58" s="353">
        <f>SUM(E58:F58)</f>
        <v>1010</v>
      </c>
      <c r="E58" s="2">
        <v>247</v>
      </c>
      <c r="F58" s="2">
        <v>763</v>
      </c>
      <c r="G58" s="2"/>
      <c r="H58" s="353">
        <f>SUM(I58:J58)</f>
        <v>670</v>
      </c>
      <c r="I58" s="2">
        <v>152</v>
      </c>
      <c r="J58" s="2">
        <v>518</v>
      </c>
      <c r="K58" s="2"/>
      <c r="L58" s="358"/>
      <c r="M58" s="358"/>
      <c r="N58" s="358"/>
    </row>
    <row r="59" spans="1:18" ht="8.15" customHeight="1">
      <c r="A59" s="91"/>
      <c r="B59" s="71"/>
      <c r="D59" s="353"/>
      <c r="E59" s="2"/>
      <c r="F59" s="2"/>
      <c r="G59" s="2"/>
      <c r="H59" s="353"/>
      <c r="I59" s="2"/>
      <c r="J59" s="2"/>
      <c r="K59" s="2"/>
      <c r="L59" s="358"/>
      <c r="M59" s="358"/>
      <c r="N59" s="358"/>
    </row>
    <row r="60" spans="1:18">
      <c r="A60" s="337" t="s">
        <v>18</v>
      </c>
      <c r="B60" s="71"/>
      <c r="C60" s="52">
        <v>2018</v>
      </c>
      <c r="D60" s="353">
        <v>1237</v>
      </c>
      <c r="E60" s="2">
        <v>377</v>
      </c>
      <c r="F60" s="2">
        <v>860</v>
      </c>
      <c r="G60" s="2"/>
      <c r="H60" s="353">
        <v>815</v>
      </c>
      <c r="I60" s="2">
        <v>265</v>
      </c>
      <c r="J60" s="2">
        <v>550</v>
      </c>
      <c r="K60" s="2"/>
      <c r="L60" s="358"/>
      <c r="M60" s="358"/>
      <c r="N60" s="358"/>
    </row>
    <row r="61" spans="1:18">
      <c r="A61" s="91"/>
      <c r="B61" s="71"/>
      <c r="C61" s="52">
        <v>2019</v>
      </c>
      <c r="D61" s="353">
        <f>SUM(E61:F61)</f>
        <v>1240</v>
      </c>
      <c r="E61" s="2">
        <v>371</v>
      </c>
      <c r="F61" s="2">
        <v>869</v>
      </c>
      <c r="G61" s="2"/>
      <c r="H61" s="353">
        <f>SUM(I61:J61)</f>
        <v>822</v>
      </c>
      <c r="I61" s="2">
        <v>266</v>
      </c>
      <c r="J61" s="2">
        <v>556</v>
      </c>
      <c r="K61" s="2"/>
      <c r="L61" s="358"/>
      <c r="M61" s="358"/>
      <c r="N61" s="358"/>
    </row>
    <row r="62" spans="1:18">
      <c r="A62" s="91"/>
      <c r="B62" s="71"/>
      <c r="C62" s="52">
        <v>2020</v>
      </c>
      <c r="D62" s="353">
        <f>SUM(E62:F62)</f>
        <v>1237</v>
      </c>
      <c r="E62" s="2">
        <v>366</v>
      </c>
      <c r="F62" s="2">
        <v>871</v>
      </c>
      <c r="G62" s="2"/>
      <c r="H62" s="353">
        <f>SUM(I62:J62)</f>
        <v>831</v>
      </c>
      <c r="I62" s="2">
        <v>261</v>
      </c>
      <c r="J62" s="2">
        <v>570</v>
      </c>
      <c r="K62" s="2"/>
      <c r="L62" s="358"/>
      <c r="M62" s="358"/>
      <c r="N62" s="358"/>
    </row>
    <row r="63" spans="1:18" ht="8.15" customHeight="1">
      <c r="A63" s="86"/>
      <c r="B63" s="71"/>
      <c r="D63" s="353"/>
      <c r="E63" s="2"/>
      <c r="F63" s="2"/>
      <c r="G63" s="2"/>
      <c r="H63" s="353"/>
      <c r="I63" s="2"/>
      <c r="J63" s="2"/>
      <c r="K63" s="2"/>
      <c r="L63" s="358"/>
      <c r="M63" s="358"/>
      <c r="N63" s="358"/>
    </row>
    <row r="64" spans="1:18">
      <c r="A64" s="91" t="s">
        <v>14</v>
      </c>
      <c r="B64" s="71"/>
      <c r="C64" s="52">
        <v>2018</v>
      </c>
      <c r="D64" s="353">
        <v>1104</v>
      </c>
      <c r="E64" s="2">
        <v>516</v>
      </c>
      <c r="F64" s="2">
        <v>588</v>
      </c>
      <c r="G64" s="2"/>
      <c r="H64" s="353">
        <v>782</v>
      </c>
      <c r="I64" s="2">
        <v>373</v>
      </c>
      <c r="J64" s="2">
        <v>409</v>
      </c>
      <c r="K64" s="2"/>
      <c r="L64" s="358"/>
      <c r="M64" s="358"/>
      <c r="N64" s="358"/>
    </row>
    <row r="65" spans="1:18">
      <c r="A65" s="91"/>
      <c r="B65" s="71"/>
      <c r="C65" s="52">
        <v>2019</v>
      </c>
      <c r="D65" s="353">
        <f>SUM(E65:F65)</f>
        <v>1092</v>
      </c>
      <c r="E65" s="2">
        <v>504</v>
      </c>
      <c r="F65" s="2">
        <v>588</v>
      </c>
      <c r="G65" s="2"/>
      <c r="H65" s="353">
        <f>SUM(I65:J65)</f>
        <v>779</v>
      </c>
      <c r="I65" s="2">
        <v>367</v>
      </c>
      <c r="J65" s="2">
        <v>412</v>
      </c>
      <c r="K65" s="2"/>
      <c r="L65" s="358"/>
      <c r="M65" s="358"/>
      <c r="N65" s="358"/>
    </row>
    <row r="66" spans="1:18">
      <c r="A66" s="91"/>
      <c r="B66" s="71"/>
      <c r="C66" s="52">
        <v>2020</v>
      </c>
      <c r="D66" s="353">
        <f>SUM(E66:F66)</f>
        <v>1124</v>
      </c>
      <c r="E66" s="2">
        <v>494</v>
      </c>
      <c r="F66" s="2">
        <v>630</v>
      </c>
      <c r="G66" s="2"/>
      <c r="H66" s="353">
        <f>SUM(I66:J66)</f>
        <v>787</v>
      </c>
      <c r="I66" s="2">
        <v>361</v>
      </c>
      <c r="J66" s="2">
        <v>426</v>
      </c>
      <c r="K66" s="2"/>
      <c r="L66" s="358"/>
      <c r="M66" s="358"/>
      <c r="N66" s="358"/>
    </row>
    <row r="67" spans="1:18" s="78" customFormat="1" ht="7" customHeight="1">
      <c r="A67" s="399"/>
      <c r="B67" s="399"/>
      <c r="C67" s="400"/>
      <c r="D67" s="401"/>
      <c r="E67" s="402"/>
      <c r="F67" s="401"/>
      <c r="G67" s="403"/>
      <c r="H67" s="401"/>
      <c r="I67" s="402"/>
      <c r="J67" s="401"/>
      <c r="K67" s="403"/>
      <c r="L67" s="359"/>
      <c r="M67" s="359"/>
      <c r="N67" s="359"/>
      <c r="O67" s="359"/>
      <c r="P67" s="359"/>
      <c r="Q67" s="359"/>
      <c r="R67" s="359"/>
    </row>
    <row r="68" spans="1:18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9" t="s">
        <v>4</v>
      </c>
    </row>
    <row r="69" spans="1:18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40" t="s">
        <v>69</v>
      </c>
    </row>
    <row r="70" spans="1:18" ht="8.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</row>
    <row r="71" spans="1:18" s="323" customFormat="1" ht="15.75" customHeight="1">
      <c r="A71" s="344" t="s">
        <v>93</v>
      </c>
      <c r="B71" s="37"/>
      <c r="C71" s="38"/>
      <c r="D71" s="37"/>
      <c r="E71" s="37"/>
      <c r="F71" s="37"/>
      <c r="G71" s="37"/>
      <c r="H71" s="37"/>
      <c r="I71" s="37"/>
      <c r="J71" s="37"/>
      <c r="K71" s="37"/>
      <c r="L71" s="360"/>
      <c r="M71" s="360"/>
      <c r="N71" s="360"/>
      <c r="O71" s="360"/>
      <c r="P71" s="360"/>
      <c r="Q71" s="360"/>
      <c r="R71" s="360"/>
    </row>
    <row r="72" spans="1:18">
      <c r="A72" s="43" t="s">
        <v>89</v>
      </c>
      <c r="B72" s="37"/>
      <c r="C72" s="45"/>
      <c r="D72" s="37"/>
      <c r="E72" s="37"/>
      <c r="F72" s="37"/>
      <c r="G72" s="37"/>
      <c r="H72" s="37"/>
      <c r="I72" s="37"/>
      <c r="J72" s="37"/>
      <c r="K72" s="37"/>
    </row>
    <row r="73" spans="1:18" ht="18.5">
      <c r="A73" s="48" t="s">
        <v>94</v>
      </c>
      <c r="B73" s="37"/>
      <c r="C73" s="50"/>
      <c r="D73" s="37"/>
      <c r="E73" s="37"/>
      <c r="F73" s="37"/>
      <c r="G73" s="37"/>
      <c r="H73" s="37"/>
      <c r="I73" s="37"/>
      <c r="J73" s="37"/>
      <c r="K73" s="37"/>
    </row>
    <row r="74" spans="1:18">
      <c r="C74" s="38"/>
      <c r="E74" s="74"/>
      <c r="F74" s="74"/>
      <c r="G74" s="74"/>
      <c r="H74" s="74"/>
      <c r="I74" s="74"/>
      <c r="J74" s="74"/>
      <c r="K74" s="74"/>
    </row>
    <row r="75" spans="1:18">
      <c r="C75" s="38"/>
      <c r="E75" s="74"/>
      <c r="F75" s="74"/>
      <c r="G75" s="74"/>
      <c r="H75" s="74"/>
      <c r="I75" s="74"/>
      <c r="J75" s="74"/>
      <c r="K75" s="74"/>
    </row>
    <row r="76" spans="1:18">
      <c r="E76" s="74"/>
      <c r="F76" s="74"/>
      <c r="G76" s="74"/>
      <c r="H76" s="74"/>
      <c r="I76" s="74"/>
      <c r="J76" s="74"/>
      <c r="K76" s="74"/>
    </row>
    <row r="77" spans="1:18">
      <c r="E77" s="74"/>
      <c r="F77" s="74"/>
      <c r="G77" s="74"/>
      <c r="H77" s="74"/>
      <c r="I77" s="74"/>
      <c r="J77" s="74"/>
      <c r="K77" s="74"/>
    </row>
    <row r="78" spans="1:18">
      <c r="E78" s="74"/>
      <c r="F78" s="74"/>
      <c r="G78" s="74"/>
      <c r="H78" s="74"/>
      <c r="I78" s="74"/>
      <c r="J78" s="74"/>
      <c r="K78" s="74"/>
    </row>
    <row r="79" spans="1:18">
      <c r="E79" s="74"/>
      <c r="F79" s="74"/>
      <c r="G79" s="74"/>
      <c r="H79" s="74"/>
      <c r="I79" s="74"/>
      <c r="J79" s="74"/>
      <c r="K79" s="74"/>
    </row>
    <row r="80" spans="1:18">
      <c r="E80" s="74"/>
      <c r="F80" s="74"/>
      <c r="G80" s="74"/>
      <c r="H80" s="74"/>
      <c r="I80" s="74"/>
      <c r="J80" s="74"/>
      <c r="K80" s="74"/>
    </row>
    <row r="81" spans="5:11">
      <c r="E81" s="74"/>
      <c r="F81" s="74"/>
      <c r="G81" s="74"/>
      <c r="H81" s="74"/>
      <c r="I81" s="74"/>
      <c r="J81" s="74"/>
      <c r="K81" s="74"/>
    </row>
    <row r="82" spans="5:11">
      <c r="E82" s="74"/>
      <c r="F82" s="74"/>
      <c r="G82" s="74"/>
      <c r="H82" s="74"/>
      <c r="I82" s="74"/>
      <c r="J82" s="74"/>
      <c r="K82" s="74"/>
    </row>
    <row r="83" spans="5:11">
      <c r="E83" s="74"/>
      <c r="F83" s="74"/>
      <c r="G83" s="74"/>
      <c r="H83" s="74"/>
      <c r="I83" s="74"/>
      <c r="J83" s="74"/>
      <c r="K83" s="74"/>
    </row>
    <row r="84" spans="5:11">
      <c r="E84" s="74"/>
      <c r="F84" s="74"/>
      <c r="G84" s="74"/>
      <c r="H84" s="74"/>
      <c r="I84" s="74"/>
      <c r="J84" s="74"/>
      <c r="K84" s="74"/>
    </row>
    <row r="85" spans="5:11">
      <c r="E85" s="74"/>
      <c r="F85" s="74"/>
      <c r="G85" s="74"/>
      <c r="H85" s="74"/>
      <c r="I85" s="74"/>
      <c r="J85" s="74"/>
      <c r="K85" s="74"/>
    </row>
    <row r="86" spans="5:11">
      <c r="E86" s="74"/>
      <c r="F86" s="74"/>
      <c r="G86" s="74"/>
      <c r="H86" s="74"/>
      <c r="I86" s="74"/>
      <c r="J86" s="74"/>
      <c r="K86" s="74"/>
    </row>
    <row r="87" spans="5:11">
      <c r="E87" s="74"/>
      <c r="F87" s="74"/>
      <c r="G87" s="74"/>
      <c r="H87" s="74"/>
      <c r="I87" s="74"/>
      <c r="J87" s="74"/>
      <c r="K87" s="74"/>
    </row>
    <row r="88" spans="5:11">
      <c r="E88" s="74"/>
      <c r="F88" s="74"/>
      <c r="G88" s="74"/>
      <c r="H88" s="74"/>
      <c r="I88" s="74"/>
      <c r="J88" s="74"/>
      <c r="K88" s="74"/>
    </row>
    <row r="89" spans="5:11">
      <c r="E89" s="74"/>
      <c r="F89" s="74"/>
      <c r="G89" s="74"/>
      <c r="H89" s="74"/>
      <c r="I89" s="74"/>
      <c r="J89" s="74"/>
      <c r="K89" s="74"/>
    </row>
    <row r="90" spans="5:11">
      <c r="E90" s="74"/>
      <c r="F90" s="74"/>
      <c r="G90" s="74"/>
      <c r="H90" s="74"/>
      <c r="I90" s="74"/>
      <c r="J90" s="74"/>
      <c r="K90" s="74"/>
    </row>
    <row r="91" spans="5:11">
      <c r="E91" s="74"/>
      <c r="F91" s="74"/>
      <c r="G91" s="74"/>
      <c r="H91" s="74"/>
      <c r="I91" s="74"/>
      <c r="J91" s="74"/>
      <c r="K91" s="74"/>
    </row>
    <row r="92" spans="5:11">
      <c r="E92" s="74"/>
      <c r="F92" s="74"/>
      <c r="G92" s="74"/>
      <c r="H92" s="74"/>
      <c r="I92" s="74"/>
      <c r="J92" s="74"/>
      <c r="K92" s="74"/>
    </row>
    <row r="93" spans="5:11">
      <c r="E93" s="74"/>
      <c r="F93" s="74"/>
      <c r="G93" s="74"/>
      <c r="H93" s="74"/>
      <c r="I93" s="74"/>
      <c r="J93" s="74"/>
      <c r="K93" s="74"/>
    </row>
    <row r="94" spans="5:11">
      <c r="E94" s="74"/>
      <c r="F94" s="74"/>
      <c r="G94" s="74"/>
      <c r="H94" s="74"/>
      <c r="I94" s="74"/>
      <c r="J94" s="74"/>
      <c r="K94" s="74"/>
    </row>
    <row r="95" spans="5:11">
      <c r="E95" s="74"/>
      <c r="F95" s="74"/>
      <c r="G95" s="74"/>
      <c r="H95" s="74"/>
      <c r="I95" s="74"/>
      <c r="J95" s="74"/>
      <c r="K95" s="74"/>
    </row>
    <row r="96" spans="5:11">
      <c r="E96" s="74"/>
      <c r="F96" s="74"/>
      <c r="G96" s="74"/>
      <c r="H96" s="74"/>
      <c r="I96" s="74"/>
      <c r="J96" s="74"/>
      <c r="K96" s="74"/>
    </row>
    <row r="97" spans="5:11">
      <c r="E97" s="74"/>
      <c r="F97" s="74"/>
      <c r="G97" s="74"/>
      <c r="H97" s="74"/>
      <c r="I97" s="74"/>
      <c r="J97" s="74"/>
      <c r="K97" s="74"/>
    </row>
    <row r="98" spans="5:11">
      <c r="E98" s="74"/>
      <c r="F98" s="74"/>
      <c r="G98" s="74"/>
      <c r="H98" s="74"/>
      <c r="I98" s="74"/>
      <c r="J98" s="74"/>
      <c r="K98" s="74"/>
    </row>
    <row r="99" spans="5:11">
      <c r="E99" s="74"/>
      <c r="F99" s="74"/>
      <c r="G99" s="74"/>
      <c r="H99" s="74"/>
      <c r="I99" s="74"/>
      <c r="J99" s="74"/>
      <c r="K99" s="74"/>
    </row>
    <row r="100" spans="5:11">
      <c r="E100" s="74"/>
      <c r="F100" s="74"/>
      <c r="G100" s="74"/>
      <c r="H100" s="74"/>
      <c r="I100" s="74"/>
      <c r="J100" s="74"/>
      <c r="K100" s="74"/>
    </row>
    <row r="101" spans="5:11">
      <c r="E101" s="74"/>
      <c r="F101" s="74"/>
      <c r="G101" s="74"/>
      <c r="H101" s="74"/>
      <c r="I101" s="74"/>
      <c r="J101" s="74"/>
      <c r="K101" s="74"/>
    </row>
    <row r="102" spans="5:11">
      <c r="E102" s="74"/>
      <c r="F102" s="74"/>
      <c r="G102" s="74"/>
      <c r="H102" s="74"/>
      <c r="I102" s="74"/>
      <c r="J102" s="74"/>
      <c r="K102" s="74"/>
    </row>
    <row r="103" spans="5:11">
      <c r="E103" s="74"/>
      <c r="F103" s="74"/>
      <c r="G103" s="74"/>
      <c r="H103" s="74"/>
      <c r="I103" s="74"/>
      <c r="J103" s="74"/>
      <c r="K103" s="74"/>
    </row>
    <row r="104" spans="5:11">
      <c r="E104" s="74"/>
      <c r="F104" s="74"/>
      <c r="G104" s="74"/>
      <c r="H104" s="74"/>
      <c r="I104" s="74"/>
      <c r="J104" s="74"/>
      <c r="K104" s="74"/>
    </row>
    <row r="105" spans="5:11">
      <c r="E105" s="74"/>
      <c r="F105" s="74"/>
      <c r="G105" s="74"/>
      <c r="H105" s="74"/>
      <c r="I105" s="74"/>
      <c r="J105" s="74"/>
      <c r="K105" s="74"/>
    </row>
    <row r="106" spans="5:11">
      <c r="E106" s="74"/>
      <c r="F106" s="74"/>
      <c r="G106" s="74"/>
      <c r="H106" s="74"/>
      <c r="I106" s="74"/>
      <c r="J106" s="74"/>
      <c r="K106" s="74"/>
    </row>
    <row r="107" spans="5:11">
      <c r="E107" s="74"/>
      <c r="F107" s="74"/>
      <c r="G107" s="74"/>
      <c r="H107" s="74"/>
      <c r="I107" s="74"/>
      <c r="J107" s="74"/>
      <c r="K107" s="74"/>
    </row>
    <row r="108" spans="5:11">
      <c r="E108" s="74"/>
      <c r="F108" s="74"/>
      <c r="G108" s="74"/>
      <c r="H108" s="74"/>
      <c r="I108" s="74"/>
      <c r="J108" s="74"/>
      <c r="K108" s="74"/>
    </row>
    <row r="109" spans="5:11">
      <c r="E109" s="74"/>
      <c r="F109" s="74"/>
      <c r="G109" s="74"/>
      <c r="H109" s="74"/>
      <c r="I109" s="74"/>
      <c r="J109" s="74"/>
      <c r="K109" s="74"/>
    </row>
    <row r="110" spans="5:11">
      <c r="E110" s="74"/>
      <c r="F110" s="74"/>
      <c r="G110" s="74"/>
      <c r="H110" s="74"/>
      <c r="I110" s="74"/>
      <c r="J110" s="74"/>
      <c r="K110" s="74"/>
    </row>
    <row r="111" spans="5:11">
      <c r="E111" s="74"/>
      <c r="F111" s="74"/>
      <c r="G111" s="74"/>
      <c r="H111" s="74"/>
      <c r="I111" s="74"/>
      <c r="J111" s="74"/>
      <c r="K111" s="74"/>
    </row>
    <row r="112" spans="5:11">
      <c r="E112" s="74"/>
      <c r="F112" s="74"/>
      <c r="G112" s="74"/>
      <c r="H112" s="74"/>
      <c r="I112" s="74"/>
      <c r="J112" s="74"/>
      <c r="K112" s="74"/>
    </row>
    <row r="113" spans="1:11">
      <c r="E113" s="74"/>
      <c r="F113" s="74"/>
      <c r="G113" s="74"/>
      <c r="H113" s="74"/>
      <c r="I113" s="74"/>
      <c r="J113" s="74"/>
      <c r="K113" s="74"/>
    </row>
    <row r="114" spans="1:11">
      <c r="E114" s="74"/>
      <c r="F114" s="74"/>
      <c r="G114" s="74"/>
      <c r="H114" s="74"/>
      <c r="I114" s="74"/>
      <c r="J114" s="74"/>
      <c r="K114" s="74"/>
    </row>
    <row r="115" spans="1:11">
      <c r="E115" s="74"/>
      <c r="F115" s="74"/>
      <c r="G115" s="74"/>
      <c r="H115" s="74"/>
      <c r="I115" s="74"/>
      <c r="J115" s="74"/>
      <c r="K115" s="74"/>
    </row>
    <row r="121" spans="1:11">
      <c r="A121" s="91"/>
      <c r="B121" s="71"/>
      <c r="D121" s="71"/>
      <c r="H121" s="71"/>
    </row>
    <row r="122" spans="1:11">
      <c r="A122" s="98"/>
      <c r="B122" s="98"/>
      <c r="D122" s="98"/>
      <c r="H122" s="98"/>
    </row>
  </sheetData>
  <mergeCells count="6">
    <mergeCell ref="D6:F6"/>
    <mergeCell ref="H6:J6"/>
    <mergeCell ref="D7:F7"/>
    <mergeCell ref="H7:J7"/>
    <mergeCell ref="B2:K2"/>
    <mergeCell ref="B3:K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1.26953125" style="53" customWidth="1"/>
    <col min="2" max="2" width="12.7265625" style="53" customWidth="1"/>
    <col min="3" max="3" width="10.7265625" style="52" customWidth="1"/>
    <col min="4" max="6" width="15.7265625" style="53" customWidth="1"/>
    <col min="7" max="7" width="1.453125" style="53" customWidth="1"/>
    <col min="8" max="10" width="15.7265625" style="53" customWidth="1"/>
    <col min="11" max="11" width="2" style="53" customWidth="1"/>
    <col min="12" max="12" width="12.453125" style="53"/>
    <col min="13" max="13" width="10.453125" style="53" customWidth="1"/>
    <col min="14" max="14" width="7" style="53" customWidth="1"/>
    <col min="15" max="15" width="12.453125" style="53"/>
    <col min="16" max="16" width="5.81640625" style="53" customWidth="1"/>
    <col min="17" max="18" width="1.7265625" style="53" customWidth="1"/>
    <col min="19" max="16384" width="12.453125" style="53"/>
  </cols>
  <sheetData>
    <row r="1" spans="1:18" ht="16.5" customHeight="1"/>
    <row r="2" spans="1:18" s="501" customFormat="1" ht="29" customHeight="1">
      <c r="A2" s="500" t="s">
        <v>106</v>
      </c>
      <c r="B2" s="521" t="s">
        <v>153</v>
      </c>
      <c r="C2" s="521"/>
      <c r="D2" s="521"/>
      <c r="E2" s="521"/>
      <c r="F2" s="521"/>
      <c r="G2" s="521"/>
      <c r="H2" s="521"/>
      <c r="I2" s="521"/>
      <c r="J2" s="521"/>
      <c r="K2" s="521"/>
      <c r="L2" s="504"/>
      <c r="M2" s="504"/>
      <c r="N2" s="504"/>
      <c r="O2" s="504"/>
      <c r="P2" s="504"/>
      <c r="Q2" s="504"/>
      <c r="R2" s="504"/>
    </row>
    <row r="3" spans="1:18" s="503" customFormat="1" ht="28" customHeight="1">
      <c r="A3" s="502" t="s">
        <v>107</v>
      </c>
      <c r="B3" s="522" t="s">
        <v>109</v>
      </c>
      <c r="C3" s="522"/>
      <c r="D3" s="522"/>
      <c r="E3" s="522"/>
      <c r="F3" s="522"/>
      <c r="G3" s="522"/>
      <c r="H3" s="522"/>
      <c r="I3" s="522"/>
      <c r="J3" s="522"/>
      <c r="K3" s="522"/>
      <c r="L3" s="505"/>
      <c r="M3" s="505"/>
      <c r="N3" s="505"/>
      <c r="O3" s="505"/>
      <c r="P3" s="505"/>
      <c r="Q3" s="505"/>
      <c r="R3" s="505"/>
    </row>
    <row r="4" spans="1:18" s="37" customFormat="1" ht="16" thickBot="1">
      <c r="A4" s="181"/>
      <c r="B4" s="181"/>
      <c r="C4" s="38"/>
      <c r="D4" s="183"/>
      <c r="E4" s="183"/>
      <c r="F4" s="183"/>
      <c r="G4" s="182"/>
      <c r="H4" s="183"/>
      <c r="I4" s="183"/>
      <c r="J4" s="183"/>
      <c r="K4" s="183"/>
      <c r="L4" s="67"/>
      <c r="M4" s="67"/>
      <c r="N4" s="67"/>
      <c r="O4" s="67"/>
      <c r="P4" s="67"/>
      <c r="Q4" s="67"/>
      <c r="R4" s="67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373"/>
    </row>
    <row r="6" spans="1:18" s="15" customFormat="1" ht="15" customHeight="1">
      <c r="A6" s="374" t="s">
        <v>48</v>
      </c>
      <c r="B6" s="375"/>
      <c r="C6" s="376" t="s">
        <v>0</v>
      </c>
      <c r="D6" s="524" t="s">
        <v>63</v>
      </c>
      <c r="E6" s="524"/>
      <c r="F6" s="524"/>
      <c r="G6" s="382"/>
      <c r="H6" s="524" t="s">
        <v>50</v>
      </c>
      <c r="I6" s="524"/>
      <c r="J6" s="524"/>
      <c r="K6" s="376"/>
    </row>
    <row r="7" spans="1:18" s="15" customFormat="1" ht="15" customHeight="1">
      <c r="A7" s="380" t="s">
        <v>49</v>
      </c>
      <c r="B7" s="381"/>
      <c r="C7" s="382" t="s">
        <v>2</v>
      </c>
      <c r="D7" s="525" t="s">
        <v>64</v>
      </c>
      <c r="E7" s="525"/>
      <c r="F7" s="525"/>
      <c r="G7" s="382"/>
      <c r="H7" s="525" t="s">
        <v>51</v>
      </c>
      <c r="I7" s="525"/>
      <c r="J7" s="525"/>
      <c r="K7" s="382"/>
    </row>
    <row r="8" spans="1:18" s="15" customFormat="1" ht="15" customHeight="1">
      <c r="A8" s="379"/>
      <c r="B8" s="381"/>
      <c r="C8" s="382"/>
      <c r="D8" s="378" t="s">
        <v>1</v>
      </c>
      <c r="E8" s="378" t="s">
        <v>29</v>
      </c>
      <c r="F8" s="378" t="s">
        <v>30</v>
      </c>
      <c r="G8" s="395"/>
      <c r="H8" s="378" t="s">
        <v>1</v>
      </c>
      <c r="I8" s="378" t="s">
        <v>29</v>
      </c>
      <c r="J8" s="378" t="s">
        <v>30</v>
      </c>
      <c r="K8" s="378"/>
    </row>
    <row r="9" spans="1:18" s="15" customFormat="1" ht="15" customHeight="1">
      <c r="A9" s="379"/>
      <c r="B9" s="381"/>
      <c r="C9" s="382"/>
      <c r="D9" s="396" t="s">
        <v>3</v>
      </c>
      <c r="E9" s="396" t="s">
        <v>31</v>
      </c>
      <c r="F9" s="396" t="s">
        <v>32</v>
      </c>
      <c r="G9" s="395"/>
      <c r="H9" s="396" t="s">
        <v>3</v>
      </c>
      <c r="I9" s="396" t="s">
        <v>31</v>
      </c>
      <c r="J9" s="396" t="s">
        <v>32</v>
      </c>
      <c r="K9" s="396"/>
    </row>
    <row r="10" spans="1:18" s="15" customFormat="1" ht="8.15" customHeight="1" thickBot="1">
      <c r="A10" s="384"/>
      <c r="B10" s="397"/>
      <c r="C10" s="385"/>
      <c r="D10" s="386"/>
      <c r="E10" s="386"/>
      <c r="F10" s="386"/>
      <c r="G10" s="385"/>
      <c r="H10" s="386"/>
      <c r="I10" s="386"/>
      <c r="J10" s="386"/>
      <c r="K10" s="386"/>
    </row>
    <row r="11" spans="1:18" s="70" customFormat="1" ht="8.15" customHeight="1">
      <c r="A11" s="16"/>
      <c r="B11" s="17"/>
      <c r="C11" s="18"/>
      <c r="D11" s="18"/>
      <c r="E11" s="85"/>
      <c r="F11" s="85"/>
      <c r="G11" s="85"/>
      <c r="H11" s="18"/>
      <c r="I11" s="85"/>
      <c r="J11" s="85"/>
      <c r="K11" s="85"/>
    </row>
    <row r="12" spans="1:18" ht="15.5">
      <c r="A12" s="352" t="s">
        <v>12</v>
      </c>
      <c r="C12" s="52">
        <v>2018</v>
      </c>
      <c r="D12" s="353">
        <v>864</v>
      </c>
      <c r="E12" s="2">
        <v>372</v>
      </c>
      <c r="F12" s="2">
        <v>492</v>
      </c>
      <c r="G12" s="104"/>
      <c r="H12" s="103">
        <v>520</v>
      </c>
      <c r="I12" s="104">
        <v>226</v>
      </c>
      <c r="J12" s="104">
        <v>294</v>
      </c>
      <c r="K12" s="104"/>
      <c r="L12" s="319"/>
      <c r="M12" s="319"/>
      <c r="N12" s="319"/>
    </row>
    <row r="13" spans="1:18" ht="15" customHeight="1">
      <c r="A13" s="91"/>
      <c r="B13" s="71"/>
      <c r="C13" s="52">
        <v>2019</v>
      </c>
      <c r="D13" s="353">
        <f>SUM(E13:F13)</f>
        <v>856</v>
      </c>
      <c r="E13" s="2">
        <v>369</v>
      </c>
      <c r="F13" s="2">
        <v>487</v>
      </c>
      <c r="G13" s="104"/>
      <c r="H13" s="103">
        <f>SUM(I13:J13)</f>
        <v>540</v>
      </c>
      <c r="I13" s="104">
        <v>234</v>
      </c>
      <c r="J13" s="104">
        <v>306</v>
      </c>
      <c r="K13" s="104"/>
      <c r="L13" s="319"/>
      <c r="M13" s="319"/>
      <c r="N13" s="319"/>
    </row>
    <row r="14" spans="1:18" ht="15" customHeight="1">
      <c r="A14" s="91"/>
      <c r="B14" s="71"/>
      <c r="C14" s="52">
        <v>2020</v>
      </c>
      <c r="D14" s="353">
        <f>SUM(E14:F14)</f>
        <v>887</v>
      </c>
      <c r="E14" s="2">
        <v>381</v>
      </c>
      <c r="F14" s="2">
        <v>506</v>
      </c>
      <c r="G14" s="104"/>
      <c r="H14" s="103">
        <f>SUM(I14:J14)</f>
        <v>542</v>
      </c>
      <c r="I14" s="104">
        <v>233</v>
      </c>
      <c r="J14" s="104">
        <v>309</v>
      </c>
      <c r="K14" s="104"/>
      <c r="L14" s="319"/>
      <c r="M14" s="319"/>
      <c r="N14" s="319"/>
    </row>
    <row r="15" spans="1:18" ht="8.15" customHeight="1">
      <c r="A15" s="91"/>
      <c r="B15" s="71"/>
      <c r="D15" s="353"/>
      <c r="E15" s="2"/>
      <c r="F15" s="2"/>
      <c r="G15" s="104"/>
      <c r="H15" s="103"/>
      <c r="I15" s="104"/>
      <c r="J15" s="104"/>
      <c r="K15" s="104"/>
      <c r="L15" s="319"/>
      <c r="M15" s="319"/>
      <c r="N15" s="319"/>
    </row>
    <row r="16" spans="1:18" ht="15.5">
      <c r="A16" s="352" t="s">
        <v>20</v>
      </c>
      <c r="C16" s="52">
        <v>2018</v>
      </c>
      <c r="D16" s="353">
        <v>621</v>
      </c>
      <c r="E16" s="2">
        <v>346</v>
      </c>
      <c r="F16" s="2">
        <v>275</v>
      </c>
      <c r="G16" s="104"/>
      <c r="H16" s="103">
        <v>334</v>
      </c>
      <c r="I16" s="104">
        <v>174</v>
      </c>
      <c r="J16" s="104">
        <v>160</v>
      </c>
      <c r="K16" s="104"/>
      <c r="L16" s="319"/>
      <c r="M16" s="319"/>
      <c r="N16" s="319"/>
    </row>
    <row r="17" spans="1:14" ht="15" customHeight="1">
      <c r="A17" s="91"/>
      <c r="B17" s="71"/>
      <c r="C17" s="52">
        <v>2019</v>
      </c>
      <c r="D17" s="353">
        <f>SUM(E17:F17)</f>
        <v>610</v>
      </c>
      <c r="E17" s="2">
        <v>341</v>
      </c>
      <c r="F17" s="2">
        <v>269</v>
      </c>
      <c r="G17" s="104"/>
      <c r="H17" s="103">
        <f>SUM(I17:J17)</f>
        <v>335</v>
      </c>
      <c r="I17" s="104">
        <v>170</v>
      </c>
      <c r="J17" s="104">
        <v>165</v>
      </c>
      <c r="K17" s="104"/>
      <c r="L17" s="319"/>
      <c r="M17" s="319"/>
      <c r="N17" s="319"/>
    </row>
    <row r="18" spans="1:14" ht="15" customHeight="1">
      <c r="A18" s="91"/>
      <c r="B18" s="71"/>
      <c r="C18" s="52">
        <v>2020</v>
      </c>
      <c r="D18" s="353">
        <f>SUM(E18:F18)</f>
        <v>630</v>
      </c>
      <c r="E18" s="2">
        <v>350</v>
      </c>
      <c r="F18" s="2">
        <v>280</v>
      </c>
      <c r="G18" s="104"/>
      <c r="H18" s="103">
        <f>SUM(I18:J18)</f>
        <v>331</v>
      </c>
      <c r="I18" s="104">
        <v>165</v>
      </c>
      <c r="J18" s="104">
        <v>166</v>
      </c>
      <c r="K18" s="104"/>
      <c r="L18" s="319"/>
      <c r="M18" s="319"/>
      <c r="N18" s="319"/>
    </row>
    <row r="19" spans="1:14" ht="8.15" customHeight="1">
      <c r="A19" s="91"/>
      <c r="B19" s="71"/>
      <c r="D19" s="353"/>
      <c r="E19" s="2"/>
      <c r="F19" s="2"/>
      <c r="G19" s="104"/>
      <c r="H19" s="103"/>
      <c r="I19" s="104"/>
      <c r="J19" s="104"/>
      <c r="K19" s="104"/>
      <c r="L19" s="319"/>
      <c r="M19" s="319"/>
      <c r="N19" s="319"/>
    </row>
    <row r="20" spans="1:14" ht="15" customHeight="1">
      <c r="A20" s="191" t="s">
        <v>7</v>
      </c>
      <c r="B20" s="71"/>
      <c r="C20" s="52">
        <v>2018</v>
      </c>
      <c r="D20" s="353">
        <v>1074</v>
      </c>
      <c r="E20" s="2">
        <v>403</v>
      </c>
      <c r="F20" s="2">
        <v>671</v>
      </c>
      <c r="G20" s="104"/>
      <c r="H20" s="103">
        <v>667</v>
      </c>
      <c r="I20" s="104">
        <v>304</v>
      </c>
      <c r="J20" s="104">
        <v>363</v>
      </c>
      <c r="K20" s="104"/>
      <c r="L20" s="319"/>
      <c r="M20" s="319"/>
      <c r="N20" s="319"/>
    </row>
    <row r="21" spans="1:14" ht="15" customHeight="1">
      <c r="A21" s="191"/>
      <c r="B21" s="71"/>
      <c r="C21" s="52">
        <v>2019</v>
      </c>
      <c r="D21" s="353">
        <f>SUM(E21:F21)</f>
        <v>1046</v>
      </c>
      <c r="E21" s="2">
        <v>391</v>
      </c>
      <c r="F21" s="2">
        <v>655</v>
      </c>
      <c r="G21" s="104"/>
      <c r="H21" s="103">
        <f>SUM(I21:J21)</f>
        <v>682</v>
      </c>
      <c r="I21" s="104">
        <v>307</v>
      </c>
      <c r="J21" s="104">
        <v>375</v>
      </c>
      <c r="K21" s="104"/>
      <c r="L21" s="319"/>
      <c r="M21" s="319"/>
      <c r="N21" s="319"/>
    </row>
    <row r="22" spans="1:14" ht="15" customHeight="1">
      <c r="A22" s="191"/>
      <c r="B22" s="71"/>
      <c r="C22" s="52">
        <v>2020</v>
      </c>
      <c r="D22" s="353">
        <f>SUM(E22:F22)</f>
        <v>1046</v>
      </c>
      <c r="E22" s="2">
        <v>392</v>
      </c>
      <c r="F22" s="2">
        <v>654</v>
      </c>
      <c r="G22" s="104"/>
      <c r="H22" s="103">
        <f>SUM(I22:J22)</f>
        <v>683</v>
      </c>
      <c r="I22" s="104">
        <v>292</v>
      </c>
      <c r="J22" s="104">
        <v>391</v>
      </c>
      <c r="K22" s="104"/>
      <c r="L22" s="319"/>
      <c r="M22" s="319"/>
      <c r="N22" s="319"/>
    </row>
    <row r="23" spans="1:14" ht="8.15" customHeight="1">
      <c r="A23" s="191"/>
      <c r="B23" s="71"/>
      <c r="D23" s="353"/>
      <c r="E23" s="2"/>
      <c r="F23" s="2"/>
      <c r="G23" s="104"/>
      <c r="H23" s="103"/>
      <c r="I23" s="104"/>
      <c r="J23" s="104"/>
      <c r="K23" s="104"/>
      <c r="L23" s="319"/>
      <c r="M23" s="319"/>
      <c r="N23" s="319"/>
    </row>
    <row r="24" spans="1:14" ht="15" customHeight="1">
      <c r="A24" s="191" t="s">
        <v>13</v>
      </c>
      <c r="B24" s="71"/>
      <c r="C24" s="52">
        <v>2018</v>
      </c>
      <c r="D24" s="353">
        <v>432</v>
      </c>
      <c r="E24" s="2">
        <v>174</v>
      </c>
      <c r="F24" s="2">
        <v>258</v>
      </c>
      <c r="G24" s="104"/>
      <c r="H24" s="103">
        <v>190</v>
      </c>
      <c r="I24" s="104">
        <v>91</v>
      </c>
      <c r="J24" s="104">
        <v>99</v>
      </c>
      <c r="K24" s="104"/>
      <c r="L24" s="319"/>
      <c r="M24" s="319"/>
      <c r="N24" s="319"/>
    </row>
    <row r="25" spans="1:14" ht="15" customHeight="1">
      <c r="A25" s="91"/>
      <c r="B25" s="71"/>
      <c r="C25" s="52">
        <v>2019</v>
      </c>
      <c r="D25" s="353">
        <f>SUM(E25:F25)</f>
        <v>412</v>
      </c>
      <c r="E25" s="2">
        <v>163</v>
      </c>
      <c r="F25" s="2">
        <v>249</v>
      </c>
      <c r="G25" s="104"/>
      <c r="H25" s="103">
        <f>SUM(I25:J25)</f>
        <v>184</v>
      </c>
      <c r="I25" s="104">
        <v>83</v>
      </c>
      <c r="J25" s="104">
        <v>101</v>
      </c>
      <c r="K25" s="104"/>
      <c r="L25" s="319"/>
      <c r="M25" s="319"/>
      <c r="N25" s="319"/>
    </row>
    <row r="26" spans="1:14" ht="15" customHeight="1">
      <c r="A26" s="91"/>
      <c r="B26" s="71"/>
      <c r="C26" s="52">
        <v>2020</v>
      </c>
      <c r="D26" s="353">
        <f>SUM(E26:F26)</f>
        <v>418</v>
      </c>
      <c r="E26" s="2">
        <v>162</v>
      </c>
      <c r="F26" s="2">
        <v>256</v>
      </c>
      <c r="G26" s="104"/>
      <c r="H26" s="103">
        <f>SUM(I26:J26)</f>
        <v>186</v>
      </c>
      <c r="I26" s="104">
        <v>81</v>
      </c>
      <c r="J26" s="104">
        <v>105</v>
      </c>
      <c r="K26" s="104"/>
      <c r="L26" s="319"/>
      <c r="M26" s="319"/>
      <c r="N26" s="319"/>
    </row>
    <row r="27" spans="1:14" ht="8.15" customHeight="1">
      <c r="A27" s="91"/>
      <c r="B27" s="71"/>
      <c r="D27" s="353"/>
      <c r="E27" s="2"/>
      <c r="F27" s="2"/>
      <c r="G27" s="104"/>
      <c r="H27" s="103"/>
      <c r="I27" s="104"/>
      <c r="J27" s="104"/>
      <c r="K27" s="104"/>
      <c r="L27" s="319"/>
      <c r="M27" s="319"/>
      <c r="N27" s="319"/>
    </row>
    <row r="28" spans="1:14" ht="15" customHeight="1">
      <c r="A28" s="91" t="s">
        <v>24</v>
      </c>
      <c r="B28" s="71"/>
      <c r="C28" s="52">
        <v>2018</v>
      </c>
      <c r="D28" s="353">
        <v>492</v>
      </c>
      <c r="E28" s="2">
        <v>178</v>
      </c>
      <c r="F28" s="2">
        <v>314</v>
      </c>
      <c r="G28" s="104"/>
      <c r="H28" s="103">
        <v>251</v>
      </c>
      <c r="I28" s="104">
        <v>91</v>
      </c>
      <c r="J28" s="104">
        <v>160</v>
      </c>
      <c r="K28" s="104"/>
      <c r="L28" s="319"/>
      <c r="M28" s="319"/>
      <c r="N28" s="319"/>
    </row>
    <row r="29" spans="1:14" ht="15" customHeight="1">
      <c r="A29" s="91"/>
      <c r="B29" s="71"/>
      <c r="C29" s="52">
        <v>2019</v>
      </c>
      <c r="D29" s="353">
        <f>SUM(E29:F29)</f>
        <v>479</v>
      </c>
      <c r="E29" s="2">
        <v>170</v>
      </c>
      <c r="F29" s="2">
        <v>309</v>
      </c>
      <c r="G29" s="104"/>
      <c r="H29" s="103">
        <f>SUM(I29:J29)</f>
        <v>246</v>
      </c>
      <c r="I29" s="104">
        <v>92</v>
      </c>
      <c r="J29" s="104">
        <v>154</v>
      </c>
      <c r="K29" s="104"/>
      <c r="L29" s="319"/>
      <c r="M29" s="319"/>
      <c r="N29" s="319"/>
    </row>
    <row r="30" spans="1:14" ht="15" customHeight="1">
      <c r="A30" s="91"/>
      <c r="B30" s="71"/>
      <c r="C30" s="52">
        <v>2020</v>
      </c>
      <c r="D30" s="353">
        <f>SUM(E30:F30)</f>
        <v>486</v>
      </c>
      <c r="E30" s="2">
        <v>170</v>
      </c>
      <c r="F30" s="2">
        <v>316</v>
      </c>
      <c r="G30" s="104"/>
      <c r="H30" s="103">
        <f>SUM(I30:J30)</f>
        <v>247</v>
      </c>
      <c r="I30" s="104">
        <v>88</v>
      </c>
      <c r="J30" s="104">
        <v>159</v>
      </c>
      <c r="K30" s="104"/>
      <c r="L30" s="319"/>
      <c r="M30" s="319"/>
      <c r="N30" s="319"/>
    </row>
    <row r="31" spans="1:14" ht="8.15" customHeight="1">
      <c r="A31" s="91"/>
      <c r="B31" s="71"/>
      <c r="D31" s="353"/>
      <c r="E31" s="2"/>
      <c r="F31" s="2"/>
      <c r="G31" s="104"/>
      <c r="H31" s="103"/>
      <c r="I31" s="104"/>
      <c r="J31" s="104"/>
      <c r="K31" s="104"/>
      <c r="L31" s="319"/>
      <c r="M31" s="319"/>
      <c r="N31" s="319"/>
    </row>
    <row r="32" spans="1:14" ht="15" customHeight="1">
      <c r="A32" s="91" t="s">
        <v>27</v>
      </c>
      <c r="B32" s="71"/>
      <c r="C32" s="52">
        <v>2018</v>
      </c>
      <c r="D32" s="353">
        <v>819</v>
      </c>
      <c r="E32" s="2">
        <v>334</v>
      </c>
      <c r="F32" s="2">
        <v>485</v>
      </c>
      <c r="G32" s="104"/>
      <c r="H32" s="103">
        <v>339</v>
      </c>
      <c r="I32" s="104">
        <v>125</v>
      </c>
      <c r="J32" s="104">
        <v>214</v>
      </c>
      <c r="K32" s="104"/>
      <c r="L32" s="319"/>
      <c r="M32" s="319"/>
      <c r="N32" s="319"/>
    </row>
    <row r="33" spans="1:14" ht="15" customHeight="1">
      <c r="A33" s="91"/>
      <c r="B33" s="71"/>
      <c r="C33" s="52">
        <v>2019</v>
      </c>
      <c r="D33" s="353">
        <f>SUM(E33:F33)</f>
        <v>789</v>
      </c>
      <c r="E33" s="2">
        <v>322</v>
      </c>
      <c r="F33" s="2">
        <v>467</v>
      </c>
      <c r="G33" s="104"/>
      <c r="H33" s="103">
        <f>SUM(I33:J33)</f>
        <v>335</v>
      </c>
      <c r="I33" s="104">
        <v>125</v>
      </c>
      <c r="J33" s="104">
        <v>210</v>
      </c>
      <c r="K33" s="104"/>
      <c r="L33" s="319"/>
      <c r="M33" s="319"/>
      <c r="N33" s="319"/>
    </row>
    <row r="34" spans="1:14" ht="15" customHeight="1">
      <c r="A34" s="91"/>
      <c r="B34" s="71"/>
      <c r="C34" s="52">
        <v>2020</v>
      </c>
      <c r="D34" s="353">
        <f>SUM(E34:F34)</f>
        <v>798</v>
      </c>
      <c r="E34" s="2">
        <v>321</v>
      </c>
      <c r="F34" s="2">
        <v>477</v>
      </c>
      <c r="G34" s="104"/>
      <c r="H34" s="103">
        <f>SUM(I34:J34)</f>
        <v>341</v>
      </c>
      <c r="I34" s="104">
        <v>121</v>
      </c>
      <c r="J34" s="104">
        <v>220</v>
      </c>
      <c r="K34" s="104"/>
      <c r="L34" s="319"/>
      <c r="M34" s="319"/>
      <c r="N34" s="319"/>
    </row>
    <row r="35" spans="1:14" ht="8.15" customHeight="1">
      <c r="A35" s="91"/>
      <c r="B35" s="71"/>
      <c r="D35" s="353"/>
      <c r="E35" s="2"/>
      <c r="F35" s="2"/>
      <c r="G35" s="104"/>
      <c r="H35" s="103"/>
      <c r="I35" s="104"/>
      <c r="J35" s="104"/>
      <c r="K35" s="104"/>
      <c r="L35" s="319"/>
      <c r="M35" s="319"/>
      <c r="N35" s="319"/>
    </row>
    <row r="36" spans="1:14" ht="15" customHeight="1">
      <c r="A36" s="91" t="s">
        <v>61</v>
      </c>
      <c r="B36" s="71"/>
      <c r="C36" s="52">
        <v>2018</v>
      </c>
      <c r="D36" s="353">
        <v>480</v>
      </c>
      <c r="E36" s="2">
        <v>278</v>
      </c>
      <c r="F36" s="2">
        <v>202</v>
      </c>
      <c r="G36" s="104"/>
      <c r="H36" s="103">
        <v>178</v>
      </c>
      <c r="I36" s="104">
        <v>88</v>
      </c>
      <c r="J36" s="104">
        <v>90</v>
      </c>
      <c r="K36" s="104"/>
      <c r="L36" s="319"/>
      <c r="M36" s="319"/>
      <c r="N36" s="319"/>
    </row>
    <row r="37" spans="1:14" ht="15" customHeight="1">
      <c r="A37" s="91"/>
      <c r="B37" s="71"/>
      <c r="C37" s="52">
        <v>2019</v>
      </c>
      <c r="D37" s="353">
        <f>SUM(E37:F37)</f>
        <v>458</v>
      </c>
      <c r="E37" s="2">
        <v>266</v>
      </c>
      <c r="F37" s="2">
        <v>192</v>
      </c>
      <c r="G37" s="104"/>
      <c r="H37" s="103">
        <f>SUM(I37:J37)</f>
        <v>190</v>
      </c>
      <c r="I37" s="104">
        <v>92</v>
      </c>
      <c r="J37" s="104">
        <v>98</v>
      </c>
      <c r="K37" s="104"/>
      <c r="L37" s="319"/>
      <c r="M37" s="319"/>
      <c r="N37" s="319"/>
    </row>
    <row r="38" spans="1:14" ht="15" customHeight="1">
      <c r="A38" s="91"/>
      <c r="B38" s="71"/>
      <c r="C38" s="52">
        <v>2020</v>
      </c>
      <c r="D38" s="353">
        <f>SUM(E38:F38)</f>
        <v>475</v>
      </c>
      <c r="E38" s="2">
        <v>269</v>
      </c>
      <c r="F38" s="2">
        <v>206</v>
      </c>
      <c r="G38" s="104"/>
      <c r="H38" s="103">
        <f>SUM(I38:J38)</f>
        <v>183</v>
      </c>
      <c r="I38" s="104">
        <v>90</v>
      </c>
      <c r="J38" s="104">
        <v>93</v>
      </c>
      <c r="K38" s="104"/>
      <c r="L38" s="319"/>
      <c r="M38" s="319"/>
      <c r="N38" s="319"/>
    </row>
    <row r="39" spans="1:14" ht="8.15" customHeight="1">
      <c r="A39" s="91"/>
      <c r="B39" s="71"/>
      <c r="D39" s="353"/>
      <c r="E39" s="2"/>
      <c r="F39" s="2"/>
      <c r="G39" s="104"/>
      <c r="H39" s="103"/>
      <c r="I39" s="104"/>
      <c r="J39" s="104"/>
      <c r="K39" s="104"/>
      <c r="L39" s="319"/>
      <c r="M39" s="319"/>
      <c r="N39" s="319"/>
    </row>
    <row r="40" spans="1:14" ht="15" customHeight="1">
      <c r="A40" s="91" t="s">
        <v>8</v>
      </c>
      <c r="B40" s="71"/>
      <c r="C40" s="52">
        <v>2018</v>
      </c>
      <c r="D40" s="353">
        <v>1667</v>
      </c>
      <c r="E40" s="2">
        <v>696</v>
      </c>
      <c r="F40" s="2">
        <v>971</v>
      </c>
      <c r="G40" s="104"/>
      <c r="H40" s="103">
        <v>1132</v>
      </c>
      <c r="I40" s="104">
        <v>492</v>
      </c>
      <c r="J40" s="104">
        <v>640</v>
      </c>
      <c r="K40" s="104"/>
      <c r="L40" s="319"/>
      <c r="M40" s="319"/>
      <c r="N40" s="319"/>
    </row>
    <row r="41" spans="1:14" ht="15" customHeight="1">
      <c r="A41" s="91"/>
      <c r="B41" s="71"/>
      <c r="C41" s="52">
        <v>2019</v>
      </c>
      <c r="D41" s="353">
        <f>SUM(E41:F41)</f>
        <v>1667</v>
      </c>
      <c r="E41" s="2">
        <v>698</v>
      </c>
      <c r="F41" s="2">
        <v>969</v>
      </c>
      <c r="G41" s="104"/>
      <c r="H41" s="103">
        <f>SUM(I41:J41)</f>
        <v>1153</v>
      </c>
      <c r="I41" s="104">
        <v>495</v>
      </c>
      <c r="J41" s="104">
        <v>658</v>
      </c>
      <c r="K41" s="104"/>
      <c r="L41" s="319"/>
      <c r="M41" s="319"/>
      <c r="N41" s="319"/>
    </row>
    <row r="42" spans="1:14" ht="15" customHeight="1">
      <c r="A42" s="91"/>
      <c r="B42" s="71"/>
      <c r="C42" s="52">
        <v>2020</v>
      </c>
      <c r="D42" s="353">
        <f>SUM(E42:F42)</f>
        <v>1693</v>
      </c>
      <c r="E42" s="2">
        <v>704</v>
      </c>
      <c r="F42" s="2">
        <v>989</v>
      </c>
      <c r="G42" s="104"/>
      <c r="H42" s="103">
        <f>SUM(I42:J42)</f>
        <v>1181</v>
      </c>
      <c r="I42" s="104">
        <v>505</v>
      </c>
      <c r="J42" s="104">
        <v>676</v>
      </c>
      <c r="K42" s="104"/>
      <c r="L42" s="319"/>
      <c r="M42" s="319"/>
      <c r="N42" s="319"/>
    </row>
    <row r="43" spans="1:14" ht="8.15" customHeight="1">
      <c r="A43" s="91"/>
      <c r="B43" s="71"/>
      <c r="D43" s="353"/>
      <c r="E43" s="2"/>
      <c r="F43" s="2"/>
      <c r="G43" s="104"/>
      <c r="H43" s="103"/>
      <c r="I43" s="104"/>
      <c r="J43" s="104"/>
      <c r="K43" s="104"/>
      <c r="L43" s="319"/>
      <c r="M43" s="319"/>
      <c r="N43" s="319"/>
    </row>
    <row r="44" spans="1:14" ht="15" customHeight="1">
      <c r="A44" s="91" t="s">
        <v>25</v>
      </c>
      <c r="B44" s="71"/>
      <c r="C44" s="52">
        <v>2018</v>
      </c>
      <c r="D44" s="353">
        <v>562</v>
      </c>
      <c r="E44" s="2">
        <v>273</v>
      </c>
      <c r="F44" s="2">
        <v>289</v>
      </c>
      <c r="G44" s="104"/>
      <c r="H44" s="103">
        <v>282</v>
      </c>
      <c r="I44" s="104">
        <v>129</v>
      </c>
      <c r="J44" s="104">
        <v>153</v>
      </c>
      <c r="K44" s="104"/>
      <c r="L44" s="319"/>
      <c r="M44" s="319"/>
      <c r="N44" s="319"/>
    </row>
    <row r="45" spans="1:14" ht="15" customHeight="1">
      <c r="A45" s="91"/>
      <c r="B45" s="71"/>
      <c r="C45" s="52">
        <v>2019</v>
      </c>
      <c r="D45" s="353">
        <f>SUM(E45:F45)</f>
        <v>558</v>
      </c>
      <c r="E45" s="2">
        <v>266</v>
      </c>
      <c r="F45" s="2">
        <v>292</v>
      </c>
      <c r="G45" s="104"/>
      <c r="H45" s="103">
        <f>SUM(I45:J45)</f>
        <v>279</v>
      </c>
      <c r="I45" s="104">
        <v>131</v>
      </c>
      <c r="J45" s="104">
        <v>148</v>
      </c>
      <c r="K45" s="104"/>
      <c r="L45" s="319"/>
      <c r="M45" s="319"/>
      <c r="N45" s="319"/>
    </row>
    <row r="46" spans="1:14" ht="15" customHeight="1">
      <c r="A46" s="91"/>
      <c r="B46" s="71"/>
      <c r="C46" s="52">
        <v>2020</v>
      </c>
      <c r="D46" s="353">
        <f>SUM(E46:F46)</f>
        <v>549</v>
      </c>
      <c r="E46" s="2">
        <v>258</v>
      </c>
      <c r="F46" s="2">
        <v>291</v>
      </c>
      <c r="G46" s="104"/>
      <c r="H46" s="103">
        <f>SUM(I46:J46)</f>
        <v>278</v>
      </c>
      <c r="I46" s="104">
        <v>129</v>
      </c>
      <c r="J46" s="104">
        <v>149</v>
      </c>
      <c r="K46" s="104"/>
      <c r="L46" s="319"/>
      <c r="M46" s="319"/>
      <c r="N46" s="319"/>
    </row>
    <row r="47" spans="1:14" ht="8.15" customHeight="1">
      <c r="A47" s="91"/>
      <c r="B47" s="71"/>
      <c r="D47" s="353"/>
      <c r="E47" s="2"/>
      <c r="F47" s="2"/>
      <c r="G47" s="104"/>
      <c r="H47" s="103"/>
      <c r="I47" s="104"/>
      <c r="J47" s="104"/>
      <c r="K47" s="104"/>
      <c r="L47" s="319"/>
      <c r="M47" s="319"/>
      <c r="N47" s="319"/>
    </row>
    <row r="48" spans="1:14" ht="15" customHeight="1">
      <c r="A48" s="53" t="s">
        <v>15</v>
      </c>
      <c r="C48" s="52">
        <v>2018</v>
      </c>
      <c r="D48" s="353">
        <v>451</v>
      </c>
      <c r="E48" s="2">
        <v>183</v>
      </c>
      <c r="F48" s="2">
        <v>268</v>
      </c>
      <c r="G48" s="104"/>
      <c r="H48" s="103">
        <v>267</v>
      </c>
      <c r="I48" s="104">
        <v>83</v>
      </c>
      <c r="J48" s="104">
        <v>184</v>
      </c>
      <c r="K48" s="104"/>
      <c r="L48" s="319"/>
      <c r="M48" s="319"/>
      <c r="N48" s="319"/>
    </row>
    <row r="49" spans="1:14" ht="15" customHeight="1">
      <c r="C49" s="52">
        <v>2019</v>
      </c>
      <c r="D49" s="353">
        <f>SUM(E49:F49)</f>
        <v>447</v>
      </c>
      <c r="E49" s="2">
        <v>184</v>
      </c>
      <c r="F49" s="2">
        <v>263</v>
      </c>
      <c r="G49" s="104"/>
      <c r="H49" s="103">
        <f>SUM(I49:J49)</f>
        <v>270</v>
      </c>
      <c r="I49" s="104">
        <v>84</v>
      </c>
      <c r="J49" s="104">
        <v>186</v>
      </c>
      <c r="K49" s="104"/>
      <c r="L49" s="319"/>
      <c r="M49" s="319"/>
      <c r="N49" s="319"/>
    </row>
    <row r="50" spans="1:14" ht="15" customHeight="1">
      <c r="C50" s="52">
        <v>2020</v>
      </c>
      <c r="D50" s="353">
        <f>SUM(E50:F50)</f>
        <v>465</v>
      </c>
      <c r="E50" s="2">
        <v>182</v>
      </c>
      <c r="F50" s="2">
        <v>283</v>
      </c>
      <c r="G50" s="104"/>
      <c r="H50" s="103">
        <f>SUM(I50:J50)</f>
        <v>257</v>
      </c>
      <c r="I50" s="104">
        <v>78</v>
      </c>
      <c r="J50" s="104">
        <v>179</v>
      </c>
      <c r="K50" s="104"/>
      <c r="L50" s="319"/>
      <c r="M50" s="319"/>
      <c r="N50" s="319"/>
    </row>
    <row r="51" spans="1:14" ht="8.15" customHeight="1">
      <c r="A51" s="91"/>
      <c r="B51" s="71"/>
      <c r="D51" s="353"/>
      <c r="E51" s="2"/>
      <c r="F51" s="2"/>
      <c r="G51" s="104"/>
      <c r="H51" s="103"/>
      <c r="I51" s="104"/>
      <c r="J51" s="104"/>
      <c r="K51" s="104"/>
      <c r="L51" s="319"/>
      <c r="M51" s="319"/>
      <c r="N51" s="319"/>
    </row>
    <row r="52" spans="1:14" ht="15" customHeight="1">
      <c r="A52" s="34" t="s">
        <v>58</v>
      </c>
      <c r="B52" s="71"/>
      <c r="C52" s="52">
        <v>2018</v>
      </c>
      <c r="D52" s="353">
        <v>360</v>
      </c>
      <c r="E52" s="2">
        <v>238</v>
      </c>
      <c r="F52" s="2">
        <v>122</v>
      </c>
      <c r="G52" s="104"/>
      <c r="H52" s="103">
        <v>147</v>
      </c>
      <c r="I52" s="104">
        <v>84</v>
      </c>
      <c r="J52" s="104">
        <v>63</v>
      </c>
      <c r="K52" s="104"/>
      <c r="L52" s="319"/>
      <c r="M52" s="319"/>
      <c r="N52" s="319"/>
    </row>
    <row r="53" spans="1:14" ht="15" customHeight="1">
      <c r="A53" s="91"/>
      <c r="B53" s="71"/>
      <c r="C53" s="52">
        <v>2019</v>
      </c>
      <c r="D53" s="353">
        <f>SUM(E53:F53)</f>
        <v>354</v>
      </c>
      <c r="E53" s="2">
        <v>232</v>
      </c>
      <c r="F53" s="2">
        <v>122</v>
      </c>
      <c r="G53" s="104"/>
      <c r="H53" s="103">
        <f>SUM(I53:J53)</f>
        <v>163</v>
      </c>
      <c r="I53" s="104">
        <v>89</v>
      </c>
      <c r="J53" s="104">
        <v>74</v>
      </c>
      <c r="K53" s="104"/>
      <c r="L53" s="319"/>
      <c r="M53" s="319"/>
      <c r="N53" s="319"/>
    </row>
    <row r="54" spans="1:14" ht="15" customHeight="1">
      <c r="A54" s="91"/>
      <c r="B54" s="71"/>
      <c r="C54" s="52">
        <v>2020</v>
      </c>
      <c r="D54" s="353">
        <f>SUM(E54:F54)</f>
        <v>366</v>
      </c>
      <c r="E54" s="2">
        <v>230</v>
      </c>
      <c r="F54" s="2">
        <v>136</v>
      </c>
      <c r="G54" s="104"/>
      <c r="H54" s="103">
        <f>SUM(I54:J54)</f>
        <v>159</v>
      </c>
      <c r="I54" s="104">
        <v>86</v>
      </c>
      <c r="J54" s="104">
        <v>73</v>
      </c>
      <c r="K54" s="104"/>
      <c r="L54" s="319"/>
      <c r="M54" s="319"/>
      <c r="N54" s="319"/>
    </row>
    <row r="55" spans="1:14" ht="8.15" customHeight="1">
      <c r="A55" s="91"/>
      <c r="B55" s="71"/>
      <c r="D55" s="353"/>
      <c r="E55" s="354"/>
      <c r="F55" s="354"/>
      <c r="G55" s="104"/>
      <c r="H55" s="353"/>
      <c r="I55" s="353"/>
      <c r="J55" s="353"/>
      <c r="K55" s="104"/>
      <c r="L55" s="319"/>
      <c r="M55" s="319"/>
      <c r="N55" s="319"/>
    </row>
    <row r="56" spans="1:14" ht="15" customHeight="1">
      <c r="A56" s="91" t="s">
        <v>56</v>
      </c>
      <c r="B56" s="71"/>
      <c r="C56" s="52">
        <v>2018</v>
      </c>
      <c r="D56" s="353">
        <v>65</v>
      </c>
      <c r="E56" s="354">
        <v>21</v>
      </c>
      <c r="F56" s="354">
        <v>44</v>
      </c>
      <c r="G56" s="104"/>
      <c r="H56" s="353">
        <v>0</v>
      </c>
      <c r="I56" s="353">
        <v>0</v>
      </c>
      <c r="J56" s="353">
        <v>0</v>
      </c>
      <c r="K56" s="104"/>
      <c r="L56" s="319"/>
      <c r="M56" s="319"/>
      <c r="N56" s="319"/>
    </row>
    <row r="57" spans="1:14" ht="15" customHeight="1">
      <c r="A57" s="91"/>
      <c r="B57" s="71"/>
      <c r="C57" s="52">
        <v>2019</v>
      </c>
      <c r="D57" s="353">
        <f>SUM(E57:F57)</f>
        <v>64</v>
      </c>
      <c r="E57" s="353">
        <v>21</v>
      </c>
      <c r="F57" s="353">
        <v>43</v>
      </c>
      <c r="G57" s="104"/>
      <c r="H57" s="353">
        <f>SUM(I57:J57)</f>
        <v>0</v>
      </c>
      <c r="I57" s="353">
        <v>0</v>
      </c>
      <c r="J57" s="353">
        <v>0</v>
      </c>
      <c r="K57" s="104"/>
      <c r="L57" s="319"/>
      <c r="M57" s="319"/>
      <c r="N57" s="319"/>
    </row>
    <row r="58" spans="1:14" ht="15" customHeight="1">
      <c r="A58" s="91"/>
      <c r="B58" s="71"/>
      <c r="C58" s="52">
        <v>2020</v>
      </c>
      <c r="D58" s="353">
        <f>SUM(E58:F58)</f>
        <v>64</v>
      </c>
      <c r="E58" s="2">
        <v>21</v>
      </c>
      <c r="F58" s="2">
        <v>43</v>
      </c>
      <c r="G58" s="104"/>
      <c r="H58" s="103">
        <f>SUM(I58:J58)</f>
        <v>0</v>
      </c>
      <c r="I58" s="104">
        <v>0</v>
      </c>
      <c r="J58" s="104">
        <v>0</v>
      </c>
      <c r="K58" s="104"/>
      <c r="L58" s="319"/>
      <c r="M58" s="319"/>
      <c r="N58" s="319"/>
    </row>
    <row r="59" spans="1:14" ht="8.15" customHeight="1">
      <c r="A59" s="91"/>
      <c r="B59" s="71"/>
      <c r="D59" s="353"/>
      <c r="E59" s="2"/>
      <c r="F59" s="2"/>
      <c r="G59" s="104"/>
      <c r="H59" s="103"/>
      <c r="I59" s="104"/>
      <c r="J59" s="104"/>
      <c r="K59" s="104"/>
      <c r="L59" s="319"/>
      <c r="M59" s="319"/>
      <c r="N59" s="319"/>
    </row>
    <row r="60" spans="1:14" ht="15" customHeight="1">
      <c r="A60" s="91" t="s">
        <v>55</v>
      </c>
      <c r="B60" s="71"/>
      <c r="C60" s="52">
        <v>2018</v>
      </c>
      <c r="D60" s="353">
        <v>187</v>
      </c>
      <c r="E60" s="2">
        <v>85</v>
      </c>
      <c r="F60" s="2">
        <v>102</v>
      </c>
      <c r="G60" s="104"/>
      <c r="H60" s="103">
        <v>127</v>
      </c>
      <c r="I60" s="104">
        <v>57</v>
      </c>
      <c r="J60" s="104">
        <v>70</v>
      </c>
      <c r="K60" s="104"/>
      <c r="L60" s="319"/>
      <c r="M60" s="319"/>
      <c r="N60" s="319"/>
    </row>
    <row r="61" spans="1:14" ht="15" customHeight="1">
      <c r="A61" s="91"/>
      <c r="B61" s="71"/>
      <c r="C61" s="52">
        <v>2019</v>
      </c>
      <c r="D61" s="353">
        <f>SUM(E61:F61)</f>
        <v>172</v>
      </c>
      <c r="E61" s="2">
        <v>78</v>
      </c>
      <c r="F61" s="2">
        <v>94</v>
      </c>
      <c r="G61" s="104"/>
      <c r="H61" s="103">
        <f>SUM(I61:J61)</f>
        <v>128</v>
      </c>
      <c r="I61" s="104">
        <v>59</v>
      </c>
      <c r="J61" s="104">
        <v>69</v>
      </c>
      <c r="K61" s="104"/>
      <c r="L61" s="319"/>
      <c r="M61" s="319"/>
      <c r="N61" s="319"/>
    </row>
    <row r="62" spans="1:14" ht="15" customHeight="1">
      <c r="A62" s="91"/>
      <c r="B62" s="71"/>
      <c r="C62" s="52">
        <v>2020</v>
      </c>
      <c r="D62" s="2">
        <f>SUM(E62:F62)</f>
        <v>176</v>
      </c>
      <c r="E62" s="2">
        <v>73</v>
      </c>
      <c r="F62" s="2">
        <v>103</v>
      </c>
      <c r="G62" s="104"/>
      <c r="H62" s="103">
        <f>SUM(I62:J62)</f>
        <v>127</v>
      </c>
      <c r="I62" s="104">
        <v>58</v>
      </c>
      <c r="J62" s="104">
        <v>69</v>
      </c>
      <c r="K62" s="104"/>
      <c r="L62" s="319"/>
      <c r="M62" s="319"/>
      <c r="N62" s="319"/>
    </row>
    <row r="63" spans="1:14" ht="8.15" customHeight="1">
      <c r="A63" s="91"/>
      <c r="B63" s="71"/>
      <c r="D63" s="353"/>
      <c r="E63" s="353"/>
      <c r="F63" s="353"/>
      <c r="G63" s="104"/>
      <c r="H63" s="353"/>
      <c r="I63" s="353"/>
      <c r="J63" s="353"/>
      <c r="K63" s="104"/>
      <c r="L63" s="319"/>
      <c r="M63" s="319"/>
      <c r="N63" s="319"/>
    </row>
    <row r="64" spans="1:14" ht="15" customHeight="1">
      <c r="A64" s="91" t="s">
        <v>57</v>
      </c>
      <c r="B64" s="71"/>
      <c r="C64" s="52">
        <v>2018</v>
      </c>
      <c r="D64" s="353" t="s">
        <v>62</v>
      </c>
      <c r="E64" s="2" t="s">
        <v>62</v>
      </c>
      <c r="F64" s="2" t="s">
        <v>62</v>
      </c>
      <c r="G64" s="104"/>
      <c r="H64" s="353" t="s">
        <v>62</v>
      </c>
      <c r="I64" s="2" t="s">
        <v>62</v>
      </c>
      <c r="J64" s="2" t="s">
        <v>62</v>
      </c>
      <c r="K64" s="104"/>
      <c r="L64" s="319"/>
      <c r="M64" s="319"/>
      <c r="N64" s="319"/>
    </row>
    <row r="65" spans="1:14" ht="15" customHeight="1">
      <c r="A65" s="91"/>
      <c r="B65" s="71"/>
      <c r="C65" s="52">
        <v>2019</v>
      </c>
      <c r="D65" s="353" t="s">
        <v>62</v>
      </c>
      <c r="E65" s="2" t="s">
        <v>62</v>
      </c>
      <c r="F65" s="2" t="s">
        <v>62</v>
      </c>
      <c r="G65" s="104"/>
      <c r="H65" s="353" t="s">
        <v>62</v>
      </c>
      <c r="I65" s="2" t="s">
        <v>62</v>
      </c>
      <c r="J65" s="2" t="s">
        <v>62</v>
      </c>
      <c r="K65" s="104"/>
      <c r="L65" s="319"/>
      <c r="M65" s="319"/>
      <c r="N65" s="319"/>
    </row>
    <row r="66" spans="1:14" ht="15" customHeight="1">
      <c r="A66" s="91"/>
      <c r="B66" s="71"/>
      <c r="C66" s="52">
        <v>2020</v>
      </c>
      <c r="D66" s="353" t="s">
        <v>62</v>
      </c>
      <c r="E66" s="2" t="s">
        <v>62</v>
      </c>
      <c r="F66" s="2" t="s">
        <v>62</v>
      </c>
      <c r="G66" s="104"/>
      <c r="H66" s="353" t="s">
        <v>62</v>
      </c>
      <c r="I66" s="2" t="s">
        <v>62</v>
      </c>
      <c r="J66" s="2" t="s">
        <v>62</v>
      </c>
      <c r="K66" s="104"/>
      <c r="L66" s="319"/>
      <c r="M66" s="319"/>
      <c r="N66" s="319"/>
    </row>
    <row r="67" spans="1:14" s="78" customFormat="1" ht="15" customHeight="1">
      <c r="A67" s="399"/>
      <c r="B67" s="399"/>
      <c r="C67" s="400"/>
      <c r="D67" s="401"/>
      <c r="E67" s="402"/>
      <c r="F67" s="401"/>
      <c r="G67" s="403"/>
      <c r="H67" s="401"/>
      <c r="I67" s="402"/>
      <c r="J67" s="401"/>
      <c r="K67" s="403"/>
    </row>
    <row r="68" spans="1:14" ht="15" customHeight="1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9" t="s">
        <v>4</v>
      </c>
    </row>
    <row r="69" spans="1:14" ht="15" customHeight="1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40" t="s">
        <v>69</v>
      </c>
    </row>
    <row r="70" spans="1:14" ht="8.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</row>
    <row r="71" spans="1:14" s="323" customFormat="1" ht="15" customHeight="1">
      <c r="A71" s="41" t="s">
        <v>99</v>
      </c>
      <c r="B71" s="37"/>
      <c r="C71" s="38"/>
      <c r="D71" s="37"/>
      <c r="E71" s="37"/>
      <c r="F71" s="37"/>
      <c r="G71" s="37"/>
      <c r="H71" s="37"/>
      <c r="I71" s="37"/>
      <c r="J71" s="37"/>
      <c r="K71" s="37"/>
    </row>
    <row r="72" spans="1:14" ht="15" customHeight="1">
      <c r="A72" s="43" t="s">
        <v>89</v>
      </c>
      <c r="C72" s="45"/>
    </row>
    <row r="73" spans="1:14" ht="15" customHeight="1">
      <c r="A73" s="48" t="s">
        <v>94</v>
      </c>
      <c r="C73" s="50"/>
    </row>
    <row r="74" spans="1:14" ht="15" customHeight="1">
      <c r="A74" s="83" t="s">
        <v>92</v>
      </c>
      <c r="C74" s="38"/>
    </row>
    <row r="75" spans="1:14" ht="15" customHeight="1">
      <c r="A75" s="84" t="s">
        <v>90</v>
      </c>
      <c r="C75" s="38"/>
    </row>
  </sheetData>
  <mergeCells count="6">
    <mergeCell ref="D6:F6"/>
    <mergeCell ref="H6:J6"/>
    <mergeCell ref="D7:F7"/>
    <mergeCell ref="H7:J7"/>
    <mergeCell ref="B2:K2"/>
    <mergeCell ref="B3:K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3" style="107" customWidth="1"/>
    <col min="2" max="2" width="18.26953125" style="107" customWidth="1"/>
    <col min="3" max="3" width="9.7265625" style="52" customWidth="1"/>
    <col min="4" max="6" width="16.7265625" style="107" customWidth="1"/>
    <col min="7" max="7" width="2.1796875" style="157" customWidth="1"/>
    <col min="8" max="9" width="16.7265625" style="107" customWidth="1"/>
    <col min="10" max="10" width="18.26953125" style="107" customWidth="1"/>
    <col min="11" max="11" width="1.08984375" style="107" customWidth="1"/>
    <col min="12" max="14" width="11.7265625" style="107" customWidth="1"/>
    <col min="15" max="15" width="1.7265625" style="107" customWidth="1"/>
    <col min="16" max="18" width="9.7265625" style="107" customWidth="1"/>
    <col min="19" max="16384" width="12.453125" style="107"/>
  </cols>
  <sheetData>
    <row r="1" spans="1:18" ht="16.5" customHeight="1"/>
    <row r="2" spans="1:18" s="37" customFormat="1" ht="16.5" customHeight="1">
      <c r="A2" s="10" t="s">
        <v>110</v>
      </c>
      <c r="B2" s="56"/>
      <c r="C2" s="179"/>
      <c r="D2" s="55"/>
      <c r="E2" s="55"/>
      <c r="F2" s="55"/>
      <c r="G2" s="179"/>
      <c r="H2" s="55"/>
      <c r="I2" s="55"/>
      <c r="J2" s="55"/>
      <c r="K2" s="56"/>
      <c r="L2" s="56"/>
      <c r="M2" s="56"/>
      <c r="N2" s="56"/>
      <c r="O2" s="56"/>
      <c r="P2" s="56"/>
      <c r="Q2" s="56"/>
      <c r="R2" s="56"/>
    </row>
    <row r="3" spans="1:18" s="57" customFormat="1" ht="16.5" customHeight="1">
      <c r="A3" s="11" t="s">
        <v>111</v>
      </c>
      <c r="B3" s="59"/>
      <c r="C3" s="180"/>
      <c r="D3" s="58"/>
      <c r="E3" s="58"/>
      <c r="F3" s="58"/>
      <c r="G3" s="180"/>
      <c r="H3" s="58"/>
      <c r="I3" s="58"/>
      <c r="J3" s="58"/>
      <c r="K3" s="59"/>
      <c r="L3" s="59"/>
      <c r="M3" s="59"/>
      <c r="N3" s="59"/>
      <c r="O3" s="59"/>
      <c r="P3" s="59"/>
      <c r="Q3" s="59"/>
      <c r="R3" s="59"/>
    </row>
    <row r="4" spans="1:18" s="37" customFormat="1" ht="16" thickBot="1">
      <c r="A4" s="181"/>
      <c r="B4" s="181"/>
      <c r="C4" s="38"/>
      <c r="D4" s="183"/>
      <c r="E4" s="183"/>
      <c r="F4" s="183"/>
      <c r="G4" s="182"/>
      <c r="H4" s="183"/>
      <c r="I4" s="183"/>
      <c r="J4" s="183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404"/>
    </row>
    <row r="6" spans="1:18" s="15" customFormat="1" ht="15" customHeight="1">
      <c r="A6" s="374" t="s">
        <v>48</v>
      </c>
      <c r="B6" s="375"/>
      <c r="C6" s="376" t="s">
        <v>0</v>
      </c>
      <c r="D6" s="524" t="s">
        <v>63</v>
      </c>
      <c r="E6" s="524"/>
      <c r="F6" s="524"/>
      <c r="G6" s="382"/>
      <c r="H6" s="524" t="s">
        <v>50</v>
      </c>
      <c r="I6" s="524"/>
      <c r="J6" s="524"/>
      <c r="K6" s="405"/>
    </row>
    <row r="7" spans="1:18" s="15" customFormat="1" ht="15" customHeight="1">
      <c r="A7" s="380" t="s">
        <v>49</v>
      </c>
      <c r="B7" s="381"/>
      <c r="C7" s="382" t="s">
        <v>2</v>
      </c>
      <c r="D7" s="525" t="s">
        <v>64</v>
      </c>
      <c r="E7" s="525"/>
      <c r="F7" s="525"/>
      <c r="G7" s="382"/>
      <c r="H7" s="525" t="s">
        <v>51</v>
      </c>
      <c r="I7" s="525"/>
      <c r="J7" s="525"/>
      <c r="K7" s="405"/>
    </row>
    <row r="8" spans="1:18" s="15" customFormat="1" ht="15" customHeight="1">
      <c r="A8" s="379"/>
      <c r="B8" s="381"/>
      <c r="C8" s="382"/>
      <c r="D8" s="378" t="s">
        <v>1</v>
      </c>
      <c r="E8" s="378" t="s">
        <v>29</v>
      </c>
      <c r="F8" s="378" t="s">
        <v>30</v>
      </c>
      <c r="G8" s="395"/>
      <c r="H8" s="378" t="s">
        <v>1</v>
      </c>
      <c r="I8" s="378" t="s">
        <v>29</v>
      </c>
      <c r="J8" s="378" t="s">
        <v>30</v>
      </c>
      <c r="K8" s="405"/>
    </row>
    <row r="9" spans="1:18" s="15" customFormat="1" ht="15" customHeight="1">
      <c r="A9" s="379"/>
      <c r="B9" s="381"/>
      <c r="C9" s="382"/>
      <c r="D9" s="396" t="s">
        <v>3</v>
      </c>
      <c r="E9" s="396" t="s">
        <v>31</v>
      </c>
      <c r="F9" s="396" t="s">
        <v>32</v>
      </c>
      <c r="G9" s="395"/>
      <c r="H9" s="396" t="s">
        <v>3</v>
      </c>
      <c r="I9" s="396" t="s">
        <v>31</v>
      </c>
      <c r="J9" s="396" t="s">
        <v>32</v>
      </c>
      <c r="K9" s="405"/>
    </row>
    <row r="10" spans="1:18" s="15" customFormat="1" ht="8.15" customHeight="1" thickBot="1">
      <c r="A10" s="384"/>
      <c r="B10" s="397"/>
      <c r="C10" s="385"/>
      <c r="D10" s="386"/>
      <c r="E10" s="386"/>
      <c r="F10" s="386"/>
      <c r="G10" s="385"/>
      <c r="H10" s="386"/>
      <c r="I10" s="386"/>
      <c r="J10" s="386"/>
      <c r="K10" s="406"/>
    </row>
    <row r="11" spans="1:18" s="176" customFormat="1" ht="8.15" customHeight="1">
      <c r="A11" s="172"/>
      <c r="B11" s="173"/>
      <c r="C11" s="174"/>
      <c r="D11" s="174"/>
      <c r="E11" s="175"/>
      <c r="F11" s="175"/>
      <c r="G11" s="175"/>
      <c r="H11" s="174"/>
      <c r="I11" s="175"/>
      <c r="J11" s="175"/>
      <c r="K11" s="175"/>
    </row>
    <row r="12" spans="1:18" s="53" customFormat="1" ht="15.5">
      <c r="A12" s="21" t="s">
        <v>6</v>
      </c>
      <c r="B12" s="21"/>
      <c r="C12" s="326">
        <v>2018</v>
      </c>
      <c r="D12" s="327">
        <f>SUM(E12,F12)</f>
        <v>277583</v>
      </c>
      <c r="E12" s="327">
        <v>142752</v>
      </c>
      <c r="F12" s="327">
        <v>134831</v>
      </c>
      <c r="G12" s="238"/>
      <c r="H12" s="327">
        <v>208575</v>
      </c>
      <c r="I12" s="328">
        <v>101944</v>
      </c>
      <c r="J12" s="328">
        <v>106631</v>
      </c>
      <c r="K12" s="329"/>
      <c r="L12" s="319"/>
      <c r="M12" s="319"/>
      <c r="N12" s="319"/>
    </row>
    <row r="13" spans="1:18" ht="15" customHeight="1">
      <c r="A13" s="330"/>
      <c r="B13" s="331"/>
      <c r="C13" s="326">
        <v>2019</v>
      </c>
      <c r="D13" s="327">
        <f>SUM(E13:F13)</f>
        <v>284266</v>
      </c>
      <c r="E13" s="327">
        <f>SUM(E17,E21,E25,E29,E33,E37,E41,E45,E49,E53,E57,E61,E65,'36 samb'!E13,'36 samb'!E17,'36 samb'!E21,'36 samb'!E25,'36 samb'!E29,'36 samb'!E33,'36 samb'!E37,'36 samb'!E41,'36 samb'!E45,'36 samb'!E49,'36 samb'!E53,'36 samb'!E57,'36 samb'!E61,'36 samb'!E64)</f>
        <v>146301</v>
      </c>
      <c r="F13" s="327">
        <f>SUM(F17,F21,F25,F29,F33,F37,F41,F45,F49,F53,F57,F61,F65,'36 samb'!F13,'36 samb'!F17,'36 samb'!F21,'36 samb'!F25,'36 samb'!F29,'36 samb'!F33,'36 samb'!F37,'36 samb'!F41,'36 samb'!F45,'36 samb'!F49,'36 samb'!F53,'36 samb'!F57,'36 samb'!F61,'36 samb'!F64)</f>
        <v>137965</v>
      </c>
      <c r="G13" s="238"/>
      <c r="H13" s="327">
        <f>SUM(I13:J13)</f>
        <v>208330</v>
      </c>
      <c r="I13" s="328">
        <f>SUM(I17,I21,I25,I29,I33,I37,I41,I45,I49,I53,I57,I61,I65,'36 samb'!I13,'36 samb'!I17,'36 samb'!I21,'36 samb'!I25,'36 samb'!I29,'36 samb'!I33,'36 samb'!I37,'36 samb'!I41,'36 samb'!I45,'36 samb'!I49,'36 samb'!I53,'36 samb'!I57,'36 samb'!I61,'36 samb'!I64)</f>
        <v>101683</v>
      </c>
      <c r="J13" s="328">
        <f>SUM(J17,J21,J25,J29,J33,J37,J41,J45,J49,J53,J57,J61,J65,'36 samb'!J13,'36 samb'!J17,'36 samb'!J21,'36 samb'!J25,'36 samb'!J29,'36 samb'!J33,'36 samb'!J37,'36 samb'!J41,'36 samb'!J45,'36 samb'!J49,'36 samb'!J53,'36 samb'!J57,'36 samb'!J61,'36 samb'!J64)</f>
        <v>106647</v>
      </c>
      <c r="K13" s="332"/>
      <c r="L13" s="333"/>
      <c r="M13" s="333"/>
      <c r="N13" s="333"/>
    </row>
    <row r="14" spans="1:18" ht="15" customHeight="1">
      <c r="A14" s="330"/>
      <c r="B14" s="331"/>
      <c r="C14" s="326">
        <v>2020</v>
      </c>
      <c r="D14" s="327">
        <f>SUM(E14:F14)</f>
        <v>289528</v>
      </c>
      <c r="E14" s="327">
        <f>SUM(E18,E22,E26,E30,E34,E38,E42,E46,E50,E54,E58,E62,E66,'36 samb'!E14,'36 samb'!E18,'36 samb'!E22,'36 samb'!E26,'36 samb'!E30,'36 samb'!E34,'36 samb'!E38,'36 samb'!E42,'36 samb'!E46,'36 samb'!E50,'36 samb'!E54,'36 samb'!E58,'36 samb'!E62,'36 samb'!E65)</f>
        <v>149491</v>
      </c>
      <c r="F14" s="327">
        <f>SUM(F18,F22,F26,F30,F34,F38,F42,F46,F50,F54,F58,F62,F66,'36 samb'!F14,'36 samb'!F18,'36 samb'!F22,'36 samb'!F26,'36 samb'!F30,'36 samb'!F34,'36 samb'!F38,'36 samb'!F42,'36 samb'!F46,'36 samb'!F50,'36 samb'!F54,'36 samb'!F58,'36 samb'!F62,'36 samb'!F65)</f>
        <v>140037</v>
      </c>
      <c r="G14" s="238"/>
      <c r="H14" s="327">
        <f>SUM(I14:J14)</f>
        <v>200606</v>
      </c>
      <c r="I14" s="328">
        <f>SUM(I18,I22,I26,I30,I34,I38,I42,I46,I50,I54,I58,I62,I66,'36 samb'!I14,'36 samb'!I18,'36 samb'!I22,'36 samb'!I26,'36 samb'!I30,'36 samb'!I34,'36 samb'!I38,'36 samb'!I42,'36 samb'!I46,'36 samb'!I50,'36 samb'!I54,'36 samb'!I58,'36 samb'!I62,'36 samb'!I65)</f>
        <v>99481</v>
      </c>
      <c r="J14" s="328">
        <f>SUM(J18,J22,J26,J30,J34,J38,J42,J46,J50,J54,J58,J62,J66,'36 samb'!J14,'36 samb'!J18,'36 samb'!J22,'36 samb'!J26,'36 samb'!J30,'36 samb'!J34,'36 samb'!J38,'36 samb'!J42,'36 samb'!J46,'36 samb'!J50,'36 samb'!J54,'36 samb'!J58,'36 samb'!J62,'36 samb'!J65)</f>
        <v>101125</v>
      </c>
      <c r="K14" s="332"/>
      <c r="L14" s="333"/>
      <c r="M14" s="333"/>
      <c r="N14" s="333"/>
    </row>
    <row r="15" spans="1:18" ht="8.15" customHeight="1">
      <c r="A15" s="330"/>
      <c r="B15" s="334"/>
      <c r="C15" s="335"/>
      <c r="D15" s="219"/>
      <c r="E15" s="219"/>
      <c r="F15" s="219"/>
      <c r="G15" s="141"/>
      <c r="H15" s="209"/>
      <c r="I15" s="209"/>
      <c r="J15" s="209"/>
      <c r="K15" s="336"/>
      <c r="L15" s="333"/>
      <c r="M15" s="333"/>
      <c r="N15" s="333"/>
    </row>
    <row r="16" spans="1:18" s="53" customFormat="1" ht="15.5">
      <c r="A16" s="33" t="s">
        <v>26</v>
      </c>
      <c r="B16" s="25"/>
      <c r="C16" s="335">
        <v>2018</v>
      </c>
      <c r="D16" s="219">
        <v>26631</v>
      </c>
      <c r="E16" s="219">
        <v>13581</v>
      </c>
      <c r="F16" s="219">
        <v>13050</v>
      </c>
      <c r="G16" s="141"/>
      <c r="H16" s="209">
        <v>20882</v>
      </c>
      <c r="I16" s="209">
        <v>10354</v>
      </c>
      <c r="J16" s="209">
        <v>10528</v>
      </c>
      <c r="L16" s="319"/>
      <c r="M16" s="319"/>
      <c r="N16" s="319"/>
    </row>
    <row r="17" spans="1:16" ht="15" customHeight="1">
      <c r="A17" s="337"/>
      <c r="B17" s="334"/>
      <c r="C17" s="335">
        <v>2019</v>
      </c>
      <c r="D17" s="219">
        <f>SUM(E17:F17)</f>
        <v>27031</v>
      </c>
      <c r="E17" s="219">
        <v>13793</v>
      </c>
      <c r="F17" s="219">
        <v>13238</v>
      </c>
      <c r="G17" s="141"/>
      <c r="H17" s="219">
        <f>SUM(I17:J17)</f>
        <v>20842</v>
      </c>
      <c r="I17" s="209">
        <v>10292</v>
      </c>
      <c r="J17" s="209">
        <v>10550</v>
      </c>
      <c r="K17" s="336"/>
      <c r="L17" s="333"/>
      <c r="M17" s="333"/>
      <c r="N17" s="333"/>
    </row>
    <row r="18" spans="1:16" ht="15" customHeight="1">
      <c r="A18" s="337"/>
      <c r="B18" s="334"/>
      <c r="C18" s="335">
        <v>2020</v>
      </c>
      <c r="D18" s="219">
        <f>SUM(E18:F18)</f>
        <v>27397</v>
      </c>
      <c r="E18" s="219">
        <v>14051</v>
      </c>
      <c r="F18" s="219">
        <v>13346</v>
      </c>
      <c r="G18" s="141"/>
      <c r="H18" s="219">
        <f>SUM(I18:J18)</f>
        <v>20100</v>
      </c>
      <c r="I18" s="209">
        <v>9981</v>
      </c>
      <c r="J18" s="209">
        <v>10119</v>
      </c>
      <c r="K18" s="336"/>
      <c r="L18" s="333"/>
      <c r="M18" s="333"/>
      <c r="N18" s="333"/>
    </row>
    <row r="19" spans="1:16" ht="8.15" customHeight="1">
      <c r="A19" s="330"/>
      <c r="B19" s="334"/>
      <c r="C19" s="335"/>
      <c r="D19" s="219"/>
      <c r="E19" s="219"/>
      <c r="F19" s="219"/>
      <c r="G19" s="141"/>
      <c r="H19" s="219"/>
      <c r="I19" s="209"/>
      <c r="J19" s="209"/>
      <c r="K19" s="336"/>
      <c r="L19" s="333"/>
      <c r="M19" s="333"/>
      <c r="N19" s="333"/>
    </row>
    <row r="20" spans="1:16" s="53" customFormat="1" ht="15.5">
      <c r="A20" s="33" t="s">
        <v>16</v>
      </c>
      <c r="B20" s="25"/>
      <c r="C20" s="335">
        <v>2018</v>
      </c>
      <c r="D20" s="219">
        <v>16807</v>
      </c>
      <c r="E20" s="219">
        <v>8632</v>
      </c>
      <c r="F20" s="219">
        <v>8175</v>
      </c>
      <c r="G20" s="141"/>
      <c r="H20" s="219">
        <v>12348</v>
      </c>
      <c r="I20" s="209">
        <v>6087</v>
      </c>
      <c r="J20" s="209">
        <v>6261</v>
      </c>
      <c r="K20" s="97"/>
      <c r="L20" s="319"/>
      <c r="M20" s="319"/>
      <c r="N20" s="319"/>
    </row>
    <row r="21" spans="1:16" ht="15" customHeight="1">
      <c r="A21" s="337"/>
      <c r="B21" s="334"/>
      <c r="C21" s="335">
        <v>2019</v>
      </c>
      <c r="D21" s="219">
        <f>SUM(E21:F21)</f>
        <v>17451</v>
      </c>
      <c r="E21" s="219">
        <v>8973</v>
      </c>
      <c r="F21" s="219">
        <v>8478</v>
      </c>
      <c r="G21" s="141"/>
      <c r="H21" s="219">
        <f>SUM(I21:J21)</f>
        <v>12260</v>
      </c>
      <c r="I21" s="209">
        <v>6039</v>
      </c>
      <c r="J21" s="209">
        <v>6221</v>
      </c>
      <c r="K21" s="336"/>
      <c r="L21" s="333"/>
      <c r="M21" s="333"/>
      <c r="N21" s="333"/>
    </row>
    <row r="22" spans="1:16" ht="15" customHeight="1">
      <c r="A22" s="337"/>
      <c r="B22" s="334"/>
      <c r="C22" s="335">
        <v>2020</v>
      </c>
      <c r="D22" s="219">
        <f>SUM(E22:F22)</f>
        <v>17827</v>
      </c>
      <c r="E22" s="219">
        <v>9183</v>
      </c>
      <c r="F22" s="219">
        <v>8644</v>
      </c>
      <c r="G22" s="141"/>
      <c r="H22" s="219">
        <f>SUM(I22:J22)</f>
        <v>11888</v>
      </c>
      <c r="I22" s="209">
        <v>5913</v>
      </c>
      <c r="J22" s="209">
        <v>5975</v>
      </c>
      <c r="K22" s="336"/>
      <c r="L22" s="333"/>
      <c r="M22" s="333"/>
      <c r="N22" s="333"/>
    </row>
    <row r="23" spans="1:16" ht="8.15" customHeight="1">
      <c r="A23" s="337"/>
      <c r="B23" s="334"/>
      <c r="C23" s="335"/>
      <c r="D23" s="219"/>
      <c r="E23" s="219"/>
      <c r="F23" s="219"/>
      <c r="G23" s="141"/>
      <c r="H23" s="219"/>
      <c r="I23" s="209"/>
      <c r="J23" s="209"/>
      <c r="K23" s="336"/>
      <c r="L23" s="333"/>
      <c r="M23" s="333"/>
      <c r="N23" s="333"/>
    </row>
    <row r="24" spans="1:16" s="53" customFormat="1" ht="15.5">
      <c r="A24" s="33" t="s">
        <v>23</v>
      </c>
      <c r="B24" s="25"/>
      <c r="C24" s="335">
        <v>2018</v>
      </c>
      <c r="D24" s="219">
        <v>14903</v>
      </c>
      <c r="E24" s="219">
        <v>7691</v>
      </c>
      <c r="F24" s="219">
        <v>7212</v>
      </c>
      <c r="G24" s="141"/>
      <c r="H24" s="219">
        <v>11068</v>
      </c>
      <c r="I24" s="209">
        <v>5366</v>
      </c>
      <c r="J24" s="209">
        <v>5702</v>
      </c>
      <c r="K24" s="97"/>
      <c r="L24" s="319"/>
      <c r="M24" s="319"/>
      <c r="N24" s="319"/>
    </row>
    <row r="25" spans="1:16" ht="15" customHeight="1">
      <c r="A25" s="337"/>
      <c r="B25" s="334"/>
      <c r="C25" s="335">
        <v>2019</v>
      </c>
      <c r="D25" s="219">
        <f>SUM(E25:F25)</f>
        <v>15170</v>
      </c>
      <c r="E25" s="219">
        <v>7823</v>
      </c>
      <c r="F25" s="219">
        <v>7347</v>
      </c>
      <c r="G25" s="141"/>
      <c r="H25" s="209">
        <f>SUM(I25:J25)</f>
        <v>11179</v>
      </c>
      <c r="I25" s="209">
        <v>5386</v>
      </c>
      <c r="J25" s="209">
        <v>5793</v>
      </c>
      <c r="K25" s="338"/>
      <c r="L25" s="333"/>
      <c r="M25" s="333"/>
      <c r="N25" s="333"/>
    </row>
    <row r="26" spans="1:16" ht="15" customHeight="1">
      <c r="A26" s="337"/>
      <c r="B26" s="334"/>
      <c r="C26" s="335">
        <v>2020</v>
      </c>
      <c r="D26" s="219">
        <f>SUM(E26:F26)</f>
        <v>15336</v>
      </c>
      <c r="E26" s="219">
        <v>7942</v>
      </c>
      <c r="F26" s="219">
        <v>7394</v>
      </c>
      <c r="G26" s="141"/>
      <c r="H26" s="219">
        <f>SUM(I26:J26)</f>
        <v>10626</v>
      </c>
      <c r="I26" s="209">
        <v>5150</v>
      </c>
      <c r="J26" s="209">
        <v>5476</v>
      </c>
      <c r="K26" s="338"/>
      <c r="L26" s="333"/>
      <c r="M26" s="333"/>
      <c r="N26" s="333"/>
    </row>
    <row r="27" spans="1:16" ht="8.15" customHeight="1">
      <c r="A27" s="337"/>
      <c r="B27" s="334"/>
      <c r="C27" s="335"/>
      <c r="D27" s="219"/>
      <c r="E27" s="219"/>
      <c r="F27" s="219"/>
      <c r="G27" s="141"/>
      <c r="H27" s="219"/>
      <c r="I27" s="209"/>
      <c r="J27" s="209"/>
      <c r="K27" s="338"/>
      <c r="L27" s="333"/>
      <c r="M27" s="333"/>
      <c r="N27" s="333"/>
    </row>
    <row r="28" spans="1:16" s="53" customFormat="1" ht="15.5">
      <c r="A28" s="33" t="s">
        <v>22</v>
      </c>
      <c r="B28" s="25"/>
      <c r="C28" s="335">
        <v>2018</v>
      </c>
      <c r="D28" s="219">
        <v>27246</v>
      </c>
      <c r="E28" s="219">
        <v>14098</v>
      </c>
      <c r="F28" s="219">
        <v>13148</v>
      </c>
      <c r="G28" s="141"/>
      <c r="H28" s="219">
        <v>20751</v>
      </c>
      <c r="I28" s="209">
        <v>10121</v>
      </c>
      <c r="J28" s="209">
        <v>10630</v>
      </c>
      <c r="K28" s="97"/>
      <c r="L28" s="319"/>
      <c r="M28" s="319"/>
      <c r="N28" s="319"/>
    </row>
    <row r="29" spans="1:16" ht="15" customHeight="1">
      <c r="A29" s="337"/>
      <c r="B29" s="334"/>
      <c r="C29" s="335">
        <v>2019</v>
      </c>
      <c r="D29" s="219">
        <f>SUM(E29:F29)</f>
        <v>27572</v>
      </c>
      <c r="E29" s="219">
        <v>14332</v>
      </c>
      <c r="F29" s="219">
        <v>13240</v>
      </c>
      <c r="G29" s="141"/>
      <c r="H29" s="219">
        <f>SUM(I29:J29)</f>
        <v>20847</v>
      </c>
      <c r="I29" s="209">
        <v>10140</v>
      </c>
      <c r="J29" s="209">
        <v>10707</v>
      </c>
      <c r="K29" s="338"/>
      <c r="L29" s="333"/>
      <c r="M29" s="333"/>
      <c r="N29" s="333"/>
    </row>
    <row r="30" spans="1:16" ht="15" customHeight="1">
      <c r="A30" s="337"/>
      <c r="B30" s="334"/>
      <c r="C30" s="335">
        <v>2020</v>
      </c>
      <c r="D30" s="219">
        <f>SUM(E30:F30)</f>
        <v>27612</v>
      </c>
      <c r="E30" s="219">
        <v>14338</v>
      </c>
      <c r="F30" s="219">
        <v>13274</v>
      </c>
      <c r="G30" s="141"/>
      <c r="H30" s="219">
        <f>SUM(I30:J30)</f>
        <v>19988</v>
      </c>
      <c r="I30" s="209">
        <v>9901</v>
      </c>
      <c r="J30" s="209">
        <v>10087</v>
      </c>
      <c r="K30" s="338"/>
      <c r="L30" s="333"/>
      <c r="M30" s="333"/>
      <c r="N30" s="333"/>
    </row>
    <row r="31" spans="1:16" ht="8.15" customHeight="1">
      <c r="A31" s="330"/>
      <c r="B31" s="334"/>
      <c r="C31" s="335"/>
      <c r="D31" s="219"/>
      <c r="E31" s="219"/>
      <c r="F31" s="219"/>
      <c r="G31" s="141"/>
      <c r="H31" s="219"/>
      <c r="I31" s="209"/>
      <c r="J31" s="209"/>
      <c r="K31" s="338"/>
      <c r="L31" s="333"/>
      <c r="M31" s="333"/>
      <c r="N31" s="333"/>
      <c r="O31" s="6"/>
      <c r="P31" s="6"/>
    </row>
    <row r="32" spans="1:16" s="53" customFormat="1" ht="15.5">
      <c r="A32" s="33" t="s">
        <v>9</v>
      </c>
      <c r="B32" s="25"/>
      <c r="C32" s="335">
        <v>2018</v>
      </c>
      <c r="D32" s="219">
        <v>5391</v>
      </c>
      <c r="E32" s="219">
        <v>2858</v>
      </c>
      <c r="F32" s="219">
        <v>2533</v>
      </c>
      <c r="G32" s="141"/>
      <c r="H32" s="219">
        <v>3212</v>
      </c>
      <c r="I32" s="209">
        <v>1568</v>
      </c>
      <c r="J32" s="209">
        <v>1644</v>
      </c>
      <c r="K32" s="97"/>
      <c r="L32" s="319"/>
      <c r="M32" s="319"/>
      <c r="N32" s="319"/>
      <c r="O32" s="7"/>
      <c r="P32" s="7"/>
    </row>
    <row r="33" spans="1:16" ht="15" customHeight="1">
      <c r="A33" s="337"/>
      <c r="B33" s="334"/>
      <c r="C33" s="335">
        <v>2019</v>
      </c>
      <c r="D33" s="219">
        <f>SUM(E33:F33)</f>
        <v>5515</v>
      </c>
      <c r="E33" s="219">
        <v>2927</v>
      </c>
      <c r="F33" s="219">
        <v>2588</v>
      </c>
      <c r="G33" s="141"/>
      <c r="H33" s="219">
        <f>SUM(I33:J33)</f>
        <v>3198</v>
      </c>
      <c r="I33" s="209">
        <v>1560</v>
      </c>
      <c r="J33" s="209">
        <v>1638</v>
      </c>
      <c r="K33" s="336"/>
      <c r="L33" s="333"/>
      <c r="M33" s="333"/>
      <c r="N33" s="333"/>
      <c r="O33" s="6"/>
      <c r="P33" s="6"/>
    </row>
    <row r="34" spans="1:16" ht="15" customHeight="1">
      <c r="A34" s="337"/>
      <c r="B34" s="334"/>
      <c r="C34" s="335">
        <v>2020</v>
      </c>
      <c r="D34" s="219">
        <f>SUM(E34:F34)</f>
        <v>5664</v>
      </c>
      <c r="E34" s="219">
        <v>3007</v>
      </c>
      <c r="F34" s="219">
        <v>2657</v>
      </c>
      <c r="G34" s="141"/>
      <c r="H34" s="219">
        <f>SUM(I34:J34)</f>
        <v>3134</v>
      </c>
      <c r="I34" s="209">
        <v>1555</v>
      </c>
      <c r="J34" s="209">
        <v>1579</v>
      </c>
      <c r="K34" s="336"/>
      <c r="L34" s="333"/>
      <c r="M34" s="333"/>
      <c r="N34" s="333"/>
      <c r="O34" s="6"/>
      <c r="P34" s="6"/>
    </row>
    <row r="35" spans="1:16" ht="8.15" customHeight="1">
      <c r="A35" s="330"/>
      <c r="B35" s="334"/>
      <c r="C35" s="335"/>
      <c r="D35" s="219"/>
      <c r="E35" s="219"/>
      <c r="F35" s="219"/>
      <c r="G35" s="141"/>
      <c r="H35" s="219"/>
      <c r="I35" s="209"/>
      <c r="J35" s="209"/>
      <c r="K35" s="336"/>
      <c r="L35" s="333"/>
      <c r="M35" s="333"/>
      <c r="N35" s="333"/>
      <c r="O35" s="6"/>
      <c r="P35" s="6"/>
    </row>
    <row r="36" spans="1:16" s="53" customFormat="1" ht="15.5">
      <c r="A36" s="33" t="s">
        <v>54</v>
      </c>
      <c r="B36" s="25"/>
      <c r="C36" s="335">
        <v>2018</v>
      </c>
      <c r="D36" s="219">
        <v>6572</v>
      </c>
      <c r="E36" s="219">
        <v>3365</v>
      </c>
      <c r="F36" s="219">
        <v>3207</v>
      </c>
      <c r="G36" s="141"/>
      <c r="H36" s="219">
        <v>3838</v>
      </c>
      <c r="I36" s="209">
        <v>1874</v>
      </c>
      <c r="J36" s="209">
        <v>1964</v>
      </c>
      <c r="K36" s="97"/>
      <c r="L36" s="319"/>
      <c r="M36" s="319"/>
      <c r="N36" s="319"/>
      <c r="O36" s="7"/>
      <c r="P36" s="7"/>
    </row>
    <row r="37" spans="1:16" ht="15" customHeight="1">
      <c r="A37" s="34"/>
      <c r="B37" s="339"/>
      <c r="C37" s="335">
        <v>2019</v>
      </c>
      <c r="D37" s="219">
        <f>SUM(E37:F37)</f>
        <v>6754</v>
      </c>
      <c r="E37" s="219">
        <v>3460</v>
      </c>
      <c r="F37" s="219">
        <v>3294</v>
      </c>
      <c r="G37" s="141"/>
      <c r="H37" s="219">
        <f>SUM(I37:J37)</f>
        <v>3792</v>
      </c>
      <c r="I37" s="209">
        <v>1826</v>
      </c>
      <c r="J37" s="209">
        <v>1966</v>
      </c>
      <c r="K37" s="338"/>
      <c r="L37" s="333"/>
      <c r="M37" s="333"/>
      <c r="N37" s="333"/>
      <c r="O37" s="6"/>
      <c r="P37" s="6"/>
    </row>
    <row r="38" spans="1:16" ht="15" customHeight="1">
      <c r="A38" s="34"/>
      <c r="B38" s="339"/>
      <c r="C38" s="335">
        <v>2020</v>
      </c>
      <c r="D38" s="219">
        <f>SUM(E38:F38)</f>
        <v>6876</v>
      </c>
      <c r="E38" s="219">
        <v>3528</v>
      </c>
      <c r="F38" s="219">
        <v>3348</v>
      </c>
      <c r="G38" s="141"/>
      <c r="H38" s="219">
        <f>SUM(I38:J38)</f>
        <v>3832</v>
      </c>
      <c r="I38" s="209">
        <v>1882</v>
      </c>
      <c r="J38" s="209">
        <v>1950</v>
      </c>
      <c r="K38" s="338"/>
      <c r="L38" s="333"/>
      <c r="M38" s="333"/>
      <c r="N38" s="333"/>
      <c r="O38" s="6"/>
      <c r="P38" s="6"/>
    </row>
    <row r="39" spans="1:16" ht="8.15" customHeight="1">
      <c r="A39" s="330"/>
      <c r="B39" s="334"/>
      <c r="C39" s="335"/>
      <c r="D39" s="219"/>
      <c r="E39" s="219"/>
      <c r="F39" s="219"/>
      <c r="G39" s="141"/>
      <c r="H39" s="219"/>
      <c r="I39" s="209"/>
      <c r="J39" s="209"/>
      <c r="K39" s="338"/>
      <c r="L39" s="333"/>
      <c r="M39" s="333"/>
      <c r="N39" s="333"/>
      <c r="O39" s="6"/>
      <c r="P39" s="6"/>
    </row>
    <row r="40" spans="1:16" s="53" customFormat="1" ht="15.5">
      <c r="A40" s="33" t="s">
        <v>11</v>
      </c>
      <c r="B40" s="25"/>
      <c r="C40" s="335">
        <v>2018</v>
      </c>
      <c r="D40" s="219">
        <v>38811</v>
      </c>
      <c r="E40" s="219">
        <v>19864</v>
      </c>
      <c r="F40" s="219">
        <v>18947</v>
      </c>
      <c r="G40" s="141"/>
      <c r="H40" s="219">
        <v>26943</v>
      </c>
      <c r="I40" s="209">
        <v>13107</v>
      </c>
      <c r="J40" s="209">
        <v>13836</v>
      </c>
      <c r="K40" s="97"/>
      <c r="L40" s="319"/>
      <c r="M40" s="319"/>
      <c r="N40" s="319"/>
      <c r="O40" s="7"/>
      <c r="P40" s="7"/>
    </row>
    <row r="41" spans="1:16" ht="15" customHeight="1">
      <c r="A41" s="337"/>
      <c r="B41" s="334"/>
      <c r="C41" s="335">
        <v>2019</v>
      </c>
      <c r="D41" s="219">
        <f>SUM(E41:F41)</f>
        <v>40052</v>
      </c>
      <c r="E41" s="219">
        <v>20436</v>
      </c>
      <c r="F41" s="219">
        <v>19616</v>
      </c>
      <c r="G41" s="141"/>
      <c r="H41" s="219">
        <f>SUM(I41:J41)</f>
        <v>26984</v>
      </c>
      <c r="I41" s="209">
        <v>13147</v>
      </c>
      <c r="J41" s="209">
        <v>13837</v>
      </c>
      <c r="K41" s="338"/>
      <c r="L41" s="333"/>
      <c r="M41" s="333"/>
      <c r="N41" s="333"/>
      <c r="O41" s="6"/>
      <c r="P41" s="6"/>
    </row>
    <row r="42" spans="1:16" ht="15" customHeight="1">
      <c r="A42" s="337"/>
      <c r="B42" s="334"/>
      <c r="C42" s="335">
        <v>2020</v>
      </c>
      <c r="D42" s="219">
        <f>SUM(E42:F42)</f>
        <v>41092</v>
      </c>
      <c r="E42" s="219">
        <v>21006</v>
      </c>
      <c r="F42" s="219">
        <v>20086</v>
      </c>
      <c r="G42" s="141"/>
      <c r="H42" s="219">
        <f>SUM(I42:J42)</f>
        <v>26346</v>
      </c>
      <c r="I42" s="209">
        <v>13059</v>
      </c>
      <c r="J42" s="209">
        <v>13287</v>
      </c>
      <c r="K42" s="338"/>
      <c r="L42" s="333"/>
      <c r="M42" s="333"/>
      <c r="N42" s="333"/>
      <c r="O42" s="6"/>
      <c r="P42" s="6"/>
    </row>
    <row r="43" spans="1:16" ht="8.15" customHeight="1">
      <c r="A43" s="337"/>
      <c r="B43" s="334"/>
      <c r="C43" s="335"/>
      <c r="D43" s="219"/>
      <c r="E43" s="219"/>
      <c r="F43" s="219"/>
      <c r="G43" s="141"/>
      <c r="H43" s="219"/>
      <c r="I43" s="209"/>
      <c r="J43" s="209"/>
      <c r="K43" s="338"/>
      <c r="L43" s="333"/>
      <c r="M43" s="333"/>
      <c r="N43" s="333"/>
      <c r="O43" s="6"/>
      <c r="P43" s="6"/>
    </row>
    <row r="44" spans="1:16" s="53" customFormat="1" ht="15.5">
      <c r="A44" s="33" t="s">
        <v>21</v>
      </c>
      <c r="B44" s="25"/>
      <c r="C44" s="335">
        <v>2018</v>
      </c>
      <c r="D44" s="219">
        <v>11108</v>
      </c>
      <c r="E44" s="219">
        <v>5755</v>
      </c>
      <c r="F44" s="219">
        <v>5353</v>
      </c>
      <c r="G44" s="141"/>
      <c r="H44" s="219">
        <v>8473</v>
      </c>
      <c r="I44" s="209">
        <v>4059</v>
      </c>
      <c r="J44" s="209">
        <v>4414</v>
      </c>
      <c r="K44" s="97"/>
      <c r="L44" s="319"/>
      <c r="M44" s="319"/>
      <c r="N44" s="319"/>
    </row>
    <row r="45" spans="1:16" ht="15" customHeight="1">
      <c r="A45" s="337"/>
      <c r="B45" s="334"/>
      <c r="C45" s="335">
        <v>2019</v>
      </c>
      <c r="D45" s="219">
        <f>SUM(E45:F45)</f>
        <v>11312</v>
      </c>
      <c r="E45" s="219">
        <v>5867</v>
      </c>
      <c r="F45" s="219">
        <v>5445</v>
      </c>
      <c r="G45" s="141"/>
      <c r="H45" s="219">
        <f>SUM(I45:J45)</f>
        <v>8410</v>
      </c>
      <c r="I45" s="209">
        <v>4067</v>
      </c>
      <c r="J45" s="209">
        <v>4343</v>
      </c>
      <c r="K45" s="336"/>
      <c r="L45" s="333"/>
      <c r="M45" s="333"/>
      <c r="N45" s="333"/>
    </row>
    <row r="46" spans="1:16" ht="15" customHeight="1">
      <c r="A46" s="337"/>
      <c r="B46" s="334"/>
      <c r="C46" s="335">
        <v>2020</v>
      </c>
      <c r="D46" s="219">
        <f>SUM(E46:F46)</f>
        <v>11639</v>
      </c>
      <c r="E46" s="219">
        <v>6029</v>
      </c>
      <c r="F46" s="219">
        <v>5610</v>
      </c>
      <c r="G46" s="141"/>
      <c r="H46" s="219">
        <f>SUM(I46:J46)</f>
        <v>8019</v>
      </c>
      <c r="I46" s="209">
        <v>3965</v>
      </c>
      <c r="J46" s="209">
        <v>4054</v>
      </c>
      <c r="K46" s="336"/>
      <c r="L46" s="333"/>
      <c r="M46" s="333"/>
      <c r="N46" s="333"/>
    </row>
    <row r="47" spans="1:16" ht="8.15" customHeight="1">
      <c r="A47" s="337"/>
      <c r="B47" s="334"/>
      <c r="C47" s="335"/>
      <c r="D47" s="219"/>
      <c r="E47" s="219"/>
      <c r="F47" s="219"/>
      <c r="G47" s="141"/>
      <c r="H47" s="219"/>
      <c r="I47" s="209"/>
      <c r="J47" s="209"/>
      <c r="K47" s="336"/>
      <c r="L47" s="333"/>
      <c r="M47" s="333"/>
      <c r="N47" s="333"/>
    </row>
    <row r="48" spans="1:16" s="53" customFormat="1" ht="15.5">
      <c r="A48" s="33" t="s">
        <v>10</v>
      </c>
      <c r="B48" s="25"/>
      <c r="C48" s="335">
        <v>2018</v>
      </c>
      <c r="D48" s="219">
        <v>11265</v>
      </c>
      <c r="E48" s="219">
        <v>5823</v>
      </c>
      <c r="F48" s="219">
        <v>5442</v>
      </c>
      <c r="G48" s="141"/>
      <c r="H48" s="219">
        <v>9061</v>
      </c>
      <c r="I48" s="209">
        <v>4357</v>
      </c>
      <c r="J48" s="209">
        <v>4704</v>
      </c>
      <c r="K48" s="340"/>
      <c r="L48" s="319"/>
      <c r="M48" s="319"/>
      <c r="N48" s="319"/>
    </row>
    <row r="49" spans="1:14" ht="15" customHeight="1">
      <c r="A49" s="337"/>
      <c r="B49" s="334"/>
      <c r="C49" s="335">
        <v>2019</v>
      </c>
      <c r="D49" s="219">
        <f>SUM(E49:F49)</f>
        <v>11398</v>
      </c>
      <c r="E49" s="219">
        <v>5886</v>
      </c>
      <c r="F49" s="219">
        <v>5512</v>
      </c>
      <c r="G49" s="141"/>
      <c r="H49" s="219">
        <f>SUM(I49:J49)</f>
        <v>8949</v>
      </c>
      <c r="I49" s="209">
        <v>4320</v>
      </c>
      <c r="J49" s="209">
        <v>4629</v>
      </c>
      <c r="K49" s="338"/>
      <c r="L49" s="333"/>
      <c r="M49" s="333"/>
      <c r="N49" s="333"/>
    </row>
    <row r="50" spans="1:14" ht="15" customHeight="1">
      <c r="A50" s="337"/>
      <c r="B50" s="334"/>
      <c r="C50" s="335">
        <v>2020</v>
      </c>
      <c r="D50" s="219">
        <f>SUM(E50:F50)</f>
        <v>11463</v>
      </c>
      <c r="E50" s="219">
        <v>5965</v>
      </c>
      <c r="F50" s="219">
        <v>5498</v>
      </c>
      <c r="G50" s="141"/>
      <c r="H50" s="219">
        <f>SUM(I50:J50)</f>
        <v>8484</v>
      </c>
      <c r="I50" s="209">
        <v>4168</v>
      </c>
      <c r="J50" s="209">
        <v>4316</v>
      </c>
      <c r="K50" s="338"/>
      <c r="L50" s="333"/>
      <c r="M50" s="333"/>
      <c r="N50" s="333"/>
    </row>
    <row r="51" spans="1:14" ht="8.15" customHeight="1">
      <c r="A51" s="337"/>
      <c r="B51" s="334"/>
      <c r="C51" s="335"/>
      <c r="D51" s="219"/>
      <c r="E51" s="219"/>
      <c r="F51" s="219"/>
      <c r="G51" s="141"/>
      <c r="H51" s="219"/>
      <c r="I51" s="209"/>
      <c r="J51" s="209"/>
      <c r="K51" s="338"/>
      <c r="L51" s="333"/>
      <c r="M51" s="333"/>
      <c r="N51" s="333"/>
    </row>
    <row r="52" spans="1:14" s="53" customFormat="1" ht="15.5">
      <c r="A52" s="33" t="s">
        <v>28</v>
      </c>
      <c r="B52" s="25"/>
      <c r="C52" s="335">
        <v>2018</v>
      </c>
      <c r="D52" s="219">
        <v>13733</v>
      </c>
      <c r="E52" s="219">
        <v>7135</v>
      </c>
      <c r="F52" s="219">
        <v>6598</v>
      </c>
      <c r="G52" s="141"/>
      <c r="H52" s="219">
        <v>9948</v>
      </c>
      <c r="I52" s="209">
        <v>4801</v>
      </c>
      <c r="J52" s="209">
        <v>5147</v>
      </c>
      <c r="K52" s="97"/>
      <c r="L52" s="319"/>
      <c r="M52" s="319"/>
      <c r="N52" s="319"/>
    </row>
    <row r="53" spans="1:14" ht="15" customHeight="1">
      <c r="A53" s="337"/>
      <c r="B53" s="334"/>
      <c r="C53" s="335">
        <v>2019</v>
      </c>
      <c r="D53" s="219">
        <f>SUM(E53:F53)</f>
        <v>14378</v>
      </c>
      <c r="E53" s="219">
        <v>7453</v>
      </c>
      <c r="F53" s="219">
        <v>6925</v>
      </c>
      <c r="G53" s="141"/>
      <c r="H53" s="219">
        <f>SUM(I53:J53)</f>
        <v>10027</v>
      </c>
      <c r="I53" s="209">
        <v>4791</v>
      </c>
      <c r="J53" s="209">
        <v>5236</v>
      </c>
      <c r="K53" s="338"/>
      <c r="L53" s="333"/>
      <c r="M53" s="333"/>
      <c r="N53" s="333"/>
    </row>
    <row r="54" spans="1:14" ht="15" customHeight="1">
      <c r="A54" s="337"/>
      <c r="B54" s="334"/>
      <c r="C54" s="335">
        <v>2020</v>
      </c>
      <c r="D54" s="219">
        <f>SUM(E54:F54)</f>
        <v>14936</v>
      </c>
      <c r="E54" s="219">
        <v>7785</v>
      </c>
      <c r="F54" s="219">
        <v>7151</v>
      </c>
      <c r="G54" s="141"/>
      <c r="H54" s="219">
        <f>SUM(I54:J54)</f>
        <v>9820</v>
      </c>
      <c r="I54" s="209">
        <v>4826</v>
      </c>
      <c r="J54" s="209">
        <v>4994</v>
      </c>
      <c r="K54" s="338"/>
      <c r="L54" s="333"/>
      <c r="M54" s="333"/>
      <c r="N54" s="333"/>
    </row>
    <row r="55" spans="1:14" ht="8.15" customHeight="1">
      <c r="A55" s="337"/>
      <c r="B55" s="334"/>
      <c r="C55" s="335"/>
      <c r="D55" s="219"/>
      <c r="E55" s="219"/>
      <c r="F55" s="219"/>
      <c r="G55" s="141"/>
      <c r="H55" s="219"/>
      <c r="I55" s="209"/>
      <c r="J55" s="209"/>
      <c r="K55" s="338"/>
      <c r="L55" s="333"/>
      <c r="M55" s="333"/>
      <c r="N55" s="333"/>
    </row>
    <row r="56" spans="1:14" s="53" customFormat="1" ht="15.5">
      <c r="A56" s="33" t="s">
        <v>19</v>
      </c>
      <c r="B56" s="25"/>
      <c r="C56" s="335">
        <v>2018</v>
      </c>
      <c r="D56" s="219">
        <v>12577</v>
      </c>
      <c r="E56" s="219">
        <v>6554</v>
      </c>
      <c r="F56" s="219">
        <v>6023</v>
      </c>
      <c r="G56" s="141"/>
      <c r="H56" s="219">
        <v>8918</v>
      </c>
      <c r="I56" s="209">
        <v>4574</v>
      </c>
      <c r="J56" s="209">
        <v>4344</v>
      </c>
      <c r="K56" s="97"/>
      <c r="L56" s="319"/>
      <c r="M56" s="319"/>
      <c r="N56" s="319"/>
    </row>
    <row r="57" spans="1:14" ht="15" customHeight="1">
      <c r="A57" s="337"/>
      <c r="B57" s="334"/>
      <c r="C57" s="335">
        <v>2019</v>
      </c>
      <c r="D57" s="219">
        <f>SUM(E57:F57)</f>
        <v>13056</v>
      </c>
      <c r="E57" s="219">
        <v>6763</v>
      </c>
      <c r="F57" s="219">
        <v>6293</v>
      </c>
      <c r="G57" s="141"/>
      <c r="H57" s="219">
        <f>SUM(I57:J57)</f>
        <v>9109</v>
      </c>
      <c r="I57" s="209">
        <v>4657</v>
      </c>
      <c r="J57" s="209">
        <v>4452</v>
      </c>
      <c r="K57" s="336"/>
      <c r="L57" s="333"/>
      <c r="M57" s="333"/>
      <c r="N57" s="333"/>
    </row>
    <row r="58" spans="1:14" ht="15" customHeight="1">
      <c r="A58" s="337"/>
      <c r="B58" s="334"/>
      <c r="C58" s="335">
        <v>2020</v>
      </c>
      <c r="D58" s="219">
        <f>SUM(E58:F58)</f>
        <v>13515</v>
      </c>
      <c r="E58" s="219">
        <v>7057</v>
      </c>
      <c r="F58" s="219">
        <v>6458</v>
      </c>
      <c r="G58" s="141"/>
      <c r="H58" s="219">
        <f>SUM(I58:J58)</f>
        <v>8890</v>
      </c>
      <c r="I58" s="209">
        <v>4598</v>
      </c>
      <c r="J58" s="209">
        <v>4292</v>
      </c>
      <c r="K58" s="336"/>
      <c r="L58" s="333"/>
      <c r="M58" s="333"/>
      <c r="N58" s="333"/>
    </row>
    <row r="59" spans="1:14" ht="8.15" customHeight="1">
      <c r="A59" s="337"/>
      <c r="B59" s="334"/>
      <c r="C59" s="335"/>
      <c r="D59" s="219"/>
      <c r="E59" s="219"/>
      <c r="F59" s="219"/>
      <c r="G59" s="141"/>
      <c r="H59" s="219"/>
      <c r="I59" s="209"/>
      <c r="J59" s="209"/>
      <c r="K59" s="336"/>
      <c r="L59" s="333"/>
      <c r="M59" s="333"/>
      <c r="N59" s="333"/>
    </row>
    <row r="60" spans="1:14" ht="15" customHeight="1">
      <c r="A60" s="337" t="s">
        <v>18</v>
      </c>
      <c r="B60" s="334"/>
      <c r="C60" s="335">
        <v>2018</v>
      </c>
      <c r="D60" s="219">
        <f>SUM(E60,F60)</f>
        <v>12413</v>
      </c>
      <c r="E60" s="219">
        <v>6307</v>
      </c>
      <c r="F60" s="219">
        <v>6106</v>
      </c>
      <c r="G60" s="141"/>
      <c r="H60" s="219">
        <v>9931</v>
      </c>
      <c r="I60" s="209">
        <v>4871</v>
      </c>
      <c r="J60" s="209">
        <v>5060</v>
      </c>
      <c r="K60" s="336"/>
      <c r="L60" s="333"/>
      <c r="M60" s="333"/>
      <c r="N60" s="333"/>
    </row>
    <row r="61" spans="1:14" ht="15" customHeight="1">
      <c r="A61" s="337"/>
      <c r="B61" s="334"/>
      <c r="C61" s="335">
        <v>2019</v>
      </c>
      <c r="D61" s="219">
        <f>SUM(E61:F61)</f>
        <v>12519</v>
      </c>
      <c r="E61" s="219">
        <v>6444</v>
      </c>
      <c r="F61" s="219">
        <v>6075</v>
      </c>
      <c r="G61" s="141"/>
      <c r="H61" s="219">
        <f>SUM(I61:J61)</f>
        <v>10127</v>
      </c>
      <c r="I61" s="209">
        <v>4961</v>
      </c>
      <c r="J61" s="209">
        <v>5166</v>
      </c>
      <c r="K61" s="336"/>
      <c r="L61" s="333"/>
      <c r="M61" s="333"/>
      <c r="N61" s="333"/>
    </row>
    <row r="62" spans="1:14" ht="15" customHeight="1">
      <c r="A62" s="337"/>
      <c r="B62" s="334"/>
      <c r="C62" s="335">
        <v>2020</v>
      </c>
      <c r="D62" s="219">
        <f>SUM(E62:F62)</f>
        <v>12751</v>
      </c>
      <c r="E62" s="219">
        <v>6615</v>
      </c>
      <c r="F62" s="219">
        <v>6136</v>
      </c>
      <c r="G62" s="141"/>
      <c r="H62" s="219">
        <f>SUM(I62:J62)</f>
        <v>9756</v>
      </c>
      <c r="I62" s="209">
        <v>4805</v>
      </c>
      <c r="J62" s="209">
        <v>4951</v>
      </c>
      <c r="K62" s="336"/>
      <c r="L62" s="333"/>
      <c r="M62" s="333"/>
      <c r="N62" s="333"/>
    </row>
    <row r="63" spans="1:14" ht="8.15" customHeight="1">
      <c r="A63" s="337"/>
      <c r="B63" s="334"/>
      <c r="C63" s="335"/>
      <c r="D63" s="219"/>
      <c r="E63" s="219"/>
      <c r="F63" s="219"/>
      <c r="G63" s="171"/>
      <c r="H63" s="219"/>
      <c r="I63" s="209"/>
      <c r="J63" s="209"/>
      <c r="K63" s="336"/>
      <c r="L63" s="333"/>
      <c r="M63" s="333"/>
      <c r="N63" s="333"/>
    </row>
    <row r="64" spans="1:14" ht="15" customHeight="1">
      <c r="A64" s="337" t="s">
        <v>14</v>
      </c>
      <c r="B64" s="334"/>
      <c r="C64" s="335">
        <v>2018</v>
      </c>
      <c r="D64" s="219">
        <v>10446</v>
      </c>
      <c r="E64" s="219">
        <v>5369</v>
      </c>
      <c r="F64" s="219">
        <v>5077</v>
      </c>
      <c r="G64" s="171"/>
      <c r="H64" s="219">
        <v>8724</v>
      </c>
      <c r="I64" s="209">
        <v>4383</v>
      </c>
      <c r="J64" s="209">
        <v>4341</v>
      </c>
      <c r="K64" s="336"/>
      <c r="L64" s="333"/>
      <c r="M64" s="333"/>
      <c r="N64" s="333"/>
    </row>
    <row r="65" spans="1:14" s="343" customFormat="1" ht="15" customHeight="1">
      <c r="A65" s="337"/>
      <c r="B65" s="334"/>
      <c r="C65" s="335">
        <v>2019</v>
      </c>
      <c r="D65" s="219">
        <f>SUM(E65:F65)</f>
        <v>10608</v>
      </c>
      <c r="E65" s="219">
        <v>5466</v>
      </c>
      <c r="F65" s="219">
        <v>5142</v>
      </c>
      <c r="G65" s="341"/>
      <c r="H65" s="219">
        <f>SUM(I65:J65)</f>
        <v>8595</v>
      </c>
      <c r="I65" s="219">
        <v>4319</v>
      </c>
      <c r="J65" s="219">
        <v>4276</v>
      </c>
      <c r="K65" s="342"/>
      <c r="L65" s="333"/>
      <c r="M65" s="333"/>
      <c r="N65" s="333"/>
    </row>
    <row r="66" spans="1:14" ht="15" customHeight="1">
      <c r="A66" s="144"/>
      <c r="B66" s="144"/>
      <c r="C66" s="335">
        <v>2020</v>
      </c>
      <c r="D66" s="219">
        <f>SUM(E66:F66)</f>
        <v>10904</v>
      </c>
      <c r="E66" s="219">
        <v>5659</v>
      </c>
      <c r="F66" s="219">
        <v>5245</v>
      </c>
      <c r="G66" s="171"/>
      <c r="H66" s="219">
        <f>SUM(I66:J66)</f>
        <v>8164</v>
      </c>
      <c r="I66" s="219">
        <v>4182</v>
      </c>
      <c r="J66" s="219">
        <v>3982</v>
      </c>
      <c r="K66" s="144"/>
      <c r="L66" s="333"/>
      <c r="M66" s="333"/>
      <c r="N66" s="333"/>
    </row>
    <row r="67" spans="1:14" ht="8.15" customHeight="1">
      <c r="A67" s="407"/>
      <c r="B67" s="407"/>
      <c r="C67" s="393"/>
      <c r="D67" s="407"/>
      <c r="E67" s="407"/>
      <c r="F67" s="407"/>
      <c r="G67" s="408"/>
      <c r="H67" s="407"/>
      <c r="I67" s="407"/>
      <c r="J67" s="407"/>
      <c r="K67" s="407"/>
      <c r="L67" s="144"/>
    </row>
    <row r="68" spans="1:14" ht="15" customHeight="1">
      <c r="A68" s="337"/>
      <c r="B68" s="334"/>
      <c r="C68" s="9"/>
      <c r="K68" s="281" t="s">
        <v>4</v>
      </c>
    </row>
    <row r="69" spans="1:14" s="149" customFormat="1" ht="15" customHeight="1">
      <c r="A69" s="107"/>
      <c r="B69" s="107"/>
      <c r="C69" s="52"/>
      <c r="D69" s="107"/>
      <c r="E69" s="107"/>
      <c r="F69" s="107"/>
      <c r="G69" s="157"/>
      <c r="H69" s="107"/>
      <c r="I69" s="107"/>
      <c r="J69" s="107"/>
      <c r="K69" s="151" t="s">
        <v>17</v>
      </c>
      <c r="L69" s="107"/>
    </row>
    <row r="70" spans="1:14" s="153" customFormat="1" ht="8.15" customHeight="1">
      <c r="A70" s="107"/>
      <c r="B70" s="107"/>
      <c r="C70" s="52"/>
      <c r="D70" s="107"/>
      <c r="E70" s="107"/>
      <c r="F70" s="107"/>
      <c r="G70" s="157"/>
      <c r="H70" s="107"/>
      <c r="I70" s="107"/>
      <c r="J70" s="107"/>
      <c r="K70" s="151"/>
      <c r="L70" s="107"/>
    </row>
    <row r="71" spans="1:14" s="153" customFormat="1" ht="15" customHeight="1">
      <c r="A71" s="344" t="s">
        <v>93</v>
      </c>
      <c r="B71" s="107"/>
      <c r="C71" s="52"/>
      <c r="D71" s="107"/>
      <c r="E71" s="107"/>
      <c r="F71" s="107"/>
      <c r="G71" s="157"/>
      <c r="H71" s="107"/>
      <c r="I71" s="107"/>
      <c r="J71" s="107"/>
      <c r="K71" s="107"/>
      <c r="L71" s="149"/>
    </row>
    <row r="72" spans="1:14" ht="15" customHeight="1">
      <c r="A72" s="43" t="s">
        <v>89</v>
      </c>
      <c r="B72" s="345"/>
      <c r="C72" s="242"/>
      <c r="D72" s="346"/>
      <c r="E72" s="346"/>
      <c r="F72" s="346"/>
      <c r="G72" s="347"/>
      <c r="H72" s="346"/>
      <c r="I72" s="153"/>
      <c r="J72" s="153"/>
      <c r="K72" s="153"/>
      <c r="L72" s="153"/>
    </row>
    <row r="73" spans="1:14" ht="15" customHeight="1">
      <c r="A73" s="48" t="s">
        <v>94</v>
      </c>
      <c r="B73" s="153"/>
      <c r="C73" s="242"/>
      <c r="D73" s="348"/>
      <c r="E73" s="348"/>
      <c r="F73" s="348"/>
      <c r="G73" s="349"/>
      <c r="H73" s="348"/>
      <c r="I73" s="153"/>
      <c r="J73" s="153"/>
      <c r="K73" s="153"/>
    </row>
    <row r="74" spans="1:14" ht="15" customHeight="1">
      <c r="C74" s="350"/>
    </row>
    <row r="75" spans="1:14" ht="15" customHeight="1">
      <c r="C75" s="351"/>
    </row>
    <row r="121" spans="1:8" ht="15" customHeight="1">
      <c r="A121" s="91"/>
      <c r="B121" s="155"/>
      <c r="D121" s="155"/>
      <c r="H121" s="155"/>
    </row>
    <row r="122" spans="1:8" ht="15" customHeight="1">
      <c r="A122" s="144"/>
      <c r="B122" s="144"/>
      <c r="D122" s="144"/>
      <c r="H122" s="144"/>
    </row>
  </sheetData>
  <mergeCells count="4">
    <mergeCell ref="D6:F6"/>
    <mergeCell ref="H6:J6"/>
    <mergeCell ref="D7:F7"/>
    <mergeCell ref="H7:J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453125" defaultRowHeight="15" customHeight="1"/>
  <cols>
    <col min="1" max="1" width="13" style="53" customWidth="1"/>
    <col min="2" max="2" width="17.26953125" style="53" customWidth="1"/>
    <col min="3" max="3" width="14.26953125" style="52" customWidth="1"/>
    <col min="4" max="6" width="16.7265625" style="53" customWidth="1"/>
    <col min="7" max="7" width="2.7265625" style="316" customWidth="1"/>
    <col min="8" max="9" width="16.7265625" style="53" customWidth="1"/>
    <col min="10" max="10" width="18.26953125" style="53" customWidth="1"/>
    <col min="11" max="11" width="3" style="53" customWidth="1"/>
    <col min="12" max="16384" width="12.453125" style="53"/>
  </cols>
  <sheetData>
    <row r="1" spans="1:18" ht="16.5" customHeight="1"/>
    <row r="2" spans="1:18" s="37" customFormat="1" ht="16.5" customHeight="1">
      <c r="A2" s="10" t="s">
        <v>112</v>
      </c>
      <c r="B2" s="56"/>
      <c r="C2" s="179"/>
      <c r="D2" s="55"/>
      <c r="E2" s="55"/>
      <c r="F2" s="55"/>
      <c r="G2" s="179"/>
      <c r="H2" s="55"/>
      <c r="I2" s="55"/>
      <c r="J2" s="55"/>
      <c r="K2" s="56"/>
      <c r="L2" s="56"/>
      <c r="M2" s="56"/>
      <c r="N2" s="56"/>
      <c r="O2" s="56"/>
      <c r="P2" s="56"/>
      <c r="Q2" s="56"/>
      <c r="R2" s="56"/>
    </row>
    <row r="3" spans="1:18" s="57" customFormat="1" ht="16.5" customHeight="1">
      <c r="A3" s="11" t="s">
        <v>113</v>
      </c>
      <c r="B3" s="59"/>
      <c r="C3" s="180"/>
      <c r="D3" s="58"/>
      <c r="E3" s="58"/>
      <c r="F3" s="58"/>
      <c r="G3" s="180"/>
      <c r="H3" s="58"/>
      <c r="I3" s="58"/>
      <c r="J3" s="58"/>
      <c r="K3" s="59"/>
      <c r="L3" s="59"/>
      <c r="M3" s="59"/>
      <c r="N3" s="59"/>
      <c r="O3" s="59"/>
      <c r="P3" s="59"/>
      <c r="Q3" s="59"/>
      <c r="R3" s="59"/>
    </row>
    <row r="4" spans="1:18" s="37" customFormat="1" ht="16" thickBot="1">
      <c r="A4" s="181"/>
      <c r="B4" s="181"/>
      <c r="C4" s="38"/>
      <c r="D4" s="183"/>
      <c r="E4" s="183"/>
      <c r="F4" s="183"/>
      <c r="G4" s="182"/>
      <c r="H4" s="183"/>
      <c r="I4" s="183"/>
      <c r="J4" s="183"/>
    </row>
    <row r="5" spans="1:18" s="15" customFormat="1" ht="8.15" customHeight="1">
      <c r="A5" s="370"/>
      <c r="B5" s="371"/>
      <c r="C5" s="372"/>
      <c r="D5" s="373"/>
      <c r="E5" s="373"/>
      <c r="F5" s="373"/>
      <c r="G5" s="372"/>
      <c r="H5" s="373"/>
      <c r="I5" s="373"/>
      <c r="J5" s="373"/>
      <c r="K5" s="404"/>
    </row>
    <row r="6" spans="1:18" s="15" customFormat="1" ht="15" customHeight="1">
      <c r="A6" s="374" t="s">
        <v>48</v>
      </c>
      <c r="B6" s="375"/>
      <c r="C6" s="376" t="s">
        <v>0</v>
      </c>
      <c r="D6" s="524" t="s">
        <v>63</v>
      </c>
      <c r="E6" s="524"/>
      <c r="F6" s="524"/>
      <c r="G6" s="382"/>
      <c r="H6" s="524" t="s">
        <v>50</v>
      </c>
      <c r="I6" s="524"/>
      <c r="J6" s="524"/>
      <c r="K6" s="405"/>
    </row>
    <row r="7" spans="1:18" s="15" customFormat="1" ht="15" customHeight="1">
      <c r="A7" s="380" t="s">
        <v>49</v>
      </c>
      <c r="B7" s="381"/>
      <c r="C7" s="382" t="s">
        <v>2</v>
      </c>
      <c r="D7" s="525" t="s">
        <v>64</v>
      </c>
      <c r="E7" s="525"/>
      <c r="F7" s="525"/>
      <c r="G7" s="382"/>
      <c r="H7" s="525" t="s">
        <v>51</v>
      </c>
      <c r="I7" s="525"/>
      <c r="J7" s="525"/>
      <c r="K7" s="405"/>
    </row>
    <row r="8" spans="1:18" s="15" customFormat="1" ht="15" customHeight="1">
      <c r="A8" s="379"/>
      <c r="B8" s="381"/>
      <c r="C8" s="382"/>
      <c r="D8" s="378" t="s">
        <v>1</v>
      </c>
      <c r="E8" s="378" t="s">
        <v>29</v>
      </c>
      <c r="F8" s="378" t="s">
        <v>30</v>
      </c>
      <c r="G8" s="395"/>
      <c r="H8" s="378" t="s">
        <v>1</v>
      </c>
      <c r="I8" s="378" t="s">
        <v>29</v>
      </c>
      <c r="J8" s="378" t="s">
        <v>30</v>
      </c>
      <c r="K8" s="405"/>
    </row>
    <row r="9" spans="1:18" s="15" customFormat="1" ht="15" customHeight="1">
      <c r="A9" s="379"/>
      <c r="B9" s="381"/>
      <c r="C9" s="382"/>
      <c r="D9" s="396" t="s">
        <v>3</v>
      </c>
      <c r="E9" s="396" t="s">
        <v>31</v>
      </c>
      <c r="F9" s="396" t="s">
        <v>32</v>
      </c>
      <c r="G9" s="395"/>
      <c r="H9" s="396" t="s">
        <v>3</v>
      </c>
      <c r="I9" s="396" t="s">
        <v>31</v>
      </c>
      <c r="J9" s="396" t="s">
        <v>32</v>
      </c>
      <c r="K9" s="405"/>
    </row>
    <row r="10" spans="1:18" s="15" customFormat="1" ht="8.15" customHeight="1" thickBot="1">
      <c r="A10" s="384"/>
      <c r="B10" s="397"/>
      <c r="C10" s="385"/>
      <c r="D10" s="386"/>
      <c r="E10" s="386"/>
      <c r="F10" s="386"/>
      <c r="G10" s="385"/>
      <c r="H10" s="386"/>
      <c r="I10" s="386"/>
      <c r="J10" s="386"/>
      <c r="K10" s="406"/>
    </row>
    <row r="11" spans="1:18" s="70" customFormat="1" ht="8.15" customHeight="1">
      <c r="A11" s="16"/>
      <c r="B11" s="17"/>
      <c r="C11" s="18"/>
      <c r="D11" s="18"/>
      <c r="E11" s="85"/>
      <c r="F11" s="85"/>
      <c r="G11" s="85"/>
      <c r="H11" s="18"/>
      <c r="I11" s="85"/>
      <c r="J11" s="85"/>
      <c r="K11" s="85"/>
    </row>
    <row r="12" spans="1:18" ht="15" customHeight="1">
      <c r="A12" s="191" t="s">
        <v>12</v>
      </c>
      <c r="B12" s="317"/>
      <c r="C12" s="318">
        <v>2018</v>
      </c>
      <c r="D12" s="219">
        <v>9208</v>
      </c>
      <c r="E12" s="209">
        <v>4682</v>
      </c>
      <c r="F12" s="209">
        <v>4526</v>
      </c>
      <c r="G12" s="141"/>
      <c r="H12" s="209">
        <v>7121</v>
      </c>
      <c r="I12" s="209">
        <v>3381</v>
      </c>
      <c r="J12" s="209">
        <v>3740</v>
      </c>
      <c r="L12" s="319"/>
      <c r="M12" s="319"/>
      <c r="N12" s="319"/>
    </row>
    <row r="13" spans="1:18" ht="15" customHeight="1">
      <c r="A13" s="191"/>
      <c r="B13" s="317"/>
      <c r="C13" s="318">
        <v>2019</v>
      </c>
      <c r="D13" s="219">
        <f>SUM(E13:F13)</f>
        <v>9333</v>
      </c>
      <c r="E13" s="209">
        <v>4769</v>
      </c>
      <c r="F13" s="209">
        <v>4564</v>
      </c>
      <c r="G13" s="141"/>
      <c r="H13" s="219">
        <f>SUM(I13:J13)</f>
        <v>7079</v>
      </c>
      <c r="I13" s="209">
        <v>3367</v>
      </c>
      <c r="J13" s="209">
        <v>3712</v>
      </c>
      <c r="K13" s="320"/>
      <c r="L13" s="319"/>
      <c r="M13" s="319"/>
      <c r="N13" s="319"/>
    </row>
    <row r="14" spans="1:18" ht="15" customHeight="1">
      <c r="A14" s="191"/>
      <c r="B14" s="317"/>
      <c r="C14" s="318">
        <v>2020</v>
      </c>
      <c r="D14" s="219">
        <f>SUM(E14:F14)</f>
        <v>9484</v>
      </c>
      <c r="E14" s="209">
        <v>4824</v>
      </c>
      <c r="F14" s="209">
        <v>4660</v>
      </c>
      <c r="G14" s="141"/>
      <c r="H14" s="219">
        <f>SUM(I14:J14)</f>
        <v>6740</v>
      </c>
      <c r="I14" s="209">
        <v>3285</v>
      </c>
      <c r="J14" s="209">
        <v>3455</v>
      </c>
      <c r="K14" s="320"/>
      <c r="L14" s="319"/>
      <c r="M14" s="319"/>
      <c r="N14" s="319"/>
    </row>
    <row r="15" spans="1:18" ht="8.15" customHeight="1">
      <c r="A15" s="191"/>
      <c r="B15" s="317"/>
      <c r="C15" s="318"/>
      <c r="D15" s="219"/>
      <c r="E15" s="209"/>
      <c r="F15" s="209"/>
      <c r="G15" s="141"/>
      <c r="H15" s="219"/>
      <c r="I15" s="209"/>
      <c r="J15" s="209"/>
      <c r="K15" s="320"/>
      <c r="L15" s="319"/>
      <c r="M15" s="319"/>
      <c r="N15" s="319"/>
    </row>
    <row r="16" spans="1:18" ht="15" customHeight="1">
      <c r="A16" s="191" t="s">
        <v>20</v>
      </c>
      <c r="B16" s="317"/>
      <c r="C16" s="318">
        <v>2018</v>
      </c>
      <c r="D16" s="219">
        <v>5677</v>
      </c>
      <c r="E16" s="209">
        <v>2890</v>
      </c>
      <c r="F16" s="209">
        <v>2787</v>
      </c>
      <c r="G16" s="141"/>
      <c r="H16" s="219">
        <v>4437</v>
      </c>
      <c r="I16" s="209">
        <v>2149</v>
      </c>
      <c r="J16" s="209">
        <v>2288</v>
      </c>
      <c r="K16" s="321"/>
      <c r="L16" s="319"/>
      <c r="M16" s="319"/>
      <c r="N16" s="319"/>
      <c r="O16" s="5"/>
    </row>
    <row r="17" spans="1:15" ht="15" customHeight="1">
      <c r="A17" s="191"/>
      <c r="B17" s="317"/>
      <c r="C17" s="318">
        <v>2019</v>
      </c>
      <c r="D17" s="219">
        <f>SUM(E17:F17)</f>
        <v>5872</v>
      </c>
      <c r="E17" s="209">
        <v>2980</v>
      </c>
      <c r="F17" s="209">
        <v>2892</v>
      </c>
      <c r="G17" s="141"/>
      <c r="H17" s="219">
        <f>SUM(I17:J17)</f>
        <v>4230</v>
      </c>
      <c r="I17" s="209">
        <v>2046</v>
      </c>
      <c r="J17" s="209">
        <v>2184</v>
      </c>
      <c r="K17" s="320"/>
      <c r="L17" s="319"/>
      <c r="M17" s="319"/>
      <c r="N17" s="319"/>
      <c r="O17" s="5"/>
    </row>
    <row r="18" spans="1:15" ht="15" customHeight="1">
      <c r="A18" s="191"/>
      <c r="B18" s="317"/>
      <c r="C18" s="318">
        <v>2020</v>
      </c>
      <c r="D18" s="219">
        <f>SUM(E18:F18)</f>
        <v>6053</v>
      </c>
      <c r="E18" s="209">
        <v>3095</v>
      </c>
      <c r="F18" s="209">
        <v>2958</v>
      </c>
      <c r="G18" s="141"/>
      <c r="H18" s="219">
        <f>SUM(I18:J18)</f>
        <v>3974</v>
      </c>
      <c r="I18" s="209">
        <v>1962</v>
      </c>
      <c r="J18" s="209">
        <v>2012</v>
      </c>
      <c r="K18" s="320"/>
      <c r="L18" s="319"/>
      <c r="M18" s="319"/>
      <c r="N18" s="319"/>
      <c r="O18" s="5"/>
    </row>
    <row r="19" spans="1:15" ht="8.15" customHeight="1">
      <c r="A19" s="191"/>
      <c r="B19" s="317"/>
      <c r="C19" s="318"/>
      <c r="D19" s="219"/>
      <c r="E19" s="209"/>
      <c r="F19" s="209"/>
      <c r="G19" s="141"/>
      <c r="H19" s="219"/>
      <c r="I19" s="209"/>
      <c r="J19" s="209"/>
      <c r="K19" s="320"/>
      <c r="L19" s="319"/>
      <c r="M19" s="319"/>
      <c r="N19" s="319"/>
      <c r="O19" s="5"/>
    </row>
    <row r="20" spans="1:15" ht="15" customHeight="1">
      <c r="A20" s="191" t="s">
        <v>7</v>
      </c>
      <c r="B20" s="317"/>
      <c r="C20" s="318">
        <v>2018</v>
      </c>
      <c r="D20" s="219">
        <f>SUM(E20,F20)</f>
        <v>7478</v>
      </c>
      <c r="E20" s="209">
        <v>3852</v>
      </c>
      <c r="F20" s="209">
        <v>3626</v>
      </c>
      <c r="G20" s="141"/>
      <c r="H20" s="219">
        <v>6234</v>
      </c>
      <c r="I20" s="209">
        <v>3129</v>
      </c>
      <c r="J20" s="209">
        <v>3105</v>
      </c>
      <c r="K20" s="321"/>
      <c r="L20" s="319"/>
      <c r="M20" s="319"/>
      <c r="N20" s="319"/>
      <c r="O20" s="5"/>
    </row>
    <row r="21" spans="1:15" ht="15" customHeight="1">
      <c r="A21" s="191"/>
      <c r="B21" s="317"/>
      <c r="C21" s="318">
        <v>2019</v>
      </c>
      <c r="D21" s="219">
        <f>SUM(E21:F21)</f>
        <v>8002</v>
      </c>
      <c r="E21" s="209">
        <v>4112</v>
      </c>
      <c r="F21" s="209">
        <v>3890</v>
      </c>
      <c r="G21" s="141"/>
      <c r="H21" s="219">
        <f>SUM(I21:J21)</f>
        <v>6117</v>
      </c>
      <c r="I21" s="209">
        <v>3071</v>
      </c>
      <c r="J21" s="209">
        <v>3046</v>
      </c>
      <c r="K21" s="320"/>
      <c r="L21" s="319"/>
      <c r="M21" s="319"/>
      <c r="N21" s="319"/>
      <c r="O21" s="5"/>
    </row>
    <row r="22" spans="1:15" ht="15" customHeight="1">
      <c r="A22" s="191"/>
      <c r="B22" s="317"/>
      <c r="C22" s="318">
        <v>2020</v>
      </c>
      <c r="D22" s="219">
        <f>SUM(E22:F22)</f>
        <v>8074</v>
      </c>
      <c r="E22" s="209">
        <v>4118</v>
      </c>
      <c r="F22" s="209">
        <v>3956</v>
      </c>
      <c r="G22" s="141"/>
      <c r="H22" s="219">
        <f>SUM(I22:J22)</f>
        <v>5793</v>
      </c>
      <c r="I22" s="209">
        <v>2978</v>
      </c>
      <c r="J22" s="209">
        <v>2815</v>
      </c>
      <c r="K22" s="320"/>
      <c r="L22" s="319"/>
      <c r="M22" s="319"/>
      <c r="N22" s="319"/>
      <c r="O22" s="5"/>
    </row>
    <row r="23" spans="1:15" ht="8.15" customHeight="1">
      <c r="A23" s="191"/>
      <c r="B23" s="317"/>
      <c r="C23" s="318"/>
      <c r="D23" s="219"/>
      <c r="E23" s="209"/>
      <c r="F23" s="209"/>
      <c r="G23" s="141"/>
      <c r="H23" s="219"/>
      <c r="I23" s="209"/>
      <c r="J23" s="209"/>
      <c r="K23" s="320"/>
      <c r="L23" s="319"/>
      <c r="M23" s="319"/>
      <c r="N23" s="319"/>
      <c r="O23" s="5"/>
    </row>
    <row r="24" spans="1:15" ht="15" customHeight="1">
      <c r="A24" s="191" t="s">
        <v>13</v>
      </c>
      <c r="B24" s="317"/>
      <c r="C24" s="318">
        <v>2018</v>
      </c>
      <c r="D24" s="219">
        <f>SUM(E24,F24)</f>
        <v>2508</v>
      </c>
      <c r="E24" s="209">
        <v>1310</v>
      </c>
      <c r="F24" s="209">
        <v>1198</v>
      </c>
      <c r="G24" s="141"/>
      <c r="H24" s="219">
        <v>1751</v>
      </c>
      <c r="I24" s="209">
        <v>831</v>
      </c>
      <c r="J24" s="209">
        <v>920</v>
      </c>
      <c r="K24" s="321"/>
      <c r="L24" s="319"/>
      <c r="M24" s="319"/>
      <c r="N24" s="319"/>
      <c r="O24" s="5"/>
    </row>
    <row r="25" spans="1:15" ht="15" customHeight="1">
      <c r="A25" s="191"/>
      <c r="B25" s="317"/>
      <c r="C25" s="318">
        <v>2019</v>
      </c>
      <c r="D25" s="219">
        <f>SUM(E25:F25)</f>
        <v>2598</v>
      </c>
      <c r="E25" s="209">
        <v>1342</v>
      </c>
      <c r="F25" s="209">
        <v>1256</v>
      </c>
      <c r="G25" s="141"/>
      <c r="H25" s="219">
        <f>SUM(I25:J25)</f>
        <v>1782</v>
      </c>
      <c r="I25" s="209">
        <v>857</v>
      </c>
      <c r="J25" s="209">
        <v>925</v>
      </c>
      <c r="K25" s="320"/>
      <c r="L25" s="319"/>
      <c r="M25" s="319"/>
      <c r="N25" s="319"/>
      <c r="O25" s="5"/>
    </row>
    <row r="26" spans="1:15" ht="15" customHeight="1">
      <c r="A26" s="191"/>
      <c r="B26" s="317"/>
      <c r="C26" s="318">
        <v>2020</v>
      </c>
      <c r="D26" s="219">
        <f>SUM(E26:F26)</f>
        <v>2647</v>
      </c>
      <c r="E26" s="219">
        <v>1363</v>
      </c>
      <c r="F26" s="219">
        <v>1284</v>
      </c>
      <c r="G26" s="141"/>
      <c r="H26" s="219">
        <f>SUM(I26:J26)</f>
        <v>1699</v>
      </c>
      <c r="I26" s="209">
        <v>847</v>
      </c>
      <c r="J26" s="209">
        <v>852</v>
      </c>
      <c r="K26" s="320"/>
      <c r="L26" s="319"/>
      <c r="M26" s="319"/>
      <c r="N26" s="319"/>
      <c r="O26" s="5"/>
    </row>
    <row r="27" spans="1:15" ht="8.15" customHeight="1">
      <c r="A27" s="191"/>
      <c r="B27" s="317"/>
      <c r="C27" s="318"/>
      <c r="D27" s="219"/>
      <c r="E27" s="209"/>
      <c r="F27" s="209"/>
      <c r="G27" s="141"/>
      <c r="H27" s="219"/>
      <c r="I27" s="209"/>
      <c r="J27" s="209"/>
      <c r="K27" s="320"/>
      <c r="L27" s="319"/>
      <c r="M27" s="319"/>
      <c r="N27" s="319"/>
      <c r="O27" s="5"/>
    </row>
    <row r="28" spans="1:15" ht="15" customHeight="1">
      <c r="A28" s="191" t="s">
        <v>24</v>
      </c>
      <c r="B28" s="317"/>
      <c r="C28" s="318">
        <v>2018</v>
      </c>
      <c r="D28" s="219">
        <v>3553</v>
      </c>
      <c r="E28" s="209">
        <v>1804</v>
      </c>
      <c r="F28" s="209">
        <v>1749</v>
      </c>
      <c r="G28" s="141"/>
      <c r="H28" s="219">
        <v>2646</v>
      </c>
      <c r="I28" s="209">
        <v>1314</v>
      </c>
      <c r="J28" s="209">
        <v>1332</v>
      </c>
      <c r="K28" s="321"/>
      <c r="L28" s="319"/>
      <c r="M28" s="319"/>
      <c r="N28" s="319"/>
    </row>
    <row r="29" spans="1:15" ht="15" customHeight="1">
      <c r="A29" s="191"/>
      <c r="B29" s="317"/>
      <c r="C29" s="318">
        <v>2019</v>
      </c>
      <c r="D29" s="219">
        <f>SUM(E29:F29)</f>
        <v>3569</v>
      </c>
      <c r="E29" s="209">
        <v>1814</v>
      </c>
      <c r="F29" s="209">
        <v>1755</v>
      </c>
      <c r="G29" s="141"/>
      <c r="H29" s="219">
        <f>SUM(I29:J29)</f>
        <v>2696</v>
      </c>
      <c r="I29" s="209">
        <v>1348</v>
      </c>
      <c r="J29" s="209">
        <v>1348</v>
      </c>
      <c r="K29" s="320"/>
      <c r="L29" s="319"/>
      <c r="M29" s="319"/>
      <c r="N29" s="319"/>
    </row>
    <row r="30" spans="1:15" ht="15" customHeight="1">
      <c r="A30" s="191"/>
      <c r="B30" s="317"/>
      <c r="C30" s="318">
        <v>2020</v>
      </c>
      <c r="D30" s="219">
        <f>SUM(E30:F30)</f>
        <v>3585</v>
      </c>
      <c r="E30" s="209">
        <v>1857</v>
      </c>
      <c r="F30" s="209">
        <v>1728</v>
      </c>
      <c r="G30" s="141"/>
      <c r="H30" s="219">
        <f>SUM(I30:J30)</f>
        <v>2601</v>
      </c>
      <c r="I30" s="209">
        <v>1326</v>
      </c>
      <c r="J30" s="209">
        <v>1275</v>
      </c>
      <c r="K30" s="320"/>
      <c r="L30" s="319"/>
      <c r="M30" s="319"/>
      <c r="N30" s="319"/>
    </row>
    <row r="31" spans="1:15" ht="8.15" customHeight="1">
      <c r="A31" s="191"/>
      <c r="B31" s="317"/>
      <c r="C31" s="318"/>
      <c r="D31" s="219"/>
      <c r="E31" s="209"/>
      <c r="F31" s="209"/>
      <c r="G31" s="141"/>
      <c r="H31" s="219"/>
      <c r="I31" s="209"/>
      <c r="J31" s="209"/>
      <c r="K31" s="320"/>
      <c r="L31" s="319"/>
      <c r="M31" s="319"/>
      <c r="N31" s="319"/>
    </row>
    <row r="32" spans="1:15" ht="15" customHeight="1">
      <c r="A32" s="191" t="s">
        <v>27</v>
      </c>
      <c r="B32" s="317"/>
      <c r="C32" s="318">
        <v>2018</v>
      </c>
      <c r="D32" s="219">
        <v>6010</v>
      </c>
      <c r="E32" s="209">
        <v>3113</v>
      </c>
      <c r="F32" s="209">
        <v>2897</v>
      </c>
      <c r="G32" s="141"/>
      <c r="H32" s="219">
        <v>4767</v>
      </c>
      <c r="I32" s="209">
        <v>2312</v>
      </c>
      <c r="J32" s="209">
        <v>2455</v>
      </c>
      <c r="K32" s="321"/>
      <c r="L32" s="319"/>
      <c r="M32" s="319"/>
      <c r="N32" s="319"/>
    </row>
    <row r="33" spans="1:14" ht="15" customHeight="1">
      <c r="A33" s="191"/>
      <c r="B33" s="317"/>
      <c r="C33" s="318">
        <v>2019</v>
      </c>
      <c r="D33" s="219">
        <f>SUM(E33:F33)</f>
        <v>6130</v>
      </c>
      <c r="E33" s="209">
        <v>3182</v>
      </c>
      <c r="F33" s="209">
        <v>2948</v>
      </c>
      <c r="G33" s="141"/>
      <c r="H33" s="219">
        <f>SUM(I33:J33)</f>
        <v>4730</v>
      </c>
      <c r="I33" s="209">
        <v>2318</v>
      </c>
      <c r="J33" s="209">
        <v>2412</v>
      </c>
      <c r="K33" s="321"/>
      <c r="L33" s="319"/>
      <c r="M33" s="319"/>
      <c r="N33" s="319"/>
    </row>
    <row r="34" spans="1:14" ht="15" customHeight="1">
      <c r="A34" s="191"/>
      <c r="B34" s="317"/>
      <c r="C34" s="318">
        <v>2020</v>
      </c>
      <c r="D34" s="219">
        <f>SUM(E34:F34)</f>
        <v>6191</v>
      </c>
      <c r="E34" s="209">
        <v>3189</v>
      </c>
      <c r="F34" s="209">
        <v>3002</v>
      </c>
      <c r="G34" s="141"/>
      <c r="H34" s="219">
        <f>SUM(I34:J34)</f>
        <v>4540</v>
      </c>
      <c r="I34" s="209">
        <v>2252</v>
      </c>
      <c r="J34" s="209">
        <v>2288</v>
      </c>
      <c r="K34" s="321"/>
      <c r="L34" s="319"/>
      <c r="M34" s="319"/>
      <c r="N34" s="319"/>
    </row>
    <row r="35" spans="1:14" ht="8.15" customHeight="1">
      <c r="A35" s="191"/>
      <c r="B35" s="317"/>
      <c r="C35" s="318"/>
      <c r="D35" s="219"/>
      <c r="E35" s="209"/>
      <c r="F35" s="209"/>
      <c r="G35" s="141"/>
      <c r="H35" s="219"/>
      <c r="I35" s="209"/>
      <c r="J35" s="209"/>
      <c r="K35" s="321"/>
      <c r="L35" s="319"/>
      <c r="M35" s="319"/>
      <c r="N35" s="319"/>
    </row>
    <row r="36" spans="1:14" ht="15" customHeight="1">
      <c r="A36" s="191" t="s">
        <v>61</v>
      </c>
      <c r="B36" s="317"/>
      <c r="C36" s="318">
        <v>2018</v>
      </c>
      <c r="D36" s="219">
        <v>3869</v>
      </c>
      <c r="E36" s="209">
        <v>2017</v>
      </c>
      <c r="F36" s="209">
        <v>1852</v>
      </c>
      <c r="G36" s="141"/>
      <c r="H36" s="219">
        <v>2981</v>
      </c>
      <c r="I36" s="209">
        <v>1396</v>
      </c>
      <c r="J36" s="209">
        <v>1585</v>
      </c>
      <c r="K36" s="321"/>
      <c r="L36" s="319"/>
      <c r="M36" s="319"/>
      <c r="N36" s="319"/>
    </row>
    <row r="37" spans="1:14" ht="15" customHeight="1">
      <c r="A37" s="191"/>
      <c r="B37" s="317"/>
      <c r="C37" s="318">
        <v>2019</v>
      </c>
      <c r="D37" s="219">
        <f>SUM(E37:F37)</f>
        <v>3926</v>
      </c>
      <c r="E37" s="209">
        <v>2052</v>
      </c>
      <c r="F37" s="209">
        <v>1874</v>
      </c>
      <c r="G37" s="141"/>
      <c r="H37" s="219">
        <f>SUM(I37:J37)</f>
        <v>2975</v>
      </c>
      <c r="I37" s="209">
        <v>1376</v>
      </c>
      <c r="J37" s="209">
        <v>1599</v>
      </c>
      <c r="K37" s="320"/>
      <c r="L37" s="319"/>
      <c r="M37" s="319"/>
      <c r="N37" s="319"/>
    </row>
    <row r="38" spans="1:14" ht="15" customHeight="1">
      <c r="A38" s="191"/>
      <c r="B38" s="317"/>
      <c r="C38" s="318">
        <v>2020</v>
      </c>
      <c r="D38" s="219">
        <f>SUM(E38:F38)</f>
        <v>3971</v>
      </c>
      <c r="E38" s="209">
        <v>2110</v>
      </c>
      <c r="F38" s="209">
        <v>1861</v>
      </c>
      <c r="G38" s="141"/>
      <c r="H38" s="219">
        <f>SUM(I38:J38)</f>
        <v>2856</v>
      </c>
      <c r="I38" s="209">
        <v>1348</v>
      </c>
      <c r="J38" s="209">
        <v>1508</v>
      </c>
      <c r="K38" s="320"/>
      <c r="L38" s="319"/>
      <c r="M38" s="319"/>
      <c r="N38" s="319"/>
    </row>
    <row r="39" spans="1:14" ht="8.15" customHeight="1">
      <c r="A39" s="191"/>
      <c r="B39" s="317"/>
      <c r="C39" s="318"/>
      <c r="D39" s="219"/>
      <c r="E39" s="209"/>
      <c r="F39" s="209"/>
      <c r="G39" s="141"/>
      <c r="H39" s="219"/>
      <c r="I39" s="209"/>
      <c r="J39" s="209"/>
      <c r="K39" s="320"/>
      <c r="L39" s="319"/>
      <c r="M39" s="319"/>
      <c r="N39" s="319"/>
    </row>
    <row r="40" spans="1:14" ht="15" customHeight="1">
      <c r="A40" s="191" t="s">
        <v>8</v>
      </c>
      <c r="B40" s="317"/>
      <c r="C40" s="318">
        <v>2018</v>
      </c>
      <c r="D40" s="219">
        <v>16666</v>
      </c>
      <c r="E40" s="209">
        <v>8569</v>
      </c>
      <c r="F40" s="209">
        <v>8097</v>
      </c>
      <c r="G40" s="141"/>
      <c r="H40" s="219">
        <v>14033</v>
      </c>
      <c r="I40" s="209">
        <v>6868</v>
      </c>
      <c r="J40" s="209">
        <v>7165</v>
      </c>
      <c r="K40" s="322"/>
      <c r="L40" s="319"/>
      <c r="M40" s="319"/>
      <c r="N40" s="319"/>
    </row>
    <row r="41" spans="1:14" ht="15" customHeight="1">
      <c r="A41" s="191"/>
      <c r="B41" s="317"/>
      <c r="C41" s="318">
        <v>2019</v>
      </c>
      <c r="D41" s="219">
        <f>SUM(E41:F41)</f>
        <v>16948</v>
      </c>
      <c r="E41" s="209">
        <v>8735</v>
      </c>
      <c r="F41" s="209">
        <v>8213</v>
      </c>
      <c r="G41" s="141"/>
      <c r="H41" s="219">
        <f>SUM(I41:J41)</f>
        <v>13895</v>
      </c>
      <c r="I41" s="209">
        <v>6789</v>
      </c>
      <c r="J41" s="209">
        <v>7106</v>
      </c>
      <c r="K41" s="320"/>
      <c r="L41" s="319"/>
      <c r="M41" s="319"/>
      <c r="N41" s="319"/>
    </row>
    <row r="42" spans="1:14" ht="15" customHeight="1">
      <c r="A42" s="191"/>
      <c r="B42" s="317"/>
      <c r="C42" s="318">
        <v>2020</v>
      </c>
      <c r="D42" s="219">
        <f>SUM(E42:F42)</f>
        <v>17198</v>
      </c>
      <c r="E42" s="209">
        <v>8889</v>
      </c>
      <c r="F42" s="209">
        <v>8309</v>
      </c>
      <c r="G42" s="141"/>
      <c r="H42" s="219">
        <f>SUM(I42:J42)</f>
        <v>13422</v>
      </c>
      <c r="I42" s="209">
        <v>6668</v>
      </c>
      <c r="J42" s="209">
        <v>6754</v>
      </c>
      <c r="K42" s="320"/>
      <c r="L42" s="319"/>
      <c r="M42" s="319"/>
      <c r="N42" s="319"/>
    </row>
    <row r="43" spans="1:14" ht="8.15" customHeight="1">
      <c r="A43" s="191"/>
      <c r="B43" s="317"/>
      <c r="C43" s="318"/>
      <c r="D43" s="219"/>
      <c r="E43" s="209"/>
      <c r="F43" s="209"/>
      <c r="G43" s="141"/>
      <c r="H43" s="219"/>
      <c r="I43" s="209"/>
      <c r="J43" s="209"/>
      <c r="K43" s="320"/>
      <c r="L43" s="319"/>
      <c r="M43" s="319"/>
      <c r="N43" s="319"/>
    </row>
    <row r="44" spans="1:14" ht="15" customHeight="1">
      <c r="A44" s="191" t="s">
        <v>25</v>
      </c>
      <c r="B44" s="317"/>
      <c r="C44" s="318">
        <v>2018</v>
      </c>
      <c r="D44" s="219">
        <v>3584</v>
      </c>
      <c r="E44" s="209">
        <v>1834</v>
      </c>
      <c r="F44" s="209">
        <v>1750</v>
      </c>
      <c r="G44" s="141"/>
      <c r="H44" s="219">
        <v>3283</v>
      </c>
      <c r="I44" s="209">
        <v>1609</v>
      </c>
      <c r="J44" s="209">
        <v>1674</v>
      </c>
      <c r="K44" s="322"/>
      <c r="L44" s="319"/>
      <c r="M44" s="319"/>
      <c r="N44" s="319"/>
    </row>
    <row r="45" spans="1:14" ht="15" customHeight="1">
      <c r="A45" s="191"/>
      <c r="B45" s="317"/>
      <c r="C45" s="318">
        <v>2019</v>
      </c>
      <c r="D45" s="219">
        <f>SUM(E45:F45)</f>
        <v>3648</v>
      </c>
      <c r="E45" s="209">
        <v>1878</v>
      </c>
      <c r="F45" s="209">
        <v>1770</v>
      </c>
      <c r="G45" s="141"/>
      <c r="H45" s="219">
        <f>SUM(I45:J45)</f>
        <v>3188</v>
      </c>
      <c r="I45" s="209">
        <v>1534</v>
      </c>
      <c r="J45" s="209">
        <v>1654</v>
      </c>
      <c r="K45" s="320"/>
      <c r="L45" s="319"/>
      <c r="M45" s="319"/>
      <c r="N45" s="319"/>
    </row>
    <row r="46" spans="1:14" ht="15" customHeight="1">
      <c r="A46" s="191"/>
      <c r="B46" s="317"/>
      <c r="C46" s="318">
        <v>2020</v>
      </c>
      <c r="D46" s="219">
        <f>SUM(E46:F46)</f>
        <v>3767</v>
      </c>
      <c r="E46" s="209">
        <v>1928</v>
      </c>
      <c r="F46" s="209">
        <v>1839</v>
      </c>
      <c r="G46" s="141"/>
      <c r="H46" s="219">
        <f>SUM(I46:J46)</f>
        <v>2875</v>
      </c>
      <c r="I46" s="209">
        <v>1417</v>
      </c>
      <c r="J46" s="209">
        <v>1458</v>
      </c>
      <c r="K46" s="320"/>
      <c r="L46" s="319"/>
      <c r="M46" s="319"/>
      <c r="N46" s="319"/>
    </row>
    <row r="47" spans="1:14" ht="8.15" customHeight="1">
      <c r="A47" s="191"/>
      <c r="B47" s="317"/>
      <c r="C47" s="318"/>
      <c r="D47" s="219"/>
      <c r="E47" s="209"/>
      <c r="F47" s="209"/>
      <c r="G47" s="141"/>
      <c r="H47" s="219"/>
      <c r="I47" s="209"/>
      <c r="J47" s="209"/>
      <c r="K47" s="320"/>
      <c r="L47" s="319"/>
      <c r="M47" s="319"/>
      <c r="N47" s="319"/>
    </row>
    <row r="48" spans="1:14" ht="15" customHeight="1">
      <c r="A48" s="191" t="s">
        <v>15</v>
      </c>
      <c r="B48" s="317"/>
      <c r="C48" s="318">
        <v>2018</v>
      </c>
      <c r="D48" s="219">
        <v>4902</v>
      </c>
      <c r="E48" s="209">
        <v>2479</v>
      </c>
      <c r="F48" s="209">
        <v>2423</v>
      </c>
      <c r="G48" s="141"/>
      <c r="H48" s="219">
        <v>3305</v>
      </c>
      <c r="I48" s="209">
        <v>1574</v>
      </c>
      <c r="J48" s="209">
        <v>1731</v>
      </c>
      <c r="K48" s="321"/>
      <c r="L48" s="319"/>
      <c r="M48" s="319"/>
      <c r="N48" s="319"/>
    </row>
    <row r="49" spans="1:14" ht="15" customHeight="1">
      <c r="A49" s="191"/>
      <c r="B49" s="317"/>
      <c r="C49" s="318">
        <v>2019</v>
      </c>
      <c r="D49" s="219">
        <f>SUM(E49:F49)</f>
        <v>5022</v>
      </c>
      <c r="E49" s="209">
        <v>2570</v>
      </c>
      <c r="F49" s="209">
        <v>2452</v>
      </c>
      <c r="G49" s="141"/>
      <c r="H49" s="219">
        <f>SUM(I49:J49)</f>
        <v>3399</v>
      </c>
      <c r="I49" s="209">
        <v>1608</v>
      </c>
      <c r="J49" s="209">
        <v>1791</v>
      </c>
      <c r="K49" s="321"/>
      <c r="L49" s="319"/>
      <c r="M49" s="319"/>
      <c r="N49" s="319"/>
    </row>
    <row r="50" spans="1:14" ht="15" customHeight="1">
      <c r="A50" s="191"/>
      <c r="B50" s="317"/>
      <c r="C50" s="318">
        <v>2020</v>
      </c>
      <c r="D50" s="219">
        <f>SUM(E50:F50)</f>
        <v>5156</v>
      </c>
      <c r="E50" s="209">
        <v>2666</v>
      </c>
      <c r="F50" s="209">
        <v>2490</v>
      </c>
      <c r="G50" s="141"/>
      <c r="H50" s="219">
        <f>SUM(I50:J50)</f>
        <v>3283</v>
      </c>
      <c r="I50" s="209">
        <v>1584</v>
      </c>
      <c r="J50" s="209">
        <v>1699</v>
      </c>
      <c r="K50" s="321"/>
      <c r="L50" s="319"/>
      <c r="M50" s="319"/>
      <c r="N50" s="319"/>
    </row>
    <row r="51" spans="1:14" ht="8.15" customHeight="1">
      <c r="A51" s="191"/>
      <c r="B51" s="317"/>
      <c r="C51" s="318"/>
      <c r="D51" s="219"/>
      <c r="E51" s="209"/>
      <c r="F51" s="209"/>
      <c r="G51" s="141"/>
      <c r="H51" s="219"/>
      <c r="I51" s="209"/>
      <c r="J51" s="209"/>
      <c r="K51" s="321"/>
      <c r="L51" s="319"/>
      <c r="M51" s="319"/>
      <c r="N51" s="319"/>
    </row>
    <row r="52" spans="1:14" ht="15" customHeight="1">
      <c r="A52" s="34" t="s">
        <v>58</v>
      </c>
      <c r="B52" s="317"/>
      <c r="C52" s="318">
        <v>2018</v>
      </c>
      <c r="D52" s="219">
        <v>3597</v>
      </c>
      <c r="E52" s="209">
        <v>1828</v>
      </c>
      <c r="F52" s="209">
        <v>1769</v>
      </c>
      <c r="G52" s="141"/>
      <c r="H52" s="219">
        <v>2109</v>
      </c>
      <c r="I52" s="209">
        <v>985</v>
      </c>
      <c r="J52" s="209">
        <v>1124</v>
      </c>
      <c r="K52" s="321"/>
      <c r="L52" s="319"/>
      <c r="M52" s="319"/>
      <c r="N52" s="319"/>
    </row>
    <row r="53" spans="1:14" ht="15" customHeight="1">
      <c r="A53" s="191"/>
      <c r="B53" s="317"/>
      <c r="C53" s="318">
        <v>2019</v>
      </c>
      <c r="D53" s="209">
        <f>SUM(E53:F53)</f>
        <v>3719</v>
      </c>
      <c r="E53" s="209">
        <v>1904</v>
      </c>
      <c r="F53" s="209">
        <v>1815</v>
      </c>
      <c r="G53" s="141"/>
      <c r="H53" s="219">
        <f>SUM(I53:J53)</f>
        <v>2147</v>
      </c>
      <c r="I53" s="209">
        <v>972</v>
      </c>
      <c r="J53" s="209">
        <v>1175</v>
      </c>
      <c r="K53" s="320"/>
      <c r="L53" s="319"/>
      <c r="M53" s="319"/>
      <c r="N53" s="319"/>
    </row>
    <row r="54" spans="1:14" ht="15" customHeight="1">
      <c r="A54" s="191"/>
      <c r="B54" s="317"/>
      <c r="C54" s="318">
        <v>2020</v>
      </c>
      <c r="D54" s="219">
        <f>SUM(E54:F54)</f>
        <v>3675</v>
      </c>
      <c r="E54" s="209">
        <v>1902</v>
      </c>
      <c r="F54" s="209">
        <v>1773</v>
      </c>
      <c r="G54" s="141"/>
      <c r="H54" s="219">
        <f>SUM(I54:J54)</f>
        <v>2095</v>
      </c>
      <c r="I54" s="209">
        <v>991</v>
      </c>
      <c r="J54" s="209">
        <v>1104</v>
      </c>
      <c r="K54" s="320"/>
      <c r="L54" s="319"/>
      <c r="M54" s="319"/>
      <c r="N54" s="319"/>
    </row>
    <row r="55" spans="1:14" ht="8.15" customHeight="1">
      <c r="A55" s="191"/>
      <c r="B55" s="317"/>
      <c r="C55" s="318"/>
      <c r="D55" s="219"/>
      <c r="E55" s="209"/>
      <c r="F55" s="209"/>
      <c r="G55" s="141"/>
      <c r="H55" s="209"/>
      <c r="I55" s="209"/>
      <c r="J55" s="209"/>
      <c r="K55" s="320"/>
      <c r="L55" s="319"/>
      <c r="M55" s="319"/>
      <c r="N55" s="319"/>
    </row>
    <row r="56" spans="1:14" ht="15" customHeight="1">
      <c r="A56" s="191" t="s">
        <v>56</v>
      </c>
      <c r="B56" s="317"/>
      <c r="C56" s="318">
        <v>2018</v>
      </c>
      <c r="D56" s="219">
        <v>778</v>
      </c>
      <c r="E56" s="209">
        <v>383</v>
      </c>
      <c r="F56" s="209">
        <v>395</v>
      </c>
      <c r="G56" s="141"/>
      <c r="H56" s="209">
        <v>0</v>
      </c>
      <c r="I56" s="209">
        <v>0</v>
      </c>
      <c r="J56" s="209">
        <v>0</v>
      </c>
      <c r="K56" s="322"/>
      <c r="L56" s="319"/>
      <c r="M56" s="319"/>
      <c r="N56" s="319"/>
    </row>
    <row r="57" spans="1:14" ht="15" customHeight="1">
      <c r="B57" s="317"/>
      <c r="C57" s="318">
        <v>2019</v>
      </c>
      <c r="D57" s="219">
        <f>SUM(E57:F57)</f>
        <v>825</v>
      </c>
      <c r="E57" s="209">
        <v>402</v>
      </c>
      <c r="F57" s="209">
        <v>423</v>
      </c>
      <c r="G57" s="141"/>
      <c r="H57" s="209">
        <f>SUM(I57:J57)</f>
        <v>0</v>
      </c>
      <c r="I57" s="209">
        <v>0</v>
      </c>
      <c r="J57" s="209">
        <v>0</v>
      </c>
      <c r="K57" s="320"/>
      <c r="L57" s="319"/>
      <c r="M57" s="319"/>
      <c r="N57" s="319"/>
    </row>
    <row r="58" spans="1:14" ht="15" customHeight="1">
      <c r="A58" s="191"/>
      <c r="B58" s="317"/>
      <c r="C58" s="318">
        <v>2020</v>
      </c>
      <c r="D58" s="219">
        <f>SUM(E58:F58)</f>
        <v>866</v>
      </c>
      <c r="E58" s="209">
        <v>437</v>
      </c>
      <c r="F58" s="209">
        <v>429</v>
      </c>
      <c r="G58" s="141"/>
      <c r="H58" s="219">
        <f>SUM(I58:J58)</f>
        <v>0</v>
      </c>
      <c r="I58" s="209">
        <v>0</v>
      </c>
      <c r="J58" s="209">
        <v>0</v>
      </c>
      <c r="K58" s="320"/>
      <c r="L58" s="319"/>
      <c r="M58" s="319"/>
      <c r="N58" s="319"/>
    </row>
    <row r="59" spans="1:14" ht="8.15" customHeight="1">
      <c r="A59" s="191"/>
      <c r="B59" s="317"/>
      <c r="C59" s="318"/>
      <c r="D59" s="219"/>
      <c r="E59" s="209"/>
      <c r="F59" s="209"/>
      <c r="G59" s="141"/>
      <c r="H59" s="219"/>
      <c r="I59" s="209"/>
      <c r="J59" s="209"/>
      <c r="K59" s="320"/>
      <c r="L59" s="319"/>
      <c r="M59" s="319"/>
      <c r="N59" s="319"/>
    </row>
    <row r="60" spans="1:14" ht="15" customHeight="1">
      <c r="A60" s="191" t="s">
        <v>55</v>
      </c>
      <c r="B60" s="317"/>
      <c r="C60" s="318">
        <v>2018</v>
      </c>
      <c r="D60" s="219">
        <v>1850</v>
      </c>
      <c r="E60" s="209">
        <v>959</v>
      </c>
      <c r="F60" s="209">
        <v>891</v>
      </c>
      <c r="G60" s="141"/>
      <c r="H60" s="219">
        <v>1811</v>
      </c>
      <c r="I60" s="209">
        <v>874</v>
      </c>
      <c r="J60" s="209">
        <v>937</v>
      </c>
      <c r="K60" s="322"/>
      <c r="L60" s="319"/>
      <c r="M60" s="319"/>
      <c r="N60" s="319"/>
    </row>
    <row r="61" spans="1:14" ht="15" customHeight="1">
      <c r="B61" s="317"/>
      <c r="C61" s="318">
        <v>2019</v>
      </c>
      <c r="D61" s="219">
        <f>SUM(E61:F61)</f>
        <v>1858</v>
      </c>
      <c r="E61" s="209">
        <v>938</v>
      </c>
      <c r="F61" s="209">
        <v>920</v>
      </c>
      <c r="G61" s="141"/>
      <c r="H61" s="219">
        <f>SUM(I61:J61)</f>
        <v>1773</v>
      </c>
      <c r="I61" s="209">
        <v>892</v>
      </c>
      <c r="J61" s="209">
        <v>881</v>
      </c>
      <c r="K61" s="320"/>
      <c r="L61" s="319"/>
      <c r="M61" s="319"/>
      <c r="N61" s="319"/>
    </row>
    <row r="62" spans="1:14" ht="15" customHeight="1">
      <c r="A62" s="191"/>
      <c r="B62" s="317"/>
      <c r="C62" s="318">
        <v>2020</v>
      </c>
      <c r="D62" s="219">
        <f>SUM(E62:F62)</f>
        <v>1849</v>
      </c>
      <c r="E62" s="209">
        <v>948</v>
      </c>
      <c r="F62" s="209">
        <v>901</v>
      </c>
      <c r="G62" s="141"/>
      <c r="H62" s="219">
        <f>SUM(I62:J62)</f>
        <v>1681</v>
      </c>
      <c r="I62" s="209">
        <v>838</v>
      </c>
      <c r="J62" s="209">
        <v>843</v>
      </c>
      <c r="K62" s="320"/>
      <c r="L62" s="319"/>
      <c r="M62" s="319"/>
      <c r="N62" s="319"/>
    </row>
    <row r="63" spans="1:14" ht="8.15" customHeight="1">
      <c r="A63" s="191"/>
      <c r="B63" s="317"/>
      <c r="C63" s="318"/>
      <c r="D63" s="219"/>
      <c r="E63" s="219"/>
      <c r="F63" s="219"/>
      <c r="G63" s="219"/>
      <c r="H63" s="219"/>
      <c r="I63" s="219"/>
      <c r="J63" s="219"/>
      <c r="K63" s="320"/>
      <c r="L63" s="319"/>
      <c r="M63" s="319"/>
      <c r="N63" s="319"/>
    </row>
    <row r="64" spans="1:14" ht="15" customHeight="1">
      <c r="A64" s="191" t="s">
        <v>57</v>
      </c>
      <c r="B64" s="317"/>
      <c r="C64" s="318">
        <v>2018</v>
      </c>
      <c r="D64" s="219" t="s">
        <v>62</v>
      </c>
      <c r="E64" s="219" t="s">
        <v>62</v>
      </c>
      <c r="F64" s="219" t="s">
        <v>62</v>
      </c>
      <c r="G64" s="219"/>
      <c r="H64" s="219" t="s">
        <v>62</v>
      </c>
      <c r="I64" s="219" t="s">
        <v>62</v>
      </c>
      <c r="J64" s="219" t="s">
        <v>62</v>
      </c>
      <c r="K64" s="320"/>
      <c r="L64" s="319"/>
      <c r="M64" s="319"/>
      <c r="N64" s="319"/>
    </row>
    <row r="65" spans="1:14" ht="15" customHeight="1">
      <c r="B65" s="317"/>
      <c r="C65" s="318">
        <v>2019</v>
      </c>
      <c r="D65" s="219" t="s">
        <v>62</v>
      </c>
      <c r="E65" s="219" t="s">
        <v>62</v>
      </c>
      <c r="F65" s="219" t="s">
        <v>62</v>
      </c>
      <c r="G65" s="219"/>
      <c r="H65" s="219" t="s">
        <v>62</v>
      </c>
      <c r="I65" s="219" t="s">
        <v>62</v>
      </c>
      <c r="J65" s="219" t="s">
        <v>62</v>
      </c>
      <c r="K65" s="320"/>
      <c r="L65" s="319"/>
      <c r="M65" s="319"/>
      <c r="N65" s="319"/>
    </row>
    <row r="66" spans="1:14" ht="15" customHeight="1">
      <c r="A66" s="191"/>
      <c r="B66" s="317"/>
      <c r="C66" s="318">
        <v>2020</v>
      </c>
      <c r="D66" s="219" t="s">
        <v>62</v>
      </c>
      <c r="E66" s="219" t="s">
        <v>62</v>
      </c>
      <c r="F66" s="219" t="s">
        <v>62</v>
      </c>
      <c r="G66" s="219"/>
      <c r="H66" s="219" t="s">
        <v>62</v>
      </c>
      <c r="I66" s="219" t="s">
        <v>62</v>
      </c>
      <c r="J66" s="219" t="s">
        <v>62</v>
      </c>
      <c r="K66" s="320"/>
      <c r="L66" s="319"/>
      <c r="M66" s="319"/>
      <c r="N66" s="319"/>
    </row>
    <row r="67" spans="1:14" s="78" customFormat="1" ht="8.15" customHeight="1">
      <c r="A67" s="399"/>
      <c r="B67" s="399"/>
      <c r="C67" s="400"/>
      <c r="D67" s="401"/>
      <c r="E67" s="402"/>
      <c r="F67" s="401"/>
      <c r="G67" s="409"/>
      <c r="H67" s="401"/>
      <c r="I67" s="402"/>
      <c r="J67" s="401"/>
      <c r="K67" s="393"/>
    </row>
    <row r="68" spans="1:14" ht="15" customHeight="1">
      <c r="A68" s="37"/>
      <c r="B68" s="37"/>
      <c r="C68" s="38"/>
      <c r="D68" s="37"/>
      <c r="E68" s="37"/>
      <c r="F68" s="37"/>
      <c r="G68" s="67"/>
      <c r="H68" s="37"/>
      <c r="I68" s="37"/>
      <c r="J68" s="37"/>
      <c r="K68" s="39" t="s">
        <v>4</v>
      </c>
    </row>
    <row r="69" spans="1:14" ht="15" customHeight="1">
      <c r="A69" s="37"/>
      <c r="B69" s="37"/>
      <c r="C69" s="38"/>
      <c r="D69" s="37"/>
      <c r="E69" s="37"/>
      <c r="F69" s="37"/>
      <c r="G69" s="67"/>
      <c r="H69" s="37"/>
      <c r="I69" s="37"/>
      <c r="J69" s="37"/>
      <c r="K69" s="40" t="s">
        <v>17</v>
      </c>
    </row>
    <row r="70" spans="1:14" ht="8.15" customHeight="1">
      <c r="A70" s="37"/>
      <c r="B70" s="37"/>
      <c r="C70" s="38"/>
      <c r="D70" s="37"/>
      <c r="E70" s="37"/>
      <c r="F70" s="37"/>
      <c r="G70" s="67"/>
      <c r="H70" s="37"/>
      <c r="I70" s="37"/>
      <c r="J70" s="37"/>
      <c r="K70" s="40"/>
    </row>
    <row r="71" spans="1:14" s="323" customFormat="1" ht="15" customHeight="1">
      <c r="A71" s="41" t="s">
        <v>99</v>
      </c>
      <c r="B71" s="37"/>
      <c r="C71" s="38"/>
      <c r="D71" s="37"/>
      <c r="E71" s="37"/>
      <c r="F71" s="37"/>
      <c r="G71" s="67"/>
      <c r="H71" s="37"/>
      <c r="I71" s="37"/>
      <c r="J71" s="37"/>
      <c r="K71" s="37"/>
    </row>
    <row r="72" spans="1:14" s="325" customFormat="1" ht="15" customHeight="1">
      <c r="A72" s="43" t="s">
        <v>89</v>
      </c>
      <c r="B72" s="108"/>
      <c r="C72" s="214"/>
      <c r="D72" s="263"/>
      <c r="E72" s="263"/>
      <c r="F72" s="263"/>
      <c r="G72" s="324"/>
      <c r="H72" s="263"/>
      <c r="I72" s="49"/>
      <c r="J72" s="49"/>
      <c r="K72" s="49"/>
    </row>
    <row r="73" spans="1:14" s="325" customFormat="1" ht="15" customHeight="1">
      <c r="A73" s="48" t="s">
        <v>94</v>
      </c>
      <c r="B73" s="283"/>
      <c r="C73" s="214"/>
      <c r="D73" s="263"/>
      <c r="E73" s="263"/>
      <c r="F73" s="263"/>
      <c r="G73" s="324"/>
      <c r="H73" s="263"/>
      <c r="I73" s="49"/>
      <c r="J73" s="49"/>
      <c r="K73" s="49"/>
    </row>
    <row r="74" spans="1:14" ht="15" customHeight="1">
      <c r="A74" s="83" t="s">
        <v>92</v>
      </c>
      <c r="B74" s="37"/>
      <c r="C74" s="214"/>
      <c r="D74" s="37"/>
      <c r="E74" s="37"/>
      <c r="F74" s="37"/>
      <c r="G74" s="67"/>
      <c r="H74" s="37"/>
      <c r="I74" s="37"/>
      <c r="J74" s="37"/>
      <c r="K74" s="37"/>
    </row>
    <row r="75" spans="1:14" ht="15" customHeight="1">
      <c r="A75" s="84" t="s">
        <v>90</v>
      </c>
      <c r="B75" s="37"/>
      <c r="C75" s="214"/>
      <c r="D75" s="37"/>
      <c r="E75" s="37"/>
      <c r="F75" s="37"/>
      <c r="G75" s="67"/>
      <c r="H75" s="37"/>
      <c r="I75" s="37"/>
      <c r="J75" s="37"/>
      <c r="K75" s="37"/>
    </row>
    <row r="76" spans="1:14" ht="15" customHeight="1">
      <c r="C76" s="214"/>
    </row>
    <row r="77" spans="1:14" ht="15" customHeight="1">
      <c r="C77" s="214"/>
    </row>
    <row r="78" spans="1:14" ht="15" customHeight="1">
      <c r="C78" s="38"/>
    </row>
    <row r="79" spans="1:14" ht="15" customHeight="1">
      <c r="C79" s="38"/>
    </row>
  </sheetData>
  <mergeCells count="4">
    <mergeCell ref="D6:F6"/>
    <mergeCell ref="H6:J6"/>
    <mergeCell ref="D7:F7"/>
    <mergeCell ref="H7:J7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08984375" style="1" customWidth="1"/>
    <col min="2" max="2" width="12.36328125" style="1" customWidth="1"/>
    <col min="3" max="3" width="14.7265625" style="4" customWidth="1"/>
    <col min="4" max="4" width="19" style="4" bestFit="1" customWidth="1"/>
    <col min="5" max="5" width="21.453125" style="1" bestFit="1" customWidth="1"/>
    <col min="6" max="6" width="17.7265625" style="1" bestFit="1" customWidth="1"/>
    <col min="7" max="7" width="2.453125" style="1" customWidth="1"/>
    <col min="8" max="8" width="18.36328125" style="4" bestFit="1" customWidth="1"/>
    <col min="9" max="9" width="21.453125" style="4" bestFit="1" customWidth="1"/>
    <col min="10" max="10" width="2.26953125" style="1" customWidth="1"/>
    <col min="11" max="11" width="11.7265625" style="1" customWidth="1"/>
    <col min="12" max="16384" width="12.54296875" style="1"/>
  </cols>
  <sheetData>
    <row r="1" spans="1:10" ht="7.5" customHeight="1"/>
    <row r="2" spans="1:10" s="295" customFormat="1" ht="16.5" customHeight="1">
      <c r="A2" s="296" t="s">
        <v>114</v>
      </c>
      <c r="B2" s="528" t="s">
        <v>116</v>
      </c>
      <c r="C2" s="528"/>
      <c r="D2" s="528"/>
      <c r="E2" s="528"/>
      <c r="F2" s="528"/>
      <c r="G2" s="528"/>
      <c r="H2" s="528"/>
      <c r="I2" s="528"/>
      <c r="J2" s="528"/>
    </row>
    <row r="3" spans="1:10" s="295" customFormat="1" ht="14" customHeight="1">
      <c r="A3" s="296"/>
      <c r="B3" s="528"/>
      <c r="C3" s="528"/>
      <c r="D3" s="528"/>
      <c r="E3" s="528"/>
      <c r="F3" s="528"/>
      <c r="G3" s="528"/>
      <c r="H3" s="528"/>
      <c r="I3" s="528"/>
      <c r="J3" s="528"/>
    </row>
    <row r="4" spans="1:10" s="507" customFormat="1" ht="30.5" customHeight="1">
      <c r="A4" s="506" t="s">
        <v>115</v>
      </c>
      <c r="B4" s="529" t="s">
        <v>117</v>
      </c>
      <c r="C4" s="529"/>
      <c r="D4" s="529"/>
      <c r="E4" s="529"/>
      <c r="F4" s="529"/>
      <c r="G4" s="529"/>
      <c r="H4" s="529"/>
      <c r="I4" s="529"/>
      <c r="J4" s="529"/>
    </row>
    <row r="5" spans="1:10" s="297" customFormat="1" ht="16.5" customHeight="1" thickBot="1">
      <c r="A5" s="168"/>
      <c r="B5" s="299"/>
      <c r="C5" s="298"/>
      <c r="D5" s="168"/>
      <c r="E5" s="168"/>
      <c r="F5" s="168"/>
      <c r="G5" s="168"/>
      <c r="H5" s="168"/>
      <c r="I5" s="168"/>
    </row>
    <row r="6" spans="1:10" s="116" customFormat="1" ht="8.15" customHeight="1">
      <c r="A6" s="420"/>
      <c r="B6" s="421"/>
      <c r="C6" s="422"/>
      <c r="D6" s="423"/>
      <c r="E6" s="423"/>
      <c r="F6" s="423"/>
      <c r="G6" s="423"/>
      <c r="H6" s="423"/>
      <c r="I6" s="423"/>
      <c r="J6" s="423"/>
    </row>
    <row r="7" spans="1:10" s="116" customFormat="1">
      <c r="A7" s="374" t="s">
        <v>48</v>
      </c>
      <c r="B7" s="410"/>
      <c r="C7" s="376" t="s">
        <v>0</v>
      </c>
      <c r="D7" s="527" t="s">
        <v>34</v>
      </c>
      <c r="E7" s="527"/>
      <c r="F7" s="527"/>
      <c r="G7" s="411"/>
      <c r="H7" s="527" t="s">
        <v>35</v>
      </c>
      <c r="I7" s="527"/>
      <c r="J7" s="411"/>
    </row>
    <row r="8" spans="1:10" s="116" customFormat="1">
      <c r="A8" s="380" t="s">
        <v>49</v>
      </c>
      <c r="B8" s="413"/>
      <c r="C8" s="382" t="s">
        <v>2</v>
      </c>
      <c r="D8" s="526" t="s">
        <v>36</v>
      </c>
      <c r="E8" s="526"/>
      <c r="F8" s="526"/>
      <c r="G8" s="414"/>
      <c r="H8" s="526" t="s">
        <v>37</v>
      </c>
      <c r="I8" s="526"/>
      <c r="J8" s="414"/>
    </row>
    <row r="9" spans="1:10" s="116" customFormat="1" ht="31.5" customHeight="1">
      <c r="A9" s="412"/>
      <c r="B9" s="413"/>
      <c r="C9" s="415"/>
      <c r="D9" s="416" t="s">
        <v>38</v>
      </c>
      <c r="E9" s="416" t="s">
        <v>39</v>
      </c>
      <c r="F9" s="416" t="s">
        <v>40</v>
      </c>
      <c r="G9" s="414"/>
      <c r="H9" s="416" t="s">
        <v>41</v>
      </c>
      <c r="I9" s="416" t="s">
        <v>42</v>
      </c>
      <c r="J9" s="414"/>
    </row>
    <row r="10" spans="1:10" s="116" customFormat="1" ht="31" customHeight="1">
      <c r="A10" s="412"/>
      <c r="B10" s="413"/>
      <c r="C10" s="415"/>
      <c r="D10" s="414" t="s">
        <v>43</v>
      </c>
      <c r="E10" s="414" t="s">
        <v>44</v>
      </c>
      <c r="F10" s="414" t="s">
        <v>45</v>
      </c>
      <c r="G10" s="414"/>
      <c r="H10" s="414" t="s">
        <v>46</v>
      </c>
      <c r="I10" s="414" t="s">
        <v>47</v>
      </c>
      <c r="J10" s="414"/>
    </row>
    <row r="11" spans="1:10" s="116" customFormat="1" ht="8" customHeight="1" thickBot="1">
      <c r="A11" s="424"/>
      <c r="B11" s="425"/>
      <c r="C11" s="426"/>
      <c r="D11" s="427"/>
      <c r="E11" s="427"/>
      <c r="F11" s="427"/>
      <c r="G11" s="427"/>
      <c r="H11" s="427"/>
      <c r="I11" s="427"/>
      <c r="J11" s="427"/>
    </row>
    <row r="12" spans="1:10" ht="7.9" customHeight="1"/>
    <row r="13" spans="1:10" ht="15" customHeight="1">
      <c r="A13" s="235" t="s">
        <v>6</v>
      </c>
      <c r="B13" s="235"/>
      <c r="C13" s="264">
        <v>2019</v>
      </c>
      <c r="D13" s="288">
        <f>SUM(D17,D21,D25,D29,D33,D37,D41,D45,D49,D53,D57,D61,D65,'37 samb'!D12,'37 samb'!D16,'37 samb'!D20,'37 samb'!D24,'37 samb'!D28,'37 samb'!D32,'37 samb'!D36,'37 samb'!D40,'37 samb'!D44,'37 samb'!D48,'37 samb'!D52,'37 samb'!D56,'37 samb'!D60,'37 samb'!D64,)</f>
        <v>123</v>
      </c>
      <c r="E13" s="288" t="s">
        <v>59</v>
      </c>
      <c r="F13" s="288" t="s">
        <v>59</v>
      </c>
      <c r="G13" s="288"/>
      <c r="H13" s="288">
        <f>SUM(H17,H21,H25,H29,H33,H37,H41,H45,H49,H53,H57,H61,H65,'37 samb'!H12,'37 samb'!H16,'37 samb'!H20,'37 samb'!H24,'37 samb'!H28,'37 samb'!H32,'37 samb'!H36,'37 samb'!H40,'37 samb'!H44,'37 samb'!H48,'37 samb'!H52,'37 samb'!H56,'37 samb'!H60,'37 samb'!H64,)</f>
        <v>104</v>
      </c>
      <c r="I13" s="288">
        <f>SUM(I17,I21,I25,I29,I33,I37,I41,I45,I49,I53,I57,I61,I65,'37 samb'!I12,'37 samb'!I16,'37 samb'!I20,'37 samb'!I24,'37 samb'!I28,'37 samb'!I32,'37 samb'!I36,'37 samb'!I40,'37 samb'!I44,'37 samb'!I48,'37 samb'!I52,'37 samb'!I56,'37 samb'!I60,'37 samb'!I64,)</f>
        <v>6</v>
      </c>
    </row>
    <row r="14" spans="1:10" ht="15" customHeight="1">
      <c r="A14" s="235"/>
      <c r="B14" s="235"/>
      <c r="C14" s="264">
        <v>2020</v>
      </c>
      <c r="D14" s="288" t="s">
        <v>62</v>
      </c>
      <c r="E14" s="288" t="s">
        <v>62</v>
      </c>
      <c r="F14" s="288" t="s">
        <v>62</v>
      </c>
      <c r="G14" s="288"/>
      <c r="H14" s="288" t="s">
        <v>62</v>
      </c>
      <c r="I14" s="288" t="s">
        <v>62</v>
      </c>
    </row>
    <row r="15" spans="1:10" ht="15" customHeight="1">
      <c r="A15" s="235"/>
      <c r="B15" s="235"/>
      <c r="C15" s="264"/>
      <c r="D15" s="277"/>
      <c r="E15" s="277"/>
      <c r="F15" s="277"/>
      <c r="G15" s="277"/>
      <c r="H15" s="277"/>
      <c r="I15" s="277"/>
    </row>
    <row r="16" spans="1:10" ht="8.15" customHeight="1">
      <c r="A16" s="235"/>
      <c r="B16" s="235"/>
      <c r="C16" s="264"/>
      <c r="D16" s="277"/>
      <c r="E16" s="277"/>
      <c r="F16" s="277"/>
      <c r="G16" s="277"/>
      <c r="H16" s="277"/>
      <c r="I16" s="277"/>
    </row>
    <row r="17" spans="1:9" ht="15" customHeight="1">
      <c r="A17" s="208" t="s">
        <v>26</v>
      </c>
      <c r="B17" s="208"/>
      <c r="C17" s="4">
        <v>2019</v>
      </c>
      <c r="D17" s="277">
        <v>11</v>
      </c>
      <c r="E17" s="277" t="s">
        <v>59</v>
      </c>
      <c r="F17" s="277" t="s">
        <v>59</v>
      </c>
      <c r="G17" s="277"/>
      <c r="H17" s="277">
        <v>3</v>
      </c>
      <c r="I17" s="277" t="s">
        <v>59</v>
      </c>
    </row>
    <row r="18" spans="1:9" ht="15" customHeight="1">
      <c r="A18" s="208"/>
      <c r="B18" s="208"/>
      <c r="C18" s="4">
        <v>2020</v>
      </c>
      <c r="D18" s="277" t="s">
        <v>62</v>
      </c>
      <c r="E18" s="277" t="s">
        <v>62</v>
      </c>
      <c r="F18" s="277" t="s">
        <v>62</v>
      </c>
      <c r="G18" s="277"/>
      <c r="H18" s="277" t="s">
        <v>62</v>
      </c>
      <c r="I18" s="277" t="s">
        <v>62</v>
      </c>
    </row>
    <row r="19" spans="1:9" ht="15" customHeight="1">
      <c r="A19" s="208"/>
      <c r="B19" s="208"/>
      <c r="D19" s="277"/>
      <c r="E19" s="277"/>
      <c r="F19" s="277"/>
      <c r="G19" s="277"/>
      <c r="H19" s="277"/>
      <c r="I19" s="277"/>
    </row>
    <row r="20" spans="1:9" ht="8.15" customHeight="1">
      <c r="A20" s="208"/>
      <c r="B20" s="208"/>
      <c r="D20" s="277"/>
      <c r="E20" s="277"/>
      <c r="F20" s="277"/>
      <c r="G20" s="277"/>
      <c r="H20" s="277"/>
      <c r="I20" s="277"/>
    </row>
    <row r="21" spans="1:9" ht="15" customHeight="1">
      <c r="A21" s="208" t="s">
        <v>16</v>
      </c>
      <c r="B21" s="208"/>
      <c r="C21" s="4">
        <v>2019</v>
      </c>
      <c r="D21" s="277">
        <v>20</v>
      </c>
      <c r="E21" s="277" t="s">
        <v>59</v>
      </c>
      <c r="F21" s="277" t="s">
        <v>59</v>
      </c>
      <c r="G21" s="277"/>
      <c r="H21" s="277">
        <v>3</v>
      </c>
      <c r="I21" s="277" t="s">
        <v>59</v>
      </c>
    </row>
    <row r="22" spans="1:9" ht="15" customHeight="1">
      <c r="A22" s="208"/>
      <c r="B22" s="208"/>
      <c r="C22" s="4">
        <v>2020</v>
      </c>
      <c r="D22" s="277" t="s">
        <v>62</v>
      </c>
      <c r="E22" s="277" t="s">
        <v>62</v>
      </c>
      <c r="F22" s="277" t="s">
        <v>62</v>
      </c>
      <c r="G22" s="277"/>
      <c r="H22" s="277" t="s">
        <v>62</v>
      </c>
      <c r="I22" s="277" t="s">
        <v>62</v>
      </c>
    </row>
    <row r="23" spans="1:9" ht="15" customHeight="1">
      <c r="A23" s="208"/>
      <c r="B23" s="208"/>
      <c r="D23" s="277"/>
      <c r="E23" s="277"/>
      <c r="F23" s="277"/>
      <c r="G23" s="277"/>
      <c r="H23" s="277"/>
      <c r="I23" s="277"/>
    </row>
    <row r="24" spans="1:9" ht="8.15" customHeight="1">
      <c r="A24" s="208"/>
      <c r="B24" s="208"/>
      <c r="D24" s="277"/>
      <c r="E24" s="277"/>
      <c r="F24" s="277"/>
      <c r="G24" s="277"/>
      <c r="H24" s="277"/>
      <c r="I24" s="277"/>
    </row>
    <row r="25" spans="1:9" ht="15" customHeight="1">
      <c r="A25" s="208" t="s">
        <v>23</v>
      </c>
      <c r="B25" s="208"/>
      <c r="C25" s="4">
        <v>2019</v>
      </c>
      <c r="D25" s="277">
        <v>2</v>
      </c>
      <c r="E25" s="277" t="s">
        <v>59</v>
      </c>
      <c r="F25" s="277" t="s">
        <v>59</v>
      </c>
      <c r="G25" s="277"/>
      <c r="H25" s="277">
        <v>2</v>
      </c>
      <c r="I25" s="277" t="s">
        <v>59</v>
      </c>
    </row>
    <row r="26" spans="1:9" ht="15" customHeight="1">
      <c r="A26" s="208"/>
      <c r="B26" s="208"/>
      <c r="C26" s="4">
        <v>2020</v>
      </c>
      <c r="D26" s="277" t="s">
        <v>62</v>
      </c>
      <c r="E26" s="277" t="s">
        <v>62</v>
      </c>
      <c r="F26" s="277" t="s">
        <v>62</v>
      </c>
      <c r="G26" s="277"/>
      <c r="H26" s="277" t="s">
        <v>62</v>
      </c>
      <c r="I26" s="277" t="s">
        <v>62</v>
      </c>
    </row>
    <row r="27" spans="1:9" ht="15" customHeight="1">
      <c r="A27" s="208"/>
      <c r="B27" s="208"/>
      <c r="D27" s="277"/>
      <c r="E27" s="277"/>
      <c r="F27" s="277"/>
      <c r="G27" s="277"/>
      <c r="H27" s="277"/>
      <c r="I27" s="277"/>
    </row>
    <row r="28" spans="1:9" ht="8.15" customHeight="1">
      <c r="A28" s="208"/>
      <c r="B28" s="208"/>
      <c r="D28" s="277"/>
      <c r="E28" s="277"/>
      <c r="F28" s="277"/>
      <c r="G28" s="277"/>
      <c r="H28" s="277"/>
      <c r="I28" s="277"/>
    </row>
    <row r="29" spans="1:9" ht="15" customHeight="1">
      <c r="A29" s="208" t="s">
        <v>22</v>
      </c>
      <c r="B29" s="208"/>
      <c r="C29" s="4">
        <v>2019</v>
      </c>
      <c r="D29" s="277">
        <v>10</v>
      </c>
      <c r="E29" s="277" t="s">
        <v>59</v>
      </c>
      <c r="F29" s="277" t="s">
        <v>59</v>
      </c>
      <c r="G29" s="277"/>
      <c r="H29" s="277">
        <v>9</v>
      </c>
      <c r="I29" s="277" t="s">
        <v>59</v>
      </c>
    </row>
    <row r="30" spans="1:9" ht="15" customHeight="1">
      <c r="A30" s="208"/>
      <c r="B30" s="208"/>
      <c r="C30" s="4">
        <v>2020</v>
      </c>
      <c r="D30" s="277" t="s">
        <v>62</v>
      </c>
      <c r="E30" s="277" t="s">
        <v>62</v>
      </c>
      <c r="F30" s="277" t="s">
        <v>62</v>
      </c>
      <c r="G30" s="277"/>
      <c r="H30" s="277" t="s">
        <v>62</v>
      </c>
      <c r="I30" s="277" t="s">
        <v>62</v>
      </c>
    </row>
    <row r="31" spans="1:9" ht="15" customHeight="1">
      <c r="A31" s="208"/>
      <c r="B31" s="208"/>
      <c r="D31" s="277"/>
      <c r="E31" s="277"/>
      <c r="F31" s="277"/>
      <c r="G31" s="277"/>
      <c r="H31" s="277"/>
      <c r="I31" s="277"/>
    </row>
    <row r="32" spans="1:9" ht="8.15" customHeight="1">
      <c r="A32" s="208"/>
      <c r="B32" s="208"/>
      <c r="D32" s="277"/>
      <c r="E32" s="277"/>
      <c r="F32" s="277"/>
      <c r="G32" s="277"/>
      <c r="H32" s="277"/>
      <c r="I32" s="277"/>
    </row>
    <row r="33" spans="1:9" ht="15" customHeight="1">
      <c r="A33" s="208" t="s">
        <v>9</v>
      </c>
      <c r="B33" s="208"/>
      <c r="C33" s="4">
        <v>2019</v>
      </c>
      <c r="D33" s="277" t="s">
        <v>59</v>
      </c>
      <c r="E33" s="277" t="s">
        <v>59</v>
      </c>
      <c r="F33" s="277" t="s">
        <v>59</v>
      </c>
      <c r="G33" s="277"/>
      <c r="H33" s="277">
        <v>1</v>
      </c>
      <c r="I33" s="277" t="s">
        <v>59</v>
      </c>
    </row>
    <row r="34" spans="1:9" ht="15" customHeight="1">
      <c r="A34" s="208"/>
      <c r="B34" s="208"/>
      <c r="C34" s="4">
        <v>2020</v>
      </c>
      <c r="D34" s="277" t="s">
        <v>62</v>
      </c>
      <c r="E34" s="277" t="s">
        <v>62</v>
      </c>
      <c r="F34" s="277" t="s">
        <v>62</v>
      </c>
      <c r="G34" s="277"/>
      <c r="H34" s="277" t="s">
        <v>62</v>
      </c>
      <c r="I34" s="277" t="s">
        <v>62</v>
      </c>
    </row>
    <row r="35" spans="1:9" ht="15" customHeight="1">
      <c r="A35" s="208"/>
      <c r="B35" s="208"/>
      <c r="D35" s="277"/>
      <c r="E35" s="277"/>
      <c r="F35" s="277"/>
      <c r="G35" s="277"/>
      <c r="H35" s="277"/>
      <c r="I35" s="277"/>
    </row>
    <row r="36" spans="1:9" ht="8.15" customHeight="1">
      <c r="A36" s="208"/>
      <c r="B36" s="208"/>
      <c r="D36" s="277"/>
      <c r="E36" s="277"/>
      <c r="F36" s="277"/>
      <c r="G36" s="277"/>
      <c r="H36" s="277"/>
      <c r="I36" s="277"/>
    </row>
    <row r="37" spans="1:9" ht="15" customHeight="1">
      <c r="A37" s="208" t="s">
        <v>54</v>
      </c>
      <c r="B37" s="208"/>
      <c r="C37" s="4">
        <v>2019</v>
      </c>
      <c r="D37" s="277" t="s">
        <v>59</v>
      </c>
      <c r="E37" s="277" t="s">
        <v>59</v>
      </c>
      <c r="F37" s="277" t="s">
        <v>59</v>
      </c>
      <c r="G37" s="277"/>
      <c r="H37" s="277" t="s">
        <v>59</v>
      </c>
      <c r="I37" s="277" t="s">
        <v>59</v>
      </c>
    </row>
    <row r="38" spans="1:9" ht="15" customHeight="1">
      <c r="A38" s="208"/>
      <c r="B38" s="208"/>
      <c r="C38" s="4">
        <v>2020</v>
      </c>
      <c r="D38" s="277" t="s">
        <v>62</v>
      </c>
      <c r="E38" s="277" t="s">
        <v>62</v>
      </c>
      <c r="F38" s="277" t="s">
        <v>62</v>
      </c>
      <c r="G38" s="277"/>
      <c r="H38" s="277" t="s">
        <v>62</v>
      </c>
      <c r="I38" s="277" t="s">
        <v>62</v>
      </c>
    </row>
    <row r="39" spans="1:9" ht="15" customHeight="1">
      <c r="A39" s="208"/>
      <c r="B39" s="208"/>
      <c r="D39" s="277"/>
      <c r="E39" s="277"/>
      <c r="F39" s="277"/>
      <c r="G39" s="277"/>
      <c r="H39" s="277"/>
      <c r="I39" s="277"/>
    </row>
    <row r="40" spans="1:9" ht="8.15" customHeight="1">
      <c r="A40" s="208"/>
      <c r="B40" s="208"/>
      <c r="D40" s="277"/>
      <c r="E40" s="277"/>
      <c r="F40" s="277"/>
      <c r="G40" s="277"/>
      <c r="H40" s="277"/>
      <c r="I40" s="277"/>
    </row>
    <row r="41" spans="1:9" ht="15" customHeight="1">
      <c r="A41" s="208" t="s">
        <v>11</v>
      </c>
      <c r="B41" s="208"/>
      <c r="C41" s="4">
        <v>2019</v>
      </c>
      <c r="D41" s="277">
        <v>17</v>
      </c>
      <c r="E41" s="277" t="s">
        <v>59</v>
      </c>
      <c r="F41" s="277" t="s">
        <v>59</v>
      </c>
      <c r="G41" s="277"/>
      <c r="H41" s="277">
        <v>6</v>
      </c>
      <c r="I41" s="277">
        <v>1</v>
      </c>
    </row>
    <row r="42" spans="1:9" ht="15" customHeight="1">
      <c r="A42" s="208"/>
      <c r="B42" s="208"/>
      <c r="C42" s="4">
        <v>2020</v>
      </c>
      <c r="D42" s="277" t="s">
        <v>62</v>
      </c>
      <c r="E42" s="277" t="s">
        <v>62</v>
      </c>
      <c r="F42" s="277" t="s">
        <v>62</v>
      </c>
      <c r="G42" s="277"/>
      <c r="H42" s="277" t="s">
        <v>62</v>
      </c>
      <c r="I42" s="277" t="s">
        <v>62</v>
      </c>
    </row>
    <row r="43" spans="1:9" ht="15" customHeight="1">
      <c r="A43" s="240"/>
      <c r="B43" s="240"/>
      <c r="D43" s="277"/>
      <c r="E43" s="277"/>
      <c r="F43" s="277"/>
      <c r="G43" s="277"/>
      <c r="H43" s="277"/>
      <c r="I43" s="277"/>
    </row>
    <row r="44" spans="1:9" ht="8.15" customHeight="1">
      <c r="A44" s="240"/>
      <c r="B44" s="240"/>
      <c r="D44" s="277"/>
      <c r="E44" s="277"/>
      <c r="F44" s="277"/>
      <c r="G44" s="277"/>
      <c r="H44" s="277"/>
      <c r="I44" s="277"/>
    </row>
    <row r="45" spans="1:9" ht="15" customHeight="1">
      <c r="A45" s="240" t="s">
        <v>21</v>
      </c>
      <c r="B45" s="240"/>
      <c r="C45" s="4">
        <v>2019</v>
      </c>
      <c r="D45" s="277">
        <v>7</v>
      </c>
      <c r="E45" s="277" t="s">
        <v>59</v>
      </c>
      <c r="F45" s="277" t="s">
        <v>59</v>
      </c>
      <c r="G45" s="277"/>
      <c r="H45" s="277">
        <v>7</v>
      </c>
      <c r="I45" s="277" t="s">
        <v>59</v>
      </c>
    </row>
    <row r="46" spans="1:9" ht="15" customHeight="1">
      <c r="A46" s="208"/>
      <c r="B46" s="208"/>
      <c r="C46" s="4">
        <v>2020</v>
      </c>
      <c r="D46" s="277" t="s">
        <v>62</v>
      </c>
      <c r="E46" s="277" t="s">
        <v>62</v>
      </c>
      <c r="F46" s="277" t="s">
        <v>62</v>
      </c>
      <c r="G46" s="277"/>
      <c r="H46" s="277" t="s">
        <v>62</v>
      </c>
      <c r="I46" s="277" t="s">
        <v>62</v>
      </c>
    </row>
    <row r="47" spans="1:9" ht="15" customHeight="1">
      <c r="A47" s="208"/>
      <c r="B47" s="208"/>
      <c r="D47" s="277"/>
      <c r="E47" s="277"/>
      <c r="F47" s="277"/>
      <c r="G47" s="277"/>
      <c r="H47" s="277"/>
      <c r="I47" s="277"/>
    </row>
    <row r="48" spans="1:9" ht="8.15" customHeight="1">
      <c r="A48" s="208"/>
      <c r="B48" s="208"/>
      <c r="D48" s="277"/>
      <c r="E48" s="277"/>
      <c r="F48" s="277"/>
      <c r="G48" s="277"/>
      <c r="H48" s="277"/>
      <c r="I48" s="277"/>
    </row>
    <row r="49" spans="1:9" ht="15" customHeight="1">
      <c r="A49" s="208" t="s">
        <v>10</v>
      </c>
      <c r="B49" s="208"/>
      <c r="C49" s="4">
        <v>2019</v>
      </c>
      <c r="D49" s="277">
        <v>17</v>
      </c>
      <c r="E49" s="277" t="s">
        <v>59</v>
      </c>
      <c r="F49" s="277" t="s">
        <v>59</v>
      </c>
      <c r="G49" s="277"/>
      <c r="H49" s="277">
        <v>6</v>
      </c>
      <c r="I49" s="277" t="s">
        <v>59</v>
      </c>
    </row>
    <row r="50" spans="1:9" ht="15" customHeight="1">
      <c r="A50" s="208"/>
      <c r="B50" s="208"/>
      <c r="C50" s="4">
        <v>2020</v>
      </c>
      <c r="D50" s="277" t="s">
        <v>62</v>
      </c>
      <c r="E50" s="277" t="s">
        <v>62</v>
      </c>
      <c r="F50" s="277" t="s">
        <v>62</v>
      </c>
      <c r="G50" s="277"/>
      <c r="H50" s="277" t="s">
        <v>62</v>
      </c>
      <c r="I50" s="277" t="s">
        <v>62</v>
      </c>
    </row>
    <row r="51" spans="1:9" ht="15" customHeight="1">
      <c r="A51" s="208"/>
      <c r="B51" s="208"/>
      <c r="D51" s="277"/>
      <c r="E51" s="277"/>
      <c r="F51" s="277"/>
      <c r="G51" s="277"/>
      <c r="H51" s="277"/>
      <c r="I51" s="277"/>
    </row>
    <row r="52" spans="1:9" ht="8.15" customHeight="1">
      <c r="A52" s="208"/>
      <c r="B52" s="208"/>
      <c r="D52" s="277"/>
      <c r="E52" s="277"/>
      <c r="F52" s="277"/>
      <c r="G52" s="277"/>
      <c r="H52" s="277"/>
      <c r="I52" s="277"/>
    </row>
    <row r="53" spans="1:9" ht="15" customHeight="1">
      <c r="A53" s="208" t="s">
        <v>28</v>
      </c>
      <c r="B53" s="208"/>
      <c r="C53" s="4">
        <v>2019</v>
      </c>
      <c r="D53" s="277">
        <v>2</v>
      </c>
      <c r="E53" s="277" t="s">
        <v>59</v>
      </c>
      <c r="F53" s="277" t="s">
        <v>59</v>
      </c>
      <c r="G53" s="277"/>
      <c r="H53" s="277">
        <v>5</v>
      </c>
      <c r="I53" s="277" t="s">
        <v>59</v>
      </c>
    </row>
    <row r="54" spans="1:9" ht="15" customHeight="1">
      <c r="A54" s="208"/>
      <c r="B54" s="208"/>
      <c r="C54" s="4">
        <v>2020</v>
      </c>
      <c r="D54" s="277" t="s">
        <v>62</v>
      </c>
      <c r="E54" s="277" t="s">
        <v>62</v>
      </c>
      <c r="F54" s="277" t="s">
        <v>62</v>
      </c>
      <c r="G54" s="277"/>
      <c r="H54" s="277" t="s">
        <v>62</v>
      </c>
      <c r="I54" s="277" t="s">
        <v>62</v>
      </c>
    </row>
    <row r="55" spans="1:9" ht="15" customHeight="1">
      <c r="A55" s="208"/>
      <c r="B55" s="208"/>
      <c r="D55" s="277"/>
      <c r="E55" s="277"/>
      <c r="F55" s="277"/>
      <c r="G55" s="277"/>
      <c r="H55" s="277"/>
      <c r="I55" s="277"/>
    </row>
    <row r="56" spans="1:9" ht="8.15" customHeight="1">
      <c r="A56" s="208"/>
      <c r="B56" s="208"/>
      <c r="D56" s="277"/>
      <c r="E56" s="277"/>
      <c r="F56" s="277"/>
      <c r="G56" s="277"/>
      <c r="H56" s="277"/>
      <c r="I56" s="277"/>
    </row>
    <row r="57" spans="1:9" ht="15" customHeight="1">
      <c r="A57" s="208" t="s">
        <v>19</v>
      </c>
      <c r="B57" s="208"/>
      <c r="C57" s="4">
        <v>2019</v>
      </c>
      <c r="D57" s="277">
        <v>3</v>
      </c>
      <c r="E57" s="277" t="s">
        <v>59</v>
      </c>
      <c r="F57" s="277" t="s">
        <v>59</v>
      </c>
      <c r="G57" s="277"/>
      <c r="H57" s="277">
        <v>1</v>
      </c>
      <c r="I57" s="277" t="s">
        <v>59</v>
      </c>
    </row>
    <row r="58" spans="1:9" ht="15" customHeight="1">
      <c r="A58" s="208"/>
      <c r="B58" s="208"/>
      <c r="C58" s="4">
        <v>2020</v>
      </c>
      <c r="D58" s="277" t="s">
        <v>62</v>
      </c>
      <c r="E58" s="277" t="s">
        <v>62</v>
      </c>
      <c r="F58" s="277" t="s">
        <v>62</v>
      </c>
      <c r="G58" s="277"/>
      <c r="H58" s="277" t="s">
        <v>62</v>
      </c>
      <c r="I58" s="277" t="s">
        <v>62</v>
      </c>
    </row>
    <row r="59" spans="1:9" ht="15" customHeight="1">
      <c r="A59" s="208"/>
      <c r="B59" s="208"/>
      <c r="D59" s="277"/>
      <c r="E59" s="277"/>
      <c r="F59" s="277"/>
      <c r="G59" s="277"/>
      <c r="H59" s="277"/>
      <c r="I59" s="277"/>
    </row>
    <row r="60" spans="1:9" ht="8.15" customHeight="1">
      <c r="A60" s="208"/>
      <c r="B60" s="208"/>
      <c r="D60" s="277"/>
      <c r="E60" s="277"/>
      <c r="F60" s="277"/>
      <c r="G60" s="277"/>
      <c r="H60" s="277"/>
      <c r="I60" s="277"/>
    </row>
    <row r="61" spans="1:9" ht="15" customHeight="1">
      <c r="A61" s="208" t="s">
        <v>18</v>
      </c>
      <c r="B61" s="208"/>
      <c r="C61" s="4">
        <v>2019</v>
      </c>
      <c r="D61" s="277">
        <v>4</v>
      </c>
      <c r="E61" s="277" t="s">
        <v>59</v>
      </c>
      <c r="F61" s="277" t="s">
        <v>59</v>
      </c>
      <c r="G61" s="277"/>
      <c r="H61" s="277">
        <v>11</v>
      </c>
      <c r="I61" s="277">
        <v>1</v>
      </c>
    </row>
    <row r="62" spans="1:9" ht="15" customHeight="1">
      <c r="A62" s="208"/>
      <c r="B62" s="208"/>
      <c r="C62" s="4">
        <v>2020</v>
      </c>
      <c r="D62" s="277" t="s">
        <v>62</v>
      </c>
      <c r="E62" s="277" t="s">
        <v>62</v>
      </c>
      <c r="F62" s="277" t="s">
        <v>62</v>
      </c>
      <c r="G62" s="277"/>
      <c r="H62" s="277" t="s">
        <v>62</v>
      </c>
      <c r="I62" s="277" t="s">
        <v>62</v>
      </c>
    </row>
    <row r="63" spans="1:9" ht="15" customHeight="1">
      <c r="A63" s="208"/>
      <c r="B63" s="208"/>
      <c r="D63" s="277"/>
      <c r="E63" s="277"/>
      <c r="F63" s="277"/>
      <c r="G63" s="277"/>
      <c r="H63" s="277"/>
      <c r="I63" s="277"/>
    </row>
    <row r="64" spans="1:9" ht="8.15" customHeight="1">
      <c r="A64" s="208"/>
      <c r="B64" s="208"/>
      <c r="D64" s="277"/>
      <c r="E64" s="277"/>
      <c r="F64" s="277"/>
      <c r="G64" s="277"/>
      <c r="H64" s="277"/>
      <c r="I64" s="277"/>
    </row>
    <row r="65" spans="1:10" ht="15" customHeight="1">
      <c r="A65" s="208" t="s">
        <v>14</v>
      </c>
      <c r="B65" s="208"/>
      <c r="C65" s="4">
        <v>2019</v>
      </c>
      <c r="D65" s="277">
        <v>5</v>
      </c>
      <c r="E65" s="277" t="s">
        <v>59</v>
      </c>
      <c r="F65" s="277" t="s">
        <v>59</v>
      </c>
      <c r="G65" s="277"/>
      <c r="H65" s="277">
        <v>1</v>
      </c>
      <c r="I65" s="277" t="s">
        <v>59</v>
      </c>
    </row>
    <row r="66" spans="1:10" ht="15" customHeight="1">
      <c r="A66" s="279"/>
      <c r="B66" s="208"/>
      <c r="C66" s="4">
        <v>2020</v>
      </c>
      <c r="D66" s="277" t="s">
        <v>62</v>
      </c>
      <c r="E66" s="277" t="s">
        <v>62</v>
      </c>
      <c r="F66" s="277" t="s">
        <v>62</v>
      </c>
      <c r="G66" s="277"/>
      <c r="H66" s="277" t="s">
        <v>62</v>
      </c>
      <c r="I66" s="277" t="s">
        <v>62</v>
      </c>
    </row>
    <row r="67" spans="1:10" ht="15" customHeight="1">
      <c r="A67" s="279"/>
      <c r="B67" s="208"/>
      <c r="D67" s="277"/>
      <c r="E67" s="277"/>
      <c r="F67" s="277"/>
      <c r="G67" s="277"/>
      <c r="H67" s="277"/>
      <c r="I67" s="277"/>
    </row>
    <row r="68" spans="1:10" ht="8.15" customHeight="1">
      <c r="A68" s="399"/>
      <c r="B68" s="399"/>
      <c r="C68" s="398"/>
      <c r="D68" s="401"/>
      <c r="E68" s="402"/>
      <c r="F68" s="402"/>
      <c r="G68" s="401"/>
      <c r="H68" s="398"/>
      <c r="I68" s="398"/>
      <c r="J68" s="428"/>
    </row>
    <row r="69" spans="1:10" ht="15" customHeight="1">
      <c r="A69" s="37"/>
      <c r="B69" s="37"/>
      <c r="C69" s="38"/>
      <c r="D69" s="37"/>
      <c r="E69" s="258"/>
      <c r="F69" s="37"/>
      <c r="G69" s="305"/>
      <c r="H69" s="38"/>
      <c r="I69" s="236"/>
      <c r="J69" s="210" t="s">
        <v>52</v>
      </c>
    </row>
    <row r="70" spans="1:10" ht="15" customHeight="1">
      <c r="A70" s="37"/>
      <c r="B70" s="37"/>
      <c r="C70" s="38"/>
      <c r="D70" s="37"/>
      <c r="E70" s="306"/>
      <c r="F70" s="37"/>
      <c r="G70" s="37"/>
      <c r="H70" s="38"/>
      <c r="I70" s="313"/>
      <c r="J70" s="211" t="s">
        <v>53</v>
      </c>
    </row>
    <row r="71" spans="1:10" ht="8.15" customHeight="1">
      <c r="A71" s="37"/>
      <c r="B71" s="37"/>
      <c r="C71" s="38"/>
      <c r="D71" s="37"/>
      <c r="E71" s="306"/>
      <c r="F71" s="37"/>
      <c r="G71" s="37"/>
      <c r="H71" s="38"/>
      <c r="I71" s="313"/>
      <c r="J71" s="40"/>
    </row>
    <row r="72" spans="1:10" ht="15" customHeight="1">
      <c r="A72" s="41" t="s">
        <v>99</v>
      </c>
      <c r="B72" s="37"/>
      <c r="C72" s="38"/>
      <c r="D72" s="37"/>
      <c r="E72" s="258"/>
      <c r="F72" s="37"/>
      <c r="G72" s="37"/>
      <c r="H72" s="38"/>
      <c r="I72" s="38"/>
      <c r="J72" s="37"/>
    </row>
    <row r="73" spans="1:10" ht="15" customHeight="1">
      <c r="A73" s="43" t="s">
        <v>89</v>
      </c>
      <c r="B73" s="307"/>
      <c r="C73" s="308"/>
      <c r="D73" s="309"/>
      <c r="E73" s="258"/>
      <c r="F73" s="309"/>
      <c r="G73" s="309"/>
      <c r="H73" s="314"/>
      <c r="I73" s="314"/>
      <c r="J73" s="307"/>
    </row>
    <row r="74" spans="1:10" ht="18.5">
      <c r="A74" s="48" t="s">
        <v>94</v>
      </c>
      <c r="B74" s="311"/>
      <c r="C74" s="308"/>
      <c r="D74" s="312"/>
      <c r="E74" s="258"/>
      <c r="F74" s="312"/>
      <c r="G74" s="312"/>
      <c r="H74" s="315"/>
      <c r="I74" s="315"/>
      <c r="J74" s="310"/>
    </row>
    <row r="75" spans="1:10" ht="15" customHeight="1">
      <c r="A75" s="83" t="s">
        <v>92</v>
      </c>
    </row>
    <row r="76" spans="1:10" ht="15" customHeight="1">
      <c r="A76" s="84" t="s">
        <v>90</v>
      </c>
    </row>
  </sheetData>
  <mergeCells count="6">
    <mergeCell ref="D8:F8"/>
    <mergeCell ref="H8:I8"/>
    <mergeCell ref="D7:F7"/>
    <mergeCell ref="H7:I7"/>
    <mergeCell ref="B2:J3"/>
    <mergeCell ref="B4:J4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26953125" style="1" customWidth="1"/>
    <col min="2" max="2" width="11.1796875" style="4" customWidth="1"/>
    <col min="3" max="3" width="12.453125" style="1" customWidth="1"/>
    <col min="4" max="4" width="19" style="1" bestFit="1" customWidth="1"/>
    <col min="5" max="5" width="21.453125" style="1" bestFit="1" customWidth="1"/>
    <col min="6" max="6" width="17.7265625" style="1" bestFit="1" customWidth="1"/>
    <col min="7" max="7" width="3.26953125" style="1" customWidth="1"/>
    <col min="8" max="8" width="18.36328125" style="1" bestFit="1" customWidth="1"/>
    <col min="9" max="9" width="21.453125" style="1" bestFit="1" customWidth="1"/>
    <col min="10" max="10" width="1.7265625" style="1" customWidth="1"/>
    <col min="11" max="16384" width="12.54296875" style="1"/>
  </cols>
  <sheetData>
    <row r="1" spans="1:10" ht="3.75" customHeight="1">
      <c r="B1" s="1"/>
      <c r="C1" s="4"/>
    </row>
    <row r="2" spans="1:10" s="509" customFormat="1" ht="30" customHeight="1">
      <c r="A2" s="508" t="s">
        <v>114</v>
      </c>
      <c r="B2" s="528" t="s">
        <v>118</v>
      </c>
      <c r="C2" s="528"/>
      <c r="D2" s="528"/>
      <c r="E2" s="528"/>
      <c r="F2" s="528"/>
      <c r="G2" s="528"/>
      <c r="H2" s="528"/>
      <c r="I2" s="528"/>
      <c r="J2" s="528"/>
    </row>
    <row r="3" spans="1:10" s="507" customFormat="1" ht="30.5" customHeight="1">
      <c r="A3" s="506" t="s">
        <v>115</v>
      </c>
      <c r="B3" s="529" t="s">
        <v>119</v>
      </c>
      <c r="C3" s="529"/>
      <c r="D3" s="529"/>
      <c r="E3" s="529"/>
      <c r="F3" s="529"/>
      <c r="G3" s="529"/>
      <c r="H3" s="529"/>
      <c r="I3" s="529"/>
      <c r="J3" s="529"/>
    </row>
    <row r="4" spans="1:10" s="295" customFormat="1" ht="16" thickBot="1">
      <c r="A4" s="417"/>
      <c r="B4" s="417"/>
      <c r="C4" s="418"/>
      <c r="D4" s="419"/>
      <c r="E4" s="419"/>
      <c r="F4" s="419"/>
      <c r="G4" s="419"/>
      <c r="H4" s="419"/>
      <c r="I4" s="419"/>
      <c r="J4" s="419"/>
    </row>
    <row r="5" spans="1:10" s="116" customFormat="1" ht="7.5" customHeight="1">
      <c r="A5" s="420"/>
      <c r="B5" s="421"/>
      <c r="C5" s="422"/>
      <c r="D5" s="423"/>
      <c r="E5" s="423"/>
      <c r="F5" s="423"/>
      <c r="G5" s="423"/>
      <c r="H5" s="423"/>
      <c r="I5" s="423"/>
      <c r="J5" s="423"/>
    </row>
    <row r="6" spans="1:10" s="116" customFormat="1" ht="15" customHeight="1">
      <c r="A6" s="374" t="s">
        <v>48</v>
      </c>
      <c r="B6" s="410"/>
      <c r="C6" s="376" t="s">
        <v>0</v>
      </c>
      <c r="D6" s="527" t="s">
        <v>34</v>
      </c>
      <c r="E6" s="527"/>
      <c r="F6" s="527"/>
      <c r="G6" s="411"/>
      <c r="H6" s="527" t="s">
        <v>35</v>
      </c>
      <c r="I6" s="527"/>
      <c r="J6" s="411"/>
    </row>
    <row r="7" spans="1:10" s="116" customFormat="1" ht="15" customHeight="1">
      <c r="A7" s="380" t="s">
        <v>49</v>
      </c>
      <c r="B7" s="413"/>
      <c r="C7" s="382" t="s">
        <v>2</v>
      </c>
      <c r="D7" s="526" t="s">
        <v>36</v>
      </c>
      <c r="E7" s="526"/>
      <c r="F7" s="526"/>
      <c r="G7" s="414"/>
      <c r="H7" s="526" t="s">
        <v>37</v>
      </c>
      <c r="I7" s="526"/>
      <c r="J7" s="414"/>
    </row>
    <row r="8" spans="1:10" s="116" customFormat="1" ht="31.5" customHeight="1">
      <c r="A8" s="412"/>
      <c r="B8" s="413"/>
      <c r="C8" s="415"/>
      <c r="D8" s="416" t="s">
        <v>38</v>
      </c>
      <c r="E8" s="416" t="s">
        <v>39</v>
      </c>
      <c r="F8" s="416" t="s">
        <v>40</v>
      </c>
      <c r="G8" s="414"/>
      <c r="H8" s="416" t="s">
        <v>41</v>
      </c>
      <c r="I8" s="416" t="s">
        <v>42</v>
      </c>
      <c r="J8" s="414"/>
    </row>
    <row r="9" spans="1:10" s="116" customFormat="1" ht="31">
      <c r="A9" s="412"/>
      <c r="B9" s="413"/>
      <c r="C9" s="415"/>
      <c r="D9" s="414" t="s">
        <v>43</v>
      </c>
      <c r="E9" s="414" t="s">
        <v>44</v>
      </c>
      <c r="F9" s="414" t="s">
        <v>45</v>
      </c>
      <c r="G9" s="414"/>
      <c r="H9" s="414" t="s">
        <v>46</v>
      </c>
      <c r="I9" s="414" t="s">
        <v>47</v>
      </c>
      <c r="J9" s="414"/>
    </row>
    <row r="10" spans="1:10" s="116" customFormat="1" ht="8.15" customHeight="1" thickBot="1">
      <c r="A10" s="424"/>
      <c r="B10" s="425"/>
      <c r="C10" s="426"/>
      <c r="D10" s="427"/>
      <c r="E10" s="427"/>
      <c r="F10" s="427"/>
      <c r="G10" s="427"/>
      <c r="H10" s="427"/>
      <c r="I10" s="427"/>
      <c r="J10" s="427"/>
    </row>
    <row r="11" spans="1:10" ht="8.15" customHeight="1">
      <c r="B11" s="1"/>
      <c r="C11" s="4"/>
    </row>
    <row r="12" spans="1:10" ht="15" customHeight="1">
      <c r="A12" s="191" t="s">
        <v>12</v>
      </c>
      <c r="B12" s="273"/>
      <c r="C12" s="4">
        <v>2019</v>
      </c>
      <c r="D12" s="277">
        <v>1</v>
      </c>
      <c r="E12" s="277" t="s">
        <v>59</v>
      </c>
      <c r="F12" s="277" t="s">
        <v>60</v>
      </c>
      <c r="G12" s="277"/>
      <c r="H12" s="277">
        <v>2</v>
      </c>
      <c r="I12" s="277" t="s">
        <v>60</v>
      </c>
    </row>
    <row r="13" spans="1:10" ht="15" customHeight="1">
      <c r="A13" s="191"/>
      <c r="B13" s="273"/>
      <c r="C13" s="4">
        <v>2020</v>
      </c>
      <c r="D13" s="277" t="s">
        <v>62</v>
      </c>
      <c r="E13" s="277" t="s">
        <v>62</v>
      </c>
      <c r="F13" s="277" t="s">
        <v>62</v>
      </c>
      <c r="G13" s="277"/>
      <c r="H13" s="277" t="s">
        <v>62</v>
      </c>
      <c r="I13" s="277" t="s">
        <v>62</v>
      </c>
    </row>
    <row r="14" spans="1:10" ht="15" customHeight="1">
      <c r="A14" s="191"/>
      <c r="B14" s="1"/>
      <c r="C14" s="4"/>
      <c r="D14" s="277"/>
      <c r="E14" s="277"/>
      <c r="F14" s="277"/>
      <c r="G14" s="277"/>
      <c r="H14" s="277"/>
      <c r="I14" s="277"/>
    </row>
    <row r="15" spans="1:10" ht="8.15" customHeight="1">
      <c r="A15" s="191"/>
      <c r="B15" s="1"/>
      <c r="C15" s="264"/>
      <c r="D15" s="277"/>
      <c r="E15" s="277"/>
      <c r="F15" s="277"/>
      <c r="G15" s="277"/>
      <c r="H15" s="277"/>
      <c r="I15" s="277"/>
    </row>
    <row r="16" spans="1:10" ht="15" customHeight="1">
      <c r="A16" s="191" t="s">
        <v>20</v>
      </c>
      <c r="B16" s="273"/>
      <c r="C16" s="4">
        <v>2019</v>
      </c>
      <c r="D16" s="277" t="s">
        <v>59</v>
      </c>
      <c r="E16" s="277" t="s">
        <v>59</v>
      </c>
      <c r="F16" s="277" t="s">
        <v>60</v>
      </c>
      <c r="G16" s="277"/>
      <c r="H16" s="277">
        <v>1</v>
      </c>
      <c r="I16" s="277" t="s">
        <v>60</v>
      </c>
    </row>
    <row r="17" spans="1:9" ht="15" customHeight="1">
      <c r="A17" s="191"/>
      <c r="B17" s="1"/>
      <c r="C17" s="4">
        <v>2020</v>
      </c>
      <c r="D17" s="277" t="s">
        <v>62</v>
      </c>
      <c r="E17" s="277" t="s">
        <v>62</v>
      </c>
      <c r="F17" s="277" t="s">
        <v>62</v>
      </c>
      <c r="G17" s="277"/>
      <c r="H17" s="277" t="s">
        <v>62</v>
      </c>
      <c r="I17" s="277" t="s">
        <v>62</v>
      </c>
    </row>
    <row r="18" spans="1:9" ht="15" customHeight="1">
      <c r="A18" s="191"/>
      <c r="B18" s="273"/>
      <c r="C18" s="4"/>
      <c r="D18" s="277"/>
      <c r="E18" s="277"/>
      <c r="F18" s="277"/>
      <c r="G18" s="277"/>
      <c r="H18" s="277"/>
      <c r="I18" s="277"/>
    </row>
    <row r="19" spans="1:9" ht="8.15" customHeight="1">
      <c r="A19" s="191"/>
      <c r="B19" s="273"/>
      <c r="C19" s="4"/>
      <c r="D19" s="277"/>
      <c r="E19" s="277"/>
      <c r="F19" s="277"/>
      <c r="G19" s="277"/>
      <c r="H19" s="277"/>
      <c r="I19" s="277"/>
    </row>
    <row r="20" spans="1:9" ht="15" customHeight="1">
      <c r="A20" s="191" t="s">
        <v>7</v>
      </c>
      <c r="B20" s="1"/>
      <c r="C20" s="4">
        <v>2019</v>
      </c>
      <c r="D20" s="277">
        <v>10</v>
      </c>
      <c r="E20" s="277" t="s">
        <v>59</v>
      </c>
      <c r="F20" s="277" t="s">
        <v>60</v>
      </c>
      <c r="G20" s="277"/>
      <c r="H20" s="277">
        <v>19</v>
      </c>
      <c r="I20" s="277">
        <v>1</v>
      </c>
    </row>
    <row r="21" spans="1:9" ht="15" customHeight="1">
      <c r="A21" s="191"/>
      <c r="B21" s="273"/>
      <c r="C21" s="4">
        <v>2020</v>
      </c>
      <c r="D21" s="277" t="s">
        <v>62</v>
      </c>
      <c r="E21" s="277" t="s">
        <v>62</v>
      </c>
      <c r="F21" s="277" t="s">
        <v>62</v>
      </c>
      <c r="G21" s="277"/>
      <c r="H21" s="277" t="s">
        <v>62</v>
      </c>
      <c r="I21" s="277" t="s">
        <v>62</v>
      </c>
    </row>
    <row r="22" spans="1:9" ht="15" customHeight="1">
      <c r="A22" s="191"/>
      <c r="B22" s="1"/>
      <c r="C22" s="4"/>
      <c r="D22" s="277"/>
      <c r="E22" s="277"/>
      <c r="F22" s="277"/>
      <c r="G22" s="277"/>
      <c r="H22" s="277"/>
      <c r="I22" s="277"/>
    </row>
    <row r="23" spans="1:9" ht="8.15" customHeight="1">
      <c r="A23" s="191"/>
      <c r="B23" s="1"/>
      <c r="C23" s="4"/>
      <c r="D23" s="277"/>
      <c r="E23" s="277"/>
      <c r="F23" s="277"/>
      <c r="G23" s="277"/>
      <c r="H23" s="277"/>
      <c r="I23" s="277"/>
    </row>
    <row r="24" spans="1:9" ht="15" customHeight="1">
      <c r="A24" s="191" t="s">
        <v>13</v>
      </c>
      <c r="B24" s="273"/>
      <c r="C24" s="4">
        <v>2019</v>
      </c>
      <c r="D24" s="277">
        <v>1</v>
      </c>
      <c r="E24" s="277" t="s">
        <v>59</v>
      </c>
      <c r="F24" s="277" t="s">
        <v>60</v>
      </c>
      <c r="G24" s="277"/>
      <c r="H24" s="277">
        <v>6</v>
      </c>
      <c r="I24" s="277" t="s">
        <v>60</v>
      </c>
    </row>
    <row r="25" spans="1:9" ht="15" customHeight="1">
      <c r="A25" s="191"/>
      <c r="B25" s="273"/>
      <c r="C25" s="4">
        <v>2020</v>
      </c>
      <c r="D25" s="277" t="s">
        <v>62</v>
      </c>
      <c r="E25" s="277" t="s">
        <v>62</v>
      </c>
      <c r="F25" s="277" t="s">
        <v>62</v>
      </c>
      <c r="G25" s="277"/>
      <c r="H25" s="277" t="s">
        <v>62</v>
      </c>
      <c r="I25" s="277" t="s">
        <v>62</v>
      </c>
    </row>
    <row r="26" spans="1:9" ht="15" customHeight="1">
      <c r="A26" s="191"/>
      <c r="B26" s="273"/>
      <c r="C26" s="4"/>
      <c r="D26" s="277"/>
      <c r="E26" s="277"/>
      <c r="F26" s="277"/>
      <c r="G26" s="277"/>
      <c r="H26" s="277"/>
      <c r="I26" s="277"/>
    </row>
    <row r="27" spans="1:9" ht="8.15" customHeight="1">
      <c r="A27" s="191"/>
      <c r="B27" s="273"/>
      <c r="C27" s="4"/>
      <c r="D27" s="277"/>
      <c r="E27" s="277"/>
      <c r="F27" s="277"/>
      <c r="G27" s="277"/>
      <c r="H27" s="277"/>
      <c r="I27" s="277"/>
    </row>
    <row r="28" spans="1:9" ht="15" customHeight="1">
      <c r="A28" s="191" t="s">
        <v>24</v>
      </c>
      <c r="B28" s="273"/>
      <c r="C28" s="4">
        <v>2019</v>
      </c>
      <c r="D28" s="277" t="s">
        <v>59</v>
      </c>
      <c r="E28" s="277" t="s">
        <v>59</v>
      </c>
      <c r="F28" s="277" t="s">
        <v>60</v>
      </c>
      <c r="G28" s="277"/>
      <c r="H28" s="277">
        <v>8</v>
      </c>
      <c r="I28" s="277" t="s">
        <v>60</v>
      </c>
    </row>
    <row r="29" spans="1:9" ht="15" customHeight="1">
      <c r="A29" s="191"/>
      <c r="B29" s="1"/>
      <c r="C29" s="4">
        <v>2020</v>
      </c>
      <c r="D29" s="277" t="s">
        <v>62</v>
      </c>
      <c r="E29" s="277" t="s">
        <v>62</v>
      </c>
      <c r="F29" s="277" t="s">
        <v>62</v>
      </c>
      <c r="G29" s="277"/>
      <c r="H29" s="277" t="s">
        <v>62</v>
      </c>
      <c r="I29" s="277" t="s">
        <v>62</v>
      </c>
    </row>
    <row r="30" spans="1:9" ht="15" customHeight="1">
      <c r="A30" s="191"/>
      <c r="B30" s="273"/>
      <c r="C30" s="4"/>
      <c r="D30" s="277"/>
      <c r="E30" s="277"/>
      <c r="F30" s="277"/>
      <c r="G30" s="277"/>
      <c r="H30" s="277"/>
      <c r="I30" s="277"/>
    </row>
    <row r="31" spans="1:9" ht="8.15" customHeight="1">
      <c r="A31" s="191"/>
      <c r="B31" s="273"/>
      <c r="C31" s="4"/>
      <c r="D31" s="277"/>
      <c r="E31" s="277"/>
      <c r="F31" s="277"/>
      <c r="G31" s="277"/>
      <c r="H31" s="277"/>
      <c r="I31" s="277"/>
    </row>
    <row r="32" spans="1:9" ht="15" customHeight="1">
      <c r="A32" s="191" t="s">
        <v>27</v>
      </c>
      <c r="B32" s="1"/>
      <c r="C32" s="4">
        <v>2019</v>
      </c>
      <c r="D32" s="277" t="s">
        <v>59</v>
      </c>
      <c r="E32" s="277" t="s">
        <v>59</v>
      </c>
      <c r="F32" s="277" t="s">
        <v>60</v>
      </c>
      <c r="G32" s="277"/>
      <c r="H32" s="277">
        <v>2</v>
      </c>
      <c r="I32" s="277" t="s">
        <v>60</v>
      </c>
    </row>
    <row r="33" spans="1:9" ht="15" customHeight="1">
      <c r="A33" s="191"/>
      <c r="B33" s="273"/>
      <c r="C33" s="4">
        <v>2020</v>
      </c>
      <c r="D33" s="277" t="s">
        <v>62</v>
      </c>
      <c r="E33" s="277" t="s">
        <v>62</v>
      </c>
      <c r="F33" s="277" t="s">
        <v>62</v>
      </c>
      <c r="G33" s="277"/>
      <c r="H33" s="277" t="s">
        <v>62</v>
      </c>
      <c r="I33" s="277" t="s">
        <v>62</v>
      </c>
    </row>
    <row r="34" spans="1:9" ht="15" customHeight="1">
      <c r="A34" s="191"/>
      <c r="B34" s="1"/>
      <c r="C34" s="4"/>
      <c r="D34" s="277"/>
      <c r="E34" s="277"/>
      <c r="F34" s="277"/>
      <c r="G34" s="277"/>
      <c r="H34" s="277"/>
      <c r="I34" s="277"/>
    </row>
    <row r="35" spans="1:9" ht="8.15" customHeight="1">
      <c r="A35" s="191"/>
      <c r="B35" s="1"/>
      <c r="C35" s="4"/>
      <c r="D35" s="277"/>
      <c r="E35" s="277"/>
      <c r="F35" s="277"/>
      <c r="G35" s="277"/>
      <c r="H35" s="277"/>
      <c r="I35" s="277"/>
    </row>
    <row r="36" spans="1:9" ht="15" customHeight="1">
      <c r="A36" s="191" t="s">
        <v>61</v>
      </c>
      <c r="B36" s="273"/>
      <c r="C36" s="4">
        <v>2019</v>
      </c>
      <c r="D36" s="277">
        <v>3</v>
      </c>
      <c r="E36" s="277" t="s">
        <v>59</v>
      </c>
      <c r="F36" s="277" t="s">
        <v>60</v>
      </c>
      <c r="G36" s="277"/>
      <c r="H36" s="277" t="s">
        <v>59</v>
      </c>
      <c r="I36" s="277" t="s">
        <v>60</v>
      </c>
    </row>
    <row r="37" spans="1:9" ht="15" customHeight="1">
      <c r="A37" s="191"/>
      <c r="B37" s="273"/>
      <c r="C37" s="4">
        <v>2020</v>
      </c>
      <c r="D37" s="277" t="s">
        <v>62</v>
      </c>
      <c r="E37" s="277" t="s">
        <v>62</v>
      </c>
      <c r="F37" s="277" t="s">
        <v>62</v>
      </c>
      <c r="G37" s="277"/>
      <c r="H37" s="277" t="s">
        <v>62</v>
      </c>
      <c r="I37" s="277" t="s">
        <v>62</v>
      </c>
    </row>
    <row r="38" spans="1:9" ht="15" customHeight="1">
      <c r="A38" s="191"/>
      <c r="B38" s="273"/>
      <c r="C38" s="4"/>
      <c r="D38" s="300"/>
      <c r="E38" s="300"/>
      <c r="F38" s="301"/>
      <c r="G38" s="300"/>
      <c r="H38" s="301"/>
      <c r="I38" s="277"/>
    </row>
    <row r="39" spans="1:9" ht="8.15" customHeight="1">
      <c r="A39" s="191"/>
      <c r="B39" s="273"/>
      <c r="C39" s="93"/>
      <c r="D39" s="300"/>
      <c r="E39" s="300"/>
      <c r="F39" s="301"/>
      <c r="G39" s="300"/>
      <c r="H39" s="301"/>
      <c r="I39" s="277"/>
    </row>
    <row r="40" spans="1:9" ht="15" customHeight="1">
      <c r="A40" s="191" t="s">
        <v>8</v>
      </c>
      <c r="B40" s="273"/>
      <c r="C40" s="93">
        <v>2019</v>
      </c>
      <c r="D40" s="300">
        <v>7</v>
      </c>
      <c r="E40" s="277" t="s">
        <v>59</v>
      </c>
      <c r="F40" s="277" t="s">
        <v>60</v>
      </c>
      <c r="G40" s="300"/>
      <c r="H40" s="302">
        <v>8</v>
      </c>
      <c r="I40" s="277">
        <v>1</v>
      </c>
    </row>
    <row r="41" spans="1:9" ht="15" customHeight="1">
      <c r="A41" s="191"/>
      <c r="B41" s="280"/>
      <c r="C41" s="303">
        <v>2020</v>
      </c>
      <c r="D41" s="277" t="s">
        <v>62</v>
      </c>
      <c r="E41" s="277" t="s">
        <v>62</v>
      </c>
      <c r="F41" s="277" t="s">
        <v>62</v>
      </c>
      <c r="G41" s="277"/>
      <c r="H41" s="277" t="s">
        <v>62</v>
      </c>
      <c r="I41" s="277" t="s">
        <v>62</v>
      </c>
    </row>
    <row r="42" spans="1:9" ht="15" customHeight="1">
      <c r="A42" s="191"/>
      <c r="B42" s="273"/>
      <c r="C42" s="4"/>
      <c r="D42" s="277"/>
      <c r="E42" s="277"/>
      <c r="F42" s="277"/>
      <c r="G42" s="277"/>
      <c r="H42" s="277"/>
      <c r="I42" s="277"/>
    </row>
    <row r="43" spans="1:9" ht="8.15" customHeight="1">
      <c r="A43" s="191"/>
      <c r="B43" s="273"/>
      <c r="C43" s="4"/>
      <c r="D43" s="277"/>
      <c r="E43" s="277"/>
      <c r="F43" s="277"/>
      <c r="G43" s="277"/>
      <c r="H43" s="277"/>
      <c r="I43" s="277"/>
    </row>
    <row r="44" spans="1:9" ht="15" customHeight="1">
      <c r="A44" s="191" t="s">
        <v>25</v>
      </c>
      <c r="C44" s="4">
        <v>2019</v>
      </c>
      <c r="D44" s="277" t="s">
        <v>59</v>
      </c>
      <c r="E44" s="277" t="s">
        <v>59</v>
      </c>
      <c r="F44" s="277" t="s">
        <v>60</v>
      </c>
      <c r="G44" s="277"/>
      <c r="H44" s="277">
        <v>2</v>
      </c>
      <c r="I44" s="277">
        <v>1</v>
      </c>
    </row>
    <row r="45" spans="1:9" ht="15" customHeight="1">
      <c r="A45" s="191"/>
      <c r="B45" s="273"/>
      <c r="C45" s="4">
        <v>2020</v>
      </c>
      <c r="D45" s="277" t="s">
        <v>62</v>
      </c>
      <c r="E45" s="277" t="s">
        <v>62</v>
      </c>
      <c r="F45" s="277" t="s">
        <v>62</v>
      </c>
      <c r="G45" s="277"/>
      <c r="H45" s="277" t="s">
        <v>62</v>
      </c>
      <c r="I45" s="277" t="s">
        <v>62</v>
      </c>
    </row>
    <row r="46" spans="1:9" ht="15" customHeight="1">
      <c r="A46" s="191"/>
      <c r="C46" s="4"/>
      <c r="D46" s="277"/>
      <c r="E46" s="277"/>
      <c r="F46" s="277"/>
      <c r="G46" s="277"/>
      <c r="H46" s="277"/>
      <c r="I46" s="277"/>
    </row>
    <row r="47" spans="1:9" ht="8.15" customHeight="1">
      <c r="A47" s="191"/>
      <c r="C47" s="4"/>
      <c r="D47" s="277"/>
      <c r="E47" s="277"/>
      <c r="F47" s="277"/>
      <c r="G47" s="277"/>
      <c r="H47" s="277"/>
      <c r="I47" s="277"/>
    </row>
    <row r="48" spans="1:9" ht="15" customHeight="1">
      <c r="A48" s="191" t="s">
        <v>15</v>
      </c>
      <c r="B48" s="273"/>
      <c r="C48" s="4">
        <v>2019</v>
      </c>
      <c r="D48" s="277">
        <v>3</v>
      </c>
      <c r="E48" s="277" t="s">
        <v>59</v>
      </c>
      <c r="F48" s="277" t="s">
        <v>60</v>
      </c>
      <c r="G48" s="277"/>
      <c r="H48" s="277">
        <v>1</v>
      </c>
      <c r="I48" s="277">
        <v>1</v>
      </c>
    </row>
    <row r="49" spans="1:9" ht="15" customHeight="1">
      <c r="A49" s="208"/>
      <c r="B49" s="273"/>
      <c r="C49" s="4">
        <v>2020</v>
      </c>
      <c r="D49" s="277" t="s">
        <v>62</v>
      </c>
      <c r="E49" s="277" t="s">
        <v>62</v>
      </c>
      <c r="F49" s="277" t="s">
        <v>62</v>
      </c>
      <c r="G49" s="277"/>
      <c r="H49" s="277" t="s">
        <v>62</v>
      </c>
      <c r="I49" s="277" t="s">
        <v>62</v>
      </c>
    </row>
    <row r="50" spans="1:9" ht="15" customHeight="1">
      <c r="A50" s="208"/>
      <c r="B50" s="273"/>
      <c r="C50" s="4"/>
      <c r="D50" s="277"/>
      <c r="E50" s="277"/>
      <c r="F50" s="277"/>
      <c r="G50" s="277"/>
      <c r="H50" s="277"/>
      <c r="I50" s="277"/>
    </row>
    <row r="51" spans="1:9" ht="8.15" customHeight="1">
      <c r="A51" s="208"/>
      <c r="B51" s="273"/>
      <c r="C51" s="4"/>
      <c r="D51" s="277"/>
      <c r="E51" s="277"/>
      <c r="F51" s="277"/>
      <c r="G51" s="277"/>
      <c r="H51" s="277"/>
      <c r="I51" s="277"/>
    </row>
    <row r="52" spans="1:9" ht="15" customHeight="1">
      <c r="A52" s="208" t="s">
        <v>58</v>
      </c>
      <c r="B52" s="273"/>
      <c r="C52" s="4">
        <v>2019</v>
      </c>
      <c r="D52" s="277" t="s">
        <v>62</v>
      </c>
      <c r="E52" s="277" t="s">
        <v>62</v>
      </c>
      <c r="F52" s="277" t="s">
        <v>62</v>
      </c>
      <c r="G52" s="277"/>
      <c r="H52" s="277" t="s">
        <v>62</v>
      </c>
      <c r="I52" s="277" t="s">
        <v>62</v>
      </c>
    </row>
    <row r="53" spans="1:9" ht="15" customHeight="1">
      <c r="A53" s="208"/>
      <c r="B53" s="273"/>
      <c r="C53" s="4">
        <v>2020</v>
      </c>
      <c r="D53" s="277" t="s">
        <v>62</v>
      </c>
      <c r="E53" s="277" t="s">
        <v>62</v>
      </c>
      <c r="F53" s="277" t="s">
        <v>62</v>
      </c>
      <c r="G53" s="277"/>
      <c r="H53" s="277" t="s">
        <v>62</v>
      </c>
      <c r="I53" s="277" t="s">
        <v>62</v>
      </c>
    </row>
    <row r="54" spans="1:9" ht="15" customHeight="1">
      <c r="A54" s="208"/>
      <c r="B54" s="273"/>
      <c r="C54" s="4"/>
      <c r="D54" s="277"/>
      <c r="E54" s="277"/>
      <c r="F54" s="277"/>
      <c r="G54" s="277"/>
      <c r="H54" s="277"/>
      <c r="I54" s="277"/>
    </row>
    <row r="55" spans="1:9" ht="8.15" customHeight="1">
      <c r="A55" s="208"/>
      <c r="B55" s="273"/>
      <c r="C55" s="4"/>
      <c r="D55" s="277"/>
      <c r="E55" s="277"/>
      <c r="F55" s="277"/>
      <c r="G55" s="277"/>
      <c r="H55" s="277"/>
      <c r="I55" s="277"/>
    </row>
    <row r="56" spans="1:9" ht="15" customHeight="1">
      <c r="A56" s="208" t="s">
        <v>56</v>
      </c>
      <c r="B56" s="273"/>
      <c r="C56" s="4">
        <v>2019</v>
      </c>
      <c r="D56" s="277" t="s">
        <v>62</v>
      </c>
      <c r="E56" s="277" t="s">
        <v>62</v>
      </c>
      <c r="F56" s="277" t="s">
        <v>62</v>
      </c>
      <c r="G56" s="277"/>
      <c r="H56" s="277" t="s">
        <v>62</v>
      </c>
      <c r="I56" s="277" t="s">
        <v>62</v>
      </c>
    </row>
    <row r="57" spans="1:9" ht="15" customHeight="1">
      <c r="A57" s="208"/>
      <c r="B57" s="273"/>
      <c r="C57" s="4">
        <v>2020</v>
      </c>
      <c r="D57" s="277" t="s">
        <v>62</v>
      </c>
      <c r="E57" s="277" t="s">
        <v>62</v>
      </c>
      <c r="F57" s="277" t="s">
        <v>62</v>
      </c>
      <c r="G57" s="277"/>
      <c r="H57" s="277" t="s">
        <v>62</v>
      </c>
      <c r="I57" s="277" t="s">
        <v>62</v>
      </c>
    </row>
    <row r="58" spans="1:9" ht="15" customHeight="1">
      <c r="A58" s="208"/>
      <c r="B58" s="273"/>
      <c r="C58" s="4"/>
      <c r="D58" s="277"/>
      <c r="E58" s="277"/>
      <c r="F58" s="277"/>
      <c r="G58" s="277"/>
      <c r="H58" s="277"/>
      <c r="I58" s="277"/>
    </row>
    <row r="59" spans="1:9" ht="8.15" customHeight="1">
      <c r="A59" s="208"/>
      <c r="B59" s="273"/>
      <c r="C59" s="4"/>
      <c r="D59" s="277"/>
      <c r="E59" s="277"/>
      <c r="F59" s="277"/>
      <c r="G59" s="277"/>
      <c r="H59" s="277"/>
      <c r="I59" s="277"/>
    </row>
    <row r="60" spans="1:9" ht="15" customHeight="1">
      <c r="A60" s="208" t="s">
        <v>55</v>
      </c>
      <c r="B60" s="273"/>
      <c r="C60" s="4">
        <v>2019</v>
      </c>
      <c r="D60" s="304" t="s">
        <v>62</v>
      </c>
      <c r="E60" s="304" t="s">
        <v>62</v>
      </c>
      <c r="F60" s="304" t="s">
        <v>62</v>
      </c>
      <c r="G60" s="277"/>
      <c r="H60" s="304" t="s">
        <v>62</v>
      </c>
      <c r="I60" s="304" t="s">
        <v>62</v>
      </c>
    </row>
    <row r="61" spans="1:9" ht="15" customHeight="1">
      <c r="A61" s="208"/>
      <c r="B61" s="273"/>
      <c r="C61" s="4">
        <v>2020</v>
      </c>
      <c r="D61" s="277" t="s">
        <v>62</v>
      </c>
      <c r="E61" s="277" t="s">
        <v>62</v>
      </c>
      <c r="F61" s="277" t="s">
        <v>62</v>
      </c>
      <c r="G61" s="277"/>
      <c r="H61" s="277" t="s">
        <v>62</v>
      </c>
      <c r="I61" s="277" t="s">
        <v>62</v>
      </c>
    </row>
    <row r="62" spans="1:9" ht="15" customHeight="1">
      <c r="A62" s="208"/>
      <c r="B62" s="273"/>
      <c r="C62" s="4"/>
      <c r="D62" s="277"/>
      <c r="E62" s="277"/>
      <c r="F62" s="277"/>
      <c r="G62" s="277"/>
      <c r="H62" s="277"/>
      <c r="I62" s="277"/>
    </row>
    <row r="63" spans="1:9" ht="8.15" customHeight="1">
      <c r="A63" s="208"/>
      <c r="B63" s="273"/>
      <c r="C63" s="4"/>
      <c r="D63" s="277"/>
      <c r="E63" s="277"/>
      <c r="F63" s="277"/>
      <c r="G63" s="277"/>
      <c r="H63" s="277"/>
      <c r="I63" s="277"/>
    </row>
    <row r="64" spans="1:9" ht="15" customHeight="1">
      <c r="A64" s="208" t="s">
        <v>57</v>
      </c>
      <c r="B64" s="273"/>
      <c r="C64" s="4">
        <v>2019</v>
      </c>
      <c r="D64" s="304" t="s">
        <v>62</v>
      </c>
      <c r="E64" s="304" t="s">
        <v>62</v>
      </c>
      <c r="F64" s="304" t="s">
        <v>62</v>
      </c>
      <c r="G64" s="277"/>
      <c r="H64" s="304" t="s">
        <v>62</v>
      </c>
      <c r="I64" s="304" t="s">
        <v>62</v>
      </c>
    </row>
    <row r="65" spans="1:10" ht="15" customHeight="1">
      <c r="A65" s="208"/>
      <c r="B65" s="273"/>
      <c r="C65" s="4">
        <v>2020</v>
      </c>
      <c r="D65" s="277" t="s">
        <v>62</v>
      </c>
      <c r="E65" s="277" t="s">
        <v>62</v>
      </c>
      <c r="F65" s="277" t="s">
        <v>62</v>
      </c>
      <c r="G65" s="277"/>
      <c r="H65" s="277" t="s">
        <v>62</v>
      </c>
      <c r="I65" s="277" t="s">
        <v>62</v>
      </c>
    </row>
    <row r="66" spans="1:10" ht="15" customHeight="1">
      <c r="A66" s="208"/>
      <c r="B66" s="273"/>
      <c r="C66" s="4"/>
      <c r="D66" s="277"/>
      <c r="E66" s="277"/>
      <c r="F66" s="277"/>
      <c r="G66" s="277"/>
      <c r="H66" s="277"/>
      <c r="I66" s="277"/>
    </row>
    <row r="67" spans="1:10" ht="8.15" customHeight="1">
      <c r="A67" s="399"/>
      <c r="B67" s="399"/>
      <c r="C67" s="401"/>
      <c r="D67" s="402"/>
      <c r="E67" s="402"/>
      <c r="F67" s="401"/>
      <c r="G67" s="393"/>
      <c r="H67" s="393"/>
      <c r="I67" s="428"/>
      <c r="J67" s="428"/>
    </row>
    <row r="68" spans="1:10" ht="15" customHeight="1">
      <c r="A68" s="37"/>
      <c r="B68" s="37"/>
      <c r="C68" s="38"/>
      <c r="D68" s="37"/>
      <c r="E68" s="258"/>
      <c r="F68" s="37"/>
      <c r="G68" s="305"/>
      <c r="H68" s="37"/>
      <c r="I68" s="39"/>
      <c r="J68" s="210" t="s">
        <v>52</v>
      </c>
    </row>
    <row r="69" spans="1:10" ht="15" customHeight="1">
      <c r="B69" s="37"/>
      <c r="C69" s="38"/>
      <c r="D69" s="37"/>
      <c r="E69" s="306"/>
      <c r="F69" s="37"/>
      <c r="G69" s="37"/>
      <c r="H69" s="37"/>
      <c r="I69" s="40"/>
      <c r="J69" s="211" t="s">
        <v>53</v>
      </c>
    </row>
    <row r="70" spans="1:10" ht="8.15" customHeight="1">
      <c r="A70" s="37"/>
      <c r="B70" s="37"/>
      <c r="C70" s="38"/>
      <c r="D70" s="37"/>
      <c r="E70" s="306"/>
      <c r="F70" s="37"/>
      <c r="G70" s="37"/>
      <c r="H70" s="37"/>
      <c r="I70" s="40"/>
      <c r="J70" s="40"/>
    </row>
    <row r="71" spans="1:10" ht="15" customHeight="1">
      <c r="A71" s="41" t="s">
        <v>99</v>
      </c>
      <c r="B71" s="37"/>
      <c r="C71" s="38"/>
      <c r="D71" s="37"/>
      <c r="E71" s="258"/>
      <c r="F71" s="37"/>
      <c r="G71" s="37"/>
      <c r="H71" s="37"/>
      <c r="I71" s="37"/>
      <c r="J71" s="37"/>
    </row>
    <row r="72" spans="1:10" ht="15" customHeight="1">
      <c r="A72" s="43" t="s">
        <v>89</v>
      </c>
      <c r="B72" s="307"/>
      <c r="C72" s="308"/>
      <c r="D72" s="309"/>
      <c r="E72" s="258"/>
      <c r="F72" s="309"/>
      <c r="G72" s="309"/>
      <c r="H72" s="309"/>
      <c r="I72" s="309"/>
      <c r="J72" s="307"/>
    </row>
    <row r="73" spans="1:10" ht="18.5">
      <c r="A73" s="48" t="s">
        <v>94</v>
      </c>
      <c r="B73" s="311"/>
      <c r="C73" s="308"/>
      <c r="D73" s="312"/>
      <c r="E73" s="258"/>
      <c r="F73" s="312"/>
      <c r="G73" s="312"/>
      <c r="H73" s="312"/>
      <c r="I73" s="312"/>
      <c r="J73" s="310"/>
    </row>
    <row r="74" spans="1:10" ht="15" customHeight="1">
      <c r="A74" s="83" t="s">
        <v>92</v>
      </c>
      <c r="B74" s="108"/>
    </row>
    <row r="75" spans="1:10" ht="15" customHeight="1">
      <c r="A75" s="84" t="s">
        <v>90</v>
      </c>
      <c r="B75" s="283"/>
    </row>
  </sheetData>
  <mergeCells count="6">
    <mergeCell ref="D6:F6"/>
    <mergeCell ref="H6:I6"/>
    <mergeCell ref="D7:F7"/>
    <mergeCell ref="H7:I7"/>
    <mergeCell ref="B2:J2"/>
    <mergeCell ref="B3:J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showGridLines="0" tabSelected="1" view="pageBreakPreview" zoomScale="80" zoomScaleNormal="100" zoomScaleSheetLayoutView="80" workbookViewId="0">
      <selection activeCell="A20" sqref="A20:XFD20"/>
    </sheetView>
  </sheetViews>
  <sheetFormatPr defaultColWidth="12.54296875" defaultRowHeight="15.5"/>
  <cols>
    <col min="1" max="1" width="11.26953125" style="1" customWidth="1"/>
    <col min="2" max="2" width="13.36328125" style="1" customWidth="1"/>
    <col min="3" max="3" width="10.36328125" style="1" customWidth="1"/>
    <col min="4" max="4" width="8.7265625" style="1" bestFit="1" customWidth="1"/>
    <col min="5" max="5" width="11.453125" style="1" customWidth="1"/>
    <col min="6" max="6" width="16.81640625" style="1" customWidth="1"/>
    <col min="7" max="7" width="2.26953125" style="1" customWidth="1"/>
    <col min="8" max="9" width="11.453125" style="1" customWidth="1"/>
    <col min="10" max="10" width="15.36328125" style="1" customWidth="1"/>
    <col min="11" max="11" width="2.54296875" style="1" customWidth="1"/>
    <col min="12" max="13" width="11.453125" style="1" customWidth="1"/>
    <col min="14" max="14" width="15" style="1" customWidth="1"/>
    <col min="15" max="15" width="1.1796875" style="1" customWidth="1"/>
    <col min="16" max="16384" width="12.54296875" style="1"/>
  </cols>
  <sheetData>
    <row r="1" spans="1:22" s="272" customFormat="1" ht="6.75" customHeight="1">
      <c r="A1" s="270"/>
      <c r="B1" s="270"/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0"/>
    </row>
    <row r="2" spans="1:22" s="501" customFormat="1" ht="32" customHeight="1">
      <c r="A2" s="500" t="s">
        <v>120</v>
      </c>
      <c r="B2" s="528" t="s">
        <v>123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04"/>
      <c r="Q2" s="504"/>
      <c r="R2" s="504"/>
      <c r="S2" s="504"/>
      <c r="T2" s="504"/>
      <c r="U2" s="504"/>
      <c r="V2" s="504"/>
    </row>
    <row r="3" spans="1:22" s="503" customFormat="1" ht="30.5" customHeight="1">
      <c r="A3" s="502" t="s">
        <v>121</v>
      </c>
      <c r="B3" s="529" t="s">
        <v>122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05"/>
      <c r="Q3" s="505"/>
      <c r="R3" s="505"/>
      <c r="S3" s="505"/>
      <c r="T3" s="505"/>
      <c r="U3" s="505"/>
      <c r="V3" s="505"/>
    </row>
    <row r="4" spans="1:22" s="516" customFormat="1" ht="16.5" customHeight="1">
      <c r="A4" s="512"/>
      <c r="B4" s="513" t="s">
        <v>33</v>
      </c>
      <c r="C4" s="514"/>
      <c r="D4" s="512"/>
      <c r="E4" s="512"/>
      <c r="F4" s="512"/>
      <c r="G4" s="514"/>
      <c r="H4" s="512"/>
      <c r="I4" s="512"/>
      <c r="J4" s="512"/>
      <c r="K4" s="512"/>
      <c r="L4" s="512"/>
      <c r="M4" s="512"/>
      <c r="N4" s="512"/>
      <c r="O4" s="515"/>
      <c r="P4" s="517"/>
      <c r="Q4" s="517"/>
      <c r="R4" s="517"/>
      <c r="S4" s="517"/>
      <c r="T4" s="517"/>
      <c r="U4" s="515"/>
      <c r="V4" s="515"/>
    </row>
    <row r="5" spans="1:22" s="15" customFormat="1" ht="8.15" customHeight="1">
      <c r="A5" s="511"/>
      <c r="B5" s="375"/>
      <c r="C5" s="494"/>
      <c r="D5" s="378"/>
      <c r="E5" s="378"/>
      <c r="F5" s="378"/>
      <c r="G5" s="494"/>
      <c r="H5" s="378"/>
      <c r="I5" s="378"/>
      <c r="J5" s="378"/>
      <c r="K5" s="378"/>
      <c r="L5" s="378"/>
      <c r="M5" s="378"/>
      <c r="N5" s="378"/>
      <c r="O5" s="405"/>
    </row>
    <row r="6" spans="1:22" s="15" customFormat="1" ht="17" customHeight="1">
      <c r="A6" s="374" t="s">
        <v>48</v>
      </c>
      <c r="B6" s="375"/>
      <c r="C6" s="376" t="s">
        <v>0</v>
      </c>
      <c r="D6" s="527" t="s">
        <v>34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405"/>
    </row>
    <row r="7" spans="1:22" s="15" customFormat="1" ht="16.5" customHeight="1">
      <c r="A7" s="380" t="s">
        <v>49</v>
      </c>
      <c r="B7" s="381"/>
      <c r="C7" s="382" t="s">
        <v>2</v>
      </c>
      <c r="D7" s="531" t="s">
        <v>36</v>
      </c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405"/>
    </row>
    <row r="8" spans="1:22" s="15" customFormat="1" ht="19" customHeight="1">
      <c r="A8" s="380"/>
      <c r="B8" s="381"/>
      <c r="C8" s="382"/>
      <c r="D8" s="532" t="s">
        <v>38</v>
      </c>
      <c r="E8" s="532"/>
      <c r="F8" s="532"/>
      <c r="G8" s="395"/>
      <c r="H8" s="532" t="s">
        <v>39</v>
      </c>
      <c r="I8" s="532"/>
      <c r="J8" s="532"/>
      <c r="K8" s="434"/>
      <c r="L8" s="532" t="s">
        <v>40</v>
      </c>
      <c r="M8" s="532"/>
      <c r="N8" s="532"/>
      <c r="O8" s="405"/>
    </row>
    <row r="9" spans="1:22" s="15" customFormat="1" ht="17" customHeight="1">
      <c r="A9" s="380"/>
      <c r="B9" s="381"/>
      <c r="C9" s="382"/>
      <c r="D9" s="530" t="s">
        <v>43</v>
      </c>
      <c r="E9" s="530"/>
      <c r="F9" s="530"/>
      <c r="G9" s="395"/>
      <c r="H9" s="530" t="s">
        <v>44</v>
      </c>
      <c r="I9" s="530"/>
      <c r="J9" s="530"/>
      <c r="K9" s="395"/>
      <c r="L9" s="530" t="s">
        <v>45</v>
      </c>
      <c r="M9" s="530"/>
      <c r="N9" s="530"/>
      <c r="O9" s="405"/>
    </row>
    <row r="10" spans="1:22" s="15" customFormat="1" ht="15" customHeight="1">
      <c r="A10" s="379"/>
      <c r="B10" s="381"/>
      <c r="C10" s="382"/>
      <c r="D10" s="378" t="s">
        <v>1</v>
      </c>
      <c r="E10" s="378" t="s">
        <v>29</v>
      </c>
      <c r="F10" s="378" t="s">
        <v>30</v>
      </c>
      <c r="G10" s="395"/>
      <c r="H10" s="378" t="s">
        <v>1</v>
      </c>
      <c r="I10" s="378" t="s">
        <v>29</v>
      </c>
      <c r="J10" s="378" t="s">
        <v>30</v>
      </c>
      <c r="K10" s="378"/>
      <c r="L10" s="378" t="s">
        <v>1</v>
      </c>
      <c r="M10" s="378" t="s">
        <v>29</v>
      </c>
      <c r="N10" s="378" t="s">
        <v>30</v>
      </c>
      <c r="O10" s="405"/>
    </row>
    <row r="11" spans="1:22" s="15" customFormat="1" ht="15" customHeight="1">
      <c r="A11" s="379"/>
      <c r="B11" s="381"/>
      <c r="C11" s="382"/>
      <c r="D11" s="396" t="s">
        <v>3</v>
      </c>
      <c r="E11" s="396" t="s">
        <v>31</v>
      </c>
      <c r="F11" s="396" t="s">
        <v>32</v>
      </c>
      <c r="G11" s="395"/>
      <c r="H11" s="396" t="s">
        <v>3</v>
      </c>
      <c r="I11" s="396" t="s">
        <v>31</v>
      </c>
      <c r="J11" s="396" t="s">
        <v>32</v>
      </c>
      <c r="K11" s="396"/>
      <c r="L11" s="396" t="s">
        <v>3</v>
      </c>
      <c r="M11" s="396" t="s">
        <v>31</v>
      </c>
      <c r="N11" s="396" t="s">
        <v>32</v>
      </c>
      <c r="O11" s="405"/>
    </row>
    <row r="12" spans="1:22" s="15" customFormat="1" ht="8.15" customHeight="1">
      <c r="A12" s="435"/>
      <c r="B12" s="436"/>
      <c r="C12" s="437"/>
      <c r="D12" s="438"/>
      <c r="E12" s="438"/>
      <c r="F12" s="438"/>
      <c r="G12" s="437"/>
      <c r="H12" s="438"/>
      <c r="I12" s="438"/>
      <c r="J12" s="438"/>
      <c r="K12" s="438"/>
      <c r="L12" s="438"/>
      <c r="M12" s="438"/>
      <c r="N12" s="438"/>
      <c r="O12" s="439"/>
    </row>
    <row r="13" spans="1:22" ht="8.25" customHeight="1"/>
    <row r="14" spans="1:22" ht="15" customHeight="1">
      <c r="A14" s="235" t="s">
        <v>6</v>
      </c>
      <c r="B14" s="192"/>
      <c r="C14" s="264">
        <v>2019</v>
      </c>
      <c r="D14" s="284">
        <f>SUM(E14:F14)</f>
        <v>213</v>
      </c>
      <c r="E14" s="284">
        <f>SUM(E18,E22,E26,E30,E34,E38,E42,E46,E50,E54,E58,E62,E66,'38 samb'!E14,'38 samb'!E18,'38 samb'!E22,'38 samb'!E26,'38 samb'!E30,'38 samb'!E34,'38 samb'!E38,'38 samb'!E42,'38 samb'!E46,'38 samb'!E50,'38 samb'!E54,'38 samb'!E58,'38 samb'!E62,'38 samb'!E66)</f>
        <v>60</v>
      </c>
      <c r="F14" s="284">
        <f>SUM(F18,F22,F26,F30,F34,F38,F42,F46,F50,F54,F58,F62,F66,'38 samb'!F14,'38 samb'!F18,'38 samb'!F22,'38 samb'!F26,'38 samb'!F30,'38 samb'!F34,'38 samb'!F38,'38 samb'!F42,'38 samb'!F46,'38 samb'!F50,'38 samb'!F54,'38 samb'!F58,'38 samb'!F62,'38 samb'!F66)</f>
        <v>153</v>
      </c>
      <c r="G14" s="285"/>
      <c r="H14" s="286" t="s">
        <v>59</v>
      </c>
      <c r="I14" s="286" t="s">
        <v>59</v>
      </c>
      <c r="J14" s="286" t="s">
        <v>59</v>
      </c>
      <c r="K14" s="192"/>
      <c r="L14" s="287" t="s">
        <v>59</v>
      </c>
      <c r="M14" s="287" t="s">
        <v>59</v>
      </c>
      <c r="N14" s="287" t="s">
        <v>59</v>
      </c>
      <c r="P14" s="285"/>
      <c r="Q14" s="285"/>
      <c r="R14" s="285"/>
    </row>
    <row r="15" spans="1:22" ht="15" customHeight="1">
      <c r="A15" s="235"/>
      <c r="B15" s="192"/>
      <c r="C15" s="264">
        <v>2020</v>
      </c>
      <c r="D15" s="288" t="s">
        <v>62</v>
      </c>
      <c r="E15" s="289" t="s">
        <v>62</v>
      </c>
      <c r="F15" s="288" t="s">
        <v>62</v>
      </c>
      <c r="G15" s="288"/>
      <c r="H15" s="288" t="s">
        <v>62</v>
      </c>
      <c r="I15" s="288" t="s">
        <v>62</v>
      </c>
      <c r="J15" s="288" t="s">
        <v>62</v>
      </c>
      <c r="K15" s="288"/>
      <c r="L15" s="288" t="s">
        <v>62</v>
      </c>
      <c r="M15" s="288" t="s">
        <v>62</v>
      </c>
      <c r="N15" s="288" t="s">
        <v>62</v>
      </c>
    </row>
    <row r="16" spans="1:22" ht="15" customHeight="1">
      <c r="A16" s="208"/>
      <c r="C16" s="264"/>
      <c r="E16" s="290"/>
    </row>
    <row r="17" spans="1:14" ht="8.15" customHeight="1">
      <c r="A17" s="208"/>
      <c r="C17" s="4"/>
      <c r="E17" s="290"/>
    </row>
    <row r="18" spans="1:14" ht="15" customHeight="1">
      <c r="A18" s="208" t="s">
        <v>26</v>
      </c>
      <c r="C18" s="4">
        <v>2019</v>
      </c>
      <c r="D18" s="290">
        <f>SUM(E18:F18)</f>
        <v>33</v>
      </c>
      <c r="E18" s="290">
        <v>10</v>
      </c>
      <c r="F18" s="1">
        <v>23</v>
      </c>
      <c r="H18" s="273" t="s">
        <v>59</v>
      </c>
      <c r="I18" s="273" t="s">
        <v>59</v>
      </c>
      <c r="J18" s="273" t="s">
        <v>59</v>
      </c>
      <c r="L18" s="273" t="s">
        <v>59</v>
      </c>
      <c r="M18" s="273" t="s">
        <v>59</v>
      </c>
      <c r="N18" s="273" t="s">
        <v>59</v>
      </c>
    </row>
    <row r="19" spans="1:14" ht="15" customHeight="1">
      <c r="A19" s="208"/>
      <c r="C19" s="4">
        <v>2020</v>
      </c>
      <c r="D19" s="277" t="s">
        <v>62</v>
      </c>
      <c r="E19" s="291" t="s">
        <v>62</v>
      </c>
      <c r="F19" s="277" t="s">
        <v>62</v>
      </c>
      <c r="G19" s="277"/>
      <c r="H19" s="277" t="s">
        <v>62</v>
      </c>
      <c r="I19" s="277" t="s">
        <v>62</v>
      </c>
      <c r="J19" s="277" t="s">
        <v>62</v>
      </c>
      <c r="K19" s="277"/>
      <c r="L19" s="277" t="s">
        <v>62</v>
      </c>
      <c r="M19" s="277" t="s">
        <v>62</v>
      </c>
      <c r="N19" s="277" t="s">
        <v>62</v>
      </c>
    </row>
    <row r="20" spans="1:14" ht="15" customHeight="1">
      <c r="A20" s="208"/>
      <c r="C20" s="4"/>
      <c r="E20" s="290"/>
    </row>
    <row r="21" spans="1:14" ht="8.15" customHeight="1">
      <c r="A21" s="208"/>
      <c r="C21" s="4"/>
      <c r="E21" s="290"/>
    </row>
    <row r="22" spans="1:14" ht="15" customHeight="1">
      <c r="A22" s="208" t="s">
        <v>16</v>
      </c>
      <c r="C22" s="4">
        <v>2019</v>
      </c>
      <c r="D22" s="290">
        <f>SUM(E22:F22)</f>
        <v>19</v>
      </c>
      <c r="E22" s="290">
        <v>8</v>
      </c>
      <c r="F22" s="1">
        <v>11</v>
      </c>
      <c r="H22" s="273" t="s">
        <v>59</v>
      </c>
      <c r="I22" s="273" t="s">
        <v>59</v>
      </c>
      <c r="J22" s="273" t="s">
        <v>59</v>
      </c>
      <c r="L22" s="273" t="s">
        <v>59</v>
      </c>
      <c r="M22" s="273" t="s">
        <v>59</v>
      </c>
      <c r="N22" s="273" t="s">
        <v>59</v>
      </c>
    </row>
    <row r="23" spans="1:14" ht="15" customHeight="1">
      <c r="A23" s="208"/>
      <c r="C23" s="4">
        <v>2020</v>
      </c>
      <c r="D23" s="277" t="s">
        <v>62</v>
      </c>
      <c r="E23" s="291" t="s">
        <v>62</v>
      </c>
      <c r="F23" s="277" t="s">
        <v>62</v>
      </c>
      <c r="G23" s="277"/>
      <c r="H23" s="277" t="s">
        <v>62</v>
      </c>
      <c r="I23" s="277" t="s">
        <v>62</v>
      </c>
      <c r="J23" s="277" t="s">
        <v>62</v>
      </c>
      <c r="K23" s="277"/>
      <c r="L23" s="277" t="s">
        <v>62</v>
      </c>
      <c r="M23" s="277" t="s">
        <v>62</v>
      </c>
      <c r="N23" s="277" t="s">
        <v>62</v>
      </c>
    </row>
    <row r="24" spans="1:14" ht="15" customHeight="1">
      <c r="A24" s="208"/>
      <c r="C24" s="4"/>
      <c r="E24" s="290"/>
    </row>
    <row r="25" spans="1:14" ht="8.15" customHeight="1">
      <c r="A25" s="208"/>
      <c r="C25" s="4"/>
      <c r="E25" s="290"/>
    </row>
    <row r="26" spans="1:14" ht="15" customHeight="1">
      <c r="A26" s="208" t="s">
        <v>23</v>
      </c>
      <c r="C26" s="4">
        <v>2019</v>
      </c>
      <c r="D26" s="290">
        <f>SUM(E26:F26)</f>
        <v>5</v>
      </c>
      <c r="E26" s="290">
        <v>1</v>
      </c>
      <c r="F26" s="1">
        <v>4</v>
      </c>
      <c r="H26" s="273" t="s">
        <v>59</v>
      </c>
      <c r="I26" s="273" t="s">
        <v>59</v>
      </c>
      <c r="J26" s="273" t="s">
        <v>59</v>
      </c>
      <c r="L26" s="273" t="s">
        <v>59</v>
      </c>
      <c r="M26" s="273" t="s">
        <v>59</v>
      </c>
      <c r="N26" s="273" t="s">
        <v>59</v>
      </c>
    </row>
    <row r="27" spans="1:14" ht="15" customHeight="1">
      <c r="A27" s="208"/>
      <c r="C27" s="4">
        <v>2020</v>
      </c>
      <c r="D27" s="277" t="s">
        <v>62</v>
      </c>
      <c r="E27" s="291" t="s">
        <v>62</v>
      </c>
      <c r="F27" s="277" t="s">
        <v>62</v>
      </c>
      <c r="G27" s="277"/>
      <c r="H27" s="277" t="s">
        <v>62</v>
      </c>
      <c r="I27" s="277" t="s">
        <v>62</v>
      </c>
      <c r="J27" s="277" t="s">
        <v>62</v>
      </c>
      <c r="K27" s="277"/>
      <c r="L27" s="277" t="s">
        <v>62</v>
      </c>
      <c r="M27" s="277" t="s">
        <v>62</v>
      </c>
      <c r="N27" s="277" t="s">
        <v>62</v>
      </c>
    </row>
    <row r="28" spans="1:14" ht="15" customHeight="1">
      <c r="A28" s="208"/>
      <c r="C28" s="4"/>
      <c r="E28" s="290"/>
    </row>
    <row r="29" spans="1:14" ht="8.15" customHeight="1">
      <c r="A29" s="208"/>
      <c r="C29" s="4"/>
      <c r="E29" s="290"/>
    </row>
    <row r="30" spans="1:14" ht="15" customHeight="1">
      <c r="A30" s="208" t="s">
        <v>22</v>
      </c>
      <c r="C30" s="4">
        <v>2019</v>
      </c>
      <c r="D30" s="290">
        <f>SUM(E30:F30)</f>
        <v>14</v>
      </c>
      <c r="E30" s="290">
        <v>7</v>
      </c>
      <c r="F30" s="1">
        <v>7</v>
      </c>
      <c r="H30" s="273" t="s">
        <v>59</v>
      </c>
      <c r="I30" s="273" t="s">
        <v>59</v>
      </c>
      <c r="J30" s="273" t="s">
        <v>59</v>
      </c>
      <c r="L30" s="273" t="s">
        <v>59</v>
      </c>
      <c r="M30" s="273" t="s">
        <v>59</v>
      </c>
      <c r="N30" s="273" t="s">
        <v>59</v>
      </c>
    </row>
    <row r="31" spans="1:14" ht="15" customHeight="1">
      <c r="A31" s="208"/>
      <c r="C31" s="4">
        <v>2020</v>
      </c>
      <c r="D31" s="277" t="s">
        <v>62</v>
      </c>
      <c r="E31" s="291" t="s">
        <v>62</v>
      </c>
      <c r="F31" s="277" t="s">
        <v>62</v>
      </c>
      <c r="G31" s="277"/>
      <c r="H31" s="277" t="s">
        <v>62</v>
      </c>
      <c r="I31" s="277" t="s">
        <v>62</v>
      </c>
      <c r="J31" s="277" t="s">
        <v>62</v>
      </c>
      <c r="K31" s="277"/>
      <c r="L31" s="277" t="s">
        <v>62</v>
      </c>
      <c r="M31" s="277" t="s">
        <v>62</v>
      </c>
      <c r="N31" s="277" t="s">
        <v>62</v>
      </c>
    </row>
    <row r="32" spans="1:14" ht="15" customHeight="1">
      <c r="A32" s="208"/>
      <c r="C32" s="4"/>
      <c r="E32" s="290"/>
    </row>
    <row r="33" spans="1:14" ht="8.15" customHeight="1">
      <c r="A33" s="208"/>
      <c r="C33" s="4"/>
      <c r="E33" s="290"/>
    </row>
    <row r="34" spans="1:14" ht="15" customHeight="1">
      <c r="A34" s="208" t="s">
        <v>9</v>
      </c>
      <c r="C34" s="4">
        <v>2019</v>
      </c>
      <c r="D34" s="278">
        <f>SUM(E34:F34)</f>
        <v>0</v>
      </c>
      <c r="E34" s="292" t="s">
        <v>91</v>
      </c>
      <c r="F34" s="293" t="s">
        <v>91</v>
      </c>
      <c r="H34" s="273" t="s">
        <v>59</v>
      </c>
      <c r="I34" s="273" t="s">
        <v>59</v>
      </c>
      <c r="J34" s="273" t="s">
        <v>59</v>
      </c>
      <c r="L34" s="273" t="s">
        <v>59</v>
      </c>
      <c r="M34" s="273" t="s">
        <v>59</v>
      </c>
      <c r="N34" s="273" t="s">
        <v>59</v>
      </c>
    </row>
    <row r="35" spans="1:14" ht="15" customHeight="1">
      <c r="A35" s="208"/>
      <c r="C35" s="4">
        <v>2020</v>
      </c>
      <c r="D35" s="277" t="s">
        <v>62</v>
      </c>
      <c r="E35" s="291" t="s">
        <v>62</v>
      </c>
      <c r="F35" s="277" t="s">
        <v>62</v>
      </c>
      <c r="G35" s="277"/>
      <c r="H35" s="277" t="s">
        <v>62</v>
      </c>
      <c r="I35" s="277" t="s">
        <v>62</v>
      </c>
      <c r="J35" s="277" t="s">
        <v>62</v>
      </c>
      <c r="K35" s="277"/>
      <c r="L35" s="277" t="s">
        <v>62</v>
      </c>
      <c r="M35" s="277" t="s">
        <v>62</v>
      </c>
      <c r="N35" s="277" t="s">
        <v>62</v>
      </c>
    </row>
    <row r="36" spans="1:14" ht="15" customHeight="1">
      <c r="A36" s="208"/>
      <c r="C36" s="4"/>
      <c r="E36" s="290"/>
    </row>
    <row r="37" spans="1:14" ht="8.15" customHeight="1">
      <c r="A37" s="208"/>
      <c r="C37" s="4"/>
      <c r="E37" s="290"/>
    </row>
    <row r="38" spans="1:14" ht="15" customHeight="1">
      <c r="A38" s="208" t="s">
        <v>54</v>
      </c>
      <c r="C38" s="4">
        <v>2019</v>
      </c>
      <c r="D38" s="278">
        <f>SUM(E38:F38)</f>
        <v>0</v>
      </c>
      <c r="E38" s="294" t="s">
        <v>91</v>
      </c>
      <c r="F38" s="293" t="s">
        <v>91</v>
      </c>
      <c r="H38" s="273" t="s">
        <v>59</v>
      </c>
      <c r="I38" s="273" t="s">
        <v>59</v>
      </c>
      <c r="J38" s="273" t="s">
        <v>59</v>
      </c>
      <c r="L38" s="273" t="s">
        <v>59</v>
      </c>
      <c r="M38" s="273" t="s">
        <v>59</v>
      </c>
      <c r="N38" s="273" t="s">
        <v>59</v>
      </c>
    </row>
    <row r="39" spans="1:14" ht="15" customHeight="1">
      <c r="A39" s="208"/>
      <c r="C39" s="4">
        <v>2020</v>
      </c>
      <c r="D39" s="277" t="s">
        <v>62</v>
      </c>
      <c r="E39" s="291" t="s">
        <v>62</v>
      </c>
      <c r="F39" s="277" t="s">
        <v>62</v>
      </c>
      <c r="G39" s="277"/>
      <c r="H39" s="277" t="s">
        <v>62</v>
      </c>
      <c r="I39" s="277" t="s">
        <v>62</v>
      </c>
      <c r="J39" s="277" t="s">
        <v>62</v>
      </c>
      <c r="K39" s="277"/>
      <c r="L39" s="277" t="s">
        <v>62</v>
      </c>
      <c r="M39" s="277" t="s">
        <v>62</v>
      </c>
      <c r="N39" s="277" t="s">
        <v>62</v>
      </c>
    </row>
    <row r="40" spans="1:14" ht="15" customHeight="1">
      <c r="A40" s="208"/>
      <c r="C40" s="4"/>
      <c r="E40" s="290"/>
    </row>
    <row r="41" spans="1:14" ht="8.15" customHeight="1">
      <c r="A41" s="208"/>
      <c r="C41" s="4"/>
      <c r="E41" s="290"/>
    </row>
    <row r="42" spans="1:14" ht="15" customHeight="1">
      <c r="A42" s="208" t="s">
        <v>11</v>
      </c>
      <c r="C42" s="4">
        <v>2019</v>
      </c>
      <c r="D42" s="290">
        <f>SUM(E42:F42)</f>
        <v>56</v>
      </c>
      <c r="E42" s="290">
        <v>12</v>
      </c>
      <c r="F42" s="1">
        <v>44</v>
      </c>
      <c r="H42" s="273" t="s">
        <v>59</v>
      </c>
      <c r="I42" s="273" t="s">
        <v>59</v>
      </c>
      <c r="J42" s="273" t="s">
        <v>59</v>
      </c>
      <c r="L42" s="273" t="s">
        <v>59</v>
      </c>
      <c r="M42" s="273" t="s">
        <v>59</v>
      </c>
      <c r="N42" s="273" t="s">
        <v>59</v>
      </c>
    </row>
    <row r="43" spans="1:14" ht="15" customHeight="1">
      <c r="A43" s="240"/>
      <c r="C43" s="4">
        <v>2020</v>
      </c>
      <c r="D43" s="277" t="s">
        <v>62</v>
      </c>
      <c r="E43" s="291" t="s">
        <v>62</v>
      </c>
      <c r="F43" s="277" t="s">
        <v>62</v>
      </c>
      <c r="G43" s="277"/>
      <c r="H43" s="277" t="s">
        <v>62</v>
      </c>
      <c r="I43" s="277" t="s">
        <v>62</v>
      </c>
      <c r="J43" s="277" t="s">
        <v>62</v>
      </c>
      <c r="K43" s="277"/>
      <c r="L43" s="277" t="s">
        <v>62</v>
      </c>
      <c r="M43" s="277" t="s">
        <v>62</v>
      </c>
      <c r="N43" s="277" t="s">
        <v>62</v>
      </c>
    </row>
    <row r="44" spans="1:14" ht="15" customHeight="1">
      <c r="A44" s="240"/>
      <c r="C44" s="4"/>
      <c r="E44" s="290"/>
    </row>
    <row r="45" spans="1:14" ht="8.15" customHeight="1">
      <c r="A45" s="240"/>
      <c r="C45" s="4"/>
      <c r="E45" s="290"/>
    </row>
    <row r="46" spans="1:14" ht="15" customHeight="1">
      <c r="A46" s="240" t="s">
        <v>21</v>
      </c>
      <c r="C46" s="4">
        <v>2019</v>
      </c>
      <c r="D46" s="290">
        <f>SUM(E46:F46)</f>
        <v>7</v>
      </c>
      <c r="E46" s="290">
        <v>1</v>
      </c>
      <c r="F46" s="1">
        <v>6</v>
      </c>
      <c r="H46" s="273" t="s">
        <v>59</v>
      </c>
      <c r="I46" s="273" t="s">
        <v>59</v>
      </c>
      <c r="J46" s="273" t="s">
        <v>59</v>
      </c>
      <c r="L46" s="273" t="s">
        <v>59</v>
      </c>
      <c r="M46" s="273" t="s">
        <v>59</v>
      </c>
      <c r="N46" s="273" t="s">
        <v>59</v>
      </c>
    </row>
    <row r="47" spans="1:14" ht="15" customHeight="1">
      <c r="A47" s="208"/>
      <c r="C47" s="4">
        <v>2020</v>
      </c>
      <c r="D47" s="277" t="s">
        <v>62</v>
      </c>
      <c r="E47" s="291" t="s">
        <v>62</v>
      </c>
      <c r="F47" s="277" t="s">
        <v>62</v>
      </c>
      <c r="G47" s="277"/>
      <c r="H47" s="277" t="s">
        <v>62</v>
      </c>
      <c r="I47" s="277" t="s">
        <v>62</v>
      </c>
      <c r="J47" s="277" t="s">
        <v>62</v>
      </c>
      <c r="K47" s="277"/>
      <c r="L47" s="277" t="s">
        <v>62</v>
      </c>
      <c r="M47" s="277" t="s">
        <v>62</v>
      </c>
      <c r="N47" s="277" t="s">
        <v>62</v>
      </c>
    </row>
    <row r="48" spans="1:14" ht="15" customHeight="1">
      <c r="A48" s="208"/>
      <c r="C48" s="4"/>
      <c r="E48" s="290"/>
    </row>
    <row r="49" spans="1:14" ht="8.15" customHeight="1">
      <c r="A49" s="208"/>
      <c r="C49" s="4"/>
      <c r="E49" s="290"/>
    </row>
    <row r="50" spans="1:14" ht="15" customHeight="1">
      <c r="A50" s="208" t="s">
        <v>10</v>
      </c>
      <c r="C50" s="4">
        <v>2019</v>
      </c>
      <c r="D50" s="290">
        <f>SUM(E50:F50)</f>
        <v>17</v>
      </c>
      <c r="E50" s="290">
        <v>5</v>
      </c>
      <c r="F50" s="1">
        <v>12</v>
      </c>
      <c r="H50" s="273" t="s">
        <v>59</v>
      </c>
      <c r="I50" s="273" t="s">
        <v>59</v>
      </c>
      <c r="J50" s="273" t="s">
        <v>59</v>
      </c>
      <c r="L50" s="273" t="s">
        <v>59</v>
      </c>
      <c r="M50" s="273" t="s">
        <v>59</v>
      </c>
      <c r="N50" s="273" t="s">
        <v>59</v>
      </c>
    </row>
    <row r="51" spans="1:14" ht="15" customHeight="1">
      <c r="A51" s="208"/>
      <c r="C51" s="4">
        <v>2020</v>
      </c>
      <c r="D51" s="277" t="s">
        <v>62</v>
      </c>
      <c r="E51" s="291" t="s">
        <v>62</v>
      </c>
      <c r="F51" s="277" t="s">
        <v>62</v>
      </c>
      <c r="G51" s="277"/>
      <c r="H51" s="277" t="s">
        <v>62</v>
      </c>
      <c r="I51" s="277" t="s">
        <v>62</v>
      </c>
      <c r="J51" s="277" t="s">
        <v>62</v>
      </c>
      <c r="K51" s="277"/>
      <c r="L51" s="277" t="s">
        <v>62</v>
      </c>
      <c r="M51" s="277" t="s">
        <v>62</v>
      </c>
      <c r="N51" s="277" t="s">
        <v>62</v>
      </c>
    </row>
    <row r="52" spans="1:14" ht="15" customHeight="1">
      <c r="A52" s="208"/>
      <c r="C52" s="4"/>
      <c r="E52" s="290"/>
      <c r="I52" s="260"/>
      <c r="J52" s="260"/>
      <c r="K52" s="260"/>
      <c r="L52" s="260"/>
      <c r="M52" s="260"/>
      <c r="N52" s="260"/>
    </row>
    <row r="53" spans="1:14" ht="8.15" customHeight="1">
      <c r="A53" s="208"/>
      <c r="C53" s="4"/>
      <c r="E53" s="290"/>
      <c r="I53" s="260"/>
      <c r="J53" s="260"/>
      <c r="K53" s="260"/>
      <c r="L53" s="260"/>
      <c r="M53" s="260"/>
      <c r="N53" s="260"/>
    </row>
    <row r="54" spans="1:14" ht="15" customHeight="1">
      <c r="A54" s="208" t="s">
        <v>28</v>
      </c>
      <c r="C54" s="4">
        <v>2019</v>
      </c>
      <c r="D54" s="290">
        <f>SUM(E54:F54)</f>
        <v>4</v>
      </c>
      <c r="E54" s="290">
        <v>1</v>
      </c>
      <c r="F54" s="1">
        <v>3</v>
      </c>
      <c r="H54" s="273" t="s">
        <v>59</v>
      </c>
      <c r="I54" s="273" t="s">
        <v>59</v>
      </c>
      <c r="J54" s="273" t="s">
        <v>59</v>
      </c>
      <c r="L54" s="273" t="s">
        <v>59</v>
      </c>
      <c r="M54" s="273" t="s">
        <v>59</v>
      </c>
      <c r="N54" s="273" t="s">
        <v>59</v>
      </c>
    </row>
    <row r="55" spans="1:14" ht="15" customHeight="1">
      <c r="A55" s="208"/>
      <c r="C55" s="4">
        <v>2020</v>
      </c>
      <c r="D55" s="277" t="s">
        <v>62</v>
      </c>
      <c r="E55" s="291" t="s">
        <v>62</v>
      </c>
      <c r="F55" s="277" t="s">
        <v>62</v>
      </c>
      <c r="G55" s="277"/>
      <c r="H55" s="277" t="s">
        <v>62</v>
      </c>
      <c r="I55" s="277" t="s">
        <v>62</v>
      </c>
      <c r="J55" s="277" t="s">
        <v>62</v>
      </c>
      <c r="K55" s="277"/>
      <c r="L55" s="277" t="s">
        <v>62</v>
      </c>
      <c r="M55" s="277" t="s">
        <v>62</v>
      </c>
      <c r="N55" s="277" t="s">
        <v>62</v>
      </c>
    </row>
    <row r="56" spans="1:14" ht="15" customHeight="1">
      <c r="A56" s="208"/>
      <c r="C56" s="4"/>
      <c r="E56" s="290"/>
    </row>
    <row r="57" spans="1:14" ht="8.15" customHeight="1">
      <c r="A57" s="208"/>
      <c r="C57" s="4"/>
      <c r="E57" s="290"/>
    </row>
    <row r="58" spans="1:14" ht="15" customHeight="1">
      <c r="A58" s="208" t="s">
        <v>19</v>
      </c>
      <c r="C58" s="4">
        <v>2019</v>
      </c>
      <c r="D58" s="290">
        <f>SUM(E58:F58)</f>
        <v>5</v>
      </c>
      <c r="E58" s="294" t="s">
        <v>91</v>
      </c>
      <c r="F58" s="1">
        <v>5</v>
      </c>
      <c r="H58" s="273" t="s">
        <v>59</v>
      </c>
      <c r="I58" s="273" t="s">
        <v>59</v>
      </c>
      <c r="J58" s="273" t="s">
        <v>59</v>
      </c>
      <c r="L58" s="273" t="s">
        <v>59</v>
      </c>
      <c r="M58" s="273" t="s">
        <v>59</v>
      </c>
      <c r="N58" s="273" t="s">
        <v>59</v>
      </c>
    </row>
    <row r="59" spans="1:14" ht="15" customHeight="1">
      <c r="A59" s="208"/>
      <c r="C59" s="4">
        <v>2020</v>
      </c>
      <c r="D59" s="277" t="s">
        <v>62</v>
      </c>
      <c r="E59" s="291" t="s">
        <v>62</v>
      </c>
      <c r="F59" s="277" t="s">
        <v>62</v>
      </c>
      <c r="G59" s="277"/>
      <c r="H59" s="277" t="s">
        <v>62</v>
      </c>
      <c r="I59" s="277" t="s">
        <v>62</v>
      </c>
      <c r="J59" s="277" t="s">
        <v>62</v>
      </c>
      <c r="K59" s="277"/>
      <c r="L59" s="277" t="s">
        <v>62</v>
      </c>
      <c r="M59" s="277" t="s">
        <v>62</v>
      </c>
      <c r="N59" s="277" t="s">
        <v>62</v>
      </c>
    </row>
    <row r="60" spans="1:14" ht="15" customHeight="1">
      <c r="A60" s="208"/>
      <c r="C60" s="4"/>
      <c r="E60" s="290"/>
      <c r="I60" s="260"/>
      <c r="J60" s="260"/>
      <c r="K60" s="260"/>
      <c r="L60" s="260"/>
      <c r="M60" s="260"/>
      <c r="N60" s="260"/>
    </row>
    <row r="61" spans="1:14" ht="8.15" customHeight="1">
      <c r="A61" s="208"/>
      <c r="C61" s="4"/>
      <c r="E61" s="290"/>
      <c r="I61" s="260"/>
      <c r="J61" s="260"/>
      <c r="K61" s="260"/>
      <c r="L61" s="260"/>
      <c r="M61" s="260"/>
      <c r="N61" s="260"/>
    </row>
    <row r="62" spans="1:14" ht="15" customHeight="1">
      <c r="A62" s="208" t="s">
        <v>18</v>
      </c>
      <c r="C62" s="4">
        <v>2019</v>
      </c>
      <c r="D62" s="290">
        <f>SUM(E62:F62)</f>
        <v>8</v>
      </c>
      <c r="E62" s="290">
        <v>2</v>
      </c>
      <c r="F62" s="1">
        <v>6</v>
      </c>
      <c r="H62" s="273" t="s">
        <v>59</v>
      </c>
      <c r="I62" s="273" t="s">
        <v>59</v>
      </c>
      <c r="J62" s="273" t="s">
        <v>59</v>
      </c>
      <c r="L62" s="273" t="s">
        <v>59</v>
      </c>
      <c r="M62" s="273" t="s">
        <v>59</v>
      </c>
      <c r="N62" s="273" t="s">
        <v>59</v>
      </c>
    </row>
    <row r="63" spans="1:14" ht="15" customHeight="1">
      <c r="A63" s="208"/>
      <c r="C63" s="4">
        <v>2020</v>
      </c>
      <c r="D63" s="277" t="s">
        <v>62</v>
      </c>
      <c r="E63" s="291" t="s">
        <v>62</v>
      </c>
      <c r="F63" s="277" t="s">
        <v>62</v>
      </c>
      <c r="G63" s="277"/>
      <c r="H63" s="277" t="s">
        <v>62</v>
      </c>
      <c r="I63" s="277" t="s">
        <v>62</v>
      </c>
      <c r="J63" s="277" t="s">
        <v>62</v>
      </c>
      <c r="K63" s="277"/>
      <c r="L63" s="277" t="s">
        <v>62</v>
      </c>
      <c r="M63" s="277" t="s">
        <v>62</v>
      </c>
      <c r="N63" s="277" t="s">
        <v>62</v>
      </c>
    </row>
    <row r="64" spans="1:14" ht="15" customHeight="1">
      <c r="A64" s="208"/>
      <c r="C64" s="4"/>
      <c r="E64" s="290"/>
    </row>
    <row r="65" spans="1:16" ht="8.15" customHeight="1">
      <c r="A65" s="208"/>
      <c r="C65" s="4"/>
      <c r="E65" s="290"/>
    </row>
    <row r="66" spans="1:16" ht="15" customHeight="1">
      <c r="A66" s="208" t="s">
        <v>14</v>
      </c>
      <c r="C66" s="4">
        <v>2019</v>
      </c>
      <c r="D66" s="290">
        <f>SUM(E66:F66)</f>
        <v>9</v>
      </c>
      <c r="E66" s="290">
        <v>1</v>
      </c>
      <c r="F66" s="1">
        <v>8</v>
      </c>
      <c r="H66" s="273" t="s">
        <v>59</v>
      </c>
      <c r="I66" s="273" t="s">
        <v>59</v>
      </c>
      <c r="J66" s="273" t="s">
        <v>59</v>
      </c>
      <c r="L66" s="273" t="s">
        <v>59</v>
      </c>
      <c r="M66" s="273" t="s">
        <v>59</v>
      </c>
      <c r="N66" s="273" t="s">
        <v>59</v>
      </c>
    </row>
    <row r="67" spans="1:16" ht="15" customHeight="1">
      <c r="A67" s="208"/>
      <c r="C67" s="4">
        <v>2020</v>
      </c>
      <c r="D67" s="277" t="s">
        <v>62</v>
      </c>
      <c r="E67" s="291" t="s">
        <v>62</v>
      </c>
      <c r="F67" s="277" t="s">
        <v>62</v>
      </c>
      <c r="G67" s="277"/>
      <c r="H67" s="277" t="s">
        <v>62</v>
      </c>
      <c r="I67" s="277" t="s">
        <v>62</v>
      </c>
      <c r="J67" s="277" t="s">
        <v>62</v>
      </c>
      <c r="K67" s="277"/>
      <c r="L67" s="277" t="s">
        <v>62</v>
      </c>
      <c r="M67" s="277" t="s">
        <v>62</v>
      </c>
      <c r="N67" s="277" t="s">
        <v>62</v>
      </c>
    </row>
    <row r="68" spans="1:16" ht="15" customHeight="1">
      <c r="A68" s="208"/>
      <c r="C68" s="4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</row>
    <row r="69" spans="1:16" ht="8.15" customHeight="1">
      <c r="A69" s="441"/>
      <c r="B69" s="401"/>
      <c r="C69" s="401"/>
      <c r="D69" s="402"/>
      <c r="E69" s="402"/>
      <c r="F69" s="401"/>
      <c r="G69" s="393"/>
      <c r="H69" s="393"/>
      <c r="I69" s="428"/>
      <c r="J69" s="428"/>
      <c r="K69" s="428"/>
      <c r="L69" s="428"/>
      <c r="M69" s="428"/>
      <c r="N69" s="428"/>
      <c r="O69" s="428"/>
    </row>
    <row r="70" spans="1:16" ht="15" customHeight="1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10" t="s">
        <v>52</v>
      </c>
      <c r="P70" s="37"/>
    </row>
    <row r="71" spans="1:16" ht="15" customHeight="1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11" t="s">
        <v>53</v>
      </c>
      <c r="P71" s="37"/>
    </row>
    <row r="72" spans="1:16" ht="8.15" customHeight="1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0"/>
      <c r="P72" s="37"/>
    </row>
    <row r="73" spans="1:16" ht="15" customHeight="1">
      <c r="A73" s="41" t="s">
        <v>99</v>
      </c>
      <c r="B73" s="37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6" ht="15" customHeight="1">
      <c r="A74" s="43" t="s">
        <v>89</v>
      </c>
      <c r="B74" s="213"/>
      <c r="C74" s="214"/>
      <c r="D74" s="262"/>
      <c r="E74" s="262"/>
      <c r="F74" s="262"/>
      <c r="G74" s="262"/>
      <c r="H74" s="262"/>
      <c r="I74" s="213"/>
      <c r="J74" s="213"/>
      <c r="K74" s="213"/>
      <c r="L74" s="213"/>
      <c r="M74" s="213"/>
      <c r="N74" s="213"/>
      <c r="O74" s="213"/>
      <c r="P74" s="213"/>
    </row>
    <row r="75" spans="1:16" ht="15" customHeight="1">
      <c r="A75" s="48" t="s">
        <v>94</v>
      </c>
      <c r="B75" s="218"/>
      <c r="C75" s="214"/>
      <c r="D75" s="263"/>
      <c r="E75" s="263"/>
      <c r="F75" s="263"/>
      <c r="G75" s="263"/>
      <c r="H75" s="263"/>
      <c r="I75" s="49"/>
      <c r="J75" s="49"/>
      <c r="K75" s="49"/>
      <c r="L75" s="49"/>
      <c r="M75" s="49"/>
      <c r="N75" s="49"/>
      <c r="O75" s="49"/>
      <c r="P75" s="49"/>
    </row>
    <row r="76" spans="1:16" ht="15" customHeight="1">
      <c r="A76" s="83" t="s">
        <v>92</v>
      </c>
    </row>
    <row r="77" spans="1:16" ht="15" customHeight="1">
      <c r="A77" s="84" t="s">
        <v>90</v>
      </c>
    </row>
    <row r="78" spans="1:16" ht="15.65" customHeight="1"/>
    <row r="79" spans="1:16" ht="15.65" customHeight="1"/>
    <row r="80" spans="1:16" ht="15.65" customHeight="1"/>
    <row r="81" ht="8.15" customHeight="1"/>
    <row r="82" ht="15.65" customHeight="1"/>
    <row r="83" ht="15.65" customHeight="1"/>
    <row r="84" ht="15.65" customHeight="1"/>
    <row r="85" ht="8.15" customHeight="1"/>
    <row r="86" ht="15.65" customHeight="1"/>
    <row r="87" ht="15.65" customHeight="1"/>
    <row r="88" ht="15.65" customHeight="1"/>
    <row r="89" ht="8.15" customHeight="1"/>
    <row r="90" ht="15.65" customHeight="1"/>
    <row r="91" ht="15.65" customHeight="1"/>
    <row r="92" ht="15.65" customHeight="1"/>
    <row r="93" ht="8.15" customHeight="1"/>
    <row r="94" ht="15" customHeight="1"/>
    <row r="95" ht="15" customHeight="1"/>
    <row r="96" ht="15" customHeight="1"/>
    <row r="97" ht="15" customHeight="1"/>
    <row r="98" ht="15" customHeight="1"/>
  </sheetData>
  <autoFilter ref="C1:C98"/>
  <mergeCells count="10">
    <mergeCell ref="B2:O2"/>
    <mergeCell ref="B3:O3"/>
    <mergeCell ref="D9:F9"/>
    <mergeCell ref="H9:J9"/>
    <mergeCell ref="L9:N9"/>
    <mergeCell ref="D7:N7"/>
    <mergeCell ref="D6:N6"/>
    <mergeCell ref="D8:F8"/>
    <mergeCell ref="H8:J8"/>
    <mergeCell ref="L8:N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34</vt:lpstr>
      <vt:lpstr>34 samb</vt:lpstr>
      <vt:lpstr>35</vt:lpstr>
      <vt:lpstr>35 samb</vt:lpstr>
      <vt:lpstr>36</vt:lpstr>
      <vt:lpstr>36 samb</vt:lpstr>
      <vt:lpstr>37</vt:lpstr>
      <vt:lpstr>37 samb</vt:lpstr>
      <vt:lpstr>38</vt:lpstr>
      <vt:lpstr>38 samb</vt:lpstr>
      <vt:lpstr>38 (i)</vt:lpstr>
      <vt:lpstr>38 (i) samb.</vt:lpstr>
      <vt:lpstr>39</vt:lpstr>
      <vt:lpstr>39 samb</vt:lpstr>
      <vt:lpstr>39 (i) (2)</vt:lpstr>
      <vt:lpstr>39 (i) samb. (2)</vt:lpstr>
      <vt:lpstr>40</vt:lpstr>
      <vt:lpstr>40 samb</vt:lpstr>
      <vt:lpstr>41</vt:lpstr>
      <vt:lpstr>41 samb</vt:lpstr>
      <vt:lpstr>42</vt:lpstr>
      <vt:lpstr>42 samb</vt:lpstr>
      <vt:lpstr>43</vt:lpstr>
      <vt:lpstr>43 samb</vt:lpstr>
      <vt:lpstr>44</vt:lpstr>
      <vt:lpstr>44 samb</vt:lpstr>
      <vt:lpstr>'34'!Print_Area</vt:lpstr>
      <vt:lpstr>'34 samb'!Print_Area</vt:lpstr>
      <vt:lpstr>'35'!Print_Area</vt:lpstr>
      <vt:lpstr>'35 samb'!Print_Area</vt:lpstr>
      <vt:lpstr>'36'!Print_Area</vt:lpstr>
      <vt:lpstr>'36 samb'!Print_Area</vt:lpstr>
      <vt:lpstr>'37'!Print_Area</vt:lpstr>
      <vt:lpstr>'37 samb'!Print_Area</vt:lpstr>
      <vt:lpstr>'38'!Print_Area</vt:lpstr>
      <vt:lpstr>'38 (i)'!Print_Area</vt:lpstr>
      <vt:lpstr>'38 (i) samb.'!Print_Area</vt:lpstr>
      <vt:lpstr>'38 samb'!Print_Area</vt:lpstr>
      <vt:lpstr>'39'!Print_Area</vt:lpstr>
      <vt:lpstr>'39 (i) (2)'!Print_Area</vt:lpstr>
      <vt:lpstr>'39 (i) samb. (2)'!Print_Area</vt:lpstr>
      <vt:lpstr>'39 samb'!Print_Area</vt:lpstr>
      <vt:lpstr>'40'!Print_Area</vt:lpstr>
      <vt:lpstr>'40 samb'!Print_Area</vt:lpstr>
      <vt:lpstr>'41'!Print_Area</vt:lpstr>
      <vt:lpstr>'41 samb'!Print_Area</vt:lpstr>
      <vt:lpstr>'42'!Print_Area</vt:lpstr>
      <vt:lpstr>'42 samb'!Print_Area</vt:lpstr>
      <vt:lpstr>'43'!Print_Area</vt:lpstr>
      <vt:lpstr>'43 samb'!Print_Area</vt:lpstr>
      <vt:lpstr>'44'!Print_Area</vt:lpstr>
      <vt:lpstr>'44 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Aina</cp:lastModifiedBy>
  <cp:lastPrinted>2022-06-29T01:24:51Z</cp:lastPrinted>
  <dcterms:created xsi:type="dcterms:W3CDTF">2019-07-24T04:39:00Z</dcterms:created>
  <dcterms:modified xsi:type="dcterms:W3CDTF">2022-06-29T02:00:28Z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  <property fmtid="{D5CDD505-2E9C-101B-9397-08002B2CF9AE}" pid="3" name="KSOReadingLayout">
    <vt:bool>false</vt:bool>
  </property>
</Properties>
</file>