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ina\Desktop\DOSM\SABAH_JADUAL NEGERI\"/>
    </mc:Choice>
  </mc:AlternateContent>
  <bookViews>
    <workbookView xWindow="0" yWindow="0" windowWidth="19200" windowHeight="7050" tabRatio="831"/>
  </bookViews>
  <sheets>
    <sheet name="18" sheetId="68" r:id="rId1"/>
    <sheet name="18 (2)" sheetId="72" r:id="rId2"/>
    <sheet name="19" sheetId="70" r:id="rId3"/>
    <sheet name="19 (2)" sheetId="7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123Graph_A" localSheetId="0" hidden="1">#REF!</definedName>
    <definedName name="__123Graph_A" localSheetId="1" hidden="1">#REF!</definedName>
    <definedName name="__123Graph_A_4" localSheetId="0">#REF!</definedName>
    <definedName name="__123Graph_A_4" localSheetId="1">#REF!</definedName>
    <definedName name="__123Graph_A_4" localSheetId="2">#REF!</definedName>
    <definedName name="__123Graph_A_4" localSheetId="3">#REF!</definedName>
    <definedName name="__123Graph_A_4">#REF!</definedName>
    <definedName name="__123Graph_B" localSheetId="0" hidden="1">#REF!</definedName>
    <definedName name="__123Graph_B" localSheetId="1" hidden="1">#REF!</definedName>
    <definedName name="__123Graph_B" hidden="1">'[1]5.11'!$E$15:$J$15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hidden="1">#REF!</definedName>
    <definedName name="__123Graph_D" localSheetId="0" hidden="1">#REF!</definedName>
    <definedName name="__123Graph_D" localSheetId="1" hidden="1">#REF!</definedName>
    <definedName name="__123Graph_E" localSheetId="0" hidden="1">'[2]4.13'!$E$38:$M$38</definedName>
    <definedName name="__123Graph_E" localSheetId="1" hidden="1">'[2]4.13'!$E$38:$M$38</definedName>
    <definedName name="__123Graph_E" localSheetId="2" hidden="1">#REF!</definedName>
    <definedName name="__123Graph_E" localSheetId="3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3" hidden="1">#REF!</definedName>
    <definedName name="__123Graph_F" hidden="1">#REF!</definedName>
    <definedName name="__123Graph_X" localSheetId="0" hidden="1">'[3]4.8'!#REF!</definedName>
    <definedName name="__123Graph_X" localSheetId="1" hidden="1">'[3]4.8'!#REF!</definedName>
    <definedName name="__123Graph_X_1" localSheetId="0">#REF!</definedName>
    <definedName name="__123Graph_X_1" localSheetId="1">#REF!</definedName>
    <definedName name="__123Graph_X_1" localSheetId="2">#REF!</definedName>
    <definedName name="__123Graph_X_1" localSheetId="3">#REF!</definedName>
    <definedName name="__123Graph_X_1">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hidden="1">#REF!</definedName>
    <definedName name="aaa" localSheetId="0">#REF!</definedName>
    <definedName name="aaa" localSheetId="1">#REF!</definedName>
    <definedName name="aaa" localSheetId="2">#REF!</definedName>
    <definedName name="aaa" localSheetId="3">#REF!</definedName>
    <definedName name="aaa">#REF!</definedName>
    <definedName name="aaab" localSheetId="0">#REF!</definedName>
    <definedName name="aaab" localSheetId="1">#REF!</definedName>
    <definedName name="aaab" localSheetId="2">#REF!</definedName>
    <definedName name="aaab" localSheetId="3">#REF!</definedName>
    <definedName name="aaab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3" hidden="1">#REF!</definedName>
    <definedName name="as" hidden="1">#REF!</definedName>
    <definedName name="ass" localSheetId="0" hidden="1">'[3]4.8'!#REF!</definedName>
    <definedName name="ass" localSheetId="1" hidden="1">'[3]4.8'!#REF!</definedName>
    <definedName name="ass" localSheetId="2" hidden="1">'[4]4.8'!#REF!</definedName>
    <definedName name="ass" localSheetId="3" hidden="1">'[4]4.8'!#REF!</definedName>
    <definedName name="ass" hidden="1">'[4]4.8'!#REF!</definedName>
    <definedName name="Asset91" localSheetId="0">#REF!</definedName>
    <definedName name="Asset91" localSheetId="1">#REF!</definedName>
    <definedName name="Asset91" localSheetId="2">#REF!</definedName>
    <definedName name="Asset91" localSheetId="3">#REF!</definedName>
    <definedName name="Asset91">#REF!</definedName>
    <definedName name="Asset92" localSheetId="0">#REF!</definedName>
    <definedName name="Asset92" localSheetId="1">#REF!</definedName>
    <definedName name="Asset92" localSheetId="2">#REF!</definedName>
    <definedName name="Asset92" localSheetId="3">#REF!</definedName>
    <definedName name="Asset92">#REF!</definedName>
    <definedName name="cc" localSheetId="0">#REF!</definedName>
    <definedName name="cc" localSheetId="1">#REF!</definedName>
    <definedName name="cc" localSheetId="2">#REF!</definedName>
    <definedName name="cc" localSheetId="3">#REF!</definedName>
    <definedName name="cc">#REF!</definedName>
    <definedName name="con_05" localSheetId="0">#REF!</definedName>
    <definedName name="con_05" localSheetId="1">#REF!</definedName>
    <definedName name="con_05" localSheetId="2">#REF!</definedName>
    <definedName name="con_05" localSheetId="3">#REF!</definedName>
    <definedName name="con_05">#REF!</definedName>
    <definedName name="con_06" localSheetId="0">#REF!</definedName>
    <definedName name="con_06" localSheetId="1">#REF!</definedName>
    <definedName name="con_06" localSheetId="2">#REF!</definedName>
    <definedName name="con_06" localSheetId="3">#REF!</definedName>
    <definedName name="con_06">#REF!</definedName>
    <definedName name="con_07" localSheetId="0">#REF!</definedName>
    <definedName name="con_07" localSheetId="1">#REF!</definedName>
    <definedName name="con_07" localSheetId="2">#REF!</definedName>
    <definedName name="con_07" localSheetId="3">#REF!</definedName>
    <definedName name="con_07">#REF!</definedName>
    <definedName name="con_08" localSheetId="0">#REF!</definedName>
    <definedName name="con_08" localSheetId="1">#REF!</definedName>
    <definedName name="con_08" localSheetId="2">#REF!</definedName>
    <definedName name="con_08" localSheetId="3">#REF!</definedName>
    <definedName name="con_08">#REF!</definedName>
    <definedName name="con_09" localSheetId="0">#REF!</definedName>
    <definedName name="con_09" localSheetId="1">#REF!</definedName>
    <definedName name="con_09" localSheetId="2">#REF!</definedName>
    <definedName name="con_09" localSheetId="3">#REF!</definedName>
    <definedName name="con_09">#REF!</definedName>
    <definedName name="con_10" localSheetId="0">#REF!</definedName>
    <definedName name="con_10" localSheetId="1">#REF!</definedName>
    <definedName name="con_10" localSheetId="2">#REF!</definedName>
    <definedName name="con_10" localSheetId="3">#REF!</definedName>
    <definedName name="con_10">#REF!</definedName>
    <definedName name="con_11" localSheetId="0">#REF!</definedName>
    <definedName name="con_11" localSheetId="1">#REF!</definedName>
    <definedName name="con_11" localSheetId="2">#REF!</definedName>
    <definedName name="con_11" localSheetId="3">#REF!</definedName>
    <definedName name="con_11">#REF!</definedName>
    <definedName name="cons_12p" localSheetId="0">#REF!</definedName>
    <definedName name="cons_12p" localSheetId="1">#REF!</definedName>
    <definedName name="cons_12p" localSheetId="2">#REF!</definedName>
    <definedName name="cons_12p" localSheetId="3">#REF!</definedName>
    <definedName name="cons_12p">#REF!</definedName>
    <definedName name="cons_2013p" localSheetId="0">#REF!</definedName>
    <definedName name="cons_2013p" localSheetId="1">#REF!</definedName>
    <definedName name="cons_2013p" localSheetId="2">#REF!</definedName>
    <definedName name="cons_2013p" localSheetId="3">#REF!</definedName>
    <definedName name="cons_2013p">#REF!</definedName>
    <definedName name="cur_05" localSheetId="0">#REF!</definedName>
    <definedName name="cur_05" localSheetId="1">#REF!</definedName>
    <definedName name="cur_05" localSheetId="2">#REF!</definedName>
    <definedName name="cur_05" localSheetId="3">#REF!</definedName>
    <definedName name="cur_05">#REF!</definedName>
    <definedName name="cur_06" localSheetId="0">#REF!</definedName>
    <definedName name="cur_06" localSheetId="1">#REF!</definedName>
    <definedName name="cur_06" localSheetId="2">#REF!</definedName>
    <definedName name="cur_06" localSheetId="3">#REF!</definedName>
    <definedName name="cur_06">#REF!</definedName>
    <definedName name="cur_07" localSheetId="0">#REF!</definedName>
    <definedName name="cur_07" localSheetId="1">#REF!</definedName>
    <definedName name="cur_07" localSheetId="2">#REF!</definedName>
    <definedName name="cur_07" localSheetId="3">#REF!</definedName>
    <definedName name="cur_07">#REF!</definedName>
    <definedName name="cur_08" localSheetId="0">#REF!</definedName>
    <definedName name="cur_08" localSheetId="1">#REF!</definedName>
    <definedName name="cur_08" localSheetId="2">#REF!</definedName>
    <definedName name="cur_08" localSheetId="3">#REF!</definedName>
    <definedName name="cur_08">#REF!</definedName>
    <definedName name="cur_09" localSheetId="0">#REF!</definedName>
    <definedName name="cur_09" localSheetId="1">#REF!</definedName>
    <definedName name="cur_09" localSheetId="2">#REF!</definedName>
    <definedName name="cur_09" localSheetId="3">#REF!</definedName>
    <definedName name="cur_09">#REF!</definedName>
    <definedName name="cur_10" localSheetId="0">#REF!</definedName>
    <definedName name="cur_10" localSheetId="1">#REF!</definedName>
    <definedName name="cur_10" localSheetId="2">#REF!</definedName>
    <definedName name="cur_10" localSheetId="3">#REF!</definedName>
    <definedName name="cur_10">#REF!</definedName>
    <definedName name="cur_11" localSheetId="0">#REF!</definedName>
    <definedName name="cur_11" localSheetId="1">#REF!</definedName>
    <definedName name="cur_11" localSheetId="2">#REF!</definedName>
    <definedName name="cur_11" localSheetId="3">#REF!</definedName>
    <definedName name="cur_11">#REF!</definedName>
    <definedName name="cur_12p" localSheetId="0">#REF!</definedName>
    <definedName name="cur_12p" localSheetId="1">#REF!</definedName>
    <definedName name="cur_12p" localSheetId="2">#REF!</definedName>
    <definedName name="cur_12p" localSheetId="3">#REF!</definedName>
    <definedName name="cur_12p">#REF!</definedName>
    <definedName name="cur_2013p" localSheetId="0">#REF!</definedName>
    <definedName name="cur_2013p" localSheetId="1">#REF!</definedName>
    <definedName name="cur_2013p" localSheetId="2">#REF!</definedName>
    <definedName name="cur_2013p" localSheetId="3">#REF!</definedName>
    <definedName name="cur_2013p">#REF!</definedName>
    <definedName name="d" localSheetId="0">#REF!</definedName>
    <definedName name="d" localSheetId="1">#REF!</definedName>
    <definedName name="d" localSheetId="2">#REF!</definedName>
    <definedName name="d" localSheetId="3">#REF!</definedName>
    <definedName name="d">#REF!</definedName>
    <definedName name="dasdasd" localSheetId="0">#REF!</definedName>
    <definedName name="dasdasd" localSheetId="1">#REF!</definedName>
    <definedName name="dasdasd" localSheetId="2">#REF!</definedName>
    <definedName name="dasdasd" localSheetId="3">#REF!</definedName>
    <definedName name="dasdasd">#REF!</definedName>
    <definedName name="ddd" localSheetId="0">#REF!</definedName>
    <definedName name="ddd" localSheetId="1">#REF!</definedName>
    <definedName name="ddd" localSheetId="2">#REF!</definedName>
    <definedName name="ddd" localSheetId="3">#REF!</definedName>
    <definedName name="ddd">#REF!</definedName>
    <definedName name="ds" localSheetId="0" hidden="1">'[3]4.8'!#REF!</definedName>
    <definedName name="ds" localSheetId="1" hidden="1">'[3]4.8'!#REF!</definedName>
    <definedName name="ds" localSheetId="2" hidden="1">'[4]4.8'!#REF!</definedName>
    <definedName name="ds" localSheetId="3" hidden="1">'[4]4.8'!#REF!</definedName>
    <definedName name="ds" hidden="1">'[4]4.8'!#REF!</definedName>
    <definedName name="e" localSheetId="0">#REF!</definedName>
    <definedName name="e" localSheetId="1">#REF!</definedName>
    <definedName name="e" localSheetId="2">#REF!</definedName>
    <definedName name="e" localSheetId="3">#REF!</definedName>
    <definedName name="e">#REF!</definedName>
    <definedName name="f" localSheetId="0">#REF!</definedName>
    <definedName name="f" localSheetId="1">#REF!</definedName>
    <definedName name="f" localSheetId="2">#REF!</definedName>
    <definedName name="f" localSheetId="3">#REF!</definedName>
    <definedName name="f">#REF!</definedName>
    <definedName name="ff" localSheetId="0">#REF!</definedName>
    <definedName name="ff" localSheetId="1">#REF!</definedName>
    <definedName name="ff" localSheetId="2">#REF!</definedName>
    <definedName name="ff" localSheetId="3">#REF!</definedName>
    <definedName name="ff">#REF!</definedName>
    <definedName name="g" localSheetId="0">#REF!</definedName>
    <definedName name="g" localSheetId="1">#REF!</definedName>
    <definedName name="g" localSheetId="2">#REF!</definedName>
    <definedName name="g" localSheetId="3">#REF!</definedName>
    <definedName name="g">#REF!</definedName>
    <definedName name="ghfjk" localSheetId="0">#REF!</definedName>
    <definedName name="ghfjk" localSheetId="1">#REF!</definedName>
    <definedName name="ghfjk" localSheetId="2">#REF!</definedName>
    <definedName name="ghfjk" localSheetId="3">#REF!</definedName>
    <definedName name="ghfjk">#REF!</definedName>
    <definedName name="h" localSheetId="0">#REF!</definedName>
    <definedName name="h" localSheetId="1">#REF!</definedName>
    <definedName name="h" localSheetId="2">#REF!</definedName>
    <definedName name="h" localSheetId="3">#REF!</definedName>
    <definedName name="h">#REF!</definedName>
    <definedName name="head" localSheetId="0">#REF!</definedName>
    <definedName name="head" localSheetId="1">#REF!</definedName>
    <definedName name="head" localSheetId="2">#REF!</definedName>
    <definedName name="head" localSheetId="3">#REF!</definedName>
    <definedName name="head">#REF!</definedName>
    <definedName name="iii" localSheetId="0">#REF!</definedName>
    <definedName name="iii" localSheetId="1">#REF!</definedName>
    <definedName name="iii" localSheetId="2">#REF!</definedName>
    <definedName name="iii" localSheetId="3">#REF!</definedName>
    <definedName name="iii">#REF!</definedName>
    <definedName name="j" localSheetId="0">#REF!</definedName>
    <definedName name="j" localSheetId="1">#REF!</definedName>
    <definedName name="j" localSheetId="2">#REF!</definedName>
    <definedName name="j" localSheetId="3">#REF!</definedName>
    <definedName name="j">#REF!</definedName>
    <definedName name="JOHOR1" localSheetId="0" hidden="1">'[5]4.9'!#REF!</definedName>
    <definedName name="JOHOR1" localSheetId="1" hidden="1">'[5]4.9'!#REF!</definedName>
    <definedName name="JOHOR1" localSheetId="2" hidden="1">'[5]4.9'!#REF!</definedName>
    <definedName name="JOHOR1" localSheetId="3" hidden="1">'[5]4.9'!#REF!</definedName>
    <definedName name="JOHOR1" hidden="1">'[5]4.9'!#REF!</definedName>
    <definedName name="k" localSheetId="0">#REF!</definedName>
    <definedName name="k" localSheetId="1">#REF!</definedName>
    <definedName name="k" localSheetId="2">#REF!</definedName>
    <definedName name="k" localSheetId="3">#REF!</definedName>
    <definedName name="k">#REF!</definedName>
    <definedName name="Kod_01" localSheetId="0">#REF!</definedName>
    <definedName name="Kod_01" localSheetId="1">#REF!</definedName>
    <definedName name="Kod_01" localSheetId="2">#REF!</definedName>
    <definedName name="Kod_01" localSheetId="3">#REF!</definedName>
    <definedName name="Kod_01">#REF!</definedName>
    <definedName name="LINK_BORONG" localSheetId="0">#REF!</definedName>
    <definedName name="LINK_BORONG" localSheetId="1">#REF!</definedName>
    <definedName name="LINK_BORONG" localSheetId="2">#REF!</definedName>
    <definedName name="LINK_BORONG" localSheetId="3">#REF!</definedName>
    <definedName name="LINK_BORONG">#REF!</definedName>
    <definedName name="LINK_MOTOR" localSheetId="0">#REF!</definedName>
    <definedName name="LINK_MOTOR" localSheetId="1">#REF!</definedName>
    <definedName name="LINK_MOTOR" localSheetId="2">#REF!</definedName>
    <definedName name="LINK_MOTOR" localSheetId="3">#REF!</definedName>
    <definedName name="LINK_MOTOR">#REF!</definedName>
    <definedName name="LINK_RUNCIT" localSheetId="0">#REF!</definedName>
    <definedName name="LINK_RUNCIT" localSheetId="1">#REF!</definedName>
    <definedName name="LINK_RUNCIT" localSheetId="2">#REF!</definedName>
    <definedName name="LINK_RUNCIT" localSheetId="3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2">#REF!</definedName>
    <definedName name="list_sehingga_18012011" localSheetId="3">#REF!</definedName>
    <definedName name="list_sehingga_18012011">#REF!</definedName>
    <definedName name="ll" localSheetId="0">#REF!</definedName>
    <definedName name="ll" localSheetId="1">#REF!</definedName>
    <definedName name="ll" localSheetId="2">#REF!</definedName>
    <definedName name="ll" localSheetId="3">#REF!</definedName>
    <definedName name="ll">#REF!</definedName>
    <definedName name="match_sampel_icdt" localSheetId="0">#REF!</definedName>
    <definedName name="match_sampel_icdt" localSheetId="1">#REF!</definedName>
    <definedName name="match_sampel_icdt" localSheetId="2">#REF!</definedName>
    <definedName name="match_sampel_icdt" localSheetId="3">#REF!</definedName>
    <definedName name="match_sampel_icdt">#REF!</definedName>
    <definedName name="msic_complete" localSheetId="0">#REF!</definedName>
    <definedName name="msic_complete" localSheetId="1">#REF!</definedName>
    <definedName name="msic_complete" localSheetId="2">#REF!</definedName>
    <definedName name="msic_complete" localSheetId="3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2">#REF!</definedName>
    <definedName name="msic_complete_new" localSheetId="3">#REF!</definedName>
    <definedName name="msic_complete_new">#REF!</definedName>
    <definedName name="nama" localSheetId="0">#REF!</definedName>
    <definedName name="nama" localSheetId="1">#REF!</definedName>
    <definedName name="nama" localSheetId="2">#REF!</definedName>
    <definedName name="nama" localSheetId="3">#REF!</definedName>
    <definedName name="nama">#REF!</definedName>
    <definedName name="NGDBBP" localSheetId="0">#REF!</definedName>
    <definedName name="NGDBBP" localSheetId="1">#REF!</definedName>
    <definedName name="NGDBBP" localSheetId="2">#REF!</definedName>
    <definedName name="NGDBBP" localSheetId="3">#REF!</definedName>
    <definedName name="NGDBBP">#REF!</definedName>
    <definedName name="noorasiah91" localSheetId="0">#REF!</definedName>
    <definedName name="noorasiah91" localSheetId="1">#REF!</definedName>
    <definedName name="noorasiah91" localSheetId="2">#REF!</definedName>
    <definedName name="noorasiah91" localSheetId="3">#REF!</definedName>
    <definedName name="noorasiah91">#REF!</definedName>
    <definedName name="ok" localSheetId="0">#REF!</definedName>
    <definedName name="ok" localSheetId="1">#REF!</definedName>
    <definedName name="ok" localSheetId="2">#REF!</definedName>
    <definedName name="ok" localSheetId="3">#REF!</definedName>
    <definedName name="ok">#REF!</definedName>
    <definedName name="oooo" localSheetId="0">#REF!</definedName>
    <definedName name="oooo" localSheetId="1">#REF!</definedName>
    <definedName name="oooo" localSheetId="2">#REF!</definedName>
    <definedName name="oooo" localSheetId="3">#REF!</definedName>
    <definedName name="oooo">#REF!</definedName>
    <definedName name="pendidikan" localSheetId="0">#REF!</definedName>
    <definedName name="pendidikan" localSheetId="1">#REF!</definedName>
    <definedName name="pendidikan" localSheetId="2">#REF!</definedName>
    <definedName name="pendidikan" localSheetId="3">#REF!</definedName>
    <definedName name="pendidikan">#REF!</definedName>
    <definedName name="PERLIS" localSheetId="0">#REF!</definedName>
    <definedName name="PERLIS" localSheetId="1">#REF!</definedName>
    <definedName name="PERLIS" localSheetId="2">#REF!</definedName>
    <definedName name="PERLIS" localSheetId="3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2">#REF!</definedName>
    <definedName name="PERMINTAAN_DATA" localSheetId="3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2">#REF!</definedName>
    <definedName name="PERMINTAAN_DATA_KP335" localSheetId="3">#REF!</definedName>
    <definedName name="PERMINTAAN_DATA_KP335">#REF!</definedName>
    <definedName name="pilkjk" localSheetId="0">#REF!</definedName>
    <definedName name="pilkjk" localSheetId="1">#REF!</definedName>
    <definedName name="pilkjk" localSheetId="2">#REF!</definedName>
    <definedName name="pilkjk" localSheetId="3">#REF!</definedName>
    <definedName name="pilkjk">#REF!</definedName>
    <definedName name="_xlnm.Print_Area" localSheetId="0">'18'!$A$1:$E$67</definedName>
    <definedName name="_xlnm.Print_Area" localSheetId="1">'18 (2)'!$A$1:$E$68</definedName>
    <definedName name="_xlnm.Print_Area" localSheetId="2">'19'!$A$1:$L$81</definedName>
    <definedName name="_xlnm.Print_Area" localSheetId="3">'19 (2)'!$A$1:$L$80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>#REF!</definedName>
    <definedName name="Region">[6]Sheet2!$B$2:$B$7</definedName>
    <definedName name="Region1">[7]Sheet1!$B$2:$B$19</definedName>
    <definedName name="rrr" localSheetId="0">#REF!</definedName>
    <definedName name="rrr" localSheetId="1">#REF!</definedName>
    <definedName name="rrr" localSheetId="2">#REF!</definedName>
    <definedName name="rrr" localSheetId="3">#REF!</definedName>
    <definedName name="rrr">#REF!</definedName>
    <definedName name="s" localSheetId="0">#REF!</definedName>
    <definedName name="s" localSheetId="1">#REF!</definedName>
    <definedName name="s" localSheetId="2">#REF!</definedName>
    <definedName name="s" localSheetId="3">#REF!</definedName>
    <definedName name="s">#REF!</definedName>
    <definedName name="sa" localSheetId="0">#REF!</definedName>
    <definedName name="sa" localSheetId="1">#REF!</definedName>
    <definedName name="sa" localSheetId="2">#REF!</definedName>
    <definedName name="sa" localSheetId="3">#REF!</definedName>
    <definedName name="sa">#REF!</definedName>
    <definedName name="saadqff" localSheetId="0">#REF!</definedName>
    <definedName name="saadqff" localSheetId="1">#REF!</definedName>
    <definedName name="saadqff" localSheetId="2">#REF!</definedName>
    <definedName name="saadqff" localSheetId="3">#REF!</definedName>
    <definedName name="saadqff">#REF!</definedName>
    <definedName name="sasas" localSheetId="0">#REF!</definedName>
    <definedName name="sasas" localSheetId="1">#REF!</definedName>
    <definedName name="sasas" localSheetId="2">#REF!</definedName>
    <definedName name="sasas" localSheetId="3">#REF!</definedName>
    <definedName name="sasas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3" hidden="1">#REF!</definedName>
    <definedName name="sds" hidden="1">#REF!</definedName>
    <definedName name="sss" localSheetId="0">#REF!</definedName>
    <definedName name="sss" localSheetId="1">#REF!</definedName>
    <definedName name="sss" localSheetId="2">#REF!</definedName>
    <definedName name="sss" localSheetId="3">#REF!</definedName>
    <definedName name="sss">#REF!</definedName>
    <definedName name="t" localSheetId="0" hidden="1">'[2]4.13'!$E$38:$M$38</definedName>
    <definedName name="t" localSheetId="1" hidden="1">'[2]4.13'!$E$38:$M$38</definedName>
    <definedName name="t" localSheetId="2" hidden="1">#REF!</definedName>
    <definedName name="t" localSheetId="3" hidden="1">#REF!</definedName>
    <definedName name="t" hidden="1">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3" hidden="1">#REF!</definedName>
    <definedName name="test" hidden="1">#REF!</definedName>
    <definedName name="u" localSheetId="0">#REF!</definedName>
    <definedName name="u" localSheetId="1">#REF!</definedName>
    <definedName name="u" localSheetId="2">#REF!</definedName>
    <definedName name="u" localSheetId="3">#REF!</definedName>
    <definedName name="u">#REF!</definedName>
    <definedName name="umum" localSheetId="0">#REF!</definedName>
    <definedName name="umum" localSheetId="1">#REF!</definedName>
    <definedName name="umum" localSheetId="2">#REF!</definedName>
    <definedName name="umum" localSheetId="3">#REF!</definedName>
    <definedName name="umum">#REF!</definedName>
    <definedName name="uuuuu" localSheetId="0">#REF!</definedName>
    <definedName name="uuuuu" localSheetId="1">#REF!</definedName>
    <definedName name="uuuuu" localSheetId="2">#REF!</definedName>
    <definedName name="uuuuu" localSheetId="3">#REF!</definedName>
    <definedName name="uuuuu">#REF!</definedName>
    <definedName name="w" localSheetId="0">#REF!</definedName>
    <definedName name="w" localSheetId="1">#REF!</definedName>
    <definedName name="w" localSheetId="2">#REF!</definedName>
    <definedName name="w" localSheetId="3">#REF!</definedName>
    <definedName name="w">#REF!</definedName>
    <definedName name="x" localSheetId="0">#REF!</definedName>
    <definedName name="x" localSheetId="1">#REF!</definedName>
    <definedName name="x" localSheetId="2">#REF!</definedName>
    <definedName name="x" localSheetId="3">#REF!</definedName>
    <definedName name="x">#REF!</definedName>
    <definedName name="y" localSheetId="0">#REF!</definedName>
    <definedName name="y" localSheetId="1">#REF!</definedName>
    <definedName name="y" localSheetId="2">#REF!</definedName>
    <definedName name="y" localSheetId="3">#REF!</definedName>
    <definedName name="y">#REF!</definedName>
    <definedName name="ya" localSheetId="0">#REF!</definedName>
    <definedName name="ya" localSheetId="1">#REF!</definedName>
    <definedName name="ya" localSheetId="2">#REF!</definedName>
    <definedName name="ya" localSheetId="3">#REF!</definedName>
    <definedName name="ya">#REF!</definedName>
    <definedName name="yaa" localSheetId="0">#REF!</definedName>
    <definedName name="yaa" localSheetId="1">#REF!</definedName>
    <definedName name="yaa" localSheetId="2">#REF!</definedName>
    <definedName name="yaa" localSheetId="3">#REF!</definedName>
    <definedName name="yaa">#REF!</definedName>
    <definedName name="yaaa" localSheetId="0">#REF!</definedName>
    <definedName name="yaaa" localSheetId="1">#REF!</definedName>
    <definedName name="yaaa" localSheetId="2">#REF!</definedName>
    <definedName name="yaaa" localSheetId="3">#REF!</definedName>
    <definedName name="yaaa">#REF!</definedName>
    <definedName name="yi" localSheetId="0">#REF!</definedName>
    <definedName name="yi" localSheetId="1">#REF!</definedName>
    <definedName name="yi" localSheetId="2">#REF!</definedName>
    <definedName name="yi" localSheetId="3">#REF!</definedName>
    <definedName name="yi">#REF!</definedName>
    <definedName name="Z" localSheetId="0">#REF!</definedName>
    <definedName name="Z" localSheetId="1">#REF!</definedName>
    <definedName name="Z" localSheetId="2">#REF!</definedName>
    <definedName name="Z" localSheetId="3">#REF!</definedName>
    <definedName name="Z">#REF!</definedName>
  </definedNames>
  <calcPr calcId="162913" calcMode="manual"/>
</workbook>
</file>

<file path=xl/calcChain.xml><?xml version="1.0" encoding="utf-8"?>
<calcChain xmlns="http://schemas.openxmlformats.org/spreadsheetml/2006/main">
  <c r="L16" i="70" l="1"/>
  <c r="L17" i="70"/>
  <c r="J16" i="70"/>
  <c r="J17" i="70"/>
  <c r="H16" i="70"/>
  <c r="H17" i="70"/>
  <c r="F16" i="70"/>
  <c r="F17" i="70"/>
  <c r="D17" i="70" s="1"/>
  <c r="D16" i="71"/>
  <c r="D17" i="71"/>
  <c r="D20" i="71"/>
  <c r="D21" i="71"/>
  <c r="D24" i="71"/>
  <c r="D25" i="71"/>
  <c r="D28" i="71"/>
  <c r="D29" i="71"/>
  <c r="D32" i="71"/>
  <c r="D33" i="71"/>
  <c r="D36" i="71"/>
  <c r="D37" i="71"/>
  <c r="D40" i="71"/>
  <c r="D41" i="71"/>
  <c r="D44" i="71"/>
  <c r="D45" i="71"/>
  <c r="D48" i="71"/>
  <c r="D49" i="71"/>
  <c r="D52" i="71"/>
  <c r="D53" i="71"/>
  <c r="D56" i="71"/>
  <c r="D57" i="71"/>
  <c r="D60" i="71"/>
  <c r="D61" i="71"/>
  <c r="D64" i="71"/>
  <c r="D65" i="71"/>
  <c r="D20" i="70"/>
  <c r="D21" i="70"/>
  <c r="D24" i="70"/>
  <c r="D25" i="70"/>
  <c r="D28" i="70"/>
  <c r="D29" i="70"/>
  <c r="D32" i="70"/>
  <c r="D33" i="70"/>
  <c r="D36" i="70"/>
  <c r="D37" i="70"/>
  <c r="D40" i="70"/>
  <c r="D41" i="70"/>
  <c r="D44" i="70"/>
  <c r="D45" i="70"/>
  <c r="D48" i="70"/>
  <c r="D49" i="70"/>
  <c r="D52" i="70"/>
  <c r="D53" i="70"/>
  <c r="D56" i="70"/>
  <c r="D57" i="70"/>
  <c r="D60" i="70"/>
  <c r="D61" i="70"/>
  <c r="D64" i="70"/>
  <c r="D65" i="70"/>
  <c r="D68" i="70"/>
  <c r="D69" i="70"/>
  <c r="E11" i="68"/>
  <c r="E12" i="68"/>
  <c r="D16" i="70" l="1"/>
  <c r="E10" i="68"/>
  <c r="F15" i="70" l="1"/>
  <c r="L15" i="70"/>
  <c r="J15" i="70"/>
  <c r="H15" i="70"/>
  <c r="D15" i="70" l="1"/>
  <c r="D27" i="70"/>
</calcChain>
</file>

<file path=xl/sharedStrings.xml><?xml version="1.0" encoding="utf-8"?>
<sst xmlns="http://schemas.openxmlformats.org/spreadsheetml/2006/main" count="245" uniqueCount="78">
  <si>
    <t>Tahun</t>
  </si>
  <si>
    <t>Luas kawasan</t>
  </si>
  <si>
    <t>Year</t>
  </si>
  <si>
    <t>Land area</t>
  </si>
  <si>
    <t>Sumber: Jabatan Ukur dan Pemetaan Malaysia</t>
  </si>
  <si>
    <t>Source: Department of Survey and Mapping Malaysia</t>
  </si>
  <si>
    <t>Daerah pentadbiran</t>
  </si>
  <si>
    <t>Administrative district</t>
  </si>
  <si>
    <t>SABAH</t>
  </si>
  <si>
    <t>Tawau</t>
  </si>
  <si>
    <t>Lahad Datu</t>
  </si>
  <si>
    <t>Semporna</t>
  </si>
  <si>
    <t>Sandakan</t>
  </si>
  <si>
    <t>Kinabatangan</t>
  </si>
  <si>
    <t>Beluran</t>
  </si>
  <si>
    <t>-</t>
  </si>
  <si>
    <t>Kota Kinabalu</t>
  </si>
  <si>
    <t>Ranau</t>
  </si>
  <si>
    <t>Kota Belud</t>
  </si>
  <si>
    <t>Tuaran</t>
  </si>
  <si>
    <t>Penampang</t>
  </si>
  <si>
    <t>Papar</t>
  </si>
  <si>
    <t>Kudat</t>
  </si>
  <si>
    <t>Kota Marudu</t>
  </si>
  <si>
    <t>Pitas</t>
  </si>
  <si>
    <t>Beaufort</t>
  </si>
  <si>
    <t>Kuala Penyu</t>
  </si>
  <si>
    <t>Sipitang</t>
  </si>
  <si>
    <t>Tenom</t>
  </si>
  <si>
    <t>Keningau</t>
  </si>
  <si>
    <t>Tambunan</t>
  </si>
  <si>
    <t>Kunak</t>
  </si>
  <si>
    <t>Tongod</t>
  </si>
  <si>
    <t>Putatan</t>
  </si>
  <si>
    <t>Jumlah</t>
  </si>
  <si>
    <t>Total</t>
  </si>
  <si>
    <t xml:space="preserve"> (km)</t>
  </si>
  <si>
    <t>Jabatan</t>
  </si>
  <si>
    <t xml:space="preserve">Pihak Berkuasa </t>
  </si>
  <si>
    <t>Pejabat Daerah</t>
  </si>
  <si>
    <t xml:space="preserve">Jabatan </t>
  </si>
  <si>
    <t>Kerja Raya</t>
  </si>
  <si>
    <t>Tempatan</t>
  </si>
  <si>
    <t>&amp; Tanah</t>
  </si>
  <si>
    <t>Pengairan</t>
  </si>
  <si>
    <t>Public Works</t>
  </si>
  <si>
    <t>Local Authority</t>
  </si>
  <si>
    <t>&amp; Saliran</t>
  </si>
  <si>
    <t>Department</t>
  </si>
  <si>
    <t>Drainage</t>
  </si>
  <si>
    <t>Department Of</t>
  </si>
  <si>
    <t>Irrigation &amp;</t>
  </si>
  <si>
    <t>Nabawan</t>
  </si>
  <si>
    <t xml:space="preserve"> Tongod</t>
  </si>
  <si>
    <t xml:space="preserve"> Tuaran</t>
  </si>
  <si>
    <t xml:space="preserve"> Telupid</t>
  </si>
  <si>
    <t>Telupid</t>
  </si>
  <si>
    <t>Kalabakan</t>
  </si>
  <si>
    <t>Sumber: Kementerian Kerja Raya Malaysia</t>
  </si>
  <si>
    <t>District Office</t>
  </si>
  <si>
    <t>Land &amp;</t>
  </si>
  <si>
    <t>Source: Public Works Department Malaysia</t>
  </si>
  <si>
    <t xml:space="preserve">        Data is not available/ applicable</t>
  </si>
  <si>
    <t>n.a - Data tidak tersedia/ berkenaan</t>
  </si>
  <si>
    <t>n.a</t>
  </si>
  <si>
    <t>Labuan</t>
  </si>
  <si>
    <r>
      <t xml:space="preserve">Nota/ </t>
    </r>
    <r>
      <rPr>
        <i/>
        <sz val="12"/>
        <color theme="1"/>
        <rFont val="Arial"/>
        <family val="2"/>
      </rPr>
      <t>Note:</t>
    </r>
    <r>
      <rPr>
        <b/>
        <sz val="12"/>
        <color theme="1"/>
        <rFont val="Arial"/>
        <family val="2"/>
      </rPr>
      <t xml:space="preserve"> </t>
    </r>
  </si>
  <si>
    <t xml:space="preserve">Statistik jalan negeri mengikut daftar MARRIS sehingga 31 Disember pada tahun tersebut berdasarkan laporan  </t>
  </si>
  <si>
    <t>MARRIS online bertarikh 18 Januari tahun berikutnya</t>
  </si>
  <si>
    <r>
      <t>State road statistics by MARRIS registered up to 31</t>
    </r>
    <r>
      <rPr>
        <i/>
        <vertAlign val="superscript"/>
        <sz val="12"/>
        <rFont val="Arial"/>
        <family val="2"/>
      </rPr>
      <t>st</t>
    </r>
    <r>
      <rPr>
        <i/>
        <sz val="12"/>
        <rFont val="Arial"/>
        <family val="2"/>
      </rPr>
      <t xml:space="preserve"> December at that year is based on MARRIS online report dated </t>
    </r>
  </si>
  <si>
    <t>18th January for following year</t>
  </si>
  <si>
    <t>Jadual 18: Statistik jalan negeri mengikut daerah pentadbiran dan agensi negeri, Sabah, 2018-2020 (samb.)</t>
  </si>
  <si>
    <t>Table 18: State road statistics by administrative district and state agencies, Sabah, 2018-2020 (cont'd)</t>
  </si>
  <si>
    <t>(km2)</t>
  </si>
  <si>
    <t xml:space="preserve">             Sumber: Kementerian Kerja Raya Malaysia</t>
  </si>
  <si>
    <t xml:space="preserve">                Source: Public Works Department Malaysia</t>
  </si>
  <si>
    <t>Table 17: Size of land area by administrative district, Sabah, 2018-2020</t>
  </si>
  <si>
    <t>Jadual 17: Saiz keluasan tanahmengikut daerah pentadbiran, Sabah, 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</si>
</sst>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General_)"/>
    <numFmt numFmtId="166" formatCode="#,##0.0_);\(#,##0.0\)"/>
    <numFmt numFmtId="167" formatCode="General&quot; &quot;"/>
    <numFmt numFmtId="168" formatCode="#,##0.0;[Red]#,##0.0"/>
    <numFmt numFmtId="169" formatCode="[$$-409]#,##0.00;[Red]&quot;-&quot;[$$-409]#,##0.00"/>
    <numFmt numFmtId="170" formatCode="#,##0.0"/>
    <numFmt numFmtId="171" formatCode="_(* #,##0.0_);_(* \(#,##0.0\);_(* &quot;-&quot;??_);_(@_)"/>
    <numFmt numFmtId="172" formatCode="_(* #,##0_);_(* \(#,##0\);_(* &quot;-&quot;??_);_(@_)"/>
  </numFmts>
  <fonts count="17">
    <font>
      <sz val="11"/>
      <color theme="1"/>
      <name val="Calibri"/>
      <charset val="134"/>
      <scheme val="minor"/>
    </font>
    <font>
      <sz val="12"/>
      <color theme="1"/>
      <name val="Helv"/>
      <charset val="134"/>
    </font>
    <font>
      <sz val="7"/>
      <name val="Helv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i/>
      <vertAlign val="superscript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8A8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07D8B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5">
    <xf numFmtId="169" fontId="0" fillId="0" borderId="0"/>
    <xf numFmtId="164" fontId="5" fillId="0" borderId="0" applyFont="0" applyFill="0" applyBorder="0" applyAlignment="0" applyProtection="0"/>
    <xf numFmtId="165" fontId="2" fillId="0" borderId="0"/>
    <xf numFmtId="169" fontId="5" fillId="0" borderId="0"/>
    <xf numFmtId="169" fontId="3" fillId="0" borderId="0"/>
    <xf numFmtId="0" fontId="5" fillId="0" borderId="0"/>
    <xf numFmtId="169" fontId="4" fillId="0" borderId="0">
      <alignment vertical="center"/>
    </xf>
    <xf numFmtId="164" fontId="2" fillId="0" borderId="0" applyFont="0" applyFill="0" applyBorder="0" applyAlignment="0" applyProtection="0"/>
    <xf numFmtId="167" fontId="1" fillId="0" borderId="0"/>
    <xf numFmtId="169" fontId="3" fillId="0" borderId="0"/>
    <xf numFmtId="169" fontId="5" fillId="0" borderId="0"/>
    <xf numFmtId="169" fontId="5" fillId="0" borderId="0"/>
    <xf numFmtId="166" fontId="2" fillId="0" borderId="0"/>
    <xf numFmtId="165" fontId="2" fillId="0" borderId="0"/>
    <xf numFmtId="0" fontId="5" fillId="0" borderId="0"/>
  </cellStyleXfs>
  <cellXfs count="173">
    <xf numFmtId="169" fontId="0" fillId="0" borderId="0" xfId="0"/>
    <xf numFmtId="165" fontId="6" fillId="0" borderId="0" xfId="13" applyFont="1" applyFill="1" applyAlignment="1">
      <alignment vertical="center"/>
    </xf>
    <xf numFmtId="169" fontId="7" fillId="0" borderId="0" xfId="0" applyNumberFormat="1" applyFont="1" applyAlignment="1">
      <alignment vertical="center"/>
    </xf>
    <xf numFmtId="169" fontId="8" fillId="0" borderId="0" xfId="6" applyFont="1" applyFill="1" applyBorder="1" applyAlignment="1">
      <alignment horizontal="left"/>
    </xf>
    <xf numFmtId="169" fontId="8" fillId="0" borderId="0" xfId="6" applyFont="1" applyFill="1" applyBorder="1" applyAlignment="1">
      <alignment vertical="center"/>
    </xf>
    <xf numFmtId="169" fontId="9" fillId="0" borderId="0" xfId="6" applyFont="1" applyBorder="1" applyAlignment="1">
      <alignment vertical="center"/>
    </xf>
    <xf numFmtId="169" fontId="10" fillId="0" borderId="0" xfId="6" applyFont="1" applyFill="1" applyBorder="1" applyAlignment="1">
      <alignment horizontal="left" vertical="center"/>
    </xf>
    <xf numFmtId="169" fontId="10" fillId="0" borderId="0" xfId="6" applyFont="1" applyFill="1" applyBorder="1" applyAlignment="1">
      <alignment vertical="center"/>
    </xf>
    <xf numFmtId="169" fontId="10" fillId="0" borderId="0" xfId="6" applyFont="1" applyFill="1" applyBorder="1" applyAlignment="1">
      <alignment horizontal="left" vertical="center" indent="1"/>
    </xf>
    <xf numFmtId="169" fontId="9" fillId="0" borderId="0" xfId="6" applyFont="1" applyAlignment="1">
      <alignment vertical="center"/>
    </xf>
    <xf numFmtId="169" fontId="7" fillId="0" borderId="2" xfId="0" applyNumberFormat="1" applyFont="1" applyBorder="1" applyAlignment="1">
      <alignment vertical="center"/>
    </xf>
    <xf numFmtId="169" fontId="7" fillId="0" borderId="2" xfId="0" applyNumberFormat="1" applyFont="1" applyBorder="1" applyAlignment="1">
      <alignment horizontal="left" vertical="center" indent="1"/>
    </xf>
    <xf numFmtId="169" fontId="11" fillId="0" borderId="2" xfId="0" applyNumberFormat="1" applyFont="1" applyBorder="1" applyAlignment="1">
      <alignment horizontal="right" vertical="top"/>
    </xf>
    <xf numFmtId="169" fontId="6" fillId="4" borderId="0" xfId="0" applyNumberFormat="1" applyFont="1" applyFill="1" applyBorder="1" applyAlignment="1">
      <alignment vertical="center"/>
    </xf>
    <xf numFmtId="169" fontId="6" fillId="4" borderId="0" xfId="0" applyNumberFormat="1" applyFont="1" applyFill="1" applyBorder="1" applyAlignment="1">
      <alignment horizontal="left" vertical="center" indent="1"/>
    </xf>
    <xf numFmtId="169" fontId="6" fillId="4" borderId="0" xfId="0" applyNumberFormat="1" applyFont="1" applyFill="1" applyBorder="1" applyAlignment="1">
      <alignment horizontal="center" vertical="center"/>
    </xf>
    <xf numFmtId="169" fontId="6" fillId="4" borderId="0" xfId="0" applyNumberFormat="1" applyFont="1" applyFill="1" applyBorder="1" applyAlignment="1">
      <alignment horizontal="right" vertical="center" indent="1"/>
    </xf>
    <xf numFmtId="169" fontId="12" fillId="4" borderId="0" xfId="0" applyNumberFormat="1" applyFont="1" applyFill="1" applyBorder="1" applyAlignment="1">
      <alignment horizontal="right" vertical="center"/>
    </xf>
    <xf numFmtId="165" fontId="12" fillId="0" borderId="0" xfId="13" applyFont="1" applyFill="1" applyBorder="1" applyAlignment="1">
      <alignment vertical="center" wrapText="1"/>
    </xf>
    <xf numFmtId="165" fontId="12" fillId="4" borderId="0" xfId="13" applyFont="1" applyFill="1" applyBorder="1" applyAlignment="1">
      <alignment horizontal="left" vertical="center" indent="1"/>
    </xf>
    <xf numFmtId="165" fontId="12" fillId="4" borderId="0" xfId="13" applyFont="1" applyFill="1" applyBorder="1" applyAlignment="1">
      <alignment horizontal="left" vertical="center" wrapText="1" indent="1"/>
    </xf>
    <xf numFmtId="165" fontId="6" fillId="4" borderId="0" xfId="13" applyFont="1" applyFill="1" applyBorder="1" applyAlignment="1">
      <alignment vertical="center"/>
    </xf>
    <xf numFmtId="165" fontId="12" fillId="4" borderId="0" xfId="13" applyFont="1" applyFill="1" applyBorder="1" applyAlignment="1">
      <alignment horizontal="center" vertical="center" wrapText="1"/>
    </xf>
    <xf numFmtId="165" fontId="12" fillId="4" borderId="0" xfId="13" applyFont="1" applyFill="1" applyBorder="1" applyAlignment="1">
      <alignment horizontal="right" vertical="center" wrapText="1"/>
    </xf>
    <xf numFmtId="165" fontId="12" fillId="0" borderId="0" xfId="13" applyFont="1" applyFill="1" applyBorder="1" applyAlignment="1">
      <alignment vertical="center"/>
    </xf>
    <xf numFmtId="165" fontId="13" fillId="4" borderId="0" xfId="13" applyFont="1" applyFill="1" applyBorder="1" applyAlignment="1">
      <alignment horizontal="left" vertical="center" indent="1"/>
    </xf>
    <xf numFmtId="165" fontId="13" fillId="4" borderId="0" xfId="13" applyFont="1" applyFill="1" applyBorder="1" applyAlignment="1">
      <alignment horizontal="center" vertical="center" wrapText="1"/>
    </xf>
    <xf numFmtId="165" fontId="13" fillId="4" borderId="0" xfId="13" applyFont="1" applyFill="1" applyBorder="1" applyAlignment="1">
      <alignment horizontal="right" vertical="center" wrapText="1"/>
    </xf>
    <xf numFmtId="165" fontId="12" fillId="4" borderId="2" xfId="13" applyFont="1" applyFill="1" applyBorder="1" applyAlignment="1">
      <alignment horizontal="left" vertical="center" wrapText="1" indent="1"/>
    </xf>
    <xf numFmtId="165" fontId="12" fillId="4" borderId="2" xfId="13" applyFont="1" applyFill="1" applyBorder="1" applyAlignment="1">
      <alignment horizontal="center" vertical="center" wrapText="1"/>
    </xf>
    <xf numFmtId="165" fontId="12" fillId="4" borderId="2" xfId="13" applyFont="1" applyFill="1" applyBorder="1" applyAlignment="1">
      <alignment vertical="center" wrapText="1"/>
    </xf>
    <xf numFmtId="165" fontId="12" fillId="4" borderId="2" xfId="13" applyFont="1" applyFill="1" applyBorder="1" applyAlignment="1">
      <alignment vertical="center"/>
    </xf>
    <xf numFmtId="165" fontId="12" fillId="0" borderId="0" xfId="13" applyFont="1" applyFill="1" applyBorder="1" applyAlignment="1">
      <alignment horizontal="left" vertical="center" wrapText="1" indent="1"/>
    </xf>
    <xf numFmtId="165" fontId="12" fillId="0" borderId="0" xfId="13" applyFont="1" applyFill="1" applyBorder="1" applyAlignment="1">
      <alignment horizontal="center" vertical="center" wrapText="1"/>
    </xf>
    <xf numFmtId="165" fontId="7" fillId="0" borderId="0" xfId="13" applyFont="1" applyFill="1" applyAlignment="1">
      <alignment vertical="center"/>
    </xf>
    <xf numFmtId="165" fontId="11" fillId="0" borderId="0" xfId="13" applyFont="1" applyFill="1" applyAlignment="1">
      <alignment vertical="center"/>
    </xf>
    <xf numFmtId="169" fontId="8" fillId="0" borderId="0" xfId="0" applyNumberFormat="1" applyFont="1" applyFill="1" applyBorder="1" applyAlignment="1">
      <alignment horizontal="left" vertical="center" indent="1"/>
    </xf>
    <xf numFmtId="165" fontId="11" fillId="0" borderId="0" xfId="13" applyFont="1" applyFill="1" applyAlignment="1">
      <alignment horizontal="left" vertical="center" indent="1"/>
    </xf>
    <xf numFmtId="165" fontId="8" fillId="0" borderId="0" xfId="13" applyFont="1" applyFill="1" applyBorder="1" applyAlignment="1">
      <alignment vertical="center"/>
    </xf>
    <xf numFmtId="1" fontId="8" fillId="0" borderId="0" xfId="13" applyNumberFormat="1" applyFont="1" applyFill="1" applyBorder="1" applyAlignment="1">
      <alignment horizontal="center" vertical="center"/>
    </xf>
    <xf numFmtId="172" fontId="8" fillId="0" borderId="0" xfId="1" applyNumberFormat="1" applyFont="1" applyFill="1" applyBorder="1" applyAlignment="1">
      <alignment horizontal="right" vertical="center" wrapText="1"/>
    </xf>
    <xf numFmtId="3" fontId="7" fillId="0" borderId="0" xfId="13" applyNumberFormat="1" applyFont="1" applyFill="1" applyAlignment="1">
      <alignment horizontal="right" vertical="center" wrapText="1"/>
    </xf>
    <xf numFmtId="169" fontId="7" fillId="0" borderId="0" xfId="0" applyNumberFormat="1" applyFont="1" applyFill="1" applyBorder="1" applyAlignment="1">
      <alignment horizontal="left" vertical="center" indent="1"/>
    </xf>
    <xf numFmtId="165" fontId="7" fillId="0" borderId="0" xfId="13" applyFont="1" applyFill="1" applyAlignment="1">
      <alignment horizontal="left" vertical="center" indent="1"/>
    </xf>
    <xf numFmtId="169" fontId="7" fillId="0" borderId="0" xfId="13" applyNumberFormat="1" applyFont="1" applyFill="1" applyBorder="1" applyAlignment="1">
      <alignment vertical="center"/>
    </xf>
    <xf numFmtId="1" fontId="14" fillId="0" borderId="0" xfId="13" applyNumberFormat="1" applyFont="1" applyFill="1" applyBorder="1" applyAlignment="1">
      <alignment horizontal="center" vertical="center"/>
    </xf>
    <xf numFmtId="3" fontId="14" fillId="0" borderId="0" xfId="13" quotePrefix="1" applyNumberFormat="1" applyFont="1" applyFill="1" applyBorder="1" applyAlignment="1">
      <alignment horizontal="right" vertical="center" wrapText="1"/>
    </xf>
    <xf numFmtId="1" fontId="7" fillId="0" borderId="0" xfId="13" applyNumberFormat="1" applyFont="1" applyFill="1" applyAlignment="1">
      <alignment vertical="center"/>
    </xf>
    <xf numFmtId="165" fontId="14" fillId="0" borderId="0" xfId="13" applyFont="1" applyFill="1" applyBorder="1" applyAlignment="1">
      <alignment vertical="center"/>
    </xf>
    <xf numFmtId="2" fontId="14" fillId="0" borderId="0" xfId="0" applyNumberFormat="1" applyFont="1" applyFill="1" applyBorder="1" applyAlignment="1">
      <alignment horizontal="left" vertical="center" indent="1"/>
    </xf>
    <xf numFmtId="165" fontId="7" fillId="0" borderId="1" xfId="13" applyFont="1" applyFill="1" applyBorder="1" applyAlignment="1">
      <alignment vertical="center"/>
    </xf>
    <xf numFmtId="165" fontId="7" fillId="0" borderId="1" xfId="13" applyFont="1" applyFill="1" applyBorder="1" applyAlignment="1">
      <alignment horizontal="left" vertical="center" indent="1"/>
    </xf>
    <xf numFmtId="169" fontId="7" fillId="0" borderId="1" xfId="13" applyNumberFormat="1" applyFont="1" applyFill="1" applyBorder="1" applyAlignment="1">
      <alignment vertical="center"/>
    </xf>
    <xf numFmtId="169" fontId="14" fillId="0" borderId="1" xfId="13" applyNumberFormat="1" applyFont="1" applyFill="1" applyBorder="1" applyAlignment="1">
      <alignment horizontal="center" vertical="center"/>
    </xf>
    <xf numFmtId="169" fontId="7" fillId="0" borderId="0" xfId="0" applyNumberFormat="1" applyFont="1" applyFill="1" applyBorder="1" applyAlignment="1">
      <alignment vertical="center"/>
    </xf>
    <xf numFmtId="169" fontId="11" fillId="0" borderId="0" xfId="0" applyFont="1" applyBorder="1" applyAlignment="1">
      <alignment horizontal="right" vertical="center"/>
    </xf>
    <xf numFmtId="169" fontId="15" fillId="0" borderId="0" xfId="0" applyFont="1" applyBorder="1" applyAlignment="1">
      <alignment horizontal="right" vertical="center"/>
    </xf>
    <xf numFmtId="166" fontId="12" fillId="4" borderId="0" xfId="12" applyFont="1" applyFill="1" applyBorder="1" applyAlignment="1">
      <alignment horizontal="right" wrapText="1"/>
    </xf>
    <xf numFmtId="169" fontId="7" fillId="0" borderId="0" xfId="0" applyFont="1" applyAlignment="1">
      <alignment horizontal="left" vertical="center" indent="1"/>
    </xf>
    <xf numFmtId="169" fontId="7" fillId="0" borderId="0" xfId="0" applyFont="1" applyAlignment="1">
      <alignment horizontal="left" vertical="center"/>
    </xf>
    <xf numFmtId="169" fontId="7" fillId="0" borderId="0" xfId="0" applyFont="1" applyAlignment="1">
      <alignment horizontal="center" vertical="center"/>
    </xf>
    <xf numFmtId="169" fontId="7" fillId="0" borderId="0" xfId="0" applyFont="1" applyAlignment="1">
      <alignment vertical="center"/>
    </xf>
    <xf numFmtId="169" fontId="8" fillId="0" borderId="0" xfId="6" applyFont="1" applyFill="1" applyBorder="1" applyAlignment="1">
      <alignment horizontal="center" vertical="center"/>
    </xf>
    <xf numFmtId="166" fontId="14" fillId="0" borderId="0" xfId="12" applyFont="1" applyFill="1" applyBorder="1" applyAlignment="1">
      <alignment horizontal="left" vertical="center" indent="1"/>
    </xf>
    <xf numFmtId="166" fontId="14" fillId="0" borderId="0" xfId="12" applyFont="1" applyFill="1" applyBorder="1" applyAlignment="1">
      <alignment horizontal="left" vertical="center"/>
    </xf>
    <xf numFmtId="166" fontId="14" fillId="0" borderId="0" xfId="12" applyFont="1" applyFill="1" applyBorder="1" applyAlignment="1">
      <alignment horizontal="center" vertical="center"/>
    </xf>
    <xf numFmtId="166" fontId="14" fillId="0" borderId="0" xfId="12" applyFont="1" applyFill="1" applyBorder="1" applyAlignment="1">
      <alignment vertical="center"/>
    </xf>
    <xf numFmtId="166" fontId="8" fillId="0" borderId="0" xfId="12" applyFont="1" applyFill="1" applyBorder="1" applyAlignment="1">
      <alignment horizontal="right" vertical="center"/>
    </xf>
    <xf numFmtId="166" fontId="14" fillId="0" borderId="2" xfId="12" applyFont="1" applyFill="1" applyBorder="1" applyAlignment="1">
      <alignment horizontal="left" vertical="top" indent="1"/>
    </xf>
    <xf numFmtId="166" fontId="14" fillId="0" borderId="2" xfId="12" applyFont="1" applyFill="1" applyBorder="1" applyAlignment="1">
      <alignment horizontal="left" vertical="top"/>
    </xf>
    <xf numFmtId="166" fontId="14" fillId="0" borderId="2" xfId="12" applyFont="1" applyFill="1" applyBorder="1" applyAlignment="1">
      <alignment horizontal="center" vertical="top"/>
    </xf>
    <xf numFmtId="166" fontId="14" fillId="0" borderId="2" xfId="12" applyFont="1" applyFill="1" applyBorder="1" applyAlignment="1">
      <alignment vertical="top"/>
    </xf>
    <xf numFmtId="166" fontId="8" fillId="0" borderId="0" xfId="12" applyFont="1" applyFill="1" applyBorder="1" applyAlignment="1">
      <alignment horizontal="right" vertical="top"/>
    </xf>
    <xf numFmtId="169" fontId="7" fillId="0" borderId="0" xfId="0" applyFont="1" applyAlignment="1">
      <alignment vertical="top"/>
    </xf>
    <xf numFmtId="169" fontId="12" fillId="4" borderId="0" xfId="0" applyFont="1" applyFill="1" applyBorder="1" applyAlignment="1">
      <alignment horizontal="center" vertical="center"/>
    </xf>
    <xf numFmtId="166" fontId="12" fillId="4" borderId="0" xfId="12" applyFont="1" applyFill="1" applyBorder="1" applyAlignment="1">
      <alignment horizontal="right" vertical="center"/>
    </xf>
    <xf numFmtId="169" fontId="6" fillId="4" borderId="0" xfId="0" applyFont="1" applyFill="1" applyBorder="1" applyAlignment="1">
      <alignment horizontal="right" vertical="center"/>
    </xf>
    <xf numFmtId="166" fontId="12" fillId="4" borderId="0" xfId="12" applyFont="1" applyFill="1" applyBorder="1" applyAlignment="1">
      <alignment horizontal="right" vertical="center" wrapText="1"/>
    </xf>
    <xf numFmtId="169" fontId="6" fillId="2" borderId="0" xfId="0" applyFont="1" applyFill="1" applyAlignment="1">
      <alignment vertical="center"/>
    </xf>
    <xf numFmtId="165" fontId="12" fillId="4" borderId="0" xfId="13" applyFont="1" applyFill="1" applyBorder="1" applyAlignment="1">
      <alignment horizontal="left" indent="1"/>
    </xf>
    <xf numFmtId="169" fontId="12" fillId="4" borderId="0" xfId="0" applyFont="1" applyFill="1" applyBorder="1" applyAlignment="1">
      <alignment horizontal="center"/>
    </xf>
    <xf numFmtId="166" fontId="12" fillId="4" borderId="0" xfId="12" applyFont="1" applyFill="1" applyBorder="1" applyAlignment="1">
      <alignment horizontal="right"/>
    </xf>
    <xf numFmtId="169" fontId="6" fillId="4" borderId="0" xfId="0" applyFont="1" applyFill="1" applyBorder="1" applyAlignment="1">
      <alignment horizontal="right"/>
    </xf>
    <xf numFmtId="165" fontId="13" fillId="4" borderId="0" xfId="13" applyFont="1" applyFill="1" applyBorder="1" applyAlignment="1">
      <alignment horizontal="left" indent="1"/>
    </xf>
    <xf numFmtId="169" fontId="13" fillId="4" borderId="0" xfId="0" applyFont="1" applyFill="1" applyBorder="1" applyAlignment="1">
      <alignment horizontal="center"/>
    </xf>
    <xf numFmtId="166" fontId="13" fillId="4" borderId="0" xfId="12" applyFont="1" applyFill="1" applyBorder="1" applyAlignment="1">
      <alignment horizontal="right"/>
    </xf>
    <xf numFmtId="166" fontId="13" fillId="4" borderId="0" xfId="12" applyFont="1" applyFill="1" applyBorder="1" applyAlignment="1">
      <alignment horizontal="right" vertical="center"/>
    </xf>
    <xf numFmtId="165" fontId="13" fillId="4" borderId="0" xfId="13" applyFont="1" applyFill="1" applyBorder="1" applyAlignment="1">
      <alignment horizontal="center"/>
    </xf>
    <xf numFmtId="165" fontId="13" fillId="4" borderId="0" xfId="13" applyFont="1" applyFill="1" applyBorder="1" applyAlignment="1"/>
    <xf numFmtId="165" fontId="13" fillId="4" borderId="0" xfId="13" applyFont="1" applyFill="1" applyBorder="1" applyAlignment="1">
      <alignment horizontal="right"/>
    </xf>
    <xf numFmtId="166" fontId="13" fillId="4" borderId="0" xfId="12" applyFont="1" applyFill="1" applyBorder="1" applyAlignment="1">
      <alignment horizontal="right" vertical="center" wrapText="1"/>
    </xf>
    <xf numFmtId="166" fontId="13" fillId="4" borderId="2" xfId="12" applyFont="1" applyFill="1" applyBorder="1" applyAlignment="1">
      <alignment horizontal="left" vertical="center" indent="1"/>
    </xf>
    <xf numFmtId="169" fontId="13" fillId="4" borderId="2" xfId="0" applyFont="1" applyFill="1" applyBorder="1" applyAlignment="1">
      <alignment horizontal="center" vertical="center"/>
    </xf>
    <xf numFmtId="166" fontId="13" fillId="4" borderId="2" xfId="12" applyFont="1" applyFill="1" applyBorder="1" applyAlignment="1">
      <alignment horizontal="right" vertical="center" wrapText="1"/>
    </xf>
    <xf numFmtId="169" fontId="6" fillId="4" borderId="2" xfId="0" applyFont="1" applyFill="1" applyBorder="1" applyAlignment="1">
      <alignment horizontal="right" vertical="center"/>
    </xf>
    <xf numFmtId="166" fontId="12" fillId="4" borderId="2" xfId="12" applyFont="1" applyFill="1" applyBorder="1" applyAlignment="1">
      <alignment horizontal="right" vertical="center"/>
    </xf>
    <xf numFmtId="169" fontId="7" fillId="2" borderId="0" xfId="0" applyFont="1" applyFill="1" applyAlignment="1">
      <alignment vertical="center"/>
    </xf>
    <xf numFmtId="169" fontId="7" fillId="0" borderId="0" xfId="0" applyFont="1" applyBorder="1" applyAlignment="1">
      <alignment vertical="center"/>
    </xf>
    <xf numFmtId="169" fontId="7" fillId="0" borderId="0" xfId="0" applyFont="1" applyAlignment="1">
      <alignment horizontal="right" vertical="center"/>
    </xf>
    <xf numFmtId="170" fontId="7" fillId="0" borderId="0" xfId="0" applyNumberFormat="1" applyFont="1" applyAlignment="1">
      <alignment horizontal="right" vertical="center"/>
    </xf>
    <xf numFmtId="169" fontId="14" fillId="0" borderId="0" xfId="0" applyNumberFormat="1" applyFont="1" applyBorder="1" applyAlignment="1">
      <alignment horizontal="left" vertical="center" indent="1"/>
    </xf>
    <xf numFmtId="171" fontId="7" fillId="0" borderId="0" xfId="1" applyNumberFormat="1" applyFont="1" applyAlignment="1">
      <alignment horizontal="right" vertical="center" wrapText="1"/>
    </xf>
    <xf numFmtId="171" fontId="14" fillId="0" borderId="0" xfId="1" applyNumberFormat="1" applyFont="1" applyFill="1" applyBorder="1" applyAlignment="1">
      <alignment horizontal="right" vertical="center" wrapText="1"/>
    </xf>
    <xf numFmtId="171" fontId="14" fillId="0" borderId="0" xfId="1" applyNumberFormat="1" applyFont="1" applyFill="1" applyBorder="1" applyAlignment="1" applyProtection="1">
      <alignment horizontal="right" vertical="center" wrapText="1"/>
    </xf>
    <xf numFmtId="170" fontId="7" fillId="0" borderId="0" xfId="0" applyNumberFormat="1" applyFont="1" applyAlignment="1">
      <alignment vertical="center"/>
    </xf>
    <xf numFmtId="169" fontId="14" fillId="0" borderId="0" xfId="0" applyNumberFormat="1" applyFont="1" applyBorder="1" applyAlignment="1">
      <alignment horizontal="left" vertical="center"/>
    </xf>
    <xf numFmtId="169" fontId="7" fillId="0" borderId="1" xfId="0" applyFont="1" applyBorder="1" applyAlignment="1">
      <alignment horizontal="left" vertical="center" indent="1"/>
    </xf>
    <xf numFmtId="169" fontId="7" fillId="0" borderId="1" xfId="0" applyFont="1" applyBorder="1" applyAlignment="1">
      <alignment horizontal="left" vertical="center"/>
    </xf>
    <xf numFmtId="169" fontId="7" fillId="0" borderId="1" xfId="0" applyFont="1" applyBorder="1" applyAlignment="1">
      <alignment horizontal="center" vertical="center"/>
    </xf>
    <xf numFmtId="166" fontId="14" fillId="0" borderId="1" xfId="12" applyFont="1" applyFill="1" applyBorder="1" applyAlignment="1">
      <alignment vertical="center"/>
    </xf>
    <xf numFmtId="169" fontId="7" fillId="0" borderId="1" xfId="0" applyFont="1" applyBorder="1" applyAlignment="1">
      <alignment vertical="center"/>
    </xf>
    <xf numFmtId="169" fontId="7" fillId="0" borderId="0" xfId="0" applyFont="1" applyBorder="1" applyAlignment="1">
      <alignment horizontal="left" vertical="center" indent="1"/>
    </xf>
    <xf numFmtId="169" fontId="7" fillId="0" borderId="0" xfId="0" applyFont="1" applyBorder="1" applyAlignment="1">
      <alignment horizontal="left" vertical="center"/>
    </xf>
    <xf numFmtId="169" fontId="7" fillId="0" borderId="0" xfId="0" applyFont="1" applyBorder="1" applyAlignment="1">
      <alignment horizontal="center" vertical="center"/>
    </xf>
    <xf numFmtId="169" fontId="11" fillId="0" borderId="0" xfId="0" applyFont="1" applyAlignment="1">
      <alignment horizontal="left" vertical="center"/>
    </xf>
    <xf numFmtId="166" fontId="8" fillId="0" borderId="0" xfId="12" applyFont="1" applyFill="1" applyBorder="1" applyAlignment="1">
      <alignment horizontal="left" vertical="center"/>
    </xf>
    <xf numFmtId="169" fontId="11" fillId="0" borderId="0" xfId="0" applyFont="1" applyAlignment="1">
      <alignment horizontal="left" vertical="center" indent="1"/>
    </xf>
    <xf numFmtId="169" fontId="7" fillId="0" borderId="0" xfId="0" applyFont="1"/>
    <xf numFmtId="169" fontId="15" fillId="0" borderId="0" xfId="0" applyFont="1" applyAlignment="1">
      <alignment horizontal="left" vertical="center" indent="1"/>
    </xf>
    <xf numFmtId="166" fontId="10" fillId="0" borderId="0" xfId="12" applyFont="1" applyFill="1" applyBorder="1" applyAlignment="1">
      <alignment horizontal="left" vertical="center"/>
    </xf>
    <xf numFmtId="165" fontId="11" fillId="0" borderId="0" xfId="13" applyFont="1" applyFill="1" applyAlignment="1">
      <alignment horizontal="left" vertical="center"/>
    </xf>
    <xf numFmtId="165" fontId="11" fillId="0" borderId="0" xfId="13" applyFont="1" applyFill="1" applyAlignment="1">
      <alignment horizontal="center" vertical="center"/>
    </xf>
    <xf numFmtId="165" fontId="7" fillId="0" borderId="0" xfId="13" applyFont="1" applyFill="1" applyAlignment="1">
      <alignment horizontal="left" vertical="center"/>
    </xf>
    <xf numFmtId="169" fontId="11" fillId="0" borderId="0" xfId="0" applyFont="1" applyBorder="1" applyAlignment="1">
      <alignment horizontal="center" vertical="center"/>
    </xf>
    <xf numFmtId="0" fontId="11" fillId="0" borderId="0" xfId="14" applyFont="1" applyAlignment="1">
      <alignment horizontal="left"/>
    </xf>
    <xf numFmtId="0" fontId="7" fillId="0" borderId="0" xfId="14" applyFont="1" applyFill="1" applyAlignment="1">
      <alignment horizontal="left" vertical="center"/>
    </xf>
    <xf numFmtId="1" fontId="14" fillId="0" borderId="0" xfId="0" applyNumberFormat="1" applyFont="1" applyBorder="1" applyAlignment="1">
      <alignment horizontal="center" vertical="center"/>
    </xf>
    <xf numFmtId="170" fontId="14" fillId="0" borderId="0" xfId="13" applyNumberFormat="1" applyFont="1" applyFill="1" applyBorder="1" applyAlignment="1">
      <alignment vertical="center"/>
    </xf>
    <xf numFmtId="0" fontId="15" fillId="0" borderId="0" xfId="14" applyFont="1" applyAlignment="1">
      <alignment horizontal="left"/>
    </xf>
    <xf numFmtId="0" fontId="11" fillId="0" borderId="0" xfId="14" applyFont="1" applyFill="1" applyAlignment="1">
      <alignment horizontal="left" vertical="center"/>
    </xf>
    <xf numFmtId="169" fontId="7" fillId="0" borderId="0" xfId="0" applyFont="1" applyAlignment="1">
      <alignment horizontal="left" indent="1"/>
    </xf>
    <xf numFmtId="169" fontId="7" fillId="0" borderId="0" xfId="0" applyFont="1" applyAlignment="1">
      <alignment horizontal="left"/>
    </xf>
    <xf numFmtId="168" fontId="7" fillId="0" borderId="0" xfId="0" applyNumberFormat="1" applyFont="1" applyAlignment="1">
      <alignment vertical="center"/>
    </xf>
    <xf numFmtId="169" fontId="8" fillId="0" borderId="0" xfId="0" applyNumberFormat="1" applyFont="1" applyBorder="1" applyAlignment="1">
      <alignment horizontal="left" vertical="center" indent="1"/>
    </xf>
    <xf numFmtId="171" fontId="8" fillId="0" borderId="0" xfId="1" applyNumberFormat="1" applyFont="1" applyFill="1" applyBorder="1" applyAlignment="1" applyProtection="1">
      <alignment horizontal="right" vertical="center" wrapText="1"/>
    </xf>
    <xf numFmtId="171" fontId="8" fillId="0" borderId="0" xfId="1" applyNumberFormat="1" applyFont="1" applyFill="1" applyBorder="1" applyAlignment="1">
      <alignment horizontal="right" vertical="center" wrapText="1"/>
    </xf>
    <xf numFmtId="169" fontId="11" fillId="0" borderId="0" xfId="0" applyFont="1" applyAlignment="1">
      <alignment vertical="center"/>
    </xf>
    <xf numFmtId="169" fontId="14" fillId="0" borderId="0" xfId="0" applyNumberFormat="1" applyFont="1" applyBorder="1" applyAlignment="1">
      <alignment horizontal="left" vertical="center" indent="2"/>
    </xf>
    <xf numFmtId="169" fontId="7" fillId="0" borderId="0" xfId="0" applyFont="1" applyAlignment="1">
      <alignment horizontal="left" vertical="center" indent="2"/>
    </xf>
    <xf numFmtId="166" fontId="14" fillId="0" borderId="0" xfId="12" applyFont="1" applyFill="1" applyBorder="1" applyAlignment="1">
      <alignment horizontal="left" vertical="center" indent="2"/>
    </xf>
    <xf numFmtId="169" fontId="11" fillId="0" borderId="0" xfId="0" applyFont="1" applyAlignment="1">
      <alignment horizontal="left" vertical="center" indent="2"/>
    </xf>
    <xf numFmtId="169" fontId="15" fillId="0" borderId="0" xfId="0" applyFont="1" applyAlignment="1">
      <alignment horizontal="left" vertical="center" indent="2"/>
    </xf>
    <xf numFmtId="169" fontId="14" fillId="3" borderId="0" xfId="0" applyNumberFormat="1" applyFont="1" applyFill="1" applyBorder="1" applyAlignment="1">
      <alignment horizontal="left" vertical="center" indent="1"/>
    </xf>
    <xf numFmtId="169" fontId="7" fillId="3" borderId="0" xfId="0" applyFont="1" applyFill="1" applyAlignment="1">
      <alignment horizontal="left" vertical="center" indent="1"/>
    </xf>
    <xf numFmtId="1" fontId="14" fillId="3" borderId="0" xfId="0" applyNumberFormat="1" applyFont="1" applyFill="1" applyBorder="1" applyAlignment="1">
      <alignment horizontal="center" vertical="center"/>
    </xf>
    <xf numFmtId="169" fontId="7" fillId="3" borderId="0" xfId="0" applyFont="1" applyFill="1" applyAlignment="1">
      <alignment vertical="center"/>
    </xf>
    <xf numFmtId="170" fontId="14" fillId="3" borderId="0" xfId="13" applyNumberFormat="1" applyFont="1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165" fontId="10" fillId="0" borderId="0" xfId="13" applyFont="1" applyFill="1" applyBorder="1" applyAlignment="1">
      <alignment horizontal="left" vertical="center" indent="1"/>
    </xf>
    <xf numFmtId="165" fontId="10" fillId="0" borderId="0" xfId="13" applyFont="1" applyFill="1" applyBorder="1" applyAlignment="1">
      <alignment vertical="center"/>
    </xf>
    <xf numFmtId="165" fontId="14" fillId="0" borderId="0" xfId="13" applyFont="1" applyFill="1" applyBorder="1" applyAlignment="1">
      <alignment horizontal="center" vertical="center"/>
    </xf>
    <xf numFmtId="165" fontId="14" fillId="0" borderId="0" xfId="13" applyFont="1" applyFill="1" applyBorder="1" applyAlignment="1">
      <alignment horizontal="right" vertical="center"/>
    </xf>
    <xf numFmtId="172" fontId="7" fillId="0" borderId="0" xfId="1" applyNumberFormat="1" applyFont="1" applyFill="1" applyAlignment="1">
      <alignment horizontal="right" vertical="center" wrapText="1"/>
    </xf>
    <xf numFmtId="165" fontId="11" fillId="0" borderId="0" xfId="13" applyFont="1" applyFill="1" applyBorder="1" applyAlignment="1">
      <alignment vertical="center"/>
    </xf>
    <xf numFmtId="172" fontId="14" fillId="0" borderId="0" xfId="1" applyNumberFormat="1" applyFont="1" applyFill="1" applyBorder="1" applyAlignment="1">
      <alignment horizontal="right" vertical="center" wrapText="1"/>
    </xf>
    <xf numFmtId="172" fontId="14" fillId="0" borderId="0" xfId="1" quotePrefix="1" applyNumberFormat="1" applyFont="1" applyFill="1" applyBorder="1" applyAlignment="1">
      <alignment horizontal="right" vertical="center" wrapText="1"/>
    </xf>
    <xf numFmtId="169" fontId="9" fillId="0" borderId="0" xfId="0" applyNumberFormat="1" applyFont="1" applyAlignment="1">
      <alignment vertical="center"/>
    </xf>
    <xf numFmtId="169" fontId="11" fillId="0" borderId="2" xfId="0" applyFont="1" applyBorder="1" applyAlignment="1">
      <alignment horizontal="right" vertical="top"/>
    </xf>
    <xf numFmtId="169" fontId="9" fillId="0" borderId="2" xfId="0" applyFont="1" applyBorder="1" applyAlignment="1">
      <alignment horizontal="right" vertical="top"/>
    </xf>
    <xf numFmtId="169" fontId="7" fillId="0" borderId="0" xfId="0" applyNumberFormat="1" applyFont="1" applyAlignment="1">
      <alignment vertical="top"/>
    </xf>
    <xf numFmtId="169" fontId="10" fillId="0" borderId="0" xfId="6" applyFont="1" applyFill="1" applyBorder="1" applyAlignment="1">
      <alignment vertical="top"/>
    </xf>
    <xf numFmtId="169" fontId="9" fillId="0" borderId="0" xfId="6" applyFont="1" applyAlignment="1">
      <alignment vertical="top"/>
    </xf>
    <xf numFmtId="165" fontId="11" fillId="0" borderId="0" xfId="13" applyFont="1" applyFill="1" applyAlignment="1">
      <alignment horizontal="right" vertical="center"/>
    </xf>
    <xf numFmtId="165" fontId="15" fillId="0" borderId="0" xfId="13" applyFont="1" applyFill="1" applyAlignment="1">
      <alignment horizontal="right" vertical="center"/>
    </xf>
    <xf numFmtId="165" fontId="11" fillId="0" borderId="0" xfId="13" applyFont="1" applyFill="1" applyAlignment="1">
      <alignment vertical="top"/>
    </xf>
    <xf numFmtId="165" fontId="7" fillId="0" borderId="0" xfId="13" applyFont="1" applyFill="1" applyAlignment="1">
      <alignment horizontal="justify" vertical="center"/>
    </xf>
    <xf numFmtId="165" fontId="15" fillId="0" borderId="0" xfId="13" applyFont="1" applyFill="1" applyAlignment="1">
      <alignment horizontal="justify" vertical="top"/>
    </xf>
    <xf numFmtId="165" fontId="15" fillId="0" borderId="0" xfId="13" applyFont="1" applyFill="1" applyAlignment="1">
      <alignment horizontal="left" vertical="top"/>
    </xf>
    <xf numFmtId="1" fontId="11" fillId="2" borderId="0" xfId="0" applyNumberFormat="1" applyFont="1" applyFill="1" applyAlignment="1">
      <alignment horizontal="center" vertical="center"/>
    </xf>
    <xf numFmtId="169" fontId="11" fillId="0" borderId="0" xfId="0" applyFont="1" applyBorder="1" applyAlignment="1">
      <alignment horizontal="left" vertical="center"/>
    </xf>
    <xf numFmtId="169" fontId="15" fillId="0" borderId="0" xfId="0" applyFont="1" applyBorder="1" applyAlignment="1">
      <alignment horizontal="left" vertical="center"/>
    </xf>
    <xf numFmtId="169" fontId="11" fillId="0" borderId="0" xfId="0" applyFont="1" applyBorder="1" applyAlignment="1">
      <alignment horizontal="right" vertical="center"/>
    </xf>
    <xf numFmtId="169" fontId="15" fillId="0" borderId="0" xfId="0" applyFont="1" applyBorder="1" applyAlignment="1">
      <alignment horizontal="right" vertical="center"/>
    </xf>
  </cellXfs>
  <cellStyles count="15">
    <cellStyle name="Comma" xfId="1" builtinId="3"/>
    <cellStyle name="Comma 3" xfId="7"/>
    <cellStyle name="Normal" xfId="0" builtinId="0"/>
    <cellStyle name="Normal 17 2" xfId="2"/>
    <cellStyle name="Normal 2 2 2" xfId="4"/>
    <cellStyle name="Normal 2 2 2 2 6" xfId="8"/>
    <cellStyle name="Normal 3 2 2 72" xfId="9"/>
    <cellStyle name="Normal 3 2 3" xfId="14"/>
    <cellStyle name="Normal 3 3" xfId="6"/>
    <cellStyle name="Normal 3 5" xfId="10"/>
    <cellStyle name="Normal 3 5 2 5" xfId="5"/>
    <cellStyle name="Normal 4 4" xfId="11"/>
    <cellStyle name="Normal 5 2 2 4 4" xfId="3"/>
    <cellStyle name="Normal 7 54" xfId="12"/>
    <cellStyle name="Normal 724" xfId="13"/>
  </cellStyles>
  <dxfs count="0"/>
  <tableStyles count="0" defaultTableStyle="TableStyleMedium2" defaultPivotStyle="PivotStyleLight16"/>
  <colors>
    <mruColors>
      <color rgb="FF207D8B"/>
      <color rgb="FF5AB8AF"/>
      <color rgb="FF008A8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4E18AA\Jad.%205.10-5.11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diyana/AppData/Local/Microsoft/Windows/Temporary%20Internet%20Files/Content.Outlook/6TCJTEX0/Documents%20and%20Settings/nurdiyana/My%20Documents/BANK%20DATA%202012/JADUAL%205-KESIHATAN%20(BPS)/4.4-4.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diyana/AppData/Local/Microsoft/Windows/Temporary%20Internet%20Files/Content.Outlook/6TCJTEX0/2013/4-5%20kesihatan/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AE45C1D\Tab4-1--4.18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D7FC19C\Malaysia%20HES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D7FC19C\7.1%20&amp;%207.4_MS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 refreshError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tabSelected="1" view="pageBreakPreview" zoomScaleNormal="100" zoomScaleSheetLayoutView="100" workbookViewId="0">
      <selection activeCell="N6" sqref="N6"/>
    </sheetView>
  </sheetViews>
  <sheetFormatPr defaultColWidth="1.54296875" defaultRowHeight="14.15" customHeight="1"/>
  <cols>
    <col min="1" max="1" width="11" style="34" customWidth="1"/>
    <col min="2" max="2" width="10.7265625" style="43" customWidth="1"/>
    <col min="3" max="3" width="15.6328125" style="34" customWidth="1"/>
    <col min="4" max="4" width="20.7265625" style="34" customWidth="1"/>
    <col min="5" max="5" width="45" style="34" customWidth="1"/>
    <col min="6" max="8" width="10.26953125" style="34" customWidth="1"/>
    <col min="9" max="9" width="7.7265625" style="34" customWidth="1"/>
    <col min="10" max="235" width="7.1796875" style="34" customWidth="1"/>
    <col min="236" max="16384" width="1.54296875" style="34"/>
  </cols>
  <sheetData>
    <row r="1" spans="1:18" s="164" customFormat="1" ht="16" customHeight="1">
      <c r="A1" s="164" t="s">
        <v>77</v>
      </c>
    </row>
    <row r="2" spans="1:18" s="159" customFormat="1" ht="14.5" customHeight="1">
      <c r="A2" s="160" t="s">
        <v>76</v>
      </c>
      <c r="B2" s="160"/>
      <c r="C2" s="160"/>
      <c r="D2" s="160"/>
      <c r="E2" s="160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</row>
    <row r="3" spans="1:18" s="2" customFormat="1" ht="6" customHeight="1">
      <c r="A3" s="7"/>
      <c r="B3" s="8"/>
      <c r="C3" s="7"/>
      <c r="D3" s="5"/>
      <c r="E3" s="5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s="2" customFormat="1" ht="18" customHeight="1" thickBot="1">
      <c r="A4" s="10"/>
      <c r="B4" s="11"/>
      <c r="C4" s="10"/>
      <c r="D4" s="10"/>
      <c r="E4" s="12" t="s">
        <v>73</v>
      </c>
      <c r="K4" s="156" t="s">
        <v>36</v>
      </c>
    </row>
    <row r="5" spans="1:18" s="1" customFormat="1" ht="8.15" customHeight="1">
      <c r="A5" s="13"/>
      <c r="B5" s="14"/>
      <c r="C5" s="15"/>
      <c r="D5" s="16"/>
      <c r="E5" s="17"/>
    </row>
    <row r="6" spans="1:18" s="1" customFormat="1" ht="15" customHeight="1">
      <c r="A6" s="19" t="s">
        <v>6</v>
      </c>
      <c r="B6" s="20"/>
      <c r="C6" s="21"/>
      <c r="D6" s="22" t="s">
        <v>0</v>
      </c>
      <c r="E6" s="23" t="s">
        <v>1</v>
      </c>
    </row>
    <row r="7" spans="1:18" s="1" customFormat="1" ht="15" customHeight="1">
      <c r="A7" s="25" t="s">
        <v>7</v>
      </c>
      <c r="B7" s="20"/>
      <c r="C7" s="21"/>
      <c r="D7" s="26" t="s">
        <v>2</v>
      </c>
      <c r="E7" s="27" t="s">
        <v>3</v>
      </c>
    </row>
    <row r="8" spans="1:18" s="1" customFormat="1" ht="8.15" customHeight="1" thickBot="1">
      <c r="A8" s="28"/>
      <c r="B8" s="28"/>
      <c r="C8" s="29"/>
      <c r="D8" s="30"/>
      <c r="E8" s="31"/>
    </row>
    <row r="9" spans="1:18" ht="8.15" customHeight="1">
      <c r="A9" s="32"/>
      <c r="B9" s="32"/>
      <c r="C9" s="33"/>
      <c r="D9" s="18"/>
      <c r="E9" s="24"/>
    </row>
    <row r="10" spans="1:18" s="35" customFormat="1" ht="15" customHeight="1">
      <c r="A10" s="36" t="s">
        <v>8</v>
      </c>
      <c r="B10" s="37"/>
      <c r="C10" s="38"/>
      <c r="D10" s="39">
        <v>2018</v>
      </c>
      <c r="E10" s="40">
        <f>SUM(E14,E18,E22,E26,E30,E34,E38,E42,E46,E50,E54,E58,E62,'18 (2)'!E11,'18 (2)'!E15,'18 (2)'!E19,'18 (2)'!E23,'18 (2)'!E27,'18 (2)'!E31,'18 (2)'!E35,'18 (2)'!E39,'18 (2)'!E43,'18 (2)'!E47,'18 (2)'!E51,'18 (2)'!E55,'18 (2)'!E59,'18 (2)'!E63)</f>
        <v>73904</v>
      </c>
    </row>
    <row r="11" spans="1:18" s="35" customFormat="1" ht="15" customHeight="1">
      <c r="A11" s="37"/>
      <c r="B11" s="37"/>
      <c r="C11" s="38"/>
      <c r="D11" s="39">
        <v>2019</v>
      </c>
      <c r="E11" s="40">
        <f>SUM(E15,E19,E23,E27,E31,E35,E39,E43,E47,E51,E55,E59,E63,'18 (2)'!E12,'18 (2)'!E16,'18 (2)'!E20,'18 (2)'!E24,'18 (2)'!E28,'18 (2)'!E32,'18 (2)'!E36,'18 (2)'!E40,'18 (2)'!E44,'18 (2)'!E48,'18 (2)'!E52,'18 (2)'!E56,'18 (2)'!E60,'18 (2)'!E64)</f>
        <v>73904</v>
      </c>
    </row>
    <row r="12" spans="1:18" s="35" customFormat="1" ht="15" customHeight="1">
      <c r="A12" s="37"/>
      <c r="B12" s="37"/>
      <c r="C12" s="38"/>
      <c r="D12" s="39">
        <v>2020</v>
      </c>
      <c r="E12" s="40">
        <f>SUM(E16,E20,E24,E28,E32,E36,E40,E44,E48,E52,E56,E60,E64,'18 (2)'!E13,'18 (2)'!E17,'18 (2)'!E21,'18 (2)'!E25,'18 (2)'!E29,'18 (2)'!E33,'18 (2)'!E37,'18 (2)'!E41,'18 (2)'!E45,'18 (2)'!E49,'18 (2)'!E53,'18 (2)'!E57,'18 (2)'!E61,'18 (2)'!E65)</f>
        <v>73620.740000000005</v>
      </c>
    </row>
    <row r="13" spans="1:18" s="35" customFormat="1" ht="8.15" customHeight="1">
      <c r="A13" s="37"/>
      <c r="B13" s="37"/>
      <c r="C13" s="38"/>
      <c r="D13" s="39"/>
      <c r="E13" s="41"/>
    </row>
    <row r="14" spans="1:18" ht="15" customHeight="1">
      <c r="A14" s="42" t="s">
        <v>9</v>
      </c>
      <c r="C14" s="44"/>
      <c r="D14" s="45">
        <v>2018</v>
      </c>
      <c r="E14" s="41">
        <v>6149</v>
      </c>
    </row>
    <row r="15" spans="1:18" ht="15" customHeight="1">
      <c r="A15" s="43"/>
      <c r="C15" s="44"/>
      <c r="D15" s="45">
        <v>2019</v>
      </c>
      <c r="E15" s="41">
        <v>6149</v>
      </c>
    </row>
    <row r="16" spans="1:18" ht="15" customHeight="1">
      <c r="A16" s="43"/>
      <c r="C16" s="44"/>
      <c r="D16" s="45">
        <v>2020</v>
      </c>
      <c r="E16" s="41">
        <v>2240.35</v>
      </c>
    </row>
    <row r="17" spans="1:5" ht="8.15" customHeight="1">
      <c r="A17" s="43"/>
      <c r="C17" s="44"/>
      <c r="D17" s="45"/>
      <c r="E17" s="41"/>
    </row>
    <row r="18" spans="1:5" ht="15" customHeight="1">
      <c r="A18" s="42" t="s">
        <v>10</v>
      </c>
      <c r="C18" s="44"/>
      <c r="D18" s="45">
        <v>2018</v>
      </c>
      <c r="E18" s="41">
        <v>7472</v>
      </c>
    </row>
    <row r="19" spans="1:5" ht="15" customHeight="1">
      <c r="A19" s="43"/>
      <c r="C19" s="44"/>
      <c r="D19" s="45">
        <v>2019</v>
      </c>
      <c r="E19" s="41">
        <v>7472</v>
      </c>
    </row>
    <row r="20" spans="1:5" ht="15" customHeight="1">
      <c r="A20" s="43"/>
      <c r="C20" s="44"/>
      <c r="D20" s="45">
        <v>2020</v>
      </c>
      <c r="E20" s="41">
        <v>7443.66</v>
      </c>
    </row>
    <row r="21" spans="1:5" ht="8.15" customHeight="1">
      <c r="A21" s="43"/>
      <c r="C21" s="44"/>
      <c r="D21" s="45"/>
      <c r="E21" s="41"/>
    </row>
    <row r="22" spans="1:5" ht="15" customHeight="1">
      <c r="A22" s="42" t="s">
        <v>11</v>
      </c>
      <c r="C22" s="44"/>
      <c r="D22" s="45">
        <v>2018</v>
      </c>
      <c r="E22" s="41">
        <v>1149</v>
      </c>
    </row>
    <row r="23" spans="1:5" ht="15" customHeight="1">
      <c r="A23" s="43"/>
      <c r="C23" s="44"/>
      <c r="D23" s="45">
        <v>2019</v>
      </c>
      <c r="E23" s="41">
        <v>1149</v>
      </c>
    </row>
    <row r="24" spans="1:5" ht="15" customHeight="1">
      <c r="A24" s="43"/>
      <c r="C24" s="44"/>
      <c r="D24" s="45">
        <v>2020</v>
      </c>
      <c r="E24" s="41">
        <v>1144.78</v>
      </c>
    </row>
    <row r="25" spans="1:5" ht="8.15" customHeight="1">
      <c r="A25" s="43"/>
      <c r="C25" s="44"/>
      <c r="D25" s="45"/>
      <c r="E25" s="41"/>
    </row>
    <row r="26" spans="1:5" ht="15" customHeight="1">
      <c r="A26" s="42" t="s">
        <v>12</v>
      </c>
      <c r="C26" s="44"/>
      <c r="D26" s="45">
        <v>2018</v>
      </c>
      <c r="E26" s="41">
        <v>2275</v>
      </c>
    </row>
    <row r="27" spans="1:5" ht="15" customHeight="1">
      <c r="A27" s="43"/>
      <c r="C27" s="44"/>
      <c r="D27" s="45">
        <v>2019</v>
      </c>
      <c r="E27" s="41">
        <v>2275</v>
      </c>
    </row>
    <row r="28" spans="1:5" ht="15" customHeight="1">
      <c r="A28" s="43"/>
      <c r="C28" s="44"/>
      <c r="D28" s="45">
        <v>2020</v>
      </c>
      <c r="E28" s="41">
        <v>2266.25</v>
      </c>
    </row>
    <row r="29" spans="1:5" ht="8.15" customHeight="1">
      <c r="A29" s="43"/>
      <c r="C29" s="44"/>
      <c r="D29" s="45"/>
      <c r="E29" s="41"/>
    </row>
    <row r="30" spans="1:5" ht="15" customHeight="1">
      <c r="A30" s="42" t="s">
        <v>13</v>
      </c>
      <c r="C30" s="44"/>
      <c r="D30" s="45">
        <v>2018</v>
      </c>
      <c r="E30" s="41">
        <v>6630</v>
      </c>
    </row>
    <row r="31" spans="1:5" ht="15" customHeight="1">
      <c r="A31" s="43"/>
      <c r="C31" s="44"/>
      <c r="D31" s="45">
        <v>2019</v>
      </c>
      <c r="E31" s="41">
        <v>6630</v>
      </c>
    </row>
    <row r="32" spans="1:5" ht="15" customHeight="1">
      <c r="A32" s="43"/>
      <c r="C32" s="44"/>
      <c r="D32" s="45">
        <v>2020</v>
      </c>
      <c r="E32" s="41">
        <v>6604.5</v>
      </c>
    </row>
    <row r="33" spans="1:5" ht="8.15" customHeight="1">
      <c r="A33" s="43"/>
      <c r="C33" s="44"/>
      <c r="D33" s="45"/>
      <c r="E33" s="46"/>
    </row>
    <row r="34" spans="1:5" ht="15" customHeight="1">
      <c r="A34" s="42" t="s">
        <v>14</v>
      </c>
      <c r="C34" s="44"/>
      <c r="D34" s="45">
        <v>2018</v>
      </c>
      <c r="E34" s="46">
        <v>7717</v>
      </c>
    </row>
    <row r="35" spans="1:5" ht="15" customHeight="1">
      <c r="A35" s="43"/>
      <c r="C35" s="44"/>
      <c r="D35" s="45">
        <v>2019</v>
      </c>
      <c r="E35" s="46">
        <v>7717</v>
      </c>
    </row>
    <row r="36" spans="1:5" ht="15" customHeight="1">
      <c r="A36" s="43"/>
      <c r="C36" s="44"/>
      <c r="D36" s="45">
        <v>2020</v>
      </c>
      <c r="E36" s="46">
        <v>5498.36</v>
      </c>
    </row>
    <row r="37" spans="1:5" ht="8.15" customHeight="1">
      <c r="A37" s="43"/>
      <c r="C37" s="44"/>
      <c r="D37" s="45"/>
      <c r="E37" s="41"/>
    </row>
    <row r="38" spans="1:5" ht="15" customHeight="1">
      <c r="A38" s="42" t="s">
        <v>16</v>
      </c>
      <c r="C38" s="44"/>
      <c r="D38" s="45">
        <v>2018</v>
      </c>
      <c r="E38" s="41">
        <v>352</v>
      </c>
    </row>
    <row r="39" spans="1:5" ht="15" customHeight="1">
      <c r="A39" s="43"/>
      <c r="C39" s="44"/>
      <c r="D39" s="45">
        <v>2019</v>
      </c>
      <c r="E39" s="41">
        <v>352</v>
      </c>
    </row>
    <row r="40" spans="1:5" ht="15" customHeight="1">
      <c r="A40" s="43"/>
      <c r="C40" s="44"/>
      <c r="D40" s="45">
        <v>2020</v>
      </c>
      <c r="E40" s="41">
        <v>350.7</v>
      </c>
    </row>
    <row r="41" spans="1:5" ht="8.15" customHeight="1">
      <c r="A41" s="43"/>
      <c r="C41" s="44"/>
      <c r="D41" s="45"/>
      <c r="E41" s="41"/>
    </row>
    <row r="42" spans="1:5" ht="15" customHeight="1">
      <c r="A42" s="42" t="s">
        <v>17</v>
      </c>
      <c r="C42" s="44"/>
      <c r="D42" s="45">
        <v>2018</v>
      </c>
      <c r="E42" s="41">
        <v>3622</v>
      </c>
    </row>
    <row r="43" spans="1:5" ht="15" customHeight="1">
      <c r="A43" s="43"/>
      <c r="C43" s="44"/>
      <c r="D43" s="45">
        <v>2019</v>
      </c>
      <c r="E43" s="41">
        <v>3622</v>
      </c>
    </row>
    <row r="44" spans="1:5" ht="15" customHeight="1">
      <c r="A44" s="43"/>
      <c r="C44" s="44"/>
      <c r="D44" s="45">
        <v>2020</v>
      </c>
      <c r="E44" s="41">
        <v>3607.87</v>
      </c>
    </row>
    <row r="45" spans="1:5" ht="8.15" customHeight="1">
      <c r="A45" s="43"/>
      <c r="C45" s="44"/>
      <c r="D45" s="45"/>
      <c r="E45" s="41"/>
    </row>
    <row r="46" spans="1:5" ht="15" customHeight="1">
      <c r="A46" s="42" t="s">
        <v>18</v>
      </c>
      <c r="C46" s="44"/>
      <c r="D46" s="45">
        <v>2018</v>
      </c>
      <c r="E46" s="41">
        <v>1391</v>
      </c>
    </row>
    <row r="47" spans="1:5" ht="15" customHeight="1">
      <c r="A47" s="42"/>
      <c r="C47" s="44"/>
      <c r="D47" s="45">
        <v>2019</v>
      </c>
      <c r="E47" s="41">
        <v>1391</v>
      </c>
    </row>
    <row r="48" spans="1:5" ht="15" customHeight="1">
      <c r="A48" s="43"/>
      <c r="C48" s="44"/>
      <c r="D48" s="45">
        <v>2020</v>
      </c>
      <c r="E48" s="41">
        <v>1385.65</v>
      </c>
    </row>
    <row r="49" spans="1:5" ht="8.15" customHeight="1">
      <c r="A49" s="43"/>
      <c r="C49" s="44"/>
      <c r="D49" s="45"/>
      <c r="E49" s="41"/>
    </row>
    <row r="50" spans="1:5" ht="15" customHeight="1">
      <c r="A50" s="42" t="s">
        <v>19</v>
      </c>
      <c r="B50" s="42"/>
      <c r="C50" s="44"/>
      <c r="D50" s="45">
        <v>2018</v>
      </c>
      <c r="E50" s="41">
        <v>1170</v>
      </c>
    </row>
    <row r="51" spans="1:5" ht="15" customHeight="1">
      <c r="A51" s="42"/>
      <c r="B51" s="42"/>
      <c r="C51" s="44"/>
      <c r="D51" s="45">
        <v>2019</v>
      </c>
      <c r="E51" s="41">
        <v>1170</v>
      </c>
    </row>
    <row r="52" spans="1:5" ht="15" customHeight="1">
      <c r="A52" s="42"/>
      <c r="B52" s="42"/>
      <c r="C52" s="44"/>
      <c r="D52" s="45">
        <v>2020</v>
      </c>
      <c r="E52" s="41">
        <v>1165.5</v>
      </c>
    </row>
    <row r="53" spans="1:5" ht="8.15" customHeight="1">
      <c r="A53" s="42"/>
      <c r="D53" s="47"/>
      <c r="E53" s="41"/>
    </row>
    <row r="54" spans="1:5" ht="15" customHeight="1">
      <c r="A54" s="42" t="s">
        <v>20</v>
      </c>
      <c r="C54" s="48"/>
      <c r="D54" s="45">
        <v>2018</v>
      </c>
      <c r="E54" s="41">
        <v>467</v>
      </c>
    </row>
    <row r="55" spans="1:5" ht="15" customHeight="1">
      <c r="A55" s="43"/>
      <c r="C55" s="48"/>
      <c r="D55" s="45">
        <v>2019</v>
      </c>
      <c r="E55" s="41">
        <v>467</v>
      </c>
    </row>
    <row r="56" spans="1:5" ht="15" customHeight="1">
      <c r="A56" s="43"/>
      <c r="C56" s="48"/>
      <c r="D56" s="45">
        <v>2020</v>
      </c>
      <c r="E56" s="41">
        <v>424.73</v>
      </c>
    </row>
    <row r="57" spans="1:5" ht="8.15" customHeight="1">
      <c r="A57" s="43"/>
      <c r="C57" s="48"/>
      <c r="D57" s="45"/>
      <c r="E57" s="41"/>
    </row>
    <row r="58" spans="1:5" ht="15" customHeight="1">
      <c r="A58" s="42" t="s">
        <v>21</v>
      </c>
      <c r="C58" s="44"/>
      <c r="D58" s="45">
        <v>2018</v>
      </c>
      <c r="E58" s="41">
        <v>1248</v>
      </c>
    </row>
    <row r="59" spans="1:5" ht="15" customHeight="1">
      <c r="A59" s="43"/>
      <c r="C59" s="44"/>
      <c r="D59" s="45">
        <v>2019</v>
      </c>
      <c r="E59" s="41">
        <v>1248</v>
      </c>
    </row>
    <row r="60" spans="1:5" ht="15" customHeight="1">
      <c r="A60" s="43"/>
      <c r="C60" s="44"/>
      <c r="D60" s="45">
        <v>2020</v>
      </c>
      <c r="E60" s="41">
        <v>1243.2</v>
      </c>
    </row>
    <row r="61" spans="1:5" ht="8.15" customHeight="1">
      <c r="A61" s="43"/>
      <c r="C61" s="44"/>
      <c r="D61" s="45"/>
      <c r="E61" s="41"/>
    </row>
    <row r="62" spans="1:5" ht="15" customHeight="1">
      <c r="A62" s="49" t="s">
        <v>22</v>
      </c>
      <c r="C62" s="44"/>
      <c r="D62" s="45">
        <v>2018</v>
      </c>
      <c r="E62" s="41">
        <v>1287</v>
      </c>
    </row>
    <row r="63" spans="1:5" ht="15" customHeight="1">
      <c r="A63" s="43"/>
      <c r="C63" s="44"/>
      <c r="D63" s="45">
        <v>2019</v>
      </c>
      <c r="E63" s="41">
        <v>1287</v>
      </c>
    </row>
    <row r="64" spans="1:5" ht="15" customHeight="1">
      <c r="A64" s="43"/>
      <c r="C64" s="44"/>
      <c r="D64" s="45">
        <v>2020</v>
      </c>
      <c r="E64" s="41">
        <v>1287.23</v>
      </c>
    </row>
    <row r="65" spans="1:7" ht="8.15" customHeight="1">
      <c r="A65" s="50"/>
      <c r="B65" s="51"/>
      <c r="C65" s="52"/>
      <c r="D65" s="53"/>
      <c r="E65" s="50"/>
    </row>
    <row r="66" spans="1:7" ht="15" customHeight="1">
      <c r="A66" s="54"/>
      <c r="B66" s="42"/>
      <c r="C66" s="35"/>
      <c r="E66" s="162" t="s">
        <v>4</v>
      </c>
      <c r="F66" s="55"/>
      <c r="G66" s="55"/>
    </row>
    <row r="67" spans="1:7" ht="15" customHeight="1">
      <c r="A67" s="54"/>
      <c r="B67" s="42"/>
      <c r="E67" s="163" t="s">
        <v>5</v>
      </c>
      <c r="F67" s="56"/>
      <c r="G67" s="56"/>
    </row>
    <row r="68" spans="1:7" ht="8.15" customHeight="1">
      <c r="A68" s="54"/>
      <c r="B68" s="42"/>
      <c r="C68" s="35"/>
      <c r="D68" s="56"/>
    </row>
  </sheetData>
  <printOptions horizontalCentered="1"/>
  <pageMargins left="0.51181102362204722" right="0.51181102362204722" top="0.51181102362204722" bottom="0.51181102362204722" header="0.51181102362204722" footer="0.51181102362204722"/>
  <pageSetup paperSize="9" scale="86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view="pageBreakPreview" zoomScale="90" zoomScaleNormal="100" zoomScaleSheetLayoutView="90" workbookViewId="0">
      <selection activeCell="N6" sqref="N6"/>
    </sheetView>
  </sheetViews>
  <sheetFormatPr defaultColWidth="1.54296875" defaultRowHeight="14.15" customHeight="1"/>
  <cols>
    <col min="1" max="1" width="10.81640625" style="34" customWidth="1"/>
    <col min="2" max="2" width="10.7265625" style="34" customWidth="1"/>
    <col min="3" max="3" width="16.7265625" style="34" customWidth="1"/>
    <col min="4" max="4" width="20.90625" style="34" customWidth="1"/>
    <col min="5" max="5" width="54.08984375" style="34" customWidth="1"/>
    <col min="6" max="8" width="10.26953125" style="34" customWidth="1"/>
    <col min="9" max="9" width="7.7265625" style="34" customWidth="1"/>
    <col min="10" max="235" width="7.1796875" style="34" customWidth="1"/>
    <col min="236" max="16384" width="1.54296875" style="34"/>
  </cols>
  <sheetData>
    <row r="1" spans="1:11" ht="15.5" customHeight="1"/>
    <row r="2" spans="1:11" s="164" customFormat="1" ht="16" customHeight="1">
      <c r="A2" s="164" t="s">
        <v>77</v>
      </c>
    </row>
    <row r="3" spans="1:11" s="166" customFormat="1" ht="17" customHeight="1">
      <c r="A3" s="167" t="s">
        <v>76</v>
      </c>
      <c r="B3" s="167"/>
      <c r="C3" s="167"/>
      <c r="D3" s="167"/>
      <c r="E3" s="167"/>
    </row>
    <row r="4" spans="1:11" ht="7" customHeight="1">
      <c r="B4" s="165"/>
      <c r="C4" s="165"/>
      <c r="D4" s="165"/>
      <c r="E4" s="165"/>
    </row>
    <row r="5" spans="1:11" s="2" customFormat="1" ht="18" customHeight="1" thickBot="1">
      <c r="A5" s="10"/>
      <c r="B5" s="11"/>
      <c r="C5" s="10"/>
      <c r="D5" s="10"/>
      <c r="E5" s="12" t="s">
        <v>73</v>
      </c>
      <c r="K5" s="156" t="s">
        <v>36</v>
      </c>
    </row>
    <row r="6" spans="1:11" s="1" customFormat="1" ht="8.15" customHeight="1">
      <c r="A6" s="13"/>
      <c r="B6" s="14"/>
      <c r="C6" s="15"/>
      <c r="D6" s="16"/>
      <c r="E6" s="17"/>
    </row>
    <row r="7" spans="1:11" s="1" customFormat="1" ht="15" customHeight="1">
      <c r="A7" s="19" t="s">
        <v>6</v>
      </c>
      <c r="B7" s="20"/>
      <c r="C7" s="21"/>
      <c r="D7" s="22" t="s">
        <v>0</v>
      </c>
      <c r="E7" s="23" t="s">
        <v>1</v>
      </c>
    </row>
    <row r="8" spans="1:11" s="1" customFormat="1" ht="15" customHeight="1">
      <c r="A8" s="25" t="s">
        <v>7</v>
      </c>
      <c r="B8" s="20"/>
      <c r="C8" s="21"/>
      <c r="D8" s="26" t="s">
        <v>2</v>
      </c>
      <c r="E8" s="27" t="s">
        <v>3</v>
      </c>
    </row>
    <row r="9" spans="1:11" s="1" customFormat="1" ht="8.15" customHeight="1" thickBot="1">
      <c r="A9" s="28"/>
      <c r="B9" s="28"/>
      <c r="C9" s="29"/>
      <c r="D9" s="30"/>
      <c r="E9" s="31"/>
    </row>
    <row r="10" spans="1:11" ht="8.15" customHeight="1">
      <c r="A10" s="148"/>
      <c r="B10" s="149"/>
      <c r="C10" s="149"/>
      <c r="D10" s="150"/>
      <c r="E10" s="151"/>
    </row>
    <row r="11" spans="1:11" s="35" customFormat="1" ht="15" customHeight="1">
      <c r="A11" s="42" t="s">
        <v>23</v>
      </c>
      <c r="B11" s="44"/>
      <c r="C11" s="44"/>
      <c r="D11" s="45">
        <v>2018</v>
      </c>
      <c r="E11" s="152">
        <v>1917</v>
      </c>
    </row>
    <row r="12" spans="1:11" s="35" customFormat="1" ht="15" customHeight="1">
      <c r="A12" s="43"/>
      <c r="B12" s="44"/>
      <c r="C12" s="44"/>
      <c r="D12" s="45">
        <v>2019</v>
      </c>
      <c r="E12" s="152">
        <v>1917</v>
      </c>
      <c r="G12" s="153"/>
    </row>
    <row r="13" spans="1:11" s="35" customFormat="1" ht="15" customHeight="1">
      <c r="A13" s="43"/>
      <c r="B13" s="44"/>
      <c r="C13" s="44"/>
      <c r="D13" s="45">
        <v>2020</v>
      </c>
      <c r="E13" s="152">
        <v>1916.6</v>
      </c>
    </row>
    <row r="14" spans="1:11" s="35" customFormat="1" ht="8.15" customHeight="1">
      <c r="A14" s="43"/>
      <c r="B14" s="44"/>
      <c r="C14" s="44"/>
      <c r="D14" s="45"/>
      <c r="E14" s="152"/>
    </row>
    <row r="15" spans="1:11" ht="15" customHeight="1">
      <c r="A15" s="42" t="s">
        <v>24</v>
      </c>
      <c r="B15" s="44"/>
      <c r="C15" s="44"/>
      <c r="D15" s="45">
        <v>2018</v>
      </c>
      <c r="E15" s="152">
        <v>1425</v>
      </c>
    </row>
    <row r="16" spans="1:11" ht="15" customHeight="1">
      <c r="A16" s="43"/>
      <c r="B16" s="44"/>
      <c r="C16" s="44"/>
      <c r="D16" s="45">
        <v>2019</v>
      </c>
      <c r="E16" s="152">
        <v>1425</v>
      </c>
    </row>
    <row r="17" spans="1:5" ht="15" customHeight="1">
      <c r="A17" s="43"/>
      <c r="B17" s="44"/>
      <c r="C17" s="44"/>
      <c r="D17" s="45">
        <v>2020</v>
      </c>
      <c r="E17" s="152">
        <v>1419.32</v>
      </c>
    </row>
    <row r="18" spans="1:5" ht="8.15" customHeight="1">
      <c r="A18" s="43"/>
      <c r="B18" s="44"/>
      <c r="C18" s="44"/>
      <c r="D18" s="45"/>
      <c r="E18" s="152"/>
    </row>
    <row r="19" spans="1:5" ht="15" customHeight="1">
      <c r="A19" s="42" t="s">
        <v>25</v>
      </c>
      <c r="B19" s="44"/>
      <c r="C19" s="44"/>
      <c r="D19" s="45">
        <v>2018</v>
      </c>
      <c r="E19" s="152">
        <v>1735</v>
      </c>
    </row>
    <row r="20" spans="1:5" ht="15" customHeight="1">
      <c r="A20" s="43"/>
      <c r="B20" s="44"/>
      <c r="C20" s="44"/>
      <c r="D20" s="45">
        <v>2019</v>
      </c>
      <c r="E20" s="152">
        <v>1735</v>
      </c>
    </row>
    <row r="21" spans="1:5" ht="15" customHeight="1">
      <c r="A21" s="43"/>
      <c r="B21" s="44"/>
      <c r="C21" s="44"/>
      <c r="D21" s="45">
        <v>2020</v>
      </c>
      <c r="E21" s="152">
        <v>1735.3</v>
      </c>
    </row>
    <row r="22" spans="1:5" ht="8.15" customHeight="1">
      <c r="A22" s="43"/>
      <c r="B22" s="44"/>
      <c r="C22" s="44"/>
      <c r="D22" s="45"/>
      <c r="E22" s="152"/>
    </row>
    <row r="23" spans="1:5" ht="15" customHeight="1">
      <c r="A23" s="42" t="s">
        <v>26</v>
      </c>
      <c r="B23" s="44"/>
      <c r="C23" s="44"/>
      <c r="D23" s="45">
        <v>2018</v>
      </c>
      <c r="E23" s="152">
        <v>455</v>
      </c>
    </row>
    <row r="24" spans="1:5" ht="15" customHeight="1">
      <c r="A24" s="43"/>
      <c r="B24" s="44"/>
      <c r="C24" s="44"/>
      <c r="D24" s="45">
        <v>2019</v>
      </c>
      <c r="E24" s="152">
        <v>455</v>
      </c>
    </row>
    <row r="25" spans="1:5" ht="15" customHeight="1">
      <c r="A25" s="43"/>
      <c r="B25" s="44"/>
      <c r="C25" s="44"/>
      <c r="D25" s="45">
        <v>2020</v>
      </c>
      <c r="E25" s="152">
        <v>453.25</v>
      </c>
    </row>
    <row r="26" spans="1:5" ht="8.15" customHeight="1">
      <c r="A26" s="43"/>
      <c r="B26" s="44"/>
      <c r="C26" s="44"/>
      <c r="D26" s="45"/>
      <c r="E26" s="152"/>
    </row>
    <row r="27" spans="1:5" ht="15" customHeight="1">
      <c r="A27" s="42" t="s">
        <v>27</v>
      </c>
      <c r="B27" s="44"/>
      <c r="C27" s="44"/>
      <c r="D27" s="45">
        <v>2018</v>
      </c>
      <c r="E27" s="152">
        <v>2743</v>
      </c>
    </row>
    <row r="28" spans="1:5" ht="15" customHeight="1">
      <c r="A28" s="43"/>
      <c r="B28" s="44"/>
      <c r="C28" s="44"/>
      <c r="D28" s="45">
        <v>2019</v>
      </c>
      <c r="E28" s="152">
        <v>2743</v>
      </c>
    </row>
    <row r="29" spans="1:5" ht="15" customHeight="1">
      <c r="A29" s="43"/>
      <c r="B29" s="44"/>
      <c r="C29" s="44"/>
      <c r="D29" s="45">
        <v>2020</v>
      </c>
      <c r="E29" s="152">
        <v>2732.45</v>
      </c>
    </row>
    <row r="30" spans="1:5" ht="8.15" customHeight="1">
      <c r="A30" s="43"/>
      <c r="B30" s="44"/>
      <c r="C30" s="44"/>
      <c r="D30" s="45"/>
      <c r="E30" s="152"/>
    </row>
    <row r="31" spans="1:5" ht="15" customHeight="1">
      <c r="A31" s="42" t="s">
        <v>28</v>
      </c>
      <c r="B31" s="44"/>
      <c r="C31" s="44"/>
      <c r="D31" s="45">
        <v>2018</v>
      </c>
      <c r="E31" s="152">
        <v>2418</v>
      </c>
    </row>
    <row r="32" spans="1:5" ht="15" customHeight="1">
      <c r="A32" s="43"/>
      <c r="B32" s="44"/>
      <c r="C32" s="44"/>
      <c r="D32" s="45">
        <v>2019</v>
      </c>
      <c r="E32" s="152">
        <v>2418</v>
      </c>
    </row>
    <row r="33" spans="1:5" ht="15" customHeight="1">
      <c r="A33" s="43"/>
      <c r="B33" s="44"/>
      <c r="C33" s="44"/>
      <c r="D33" s="45">
        <v>2020</v>
      </c>
      <c r="E33" s="152">
        <v>2408.6999999999998</v>
      </c>
    </row>
    <row r="34" spans="1:5" ht="8.15" customHeight="1">
      <c r="A34" s="43"/>
      <c r="B34" s="44"/>
      <c r="C34" s="44"/>
      <c r="D34" s="45"/>
      <c r="E34" s="152"/>
    </row>
    <row r="35" spans="1:5" ht="15" customHeight="1">
      <c r="A35" s="42" t="s">
        <v>52</v>
      </c>
      <c r="B35" s="44"/>
      <c r="C35" s="44"/>
      <c r="D35" s="45">
        <v>2018</v>
      </c>
      <c r="E35" s="152">
        <v>6113</v>
      </c>
    </row>
    <row r="36" spans="1:5" ht="15" customHeight="1">
      <c r="A36" s="43"/>
      <c r="B36" s="44"/>
      <c r="C36" s="44"/>
      <c r="D36" s="45">
        <v>2019</v>
      </c>
      <c r="E36" s="152">
        <v>6113</v>
      </c>
    </row>
    <row r="37" spans="1:5" ht="15" customHeight="1">
      <c r="A37" s="43"/>
      <c r="B37" s="44"/>
      <c r="C37" s="44"/>
      <c r="D37" s="45">
        <v>2020</v>
      </c>
      <c r="E37" s="152">
        <v>6089.09</v>
      </c>
    </row>
    <row r="38" spans="1:5" ht="8.15" customHeight="1">
      <c r="A38" s="43"/>
      <c r="B38" s="44"/>
      <c r="C38" s="44"/>
      <c r="D38" s="45"/>
      <c r="E38" s="154"/>
    </row>
    <row r="39" spans="1:5" ht="15" customHeight="1">
      <c r="A39" s="42" t="s">
        <v>29</v>
      </c>
      <c r="B39" s="44"/>
      <c r="C39" s="44"/>
      <c r="D39" s="45">
        <v>2018</v>
      </c>
      <c r="E39" s="154">
        <v>3546</v>
      </c>
    </row>
    <row r="40" spans="1:5" ht="15" customHeight="1">
      <c r="A40" s="42"/>
      <c r="B40" s="44"/>
      <c r="C40" s="44"/>
      <c r="D40" s="45">
        <v>2019</v>
      </c>
      <c r="E40" s="154">
        <v>3546</v>
      </c>
    </row>
    <row r="41" spans="1:5" ht="15" customHeight="1">
      <c r="A41" s="42"/>
      <c r="B41" s="44"/>
      <c r="C41" s="44"/>
      <c r="D41" s="45">
        <v>2020</v>
      </c>
      <c r="E41" s="152">
        <v>3532.76</v>
      </c>
    </row>
    <row r="42" spans="1:5" ht="8.15" customHeight="1">
      <c r="A42" s="42"/>
      <c r="D42" s="47"/>
      <c r="E42" s="152"/>
    </row>
    <row r="43" spans="1:5" ht="15" customHeight="1">
      <c r="A43" s="42" t="s">
        <v>30</v>
      </c>
      <c r="B43" s="44"/>
      <c r="C43" s="44"/>
      <c r="D43" s="45">
        <v>2018</v>
      </c>
      <c r="E43" s="152">
        <v>1352</v>
      </c>
    </row>
    <row r="44" spans="1:5" ht="15" customHeight="1">
      <c r="A44" s="43"/>
      <c r="B44" s="44"/>
      <c r="C44" s="44"/>
      <c r="D44" s="45">
        <v>2019</v>
      </c>
      <c r="E44" s="152">
        <v>1352</v>
      </c>
    </row>
    <row r="45" spans="1:5" ht="15" customHeight="1">
      <c r="A45" s="43"/>
      <c r="B45" s="44"/>
      <c r="C45" s="44"/>
      <c r="D45" s="45">
        <v>2020</v>
      </c>
      <c r="E45" s="152">
        <v>1346.8</v>
      </c>
    </row>
    <row r="46" spans="1:5" ht="8.15" customHeight="1">
      <c r="A46" s="43"/>
      <c r="B46" s="44"/>
      <c r="C46" s="44"/>
      <c r="D46" s="45"/>
      <c r="E46" s="152"/>
    </row>
    <row r="47" spans="1:5" ht="15" customHeight="1">
      <c r="A47" s="42" t="s">
        <v>31</v>
      </c>
      <c r="B47" s="44"/>
      <c r="C47" s="44"/>
      <c r="D47" s="45">
        <v>2018</v>
      </c>
      <c r="E47" s="152">
        <v>1139</v>
      </c>
    </row>
    <row r="48" spans="1:5" ht="15" customHeight="1">
      <c r="A48" s="43"/>
      <c r="B48" s="44"/>
      <c r="C48" s="44"/>
      <c r="D48" s="45">
        <v>2019</v>
      </c>
      <c r="E48" s="152">
        <v>1139</v>
      </c>
    </row>
    <row r="49" spans="1:5" ht="15" customHeight="1">
      <c r="A49" s="43"/>
      <c r="B49" s="44"/>
      <c r="C49" s="44"/>
      <c r="D49" s="45">
        <v>2020</v>
      </c>
      <c r="E49" s="152">
        <v>1134.42</v>
      </c>
    </row>
    <row r="50" spans="1:5" ht="8.15" customHeight="1">
      <c r="A50" s="43"/>
      <c r="B50" s="44"/>
      <c r="C50" s="44"/>
      <c r="D50" s="45"/>
      <c r="E50" s="152"/>
    </row>
    <row r="51" spans="1:5" ht="15" customHeight="1">
      <c r="A51" s="42" t="s">
        <v>32</v>
      </c>
      <c r="B51" s="44"/>
      <c r="C51" s="44"/>
      <c r="D51" s="45">
        <v>2018</v>
      </c>
      <c r="E51" s="152">
        <v>10092</v>
      </c>
    </row>
    <row r="52" spans="1:5" ht="15" customHeight="1">
      <c r="A52" s="43"/>
      <c r="B52" s="44"/>
      <c r="C52" s="44"/>
      <c r="D52" s="45">
        <v>2019</v>
      </c>
      <c r="E52" s="152">
        <v>10092</v>
      </c>
    </row>
    <row r="53" spans="1:5" ht="15" customHeight="1">
      <c r="A53" s="43"/>
      <c r="B53" s="44"/>
      <c r="C53" s="44"/>
      <c r="D53" s="45">
        <v>2020</v>
      </c>
      <c r="E53" s="152">
        <v>10053.6</v>
      </c>
    </row>
    <row r="54" spans="1:5" ht="8.15" customHeight="1">
      <c r="A54" s="43"/>
      <c r="B54" s="44"/>
      <c r="C54" s="44"/>
      <c r="D54" s="45"/>
      <c r="E54" s="152"/>
    </row>
    <row r="55" spans="1:5" ht="15" customHeight="1">
      <c r="A55" s="42" t="s">
        <v>33</v>
      </c>
      <c r="B55" s="44"/>
      <c r="C55" s="44"/>
      <c r="D55" s="45">
        <v>2018</v>
      </c>
      <c r="E55" s="152">
        <v>40</v>
      </c>
    </row>
    <row r="56" spans="1:5" ht="15" customHeight="1">
      <c r="A56" s="43"/>
      <c r="B56" s="44"/>
      <c r="C56" s="44"/>
      <c r="D56" s="45">
        <v>2019</v>
      </c>
      <c r="E56" s="152">
        <v>40</v>
      </c>
    </row>
    <row r="57" spans="1:5" ht="15" customHeight="1">
      <c r="A57" s="43"/>
      <c r="B57" s="44"/>
      <c r="C57" s="44"/>
      <c r="D57" s="45">
        <v>2020</v>
      </c>
      <c r="E57" s="152">
        <v>40.42</v>
      </c>
    </row>
    <row r="58" spans="1:5" ht="8.15" customHeight="1">
      <c r="A58" s="43"/>
      <c r="B58" s="44"/>
      <c r="C58" s="44"/>
      <c r="D58" s="45"/>
      <c r="E58" s="155"/>
    </row>
    <row r="59" spans="1:5" ht="15" customHeight="1">
      <c r="A59" s="42" t="s">
        <v>56</v>
      </c>
      <c r="B59" s="44"/>
      <c r="C59" s="44"/>
      <c r="D59" s="45">
        <v>2018</v>
      </c>
      <c r="E59" s="155" t="s">
        <v>15</v>
      </c>
    </row>
    <row r="60" spans="1:5" ht="15" customHeight="1">
      <c r="A60" s="43"/>
      <c r="B60" s="44"/>
      <c r="C60" s="44"/>
      <c r="D60" s="45">
        <v>2019</v>
      </c>
      <c r="E60" s="155" t="s">
        <v>15</v>
      </c>
    </row>
    <row r="61" spans="1:5" ht="15" customHeight="1">
      <c r="A61" s="43"/>
      <c r="B61" s="44"/>
      <c r="C61" s="44"/>
      <c r="D61" s="45">
        <v>2020</v>
      </c>
      <c r="E61" s="152">
        <v>2210.25</v>
      </c>
    </row>
    <row r="62" spans="1:5" ht="8.15" customHeight="1">
      <c r="A62" s="43"/>
      <c r="B62" s="44"/>
      <c r="C62" s="44"/>
      <c r="D62" s="45"/>
      <c r="E62" s="155"/>
    </row>
    <row r="63" spans="1:5" ht="15" customHeight="1">
      <c r="A63" s="42" t="s">
        <v>57</v>
      </c>
      <c r="B63" s="44"/>
      <c r="C63" s="44"/>
      <c r="D63" s="45">
        <v>2018</v>
      </c>
      <c r="E63" s="155" t="s">
        <v>15</v>
      </c>
    </row>
    <row r="64" spans="1:5" ht="15" customHeight="1">
      <c r="A64" s="43"/>
      <c r="B64" s="44"/>
      <c r="C64" s="44"/>
      <c r="D64" s="45">
        <v>2019</v>
      </c>
      <c r="E64" s="155" t="s">
        <v>15</v>
      </c>
    </row>
    <row r="65" spans="1:7" ht="15" customHeight="1">
      <c r="A65" s="43"/>
      <c r="B65" s="44"/>
      <c r="C65" s="44"/>
      <c r="D65" s="45">
        <v>2020</v>
      </c>
      <c r="E65" s="152">
        <v>3885</v>
      </c>
    </row>
    <row r="66" spans="1:7" ht="8.15" customHeight="1">
      <c r="A66" s="50"/>
      <c r="B66" s="50"/>
      <c r="C66" s="52"/>
      <c r="D66" s="53"/>
      <c r="E66" s="50"/>
    </row>
    <row r="67" spans="1:7" ht="15" customHeight="1">
      <c r="A67" s="54"/>
      <c r="B67" s="54"/>
      <c r="C67" s="35"/>
      <c r="E67" s="162" t="s">
        <v>4</v>
      </c>
      <c r="F67" s="55"/>
      <c r="G67" s="55"/>
    </row>
    <row r="68" spans="1:7" ht="15" customHeight="1">
      <c r="A68" s="54"/>
      <c r="B68" s="54"/>
      <c r="E68" s="163" t="s">
        <v>5</v>
      </c>
      <c r="F68" s="56"/>
      <c r="G68" s="56"/>
    </row>
    <row r="69" spans="1:7" ht="14.15" customHeight="1">
      <c r="A69" s="54"/>
      <c r="B69" s="54"/>
    </row>
  </sheetData>
  <mergeCells count="1">
    <mergeCell ref="A3:E3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81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K89"/>
  <sheetViews>
    <sheetView view="pageBreakPreview" zoomScale="80" zoomScaleNormal="100" zoomScaleSheetLayoutView="80" workbookViewId="0">
      <selection activeCell="N6" sqref="N6"/>
    </sheetView>
  </sheetViews>
  <sheetFormatPr defaultColWidth="9.1796875" defaultRowHeight="14.15" customHeight="1"/>
  <cols>
    <col min="1" max="1" width="13.1796875" style="58" customWidth="1"/>
    <col min="2" max="2" width="12.26953125" style="58" customWidth="1"/>
    <col min="3" max="3" width="10.7265625" style="60" customWidth="1"/>
    <col min="4" max="4" width="14.7265625" style="61" customWidth="1"/>
    <col min="5" max="5" width="1.7265625" style="61" customWidth="1"/>
    <col min="6" max="6" width="16.90625" style="61" customWidth="1"/>
    <col min="7" max="7" width="1.7265625" style="61" customWidth="1"/>
    <col min="8" max="8" width="20.1796875" style="61" customWidth="1"/>
    <col min="9" max="9" width="1.7265625" style="61" customWidth="1"/>
    <col min="10" max="10" width="18.36328125" style="61" customWidth="1"/>
    <col min="11" max="11" width="1.7265625" style="61" customWidth="1"/>
    <col min="12" max="12" width="17.90625" style="61" customWidth="1"/>
    <col min="13" max="13" width="12.1796875" style="61"/>
    <col min="14" max="14" width="15.54296875" style="61" customWidth="1"/>
    <col min="15" max="20" width="9.1796875" style="61"/>
    <col min="21" max="21" width="11.26953125" style="61" customWidth="1"/>
    <col min="22" max="16384" width="9.1796875" style="61"/>
  </cols>
  <sheetData>
    <row r="1" spans="1:37" ht="15" customHeight="1"/>
    <row r="2" spans="1:37" s="2" customFormat="1" ht="16.5" customHeight="1">
      <c r="A2" s="3" t="s">
        <v>71</v>
      </c>
      <c r="B2" s="3"/>
      <c r="C2" s="62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37" s="2" customFormat="1" ht="16.5" customHeight="1">
      <c r="A3" s="7" t="s">
        <v>72</v>
      </c>
      <c r="B3" s="6"/>
      <c r="C3" s="62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37" ht="8.15" customHeight="1">
      <c r="A4" s="63"/>
      <c r="B4" s="63"/>
      <c r="C4" s="65"/>
      <c r="D4" s="66"/>
      <c r="E4" s="66"/>
      <c r="F4" s="66"/>
      <c r="G4" s="66"/>
      <c r="H4" s="66"/>
      <c r="I4" s="66"/>
      <c r="J4" s="66"/>
      <c r="K4" s="66"/>
      <c r="M4" s="67"/>
    </row>
    <row r="5" spans="1:37" s="73" customFormat="1" ht="15" customHeight="1" thickBot="1">
      <c r="A5" s="68"/>
      <c r="B5" s="68"/>
      <c r="C5" s="70"/>
      <c r="D5" s="71"/>
      <c r="E5" s="71"/>
      <c r="F5" s="71"/>
      <c r="G5" s="71"/>
      <c r="H5" s="71"/>
      <c r="I5" s="71"/>
      <c r="J5" s="71"/>
      <c r="K5" s="71"/>
      <c r="L5" s="158" t="s">
        <v>36</v>
      </c>
      <c r="M5" s="72"/>
    </row>
    <row r="6" spans="1:37" s="78" customFormat="1" ht="8.15" customHeight="1">
      <c r="A6" s="19"/>
      <c r="B6" s="19"/>
      <c r="C6" s="74"/>
      <c r="D6" s="75"/>
      <c r="E6" s="76"/>
      <c r="F6" s="75"/>
      <c r="G6" s="75"/>
      <c r="H6" s="77"/>
      <c r="I6" s="75"/>
      <c r="J6" s="77"/>
      <c r="K6" s="75"/>
      <c r="L6" s="77"/>
    </row>
    <row r="7" spans="1:37" s="78" customFormat="1" ht="15" customHeight="1">
      <c r="A7" s="79" t="s">
        <v>6</v>
      </c>
      <c r="B7" s="79"/>
      <c r="C7" s="80" t="s">
        <v>0</v>
      </c>
      <c r="D7" s="81" t="s">
        <v>34</v>
      </c>
      <c r="E7" s="82"/>
      <c r="F7" s="81" t="s">
        <v>37</v>
      </c>
      <c r="G7" s="81"/>
      <c r="H7" s="57" t="s">
        <v>38</v>
      </c>
      <c r="I7" s="81"/>
      <c r="J7" s="81" t="s">
        <v>39</v>
      </c>
      <c r="K7" s="81"/>
      <c r="L7" s="57" t="s">
        <v>40</v>
      </c>
    </row>
    <row r="8" spans="1:37" s="78" customFormat="1" ht="15" customHeight="1">
      <c r="A8" s="83" t="s">
        <v>7</v>
      </c>
      <c r="B8" s="83"/>
      <c r="C8" s="84" t="s">
        <v>2</v>
      </c>
      <c r="D8" s="85" t="s">
        <v>35</v>
      </c>
      <c r="E8" s="82"/>
      <c r="F8" s="75" t="s">
        <v>41</v>
      </c>
      <c r="G8" s="81"/>
      <c r="H8" s="75" t="s">
        <v>42</v>
      </c>
      <c r="I8" s="81"/>
      <c r="J8" s="75" t="s">
        <v>43</v>
      </c>
      <c r="K8" s="81"/>
      <c r="L8" s="75" t="s">
        <v>44</v>
      </c>
    </row>
    <row r="9" spans="1:37" s="78" customFormat="1" ht="15" customHeight="1">
      <c r="A9" s="83"/>
      <c r="B9" s="83"/>
      <c r="C9" s="84"/>
      <c r="D9" s="85"/>
      <c r="E9" s="82"/>
      <c r="F9" s="86" t="s">
        <v>45</v>
      </c>
      <c r="G9" s="81"/>
      <c r="H9" s="85" t="s">
        <v>46</v>
      </c>
      <c r="I9" s="85"/>
      <c r="J9" s="85" t="s">
        <v>60</v>
      </c>
      <c r="K9" s="81"/>
      <c r="L9" s="75" t="s">
        <v>47</v>
      </c>
    </row>
    <row r="10" spans="1:37" s="78" customFormat="1" ht="15" customHeight="1">
      <c r="A10" s="83"/>
      <c r="B10" s="83"/>
      <c r="C10" s="87"/>
      <c r="D10" s="88"/>
      <c r="E10" s="82"/>
      <c r="F10" s="86" t="s">
        <v>48</v>
      </c>
      <c r="G10" s="88"/>
      <c r="H10" s="88"/>
      <c r="I10" s="88"/>
      <c r="J10" s="89" t="s">
        <v>59</v>
      </c>
      <c r="K10" s="85"/>
      <c r="L10" s="86" t="s">
        <v>50</v>
      </c>
    </row>
    <row r="11" spans="1:37" s="78" customFormat="1" ht="15" customHeight="1">
      <c r="A11" s="83"/>
      <c r="B11" s="83"/>
      <c r="C11" s="87"/>
      <c r="D11" s="88"/>
      <c r="E11" s="82"/>
      <c r="F11" s="85"/>
      <c r="G11" s="88"/>
      <c r="H11" s="88"/>
      <c r="I11" s="88"/>
      <c r="J11" s="88"/>
      <c r="K11" s="85"/>
      <c r="L11" s="86" t="s">
        <v>51</v>
      </c>
    </row>
    <row r="12" spans="1:37" s="78" customFormat="1" ht="15" customHeight="1">
      <c r="A12" s="83"/>
      <c r="B12" s="83"/>
      <c r="C12" s="87"/>
      <c r="D12" s="88"/>
      <c r="E12" s="82"/>
      <c r="F12" s="85"/>
      <c r="G12" s="88"/>
      <c r="H12" s="88"/>
      <c r="I12" s="88"/>
      <c r="J12" s="88"/>
      <c r="K12" s="85"/>
      <c r="L12" s="90" t="s">
        <v>49</v>
      </c>
    </row>
    <row r="13" spans="1:37" s="96" customFormat="1" ht="8.15" customHeight="1" thickBot="1">
      <c r="A13" s="91"/>
      <c r="B13" s="91"/>
      <c r="C13" s="92"/>
      <c r="D13" s="93"/>
      <c r="E13" s="94"/>
      <c r="F13" s="93"/>
      <c r="G13" s="95"/>
      <c r="H13" s="93"/>
      <c r="I13" s="93"/>
      <c r="J13" s="93"/>
      <c r="K13" s="93"/>
      <c r="L13" s="93"/>
      <c r="V13" s="168"/>
      <c r="W13" s="168"/>
      <c r="X13" s="168"/>
      <c r="AC13" s="168"/>
      <c r="AD13" s="168"/>
      <c r="AE13" s="168"/>
      <c r="AH13" s="168"/>
      <c r="AI13" s="168"/>
      <c r="AJ13" s="168"/>
    </row>
    <row r="14" spans="1:37" ht="8.15" customHeight="1">
      <c r="A14" s="63"/>
      <c r="B14" s="63"/>
      <c r="C14" s="65"/>
      <c r="D14" s="97"/>
      <c r="E14" s="97"/>
      <c r="F14" s="66"/>
      <c r="G14" s="66"/>
      <c r="H14" s="66"/>
      <c r="I14" s="66"/>
      <c r="J14" s="66"/>
      <c r="K14" s="66"/>
      <c r="L14" s="66"/>
      <c r="O14" s="98"/>
      <c r="P14" s="99"/>
      <c r="Q14" s="99"/>
      <c r="R14" s="99"/>
      <c r="S14" s="99"/>
      <c r="AC14" s="60"/>
      <c r="AD14" s="60"/>
      <c r="AE14" s="60"/>
      <c r="AF14" s="60"/>
      <c r="AH14" s="60"/>
      <c r="AI14" s="60"/>
      <c r="AJ14" s="60"/>
      <c r="AK14" s="60"/>
    </row>
    <row r="15" spans="1:37" ht="15" customHeight="1">
      <c r="A15" s="133" t="s">
        <v>8</v>
      </c>
      <c r="B15" s="133"/>
      <c r="C15" s="39">
        <v>2018</v>
      </c>
      <c r="D15" s="134">
        <f>SUM(F15:L15)</f>
        <v>22186.927000000003</v>
      </c>
      <c r="E15" s="101"/>
      <c r="F15" s="134">
        <f>SUM(F19,F23,F27,F31,F35,F39,F43,F47,F51,F55,F59,F63,F67,'19 (2)'!F15,'19 (2)'!F19,'19 (2)'!F23,'19 (2)'!F27,'19 (2)'!F31,'19 (2)'!F35,'19 (2)'!F39,'19 (2)'!F43,'19 (2)'!F47,'19 (2)'!F51,'19 (2)'!F55,'19 (2)'!F59,'19 (2)'!F63)</f>
        <v>11644.596000000001</v>
      </c>
      <c r="G15" s="135"/>
      <c r="H15" s="134">
        <f>SUM(H19,H23,H27,H31,H35,H39,H43,H47,H51,H55,H59,H63,H67,'19 (2)'!H15,'19 (2)'!H19,'19 (2)'!H23,'19 (2)'!H27,'19 (2)'!H31,'19 (2)'!H35,'19 (2)'!H39,'19 (2)'!H43,'19 (2)'!H47,'19 (2)'!H51,'19 (2)'!H55,'19 (2)'!H59,'19 (2)'!H63)</f>
        <v>9228.1270000000004</v>
      </c>
      <c r="I15" s="135"/>
      <c r="J15" s="134">
        <f>SUM(J19,J23,J27,J31,J35,J39,J43,J47,J51,J55,J59,J63,J67,'19 (2)'!J15,'19 (2)'!J19,'19 (2)'!J23,'19 (2)'!J27,'19 (2)'!J31,'19 (2)'!J35,'19 (2)'!J39,'19 (2)'!J43,'19 (2)'!J47,'19 (2)'!J51,'19 (2)'!J55,'19 (2)'!J59,'19 (2)'!J63)</f>
        <v>0</v>
      </c>
      <c r="K15" s="135"/>
      <c r="L15" s="134">
        <f>SUM(L19,L23,L27,L31,L35,L39,L43,L47,L51,L55,L59,L63,L67,'19 (2)'!L15,'19 (2)'!L19,'19 (2)'!L23,'19 (2)'!L27,'19 (2)'!L31,'19 (2)'!L35,'19 (2)'!L39,'19 (2)'!L43,'19 (2)'!L47,'19 (2)'!L51,'19 (2)'!L55,'19 (2)'!L59,'19 (2)'!L63)</f>
        <v>1314.204</v>
      </c>
      <c r="N15" s="97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</row>
    <row r="16" spans="1:37" ht="15" customHeight="1">
      <c r="A16" s="133"/>
      <c r="B16" s="133"/>
      <c r="C16" s="39">
        <v>2019</v>
      </c>
      <c r="D16" s="134">
        <f t="shared" ref="D16:D17" si="0">SUM(F16:L16)</f>
        <v>21396.291000000001</v>
      </c>
      <c r="E16" s="101"/>
      <c r="F16" s="134">
        <f>SUM(F20,F24,F28,F32,F36,F40,F44,F48,F52,F56,F60,F64,F68,'19 (2)'!F16,'19 (2)'!F20,'19 (2)'!F24,'19 (2)'!F28,'19 (2)'!F32,'19 (2)'!F36,'19 (2)'!F40,'19 (2)'!F44,'19 (2)'!F48,'19 (2)'!F52,'19 (2)'!F56,'19 (2)'!F60,'19 (2)'!F64)</f>
        <v>10850.521999999999</v>
      </c>
      <c r="H16" s="134">
        <f>SUM(H20,H24,H28,H32,H36,H40,H44,H48,H52,H56,H60,H64,H68,'19 (2)'!H16,'19 (2)'!H20,'19 (2)'!H24,'19 (2)'!H28,'19 (2)'!H32,'19 (2)'!H36,'19 (2)'!H40,'19 (2)'!H44,'19 (2)'!H48,'19 (2)'!H52,'19 (2)'!H56,'19 (2)'!H60,'19 (2)'!H64)</f>
        <v>9228.0139999999992</v>
      </c>
      <c r="I16" s="136"/>
      <c r="J16" s="134">
        <f>SUM(J20,J24,J28,J32,J36,J40,J44,J48,J52,J56,J60,J64,J68,'19 (2)'!J16,'19 (2)'!J20,'19 (2)'!J24,'19 (2)'!J28,'19 (2)'!J32,'19 (2)'!J36,'19 (2)'!J40,'19 (2)'!J44,'19 (2)'!J48,'19 (2)'!J52,'19 (2)'!J56,'19 (2)'!J60,'19 (2)'!J64)</f>
        <v>0</v>
      </c>
      <c r="K16" s="136"/>
      <c r="L16" s="134">
        <f>SUM(L20,L24,L28,L32,L36,L40,L44,L48,L52,L56,L60,L64,L68,'19 (2)'!L16,'19 (2)'!L20,'19 (2)'!L24,'19 (2)'!L28,'19 (2)'!L32,'19 (2)'!L36,'19 (2)'!L40,'19 (2)'!L44,'19 (2)'!L48,'19 (2)'!L52,'19 (2)'!L56,'19 (2)'!L60,'19 (2)'!L64)</f>
        <v>1317.7549999999999</v>
      </c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</row>
    <row r="17" spans="1:31" ht="15" customHeight="1">
      <c r="A17" s="133"/>
      <c r="B17" s="133"/>
      <c r="C17" s="39">
        <v>2020</v>
      </c>
      <c r="D17" s="134">
        <f t="shared" si="0"/>
        <v>21621.120999999999</v>
      </c>
      <c r="E17" s="101"/>
      <c r="F17" s="134">
        <f>SUM(F21,F25,F29,F33,F37,F41,F45,F49,F53,F57,F61,F65,F69,'19 (2)'!F17,'19 (2)'!F21,'19 (2)'!F25,'19 (2)'!F29,'19 (2)'!F33,'19 (2)'!F37,'19 (2)'!F41,'19 (2)'!F45,'19 (2)'!F49,'19 (2)'!F53,'19 (2)'!F57,'19 (2)'!F61,'19 (2)'!F65)</f>
        <v>11092.942999999999</v>
      </c>
      <c r="G17" s="135"/>
      <c r="H17" s="134">
        <f>SUM(H21,H25,H29,H33,H37,H41,H45,H49,H53,H57,H61,H65,H69,'19 (2)'!H17,'19 (2)'!H21,'19 (2)'!H25,'19 (2)'!H29,'19 (2)'!H33,'19 (2)'!H37,'19 (2)'!H41,'19 (2)'!H45,'19 (2)'!H49,'19 (2)'!H53,'19 (2)'!H57,'19 (2)'!H61,'19 (2)'!H65)</f>
        <v>9119.8839999999982</v>
      </c>
      <c r="I17" s="135"/>
      <c r="J17" s="134">
        <f>SUM(J21,J25,J29,J33,J37,J41,J45,J49,J53,J57,J61,J65,J69,'19 (2)'!J17,'19 (2)'!J21,'19 (2)'!J25,'19 (2)'!J29,'19 (2)'!J33,'19 (2)'!J37,'19 (2)'!J41,'19 (2)'!J45,'19 (2)'!J49,'19 (2)'!J53,'19 (2)'!J57,'19 (2)'!J61,'19 (2)'!J65)</f>
        <v>14.074999999999999</v>
      </c>
      <c r="K17" s="135"/>
      <c r="L17" s="134">
        <f>SUM(L21,L25,L29,L33,L37,L41,L45,L49,L53,L57,L61,L65,L69,'19 (2)'!L17,'19 (2)'!L21,'19 (2)'!L25,'19 (2)'!L29,'19 (2)'!L33,'19 (2)'!L37,'19 (2)'!L41,'19 (2)'!L45,'19 (2)'!L49,'19 (2)'!L53,'19 (2)'!L57,'19 (2)'!L61,'19 (2)'!L65)</f>
        <v>1394.2190000000001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</row>
    <row r="18" spans="1:31" ht="8.15" customHeight="1">
      <c r="A18" s="133"/>
      <c r="B18" s="133"/>
      <c r="C18" s="39"/>
      <c r="D18" s="101"/>
      <c r="E18" s="101"/>
      <c r="F18" s="101"/>
      <c r="G18" s="101"/>
      <c r="H18" s="101"/>
      <c r="I18" s="102"/>
      <c r="J18" s="103"/>
      <c r="K18" s="103"/>
      <c r="L18" s="101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</row>
    <row r="19" spans="1:31" ht="15" customHeight="1">
      <c r="A19" s="100" t="s">
        <v>9</v>
      </c>
      <c r="B19" s="137"/>
      <c r="C19" s="45">
        <v>2018</v>
      </c>
      <c r="D19" s="101">
        <v>1958.3010000000002</v>
      </c>
      <c r="E19" s="101"/>
      <c r="F19" s="101">
        <v>665.85900000000004</v>
      </c>
      <c r="G19" s="101"/>
      <c r="H19" s="101">
        <v>1273.9459999999999</v>
      </c>
      <c r="I19" s="102"/>
      <c r="J19" s="103" t="s">
        <v>15</v>
      </c>
      <c r="K19" s="103"/>
      <c r="L19" s="101">
        <v>18.495999999999999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</row>
    <row r="20" spans="1:31" ht="15" customHeight="1">
      <c r="A20" s="100"/>
      <c r="B20" s="137"/>
      <c r="C20" s="45">
        <v>2019</v>
      </c>
      <c r="D20" s="101">
        <f t="shared" ref="D20:D21" si="1">SUM(F20:L20)</f>
        <v>1958.3009999999999</v>
      </c>
      <c r="E20" s="101"/>
      <c r="F20" s="101">
        <v>665.85900000000004</v>
      </c>
      <c r="G20" s="101"/>
      <c r="H20" s="101">
        <v>1273.9459999999999</v>
      </c>
      <c r="I20" s="102"/>
      <c r="J20" s="103" t="s">
        <v>15</v>
      </c>
      <c r="K20" s="103"/>
      <c r="L20" s="101">
        <v>18.495999999999999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</row>
    <row r="21" spans="1:31" ht="15" customHeight="1">
      <c r="A21" s="100"/>
      <c r="B21" s="137"/>
      <c r="C21" s="45">
        <v>2020</v>
      </c>
      <c r="D21" s="101">
        <f t="shared" si="1"/>
        <v>1888.4360000000001</v>
      </c>
      <c r="E21" s="101"/>
      <c r="F21" s="101">
        <v>604.74099999999999</v>
      </c>
      <c r="G21" s="102"/>
      <c r="H21" s="101">
        <v>1265.1990000000001</v>
      </c>
      <c r="I21" s="102"/>
      <c r="J21" s="101">
        <v>0</v>
      </c>
      <c r="K21" s="102"/>
      <c r="L21" s="101">
        <v>18.495999999999999</v>
      </c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</row>
    <row r="22" spans="1:31" ht="8.15" customHeight="1">
      <c r="A22" s="133"/>
      <c r="B22" s="133"/>
      <c r="C22" s="45"/>
      <c r="D22" s="101"/>
      <c r="E22" s="101"/>
      <c r="F22" s="101"/>
      <c r="G22" s="101"/>
      <c r="H22" s="101"/>
      <c r="I22" s="102"/>
      <c r="J22" s="103"/>
      <c r="K22" s="103"/>
      <c r="L22" s="103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</row>
    <row r="23" spans="1:31" ht="15" customHeight="1">
      <c r="A23" s="58" t="s">
        <v>10</v>
      </c>
      <c r="B23" s="138"/>
      <c r="C23" s="45">
        <v>2018</v>
      </c>
      <c r="D23" s="101">
        <v>995.17399999999986</v>
      </c>
      <c r="E23" s="101"/>
      <c r="F23" s="101">
        <v>620.44999999999993</v>
      </c>
      <c r="G23" s="101"/>
      <c r="H23" s="101">
        <v>374.72399999999999</v>
      </c>
      <c r="I23" s="102"/>
      <c r="J23" s="103" t="s">
        <v>15</v>
      </c>
      <c r="K23" s="103"/>
      <c r="L23" s="103" t="s">
        <v>15</v>
      </c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</row>
    <row r="24" spans="1:31" ht="15" customHeight="1">
      <c r="B24" s="138"/>
      <c r="C24" s="45">
        <v>2019</v>
      </c>
      <c r="D24" s="101">
        <f t="shared" ref="D24:D25" si="2">SUM(F24:L24)</f>
        <v>995.17399999999998</v>
      </c>
      <c r="E24" s="101"/>
      <c r="F24" s="101">
        <v>620.44999999999993</v>
      </c>
      <c r="G24" s="101"/>
      <c r="H24" s="101">
        <v>374.72399999999999</v>
      </c>
      <c r="I24" s="102"/>
      <c r="J24" s="103" t="s">
        <v>15</v>
      </c>
      <c r="K24" s="103"/>
      <c r="L24" s="103" t="s">
        <v>15</v>
      </c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</row>
    <row r="25" spans="1:31" ht="15" customHeight="1">
      <c r="B25" s="138"/>
      <c r="C25" s="45">
        <v>2020</v>
      </c>
      <c r="D25" s="101">
        <f t="shared" si="2"/>
        <v>995.42399999999998</v>
      </c>
      <c r="E25" s="101"/>
      <c r="F25" s="101">
        <v>620.69999999999993</v>
      </c>
      <c r="G25" s="102"/>
      <c r="H25" s="101">
        <v>374.72399999999999</v>
      </c>
      <c r="I25" s="102"/>
      <c r="J25" s="101">
        <v>0</v>
      </c>
      <c r="K25" s="102"/>
      <c r="L25" s="101">
        <v>0</v>
      </c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</row>
    <row r="26" spans="1:31" ht="8.15" customHeight="1">
      <c r="A26" s="133"/>
      <c r="B26" s="133"/>
      <c r="C26" s="45"/>
      <c r="D26" s="101"/>
      <c r="E26" s="101"/>
      <c r="F26" s="101"/>
      <c r="G26" s="101"/>
      <c r="H26" s="101"/>
      <c r="I26" s="102"/>
      <c r="J26" s="103"/>
      <c r="K26" s="103"/>
      <c r="L26" s="103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</row>
    <row r="27" spans="1:31" ht="15" customHeight="1">
      <c r="A27" s="100" t="s">
        <v>11</v>
      </c>
      <c r="B27" s="137"/>
      <c r="C27" s="45">
        <v>2018</v>
      </c>
      <c r="D27" s="101">
        <f t="shared" ref="D27" si="3">SUM(F27:L27)</f>
        <v>649.93799999999999</v>
      </c>
      <c r="E27" s="101"/>
      <c r="F27" s="101">
        <v>349.36599999999999</v>
      </c>
      <c r="G27" s="101"/>
      <c r="H27" s="101">
        <v>300.572</v>
      </c>
      <c r="I27" s="102"/>
      <c r="J27" s="103" t="s">
        <v>15</v>
      </c>
      <c r="K27" s="103"/>
      <c r="L27" s="103" t="s">
        <v>15</v>
      </c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</row>
    <row r="28" spans="1:31" ht="15" customHeight="1">
      <c r="A28" s="100"/>
      <c r="B28" s="137"/>
      <c r="C28" s="45">
        <v>2019</v>
      </c>
      <c r="D28" s="101">
        <f t="shared" ref="D28:D29" si="4">SUM(F28:L28)</f>
        <v>649.93799999999999</v>
      </c>
      <c r="E28" s="101"/>
      <c r="F28" s="101">
        <v>349.36599999999999</v>
      </c>
      <c r="G28" s="101"/>
      <c r="H28" s="101">
        <v>300.572</v>
      </c>
      <c r="I28" s="101"/>
      <c r="J28" s="103" t="s">
        <v>15</v>
      </c>
      <c r="K28" s="103"/>
      <c r="L28" s="103" t="s">
        <v>15</v>
      </c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</row>
    <row r="29" spans="1:31" ht="15" customHeight="1">
      <c r="A29" s="100"/>
      <c r="B29" s="137"/>
      <c r="C29" s="45">
        <v>2020</v>
      </c>
      <c r="D29" s="101">
        <f t="shared" si="4"/>
        <v>632.99999999999989</v>
      </c>
      <c r="E29" s="101"/>
      <c r="F29" s="101">
        <v>330.46499999999997</v>
      </c>
      <c r="G29" s="102"/>
      <c r="H29" s="101">
        <v>300.61500000000001</v>
      </c>
      <c r="I29" s="102"/>
      <c r="J29" s="101">
        <v>1.92</v>
      </c>
      <c r="K29" s="102"/>
      <c r="L29" s="102">
        <v>0</v>
      </c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ht="8.15" customHeight="1">
      <c r="A30" s="133"/>
      <c r="B30" s="133"/>
      <c r="C30" s="45"/>
      <c r="D30" s="101"/>
      <c r="E30" s="101"/>
      <c r="F30" s="101"/>
      <c r="G30" s="101"/>
      <c r="H30" s="101"/>
      <c r="I30" s="102"/>
      <c r="J30" s="103"/>
      <c r="K30" s="103"/>
      <c r="L30" s="101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</row>
    <row r="31" spans="1:31" ht="15" customHeight="1">
      <c r="A31" s="100" t="s">
        <v>12</v>
      </c>
      <c r="B31" s="137"/>
      <c r="C31" s="45">
        <v>2018</v>
      </c>
      <c r="D31" s="101">
        <v>1727.2629999999999</v>
      </c>
      <c r="E31" s="101"/>
      <c r="F31" s="101">
        <v>381.56099999999998</v>
      </c>
      <c r="G31" s="101"/>
      <c r="H31" s="101">
        <v>1304.174</v>
      </c>
      <c r="I31" s="102"/>
      <c r="J31" s="103" t="s">
        <v>15</v>
      </c>
      <c r="K31" s="103"/>
      <c r="L31" s="101">
        <v>41.527999999999999</v>
      </c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ht="15" customHeight="1">
      <c r="A32" s="100"/>
      <c r="B32" s="137"/>
      <c r="C32" s="45">
        <v>2019</v>
      </c>
      <c r="D32" s="101">
        <f t="shared" ref="D32:D33" si="5">SUM(F32:L32)</f>
        <v>1357.702</v>
      </c>
      <c r="E32" s="101"/>
      <c r="F32" s="101">
        <v>12</v>
      </c>
      <c r="G32" s="101"/>
      <c r="H32" s="101">
        <v>1304.174</v>
      </c>
      <c r="I32" s="101"/>
      <c r="J32" s="103" t="s">
        <v>15</v>
      </c>
      <c r="K32" s="103"/>
      <c r="L32" s="101">
        <v>41.527999999999999</v>
      </c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</row>
    <row r="33" spans="1:31" ht="15" customHeight="1">
      <c r="A33" s="100"/>
      <c r="B33" s="137"/>
      <c r="C33" s="45">
        <v>2020</v>
      </c>
      <c r="D33" s="101">
        <f t="shared" si="5"/>
        <v>1654.2809999999999</v>
      </c>
      <c r="E33" s="101"/>
      <c r="F33" s="101">
        <v>400.32100000000003</v>
      </c>
      <c r="G33" s="102"/>
      <c r="H33" s="101">
        <v>1210.0609999999999</v>
      </c>
      <c r="I33" s="102"/>
      <c r="J33" s="101">
        <v>0</v>
      </c>
      <c r="K33" s="102"/>
      <c r="L33" s="102">
        <v>43.899000000000001</v>
      </c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</row>
    <row r="34" spans="1:31" ht="8.15" customHeight="1">
      <c r="A34" s="133"/>
      <c r="B34" s="133"/>
      <c r="C34" s="45"/>
      <c r="D34" s="103"/>
      <c r="E34" s="101"/>
      <c r="F34" s="101"/>
      <c r="G34" s="101"/>
      <c r="H34" s="103"/>
      <c r="I34" s="102"/>
      <c r="J34" s="103"/>
      <c r="K34" s="103"/>
      <c r="L34" s="103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</row>
    <row r="35" spans="1:31" ht="15" customHeight="1">
      <c r="A35" s="63" t="s">
        <v>13</v>
      </c>
      <c r="B35" s="139"/>
      <c r="C35" s="45">
        <v>2018</v>
      </c>
      <c r="D35" s="103">
        <v>616.28399999999988</v>
      </c>
      <c r="E35" s="101"/>
      <c r="F35" s="101">
        <v>213.19200000000001</v>
      </c>
      <c r="G35" s="101"/>
      <c r="H35" s="103">
        <v>403.09199999999998</v>
      </c>
      <c r="I35" s="102"/>
      <c r="J35" s="103" t="s">
        <v>15</v>
      </c>
      <c r="K35" s="103"/>
      <c r="L35" s="103" t="s">
        <v>15</v>
      </c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</row>
    <row r="36" spans="1:31" ht="15" customHeight="1">
      <c r="A36" s="63"/>
      <c r="B36" s="139"/>
      <c r="C36" s="45">
        <v>2019</v>
      </c>
      <c r="D36" s="103">
        <f t="shared" ref="D36:D37" si="6">SUM(F36:L36)</f>
        <v>615.98399999999992</v>
      </c>
      <c r="E36" s="101"/>
      <c r="F36" s="101">
        <v>212.892</v>
      </c>
      <c r="G36" s="101"/>
      <c r="H36" s="103">
        <v>403.09199999999998</v>
      </c>
      <c r="I36" s="101"/>
      <c r="J36" s="103" t="s">
        <v>15</v>
      </c>
      <c r="K36" s="103"/>
      <c r="L36" s="103" t="s">
        <v>15</v>
      </c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</row>
    <row r="37" spans="1:31" ht="15" customHeight="1">
      <c r="A37" s="63"/>
      <c r="B37" s="139"/>
      <c r="C37" s="45">
        <v>2020</v>
      </c>
      <c r="D37" s="101">
        <f t="shared" si="6"/>
        <v>560.28</v>
      </c>
      <c r="E37" s="101"/>
      <c r="F37" s="101">
        <v>155.08799999999999</v>
      </c>
      <c r="G37" s="102"/>
      <c r="H37" s="101">
        <v>405.19200000000001</v>
      </c>
      <c r="I37" s="102"/>
      <c r="J37" s="103">
        <v>0</v>
      </c>
      <c r="K37" s="102"/>
      <c r="L37" s="102">
        <v>0</v>
      </c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</row>
    <row r="38" spans="1:31" ht="8.15" customHeight="1">
      <c r="A38" s="133"/>
      <c r="B38" s="133"/>
      <c r="C38" s="45"/>
      <c r="D38" s="101"/>
      <c r="E38" s="101"/>
      <c r="F38" s="101"/>
      <c r="G38" s="101"/>
      <c r="H38" s="101"/>
      <c r="I38" s="102"/>
      <c r="J38" s="103"/>
      <c r="K38" s="103"/>
      <c r="L38" s="101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</row>
    <row r="39" spans="1:31" ht="15" customHeight="1">
      <c r="A39" s="100" t="s">
        <v>14</v>
      </c>
      <c r="B39" s="137"/>
      <c r="C39" s="45">
        <v>2018</v>
      </c>
      <c r="D39" s="101">
        <v>752.59699999999998</v>
      </c>
      <c r="E39" s="101"/>
      <c r="F39" s="101">
        <v>383.49799999999999</v>
      </c>
      <c r="G39" s="101"/>
      <c r="H39" s="101">
        <v>306.59899999999999</v>
      </c>
      <c r="I39" s="102"/>
      <c r="J39" s="103" t="s">
        <v>15</v>
      </c>
      <c r="K39" s="103"/>
      <c r="L39" s="101">
        <v>62.5</v>
      </c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</row>
    <row r="40" spans="1:31" ht="15" customHeight="1">
      <c r="A40" s="100"/>
      <c r="B40" s="137"/>
      <c r="C40" s="45">
        <v>2019</v>
      </c>
      <c r="D40" s="101">
        <f t="shared" ref="D40:D41" si="7">SUM(F40:L40)</f>
        <v>752.74699999999996</v>
      </c>
      <c r="E40" s="101"/>
      <c r="F40" s="101">
        <v>383.64799999999997</v>
      </c>
      <c r="H40" s="101">
        <v>306.59899999999999</v>
      </c>
      <c r="J40" s="103" t="s">
        <v>15</v>
      </c>
      <c r="K40" s="101">
        <v>0</v>
      </c>
      <c r="L40" s="101">
        <v>62.5</v>
      </c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</row>
    <row r="41" spans="1:31" ht="15" customHeight="1">
      <c r="A41" s="100"/>
      <c r="B41" s="137"/>
      <c r="C41" s="45">
        <v>2020</v>
      </c>
      <c r="D41" s="101">
        <f t="shared" si="7"/>
        <v>763.96699999999998</v>
      </c>
      <c r="E41" s="101"/>
      <c r="F41" s="101">
        <v>383.64799999999997</v>
      </c>
      <c r="G41" s="102"/>
      <c r="H41" s="101">
        <v>317.81900000000002</v>
      </c>
      <c r="I41" s="102"/>
      <c r="J41" s="103" t="s">
        <v>15</v>
      </c>
      <c r="K41" s="101">
        <v>0</v>
      </c>
      <c r="L41" s="101">
        <v>62.5</v>
      </c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</row>
    <row r="42" spans="1:31" ht="8.15" customHeight="1">
      <c r="A42" s="133"/>
      <c r="B42" s="133"/>
      <c r="C42" s="45"/>
      <c r="D42" s="103"/>
      <c r="E42" s="101"/>
      <c r="F42" s="101"/>
      <c r="G42" s="101"/>
      <c r="H42" s="103"/>
      <c r="I42" s="102"/>
      <c r="J42" s="103"/>
      <c r="K42" s="103"/>
      <c r="L42" s="102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</row>
    <row r="43" spans="1:31" ht="15" customHeight="1">
      <c r="A43" s="100" t="s">
        <v>16</v>
      </c>
      <c r="B43" s="137"/>
      <c r="C43" s="45">
        <v>2018</v>
      </c>
      <c r="D43" s="103">
        <v>924.18299999999999</v>
      </c>
      <c r="E43" s="101"/>
      <c r="F43" s="101">
        <v>343.18599999999998</v>
      </c>
      <c r="G43" s="101"/>
      <c r="H43" s="103">
        <v>563.29700000000003</v>
      </c>
      <c r="I43" s="102"/>
      <c r="J43" s="103" t="s">
        <v>15</v>
      </c>
      <c r="K43" s="103"/>
      <c r="L43" s="102">
        <v>17.7</v>
      </c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</row>
    <row r="44" spans="1:31" ht="15" customHeight="1">
      <c r="A44" s="100"/>
      <c r="B44" s="137"/>
      <c r="C44" s="45">
        <v>2019</v>
      </c>
      <c r="D44" s="103">
        <f t="shared" ref="D44:D45" si="8">SUM(F44:L44)</f>
        <v>924.06999999999994</v>
      </c>
      <c r="E44" s="101"/>
      <c r="F44" s="101">
        <v>343.18599999999998</v>
      </c>
      <c r="G44" s="101"/>
      <c r="H44" s="103">
        <v>563.18399999999997</v>
      </c>
      <c r="I44" s="101"/>
      <c r="J44" s="103" t="s">
        <v>15</v>
      </c>
      <c r="K44" s="103"/>
      <c r="L44" s="102">
        <v>17.7</v>
      </c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</row>
    <row r="45" spans="1:31" ht="15" customHeight="1">
      <c r="A45" s="100"/>
      <c r="B45" s="137"/>
      <c r="C45" s="45">
        <v>2020</v>
      </c>
      <c r="D45" s="101">
        <f t="shared" si="8"/>
        <v>942.32899999999995</v>
      </c>
      <c r="E45" s="101"/>
      <c r="F45" s="101">
        <v>349.19199999999995</v>
      </c>
      <c r="G45" s="102"/>
      <c r="H45" s="101">
        <v>575.43700000000001</v>
      </c>
      <c r="I45" s="102"/>
      <c r="J45" s="103">
        <v>0</v>
      </c>
      <c r="K45" s="102"/>
      <c r="L45" s="102">
        <v>17.7</v>
      </c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</row>
    <row r="46" spans="1:31" ht="8.15" customHeight="1">
      <c r="A46" s="133"/>
      <c r="B46" s="133"/>
      <c r="C46" s="45"/>
      <c r="D46" s="101"/>
      <c r="E46" s="101"/>
      <c r="F46" s="101"/>
      <c r="G46" s="101"/>
      <c r="H46" s="101"/>
      <c r="I46" s="102"/>
      <c r="J46" s="103"/>
      <c r="K46" s="103"/>
      <c r="L46" s="101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</row>
    <row r="47" spans="1:31" ht="15" customHeight="1">
      <c r="A47" s="100" t="s">
        <v>17</v>
      </c>
      <c r="B47" s="137"/>
      <c r="C47" s="45">
        <v>2018</v>
      </c>
      <c r="D47" s="101">
        <v>1082.931</v>
      </c>
      <c r="E47" s="101"/>
      <c r="F47" s="101">
        <v>547.78200000000004</v>
      </c>
      <c r="G47" s="101"/>
      <c r="H47" s="101">
        <v>136.32999999999998</v>
      </c>
      <c r="I47" s="102"/>
      <c r="J47" s="103" t="s">
        <v>15</v>
      </c>
      <c r="K47" s="103"/>
      <c r="L47" s="101">
        <v>398.81900000000002</v>
      </c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</row>
    <row r="48" spans="1:31" ht="15" customHeight="1">
      <c r="A48" s="100"/>
      <c r="B48" s="137"/>
      <c r="C48" s="45">
        <v>2019</v>
      </c>
      <c r="D48" s="101">
        <f t="shared" ref="D48:D49" si="9">SUM(F48:L48)</f>
        <v>1080.7220000000002</v>
      </c>
      <c r="E48" s="101"/>
      <c r="F48" s="101">
        <v>547.78200000000004</v>
      </c>
      <c r="G48" s="101"/>
      <c r="H48" s="101">
        <v>136.32999999999998</v>
      </c>
      <c r="I48" s="101"/>
      <c r="J48" s="103" t="s">
        <v>15</v>
      </c>
      <c r="K48" s="101"/>
      <c r="L48" s="101">
        <v>396.61</v>
      </c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</row>
    <row r="49" spans="1:31" ht="15" customHeight="1">
      <c r="A49" s="100"/>
      <c r="B49" s="137"/>
      <c r="C49" s="45">
        <v>2020</v>
      </c>
      <c r="D49" s="101">
        <f t="shared" si="9"/>
        <v>1103.2829999999999</v>
      </c>
      <c r="E49" s="101"/>
      <c r="F49" s="101">
        <v>547.53800000000001</v>
      </c>
      <c r="G49" s="102"/>
      <c r="H49" s="101">
        <v>138.285</v>
      </c>
      <c r="I49" s="102"/>
      <c r="J49" s="101">
        <v>0</v>
      </c>
      <c r="K49" s="102"/>
      <c r="L49" s="102">
        <v>417.46</v>
      </c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</row>
    <row r="50" spans="1:31" ht="8.15" customHeight="1">
      <c r="A50" s="133"/>
      <c r="B50" s="133"/>
      <c r="C50" s="45"/>
      <c r="D50" s="101"/>
      <c r="E50" s="101"/>
      <c r="F50" s="101"/>
      <c r="G50" s="101"/>
      <c r="H50" s="101"/>
      <c r="I50" s="102"/>
      <c r="J50" s="103"/>
      <c r="K50" s="103"/>
      <c r="L50" s="101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</row>
    <row r="51" spans="1:31" ht="15" customHeight="1">
      <c r="A51" s="100" t="s">
        <v>18</v>
      </c>
      <c r="B51" s="137"/>
      <c r="C51" s="45">
        <v>2018</v>
      </c>
      <c r="D51" s="101">
        <v>1403.9980000000003</v>
      </c>
      <c r="E51" s="101"/>
      <c r="F51" s="101">
        <v>834.73800000000006</v>
      </c>
      <c r="G51" s="101"/>
      <c r="H51" s="101">
        <v>348.29200000000003</v>
      </c>
      <c r="I51" s="102"/>
      <c r="J51" s="103" t="s">
        <v>15</v>
      </c>
      <c r="K51" s="103"/>
      <c r="L51" s="101">
        <v>220.96799999999999</v>
      </c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</row>
    <row r="52" spans="1:31" ht="15" customHeight="1">
      <c r="A52" s="100"/>
      <c r="B52" s="137"/>
      <c r="C52" s="45">
        <v>2019</v>
      </c>
      <c r="D52" s="101">
        <f t="shared" ref="D52:D53" si="10">SUM(F52:L52)</f>
        <v>1403.9980000000003</v>
      </c>
      <c r="E52" s="101"/>
      <c r="F52" s="101">
        <v>834.73800000000006</v>
      </c>
      <c r="G52" s="101"/>
      <c r="H52" s="101">
        <v>348.29200000000003</v>
      </c>
      <c r="I52" s="101"/>
      <c r="J52" s="103" t="s">
        <v>15</v>
      </c>
      <c r="K52" s="103"/>
      <c r="L52" s="101">
        <v>220.96799999999999</v>
      </c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</row>
    <row r="53" spans="1:31" ht="15" customHeight="1">
      <c r="A53" s="100"/>
      <c r="B53" s="137"/>
      <c r="C53" s="45">
        <v>2020</v>
      </c>
      <c r="D53" s="101">
        <f t="shared" si="10"/>
        <v>1392.8420000000001</v>
      </c>
      <c r="E53" s="101"/>
      <c r="F53" s="101">
        <v>822.48199999999997</v>
      </c>
      <c r="G53" s="102"/>
      <c r="H53" s="101">
        <v>349.392</v>
      </c>
      <c r="I53" s="102"/>
      <c r="J53" s="101">
        <v>0</v>
      </c>
      <c r="K53" s="102"/>
      <c r="L53" s="102">
        <v>220.96799999999999</v>
      </c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</row>
    <row r="54" spans="1:31" ht="8.15" customHeight="1">
      <c r="A54" s="133"/>
      <c r="B54" s="133"/>
      <c r="C54" s="45"/>
      <c r="D54" s="101"/>
      <c r="E54" s="101"/>
      <c r="F54" s="101"/>
      <c r="G54" s="101"/>
      <c r="H54" s="101"/>
      <c r="I54" s="102"/>
      <c r="J54" s="103"/>
      <c r="K54" s="103"/>
      <c r="L54" s="101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</row>
    <row r="55" spans="1:31" ht="15" customHeight="1">
      <c r="A55" s="58" t="s">
        <v>54</v>
      </c>
      <c r="B55" s="138"/>
      <c r="C55" s="45">
        <v>2018</v>
      </c>
      <c r="D55" s="101">
        <v>846.43399999999997</v>
      </c>
      <c r="E55" s="101"/>
      <c r="F55" s="101">
        <v>530.97199999999998</v>
      </c>
      <c r="G55" s="101"/>
      <c r="H55" s="101">
        <v>305.96199999999999</v>
      </c>
      <c r="I55" s="102"/>
      <c r="J55" s="103" t="s">
        <v>15</v>
      </c>
      <c r="K55" s="103"/>
      <c r="L55" s="101">
        <v>9.5</v>
      </c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</row>
    <row r="56" spans="1:31" ht="15" customHeight="1">
      <c r="B56" s="138"/>
      <c r="C56" s="45">
        <v>2019</v>
      </c>
      <c r="D56" s="101">
        <f t="shared" ref="D56:D57" si="11">SUM(F56:L56)</f>
        <v>585.2639999999999</v>
      </c>
      <c r="E56" s="101"/>
      <c r="F56" s="101">
        <v>269.80199999999996</v>
      </c>
      <c r="G56" s="101"/>
      <c r="H56" s="101">
        <v>305.96199999999999</v>
      </c>
      <c r="I56" s="101"/>
      <c r="J56" s="103" t="s">
        <v>15</v>
      </c>
      <c r="K56" s="103"/>
      <c r="L56" s="101">
        <v>9.5</v>
      </c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</row>
    <row r="57" spans="1:31" ht="15" customHeight="1">
      <c r="B57" s="138"/>
      <c r="C57" s="45">
        <v>2020</v>
      </c>
      <c r="D57" s="101">
        <f t="shared" si="11"/>
        <v>841.04700000000003</v>
      </c>
      <c r="E57" s="101"/>
      <c r="F57" s="101">
        <v>516.27499999999998</v>
      </c>
      <c r="G57" s="102"/>
      <c r="H57" s="101">
        <v>304.52199999999999</v>
      </c>
      <c r="I57" s="102"/>
      <c r="J57" s="101">
        <v>0</v>
      </c>
      <c r="K57" s="102"/>
      <c r="L57" s="102">
        <v>20.25</v>
      </c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</row>
    <row r="58" spans="1:31" ht="8.15" customHeight="1">
      <c r="A58" s="133"/>
      <c r="B58" s="133"/>
      <c r="C58" s="47"/>
      <c r="D58" s="101"/>
      <c r="E58" s="101"/>
      <c r="F58" s="101"/>
      <c r="G58" s="101"/>
      <c r="H58" s="101"/>
      <c r="I58" s="102"/>
      <c r="J58" s="103"/>
      <c r="K58" s="103"/>
      <c r="L58" s="101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</row>
    <row r="59" spans="1:31" ht="15" customHeight="1">
      <c r="A59" s="100" t="s">
        <v>20</v>
      </c>
      <c r="B59" s="137"/>
      <c r="C59" s="45">
        <v>2018</v>
      </c>
      <c r="D59" s="101">
        <v>701.78399999999999</v>
      </c>
      <c r="E59" s="101"/>
      <c r="F59" s="101">
        <v>321.81600000000003</v>
      </c>
      <c r="G59" s="101"/>
      <c r="H59" s="101">
        <v>350.15500000000003</v>
      </c>
      <c r="I59" s="102"/>
      <c r="J59" s="103" t="s">
        <v>15</v>
      </c>
      <c r="K59" s="103"/>
      <c r="L59" s="101">
        <v>29.812999999999999</v>
      </c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</row>
    <row r="60" spans="1:31" ht="15" customHeight="1">
      <c r="A60" s="100"/>
      <c r="B60" s="137"/>
      <c r="C60" s="45">
        <v>2019</v>
      </c>
      <c r="D60" s="101">
        <f t="shared" ref="D60:D61" si="12">SUM(F60:L60)</f>
        <v>706.61</v>
      </c>
      <c r="E60" s="101"/>
      <c r="F60" s="101">
        <v>326.642</v>
      </c>
      <c r="G60" s="101"/>
      <c r="H60" s="101">
        <v>350.15500000000003</v>
      </c>
      <c r="I60" s="101"/>
      <c r="J60" s="103" t="s">
        <v>15</v>
      </c>
      <c r="K60" s="103"/>
      <c r="L60" s="101">
        <v>29.812999999999999</v>
      </c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</row>
    <row r="61" spans="1:31" ht="15" customHeight="1">
      <c r="A61" s="100"/>
      <c r="B61" s="137"/>
      <c r="C61" s="45">
        <v>2020</v>
      </c>
      <c r="D61" s="101">
        <f t="shared" si="12"/>
        <v>707.28</v>
      </c>
      <c r="E61" s="101"/>
      <c r="F61" s="101">
        <v>326.74199999999996</v>
      </c>
      <c r="G61" s="102"/>
      <c r="H61" s="101">
        <v>350.15500000000003</v>
      </c>
      <c r="I61" s="102"/>
      <c r="J61" s="101">
        <v>3</v>
      </c>
      <c r="K61" s="102"/>
      <c r="L61" s="102">
        <v>27.382999999999999</v>
      </c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</row>
    <row r="62" spans="1:31" ht="8.15" customHeight="1">
      <c r="A62" s="133"/>
      <c r="B62" s="133"/>
      <c r="C62" s="45"/>
      <c r="D62" s="101"/>
      <c r="E62" s="101"/>
      <c r="F62" s="101"/>
      <c r="G62" s="101"/>
      <c r="H62" s="101"/>
      <c r="I62" s="102"/>
      <c r="J62" s="103"/>
      <c r="K62" s="103"/>
      <c r="L62" s="101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</row>
    <row r="63" spans="1:31" ht="15" customHeight="1">
      <c r="A63" s="100" t="s">
        <v>21</v>
      </c>
      <c r="B63" s="137"/>
      <c r="C63" s="45">
        <v>2018</v>
      </c>
      <c r="D63" s="101">
        <v>982.95999999999992</v>
      </c>
      <c r="E63" s="101"/>
      <c r="F63" s="101">
        <v>487.78999999999996</v>
      </c>
      <c r="G63" s="101"/>
      <c r="H63" s="101">
        <v>371.48899999999998</v>
      </c>
      <c r="I63" s="102"/>
      <c r="J63" s="103" t="s">
        <v>15</v>
      </c>
      <c r="K63" s="103"/>
      <c r="L63" s="101">
        <v>123.681</v>
      </c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</row>
    <row r="64" spans="1:31" ht="15" customHeight="1">
      <c r="A64" s="100"/>
      <c r="B64" s="137"/>
      <c r="C64" s="45">
        <v>2019</v>
      </c>
      <c r="D64" s="101">
        <f t="shared" ref="D64:D65" si="13">SUM(F64:L64)</f>
        <v>977.86900000000003</v>
      </c>
      <c r="E64" s="101"/>
      <c r="F64" s="101">
        <v>482.69900000000001</v>
      </c>
      <c r="G64" s="101"/>
      <c r="H64" s="101">
        <v>371.48899999999998</v>
      </c>
      <c r="I64" s="101"/>
      <c r="J64" s="103" t="s">
        <v>15</v>
      </c>
      <c r="K64" s="103"/>
      <c r="L64" s="101">
        <v>123.681</v>
      </c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</row>
    <row r="65" spans="1:31" ht="15" customHeight="1">
      <c r="A65" s="100"/>
      <c r="B65" s="137"/>
      <c r="C65" s="45">
        <v>2020</v>
      </c>
      <c r="D65" s="101">
        <f t="shared" si="13"/>
        <v>980.53</v>
      </c>
      <c r="E65" s="101"/>
      <c r="F65" s="101">
        <v>484.71</v>
      </c>
      <c r="G65" s="102"/>
      <c r="H65" s="101">
        <v>371.48899999999998</v>
      </c>
      <c r="I65" s="102"/>
      <c r="J65" s="101">
        <v>0.65</v>
      </c>
      <c r="K65" s="102"/>
      <c r="L65" s="102">
        <v>123.681</v>
      </c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</row>
    <row r="66" spans="1:31" ht="8.15" customHeight="1">
      <c r="A66" s="133"/>
      <c r="B66" s="133"/>
      <c r="C66" s="45"/>
      <c r="D66" s="101"/>
      <c r="E66" s="101"/>
      <c r="F66" s="101"/>
      <c r="G66" s="101"/>
      <c r="H66" s="101"/>
      <c r="I66" s="102"/>
      <c r="J66" s="103"/>
      <c r="K66" s="103"/>
      <c r="L66" s="101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</row>
    <row r="67" spans="1:31" ht="15" customHeight="1">
      <c r="A67" s="100" t="s">
        <v>22</v>
      </c>
      <c r="B67" s="137"/>
      <c r="C67" s="45">
        <v>2018</v>
      </c>
      <c r="D67" s="101">
        <v>731.28</v>
      </c>
      <c r="E67" s="101"/>
      <c r="F67" s="101">
        <v>467.54700000000003</v>
      </c>
      <c r="G67" s="101"/>
      <c r="H67" s="101">
        <v>246.31299999999999</v>
      </c>
      <c r="I67" s="102"/>
      <c r="J67" s="103" t="s">
        <v>15</v>
      </c>
      <c r="K67" s="103"/>
      <c r="L67" s="101">
        <v>17.420000000000002</v>
      </c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</row>
    <row r="68" spans="1:31" ht="15" customHeight="1">
      <c r="A68" s="100"/>
      <c r="B68" s="137"/>
      <c r="C68" s="45">
        <v>2019</v>
      </c>
      <c r="D68" s="101">
        <f t="shared" ref="D68:D69" si="14">SUM(F68:L68)</f>
        <v>731.28</v>
      </c>
      <c r="E68" s="101"/>
      <c r="F68" s="101">
        <v>467.54700000000003</v>
      </c>
      <c r="G68" s="101"/>
      <c r="H68" s="101">
        <v>246.31299999999999</v>
      </c>
      <c r="I68" s="101"/>
      <c r="J68" s="103" t="s">
        <v>15</v>
      </c>
      <c r="K68" s="103"/>
      <c r="L68" s="101">
        <v>17.420000000000002</v>
      </c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</row>
    <row r="69" spans="1:31" ht="15" customHeight="1">
      <c r="A69" s="100"/>
      <c r="B69" s="137"/>
      <c r="C69" s="45">
        <v>2020</v>
      </c>
      <c r="D69" s="101">
        <f t="shared" si="14"/>
        <v>763.76</v>
      </c>
      <c r="F69" s="101">
        <v>490.15300000000002</v>
      </c>
      <c r="H69" s="101">
        <v>248.60699999999997</v>
      </c>
      <c r="J69" s="101">
        <v>0</v>
      </c>
      <c r="L69" s="102">
        <v>25</v>
      </c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</row>
    <row r="70" spans="1:31" ht="8.15" customHeight="1">
      <c r="A70" s="106"/>
      <c r="B70" s="106"/>
      <c r="C70" s="108"/>
      <c r="D70" s="109"/>
      <c r="E70" s="109"/>
      <c r="F70" s="109"/>
      <c r="G70" s="109"/>
      <c r="H70" s="109"/>
      <c r="I70" s="109"/>
      <c r="J70" s="109"/>
      <c r="K70" s="109"/>
      <c r="L70" s="109"/>
    </row>
    <row r="71" spans="1:31" ht="15" customHeight="1">
      <c r="A71" s="111"/>
      <c r="B71" s="111"/>
      <c r="C71" s="113"/>
      <c r="D71" s="66"/>
      <c r="E71" s="66"/>
      <c r="F71" s="66"/>
      <c r="G71" s="66"/>
      <c r="H71" s="169" t="s">
        <v>74</v>
      </c>
      <c r="I71" s="169"/>
      <c r="J71" s="169"/>
      <c r="K71" s="169"/>
      <c r="L71" s="169"/>
    </row>
    <row r="72" spans="1:31" ht="15" customHeight="1">
      <c r="A72" s="111"/>
      <c r="B72" s="111"/>
      <c r="C72" s="113"/>
      <c r="D72" s="66"/>
      <c r="E72" s="66"/>
      <c r="F72" s="66"/>
      <c r="G72" s="66"/>
      <c r="H72" s="170" t="s">
        <v>75</v>
      </c>
      <c r="I72" s="170"/>
      <c r="J72" s="170"/>
      <c r="K72" s="170"/>
      <c r="L72" s="170"/>
    </row>
    <row r="73" spans="1:31" ht="8.15" customHeight="1">
      <c r="A73" s="111"/>
      <c r="B73" s="111"/>
      <c r="C73" s="113"/>
      <c r="D73" s="66"/>
      <c r="E73" s="66"/>
      <c r="F73" s="66"/>
      <c r="G73" s="66"/>
      <c r="H73" s="56"/>
      <c r="I73" s="56"/>
      <c r="J73" s="56"/>
      <c r="K73" s="56"/>
      <c r="L73" s="56"/>
    </row>
    <row r="74" spans="1:31" ht="15" customHeight="1">
      <c r="A74" s="114" t="s">
        <v>66</v>
      </c>
      <c r="B74" s="116"/>
    </row>
    <row r="75" spans="1:31" ht="15" customHeight="1">
      <c r="A75" s="115" t="s">
        <v>67</v>
      </c>
      <c r="B75" s="140"/>
      <c r="O75" s="117"/>
    </row>
    <row r="76" spans="1:31" ht="15" customHeight="1">
      <c r="A76" s="115" t="s">
        <v>68</v>
      </c>
      <c r="B76" s="141"/>
    </row>
    <row r="77" spans="1:31" s="34" customFormat="1" ht="17.5" customHeight="1">
      <c r="A77" s="119" t="s">
        <v>69</v>
      </c>
      <c r="B77" s="37"/>
      <c r="C77" s="121"/>
      <c r="D77" s="48"/>
      <c r="E77" s="48"/>
      <c r="F77" s="48"/>
      <c r="G77" s="48"/>
      <c r="H77" s="48"/>
      <c r="I77" s="48"/>
    </row>
    <row r="78" spans="1:31" s="34" customFormat="1" ht="15" customHeight="1">
      <c r="A78" s="119" t="s">
        <v>70</v>
      </c>
      <c r="B78" s="43"/>
      <c r="C78" s="123"/>
      <c r="D78" s="48"/>
      <c r="E78" s="48"/>
      <c r="F78" s="48"/>
      <c r="G78" s="48"/>
      <c r="H78" s="48"/>
      <c r="I78" s="48"/>
    </row>
    <row r="79" spans="1:31" s="34" customFormat="1" ht="14.15" hidden="1" customHeight="1">
      <c r="A79" s="43"/>
      <c r="B79" s="43"/>
      <c r="C79" s="126"/>
      <c r="D79" s="127"/>
      <c r="E79" s="127"/>
      <c r="F79" s="127"/>
      <c r="G79" s="127"/>
      <c r="H79" s="127"/>
      <c r="I79" s="127"/>
      <c r="J79" s="127"/>
      <c r="K79" s="127"/>
      <c r="L79" s="127"/>
    </row>
    <row r="80" spans="1:31" ht="14.15" hidden="1" customHeight="1">
      <c r="A80" s="142" t="s">
        <v>65</v>
      </c>
      <c r="B80" s="143"/>
      <c r="C80" s="144">
        <v>2019</v>
      </c>
      <c r="D80" s="145"/>
      <c r="E80" s="146"/>
      <c r="F80" s="146">
        <v>29.571999999999999</v>
      </c>
      <c r="G80" s="127"/>
      <c r="H80" s="127"/>
      <c r="I80" s="127"/>
      <c r="J80" s="127"/>
      <c r="K80" s="127"/>
      <c r="L80" s="127"/>
    </row>
    <row r="81" spans="1:12" ht="14.15" hidden="1" customHeight="1">
      <c r="A81" s="143"/>
      <c r="B81" s="143"/>
      <c r="C81" s="144">
        <v>2020</v>
      </c>
      <c r="D81" s="145"/>
      <c r="E81" s="146"/>
      <c r="F81" s="146">
        <v>29.571999999999999</v>
      </c>
      <c r="G81" s="127"/>
      <c r="H81" s="127"/>
      <c r="I81" s="127"/>
      <c r="J81" s="127"/>
      <c r="K81" s="127"/>
      <c r="L81" s="127"/>
    </row>
    <row r="82" spans="1:12" ht="14.15" customHeight="1">
      <c r="D82" s="132"/>
      <c r="E82" s="132"/>
      <c r="F82" s="132"/>
      <c r="G82" s="132"/>
      <c r="H82" s="132"/>
      <c r="I82" s="132"/>
      <c r="J82" s="132"/>
      <c r="K82" s="132"/>
      <c r="L82" s="132"/>
    </row>
    <row r="83" spans="1:12" ht="14.15" customHeight="1">
      <c r="C83" s="126"/>
      <c r="D83" s="147"/>
      <c r="E83" s="147"/>
      <c r="F83" s="147"/>
      <c r="G83" s="147"/>
      <c r="H83" s="147"/>
      <c r="I83" s="147"/>
      <c r="J83" s="147"/>
      <c r="K83" s="147"/>
      <c r="L83" s="147"/>
    </row>
    <row r="84" spans="1:12" ht="14.15" customHeight="1">
      <c r="C84" s="126"/>
      <c r="D84" s="147"/>
      <c r="E84" s="147"/>
      <c r="F84" s="147"/>
      <c r="G84" s="147"/>
      <c r="H84" s="147"/>
      <c r="I84" s="147"/>
      <c r="J84" s="147"/>
      <c r="K84" s="147"/>
      <c r="L84" s="147"/>
    </row>
    <row r="85" spans="1:12" ht="14.15" customHeight="1">
      <c r="C85" s="126"/>
      <c r="D85" s="147"/>
      <c r="E85" s="147"/>
      <c r="F85" s="147"/>
      <c r="G85" s="147"/>
      <c r="H85" s="147"/>
      <c r="I85" s="147"/>
      <c r="J85" s="147"/>
      <c r="K85" s="147"/>
      <c r="L85" s="147"/>
    </row>
    <row r="87" spans="1:12" ht="14.15" customHeight="1">
      <c r="C87" s="126"/>
      <c r="D87" s="132"/>
      <c r="E87" s="132"/>
      <c r="F87" s="132"/>
      <c r="G87" s="132"/>
      <c r="H87" s="132"/>
      <c r="I87" s="132"/>
      <c r="J87" s="132"/>
      <c r="K87" s="132"/>
      <c r="L87" s="132"/>
    </row>
    <row r="88" spans="1:12" ht="14.15" customHeight="1">
      <c r="C88" s="126"/>
      <c r="D88" s="132"/>
      <c r="E88" s="132"/>
      <c r="F88" s="132"/>
      <c r="G88" s="132"/>
      <c r="H88" s="132"/>
      <c r="I88" s="132"/>
      <c r="J88" s="132"/>
      <c r="K88" s="132"/>
      <c r="L88" s="132"/>
    </row>
    <row r="89" spans="1:12" ht="14.15" customHeight="1">
      <c r="C89" s="126"/>
      <c r="D89" s="132"/>
      <c r="E89" s="132"/>
      <c r="F89" s="132"/>
      <c r="G89" s="132"/>
      <c r="H89" s="132"/>
      <c r="I89" s="132"/>
      <c r="J89" s="132"/>
      <c r="K89" s="132"/>
      <c r="L89" s="132"/>
    </row>
  </sheetData>
  <mergeCells count="5">
    <mergeCell ref="V13:X13"/>
    <mergeCell ref="AC13:AE13"/>
    <mergeCell ref="AH13:AJ13"/>
    <mergeCell ref="H71:L71"/>
    <mergeCell ref="H72:L72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70" orientation="portrait" r:id="rId1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82"/>
  <sheetViews>
    <sheetView view="pageBreakPreview" zoomScaleNormal="100" zoomScaleSheetLayoutView="100" workbookViewId="0">
      <selection activeCell="N6" sqref="N6"/>
    </sheetView>
  </sheetViews>
  <sheetFormatPr defaultColWidth="9.1796875" defaultRowHeight="14.15" customHeight="1"/>
  <cols>
    <col min="1" max="1" width="14.453125" style="58" customWidth="1"/>
    <col min="2" max="2" width="13.7265625" style="59" customWidth="1"/>
    <col min="3" max="3" width="12.6328125" style="60" customWidth="1"/>
    <col min="4" max="4" width="13.36328125" style="61" customWidth="1"/>
    <col min="5" max="5" width="1.7265625" style="61" customWidth="1"/>
    <col min="6" max="6" width="14.7265625" style="61" bestFit="1" customWidth="1"/>
    <col min="7" max="7" width="1.7265625" style="61" customWidth="1"/>
    <col min="8" max="8" width="16.26953125" style="61" bestFit="1" customWidth="1"/>
    <col min="9" max="9" width="1.7265625" style="61" customWidth="1"/>
    <col min="10" max="10" width="16.7265625" style="61" bestFit="1" customWidth="1"/>
    <col min="11" max="11" width="1.7265625" style="61" customWidth="1"/>
    <col min="12" max="12" width="16.08984375" style="61" bestFit="1" customWidth="1"/>
    <col min="13" max="20" width="9.1796875" style="61"/>
    <col min="21" max="21" width="11.26953125" style="61" customWidth="1"/>
    <col min="22" max="16384" width="9.1796875" style="61"/>
  </cols>
  <sheetData>
    <row r="1" spans="1:37" ht="15" customHeight="1"/>
    <row r="2" spans="1:37" s="2" customFormat="1" ht="16.5" customHeight="1">
      <c r="A2" s="3" t="s">
        <v>71</v>
      </c>
      <c r="B2" s="3"/>
      <c r="C2" s="62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37" s="2" customFormat="1" ht="16.5" customHeight="1">
      <c r="A3" s="7" t="s">
        <v>72</v>
      </c>
      <c r="B3" s="6"/>
      <c r="C3" s="62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37" ht="8.15" customHeight="1">
      <c r="A4" s="63"/>
      <c r="B4" s="64"/>
      <c r="C4" s="65"/>
      <c r="D4" s="66"/>
      <c r="E4" s="66"/>
      <c r="F4" s="66"/>
      <c r="G4" s="66"/>
      <c r="H4" s="66"/>
      <c r="I4" s="66"/>
      <c r="J4" s="66"/>
      <c r="K4" s="66"/>
      <c r="M4" s="67"/>
    </row>
    <row r="5" spans="1:37" s="73" customFormat="1" ht="15" customHeight="1" thickBot="1">
      <c r="A5" s="68"/>
      <c r="B5" s="69"/>
      <c r="C5" s="70"/>
      <c r="D5" s="71"/>
      <c r="E5" s="71"/>
      <c r="F5" s="71"/>
      <c r="G5" s="71"/>
      <c r="H5" s="71"/>
      <c r="I5" s="71"/>
      <c r="J5" s="71"/>
      <c r="K5" s="71"/>
      <c r="L5" s="157" t="s">
        <v>36</v>
      </c>
      <c r="M5" s="72"/>
    </row>
    <row r="6" spans="1:37" s="78" customFormat="1" ht="8.15" customHeight="1">
      <c r="A6" s="19"/>
      <c r="B6" s="19"/>
      <c r="C6" s="74"/>
      <c r="D6" s="75"/>
      <c r="E6" s="76"/>
      <c r="F6" s="75"/>
      <c r="G6" s="75"/>
      <c r="H6" s="77"/>
      <c r="I6" s="75"/>
      <c r="J6" s="77"/>
      <c r="K6" s="75"/>
      <c r="L6" s="77"/>
    </row>
    <row r="7" spans="1:37" s="78" customFormat="1" ht="15" customHeight="1">
      <c r="A7" s="79" t="s">
        <v>6</v>
      </c>
      <c r="B7" s="79"/>
      <c r="C7" s="80" t="s">
        <v>0</v>
      </c>
      <c r="D7" s="81" t="s">
        <v>34</v>
      </c>
      <c r="E7" s="82"/>
      <c r="F7" s="81" t="s">
        <v>37</v>
      </c>
      <c r="G7" s="81"/>
      <c r="H7" s="57" t="s">
        <v>38</v>
      </c>
      <c r="I7" s="81"/>
      <c r="J7" s="81" t="s">
        <v>39</v>
      </c>
      <c r="K7" s="81"/>
      <c r="L7" s="57" t="s">
        <v>40</v>
      </c>
    </row>
    <row r="8" spans="1:37" s="78" customFormat="1" ht="15" customHeight="1">
      <c r="A8" s="83" t="s">
        <v>7</v>
      </c>
      <c r="B8" s="83"/>
      <c r="C8" s="84" t="s">
        <v>2</v>
      </c>
      <c r="D8" s="85" t="s">
        <v>35</v>
      </c>
      <c r="E8" s="82"/>
      <c r="F8" s="75" t="s">
        <v>41</v>
      </c>
      <c r="G8" s="81"/>
      <c r="H8" s="75" t="s">
        <v>42</v>
      </c>
      <c r="I8" s="81"/>
      <c r="J8" s="75" t="s">
        <v>43</v>
      </c>
      <c r="K8" s="81"/>
      <c r="L8" s="75" t="s">
        <v>44</v>
      </c>
    </row>
    <row r="9" spans="1:37" s="78" customFormat="1" ht="15" customHeight="1">
      <c r="A9" s="83"/>
      <c r="B9" s="83"/>
      <c r="C9" s="84"/>
      <c r="D9" s="85"/>
      <c r="E9" s="82"/>
      <c r="F9" s="86" t="s">
        <v>45</v>
      </c>
      <c r="G9" s="81"/>
      <c r="H9" s="85" t="s">
        <v>46</v>
      </c>
      <c r="I9" s="85"/>
      <c r="J9" s="85" t="s">
        <v>60</v>
      </c>
      <c r="K9" s="81"/>
      <c r="L9" s="75" t="s">
        <v>47</v>
      </c>
    </row>
    <row r="10" spans="1:37" s="78" customFormat="1" ht="15" customHeight="1">
      <c r="A10" s="83"/>
      <c r="B10" s="83"/>
      <c r="C10" s="87"/>
      <c r="D10" s="88"/>
      <c r="E10" s="82"/>
      <c r="F10" s="86" t="s">
        <v>48</v>
      </c>
      <c r="G10" s="88"/>
      <c r="H10" s="88"/>
      <c r="I10" s="88"/>
      <c r="J10" s="89" t="s">
        <v>59</v>
      </c>
      <c r="K10" s="85"/>
      <c r="L10" s="86" t="s">
        <v>50</v>
      </c>
    </row>
    <row r="11" spans="1:37" s="78" customFormat="1" ht="15" customHeight="1">
      <c r="A11" s="83"/>
      <c r="B11" s="83"/>
      <c r="C11" s="87"/>
      <c r="D11" s="88"/>
      <c r="E11" s="82"/>
      <c r="F11" s="85"/>
      <c r="G11" s="88"/>
      <c r="H11" s="88"/>
      <c r="I11" s="88"/>
      <c r="J11" s="88"/>
      <c r="K11" s="85"/>
      <c r="L11" s="86" t="s">
        <v>51</v>
      </c>
    </row>
    <row r="12" spans="1:37" s="78" customFormat="1" ht="15" customHeight="1">
      <c r="A12" s="83"/>
      <c r="B12" s="83"/>
      <c r="C12" s="87"/>
      <c r="D12" s="88"/>
      <c r="E12" s="82"/>
      <c r="F12" s="85"/>
      <c r="G12" s="88"/>
      <c r="H12" s="88"/>
      <c r="I12" s="88"/>
      <c r="J12" s="88"/>
      <c r="K12" s="85"/>
      <c r="L12" s="90" t="s">
        <v>49</v>
      </c>
    </row>
    <row r="13" spans="1:37" s="96" customFormat="1" ht="8.15" customHeight="1" thickBot="1">
      <c r="A13" s="91"/>
      <c r="B13" s="91"/>
      <c r="C13" s="92"/>
      <c r="D13" s="93"/>
      <c r="E13" s="94"/>
      <c r="F13" s="93"/>
      <c r="G13" s="95"/>
      <c r="H13" s="93"/>
      <c r="I13" s="93"/>
      <c r="J13" s="93"/>
      <c r="K13" s="93"/>
      <c r="L13" s="93"/>
      <c r="V13" s="168"/>
      <c r="W13" s="168"/>
      <c r="X13" s="168"/>
      <c r="AC13" s="168"/>
      <c r="AD13" s="168"/>
      <c r="AE13" s="168"/>
      <c r="AH13" s="168"/>
      <c r="AI13" s="168"/>
      <c r="AJ13" s="168"/>
    </row>
    <row r="14" spans="1:37" ht="8.15" customHeight="1">
      <c r="A14" s="63"/>
      <c r="B14" s="64"/>
      <c r="C14" s="65"/>
      <c r="D14" s="97"/>
      <c r="E14" s="97"/>
      <c r="F14" s="66"/>
      <c r="G14" s="66"/>
      <c r="H14" s="66"/>
      <c r="I14" s="66"/>
      <c r="J14" s="66"/>
      <c r="K14" s="66"/>
      <c r="L14" s="66"/>
      <c r="O14" s="98"/>
      <c r="P14" s="99"/>
      <c r="Q14" s="99"/>
      <c r="R14" s="99"/>
      <c r="S14" s="99"/>
      <c r="AC14" s="60"/>
      <c r="AD14" s="60"/>
      <c r="AE14" s="60"/>
      <c r="AF14" s="60"/>
      <c r="AH14" s="60"/>
      <c r="AI14" s="60"/>
      <c r="AJ14" s="60"/>
      <c r="AK14" s="60"/>
    </row>
    <row r="15" spans="1:37" ht="15" customHeight="1">
      <c r="A15" s="100" t="s">
        <v>23</v>
      </c>
      <c r="B15" s="100"/>
      <c r="C15" s="45">
        <v>2018</v>
      </c>
      <c r="D15" s="101">
        <v>1060.6959999999999</v>
      </c>
      <c r="E15" s="101"/>
      <c r="F15" s="101">
        <v>489.21299999999997</v>
      </c>
      <c r="G15" s="101"/>
      <c r="H15" s="101">
        <v>522.99400000000003</v>
      </c>
      <c r="I15" s="102"/>
      <c r="J15" s="103" t="s">
        <v>15</v>
      </c>
      <c r="K15" s="103"/>
      <c r="L15" s="101">
        <v>48.488999999999997</v>
      </c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</row>
    <row r="16" spans="1:37" ht="15" customHeight="1">
      <c r="A16" s="100"/>
      <c r="B16" s="100"/>
      <c r="C16" s="45">
        <v>2019</v>
      </c>
      <c r="D16" s="101">
        <f t="shared" ref="D16:D17" si="0">SUM(F16:L16)</f>
        <v>1055.8689999999999</v>
      </c>
      <c r="E16" s="101"/>
      <c r="F16" s="101">
        <v>484.38599999999997</v>
      </c>
      <c r="G16" s="101"/>
      <c r="H16" s="101">
        <v>522.99400000000003</v>
      </c>
      <c r="I16" s="101"/>
      <c r="J16" s="103" t="s">
        <v>15</v>
      </c>
      <c r="K16" s="103"/>
      <c r="L16" s="101">
        <v>48.488999999999997</v>
      </c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</row>
    <row r="17" spans="1:31" ht="15" customHeight="1">
      <c r="A17" s="100"/>
      <c r="B17" s="100"/>
      <c r="C17" s="45">
        <v>2020</v>
      </c>
      <c r="D17" s="101">
        <f t="shared" si="0"/>
        <v>1078.692</v>
      </c>
      <c r="E17" s="101"/>
      <c r="F17" s="101">
        <v>497.20299999999997</v>
      </c>
      <c r="G17" s="101"/>
      <c r="H17" s="101">
        <v>507.94600000000003</v>
      </c>
      <c r="I17" s="102"/>
      <c r="J17" s="101">
        <v>4.13</v>
      </c>
      <c r="K17" s="103"/>
      <c r="L17" s="102">
        <v>69.412999999999997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</row>
    <row r="18" spans="1:31" ht="8.15" customHeight="1">
      <c r="A18" s="100"/>
      <c r="B18" s="100"/>
      <c r="C18" s="45"/>
      <c r="D18" s="101"/>
      <c r="E18" s="101"/>
      <c r="F18" s="101"/>
      <c r="G18" s="101"/>
      <c r="H18" s="101"/>
      <c r="I18" s="102"/>
      <c r="J18" s="103"/>
      <c r="K18" s="103"/>
      <c r="L18" s="103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</row>
    <row r="19" spans="1:31" ht="15" customHeight="1">
      <c r="A19" s="100" t="s">
        <v>24</v>
      </c>
      <c r="B19" s="100"/>
      <c r="C19" s="45">
        <v>2018</v>
      </c>
      <c r="D19" s="101">
        <v>785.92200000000003</v>
      </c>
      <c r="E19" s="101"/>
      <c r="F19" s="101">
        <v>485.8</v>
      </c>
      <c r="G19" s="101"/>
      <c r="H19" s="101">
        <v>300.12200000000001</v>
      </c>
      <c r="I19" s="102"/>
      <c r="J19" s="103" t="s">
        <v>15</v>
      </c>
      <c r="K19" s="103"/>
      <c r="L19" s="103" t="s">
        <v>15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</row>
    <row r="20" spans="1:31" ht="15" customHeight="1">
      <c r="A20" s="100"/>
      <c r="B20" s="100"/>
      <c r="C20" s="45">
        <v>2019</v>
      </c>
      <c r="D20" s="101">
        <f t="shared" ref="D20:D21" si="1">SUM(F20:L20)</f>
        <v>785.92200000000003</v>
      </c>
      <c r="E20" s="101"/>
      <c r="F20" s="101">
        <v>485.8</v>
      </c>
      <c r="G20" s="101"/>
      <c r="H20" s="101">
        <v>300.12200000000001</v>
      </c>
      <c r="I20" s="101"/>
      <c r="J20" s="103" t="s">
        <v>15</v>
      </c>
      <c r="K20" s="103"/>
      <c r="L20" s="103" t="s">
        <v>15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</row>
    <row r="21" spans="1:31" ht="15" customHeight="1">
      <c r="A21" s="100"/>
      <c r="B21" s="100"/>
      <c r="C21" s="45">
        <v>2020</v>
      </c>
      <c r="D21" s="101">
        <f t="shared" si="1"/>
        <v>800.09400000000005</v>
      </c>
      <c r="E21" s="101"/>
      <c r="F21" s="101">
        <v>499.83199999999999</v>
      </c>
      <c r="G21" s="101"/>
      <c r="H21" s="101">
        <v>300.262</v>
      </c>
      <c r="I21" s="102"/>
      <c r="J21" s="101">
        <v>0</v>
      </c>
      <c r="K21" s="103"/>
      <c r="L21" s="102">
        <v>0</v>
      </c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</row>
    <row r="22" spans="1:31" ht="8.15" customHeight="1">
      <c r="A22" s="100"/>
      <c r="B22" s="100"/>
      <c r="C22" s="45"/>
      <c r="D22" s="101"/>
      <c r="E22" s="101"/>
      <c r="F22" s="101"/>
      <c r="G22" s="101"/>
      <c r="H22" s="101"/>
      <c r="I22" s="102"/>
      <c r="J22" s="103"/>
      <c r="K22" s="103"/>
      <c r="L22" s="101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</row>
    <row r="23" spans="1:31" ht="15" customHeight="1">
      <c r="A23" s="100" t="s">
        <v>25</v>
      </c>
      <c r="B23" s="100"/>
      <c r="C23" s="45">
        <v>2018</v>
      </c>
      <c r="D23" s="101">
        <v>959.44099999999992</v>
      </c>
      <c r="E23" s="101"/>
      <c r="F23" s="101">
        <v>512.20299999999997</v>
      </c>
      <c r="G23" s="101"/>
      <c r="H23" s="101">
        <v>419.81800000000004</v>
      </c>
      <c r="I23" s="102"/>
      <c r="J23" s="103" t="s">
        <v>15</v>
      </c>
      <c r="K23" s="103"/>
      <c r="L23" s="101">
        <v>27.42</v>
      </c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</row>
    <row r="24" spans="1:31" ht="15" customHeight="1">
      <c r="A24" s="100"/>
      <c r="B24" s="100"/>
      <c r="C24" s="45">
        <v>2019</v>
      </c>
      <c r="D24" s="101">
        <f t="shared" ref="D24:D25" si="2">SUM(F24:L24)</f>
        <v>966.52499999999998</v>
      </c>
      <c r="E24" s="101"/>
      <c r="F24" s="101">
        <v>519.28700000000003</v>
      </c>
      <c r="G24" s="101"/>
      <c r="H24" s="101">
        <v>419.81800000000004</v>
      </c>
      <c r="I24" s="101"/>
      <c r="J24" s="103" t="s">
        <v>15</v>
      </c>
      <c r="K24" s="103"/>
      <c r="L24" s="101">
        <v>27.42</v>
      </c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</row>
    <row r="25" spans="1:31" ht="15" customHeight="1">
      <c r="A25" s="100"/>
      <c r="B25" s="100"/>
      <c r="C25" s="45">
        <v>2020</v>
      </c>
      <c r="D25" s="101">
        <f t="shared" si="2"/>
        <v>983.10199999999998</v>
      </c>
      <c r="E25" s="101"/>
      <c r="F25" s="101">
        <v>520.69200000000001</v>
      </c>
      <c r="G25" s="101"/>
      <c r="H25" s="101">
        <v>434.99</v>
      </c>
      <c r="I25" s="102"/>
      <c r="J25" s="101">
        <v>0</v>
      </c>
      <c r="K25" s="103"/>
      <c r="L25" s="102">
        <v>27.42</v>
      </c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</row>
    <row r="26" spans="1:31" ht="8.15" customHeight="1">
      <c r="A26" s="100"/>
      <c r="B26" s="100"/>
      <c r="C26" s="45"/>
      <c r="D26" s="103"/>
      <c r="E26" s="101"/>
      <c r="F26" s="101"/>
      <c r="G26" s="101"/>
      <c r="H26" s="103"/>
      <c r="I26" s="102"/>
      <c r="J26" s="103"/>
      <c r="K26" s="103"/>
      <c r="L26" s="103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</row>
    <row r="27" spans="1:31" ht="15" customHeight="1">
      <c r="A27" s="100" t="s">
        <v>26</v>
      </c>
      <c r="B27" s="100"/>
      <c r="C27" s="45">
        <v>2018</v>
      </c>
      <c r="D27" s="103">
        <v>605.36899999999991</v>
      </c>
      <c r="E27" s="101"/>
      <c r="F27" s="101">
        <v>402.077</v>
      </c>
      <c r="G27" s="101"/>
      <c r="H27" s="103">
        <v>203.292</v>
      </c>
      <c r="I27" s="102"/>
      <c r="J27" s="103" t="s">
        <v>15</v>
      </c>
      <c r="K27" s="103"/>
      <c r="L27" s="103" t="s">
        <v>15</v>
      </c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</row>
    <row r="28" spans="1:31" ht="15" customHeight="1">
      <c r="A28" s="100"/>
      <c r="B28" s="100"/>
      <c r="C28" s="45">
        <v>2019</v>
      </c>
      <c r="D28" s="103">
        <f t="shared" ref="D28:D29" si="3">SUM(F28:L28)</f>
        <v>605.36900000000003</v>
      </c>
      <c r="E28" s="101"/>
      <c r="F28" s="101">
        <v>402.077</v>
      </c>
      <c r="G28" s="101"/>
      <c r="H28" s="103">
        <v>203.292</v>
      </c>
      <c r="I28" s="101"/>
      <c r="J28" s="103" t="s">
        <v>15</v>
      </c>
      <c r="K28" s="103"/>
      <c r="L28" s="103" t="s">
        <v>15</v>
      </c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</row>
    <row r="29" spans="1:31" ht="15" customHeight="1">
      <c r="A29" s="100"/>
      <c r="B29" s="100"/>
      <c r="C29" s="45">
        <v>2020</v>
      </c>
      <c r="D29" s="101">
        <f t="shared" si="3"/>
        <v>612.70600000000002</v>
      </c>
      <c r="E29" s="101"/>
      <c r="F29" s="101">
        <v>409.41399999999999</v>
      </c>
      <c r="G29" s="101"/>
      <c r="H29" s="101">
        <v>203.292</v>
      </c>
      <c r="I29" s="102"/>
      <c r="J29" s="103">
        <v>0</v>
      </c>
      <c r="K29" s="103"/>
      <c r="L29" s="102">
        <v>0</v>
      </c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ht="8.15" customHeight="1">
      <c r="A30" s="100"/>
      <c r="B30" s="100"/>
      <c r="C30" s="45"/>
      <c r="D30" s="101"/>
      <c r="E30" s="101"/>
      <c r="F30" s="101"/>
      <c r="G30" s="101"/>
      <c r="H30" s="101"/>
      <c r="I30" s="102"/>
      <c r="J30" s="103"/>
      <c r="K30" s="103"/>
      <c r="L30" s="101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</row>
    <row r="31" spans="1:31" ht="15" customHeight="1">
      <c r="A31" s="100" t="s">
        <v>27</v>
      </c>
      <c r="B31" s="100"/>
      <c r="C31" s="45">
        <v>2018</v>
      </c>
      <c r="D31" s="101">
        <v>531.41800000000001</v>
      </c>
      <c r="E31" s="101"/>
      <c r="F31" s="101">
        <v>237.905</v>
      </c>
      <c r="G31" s="101"/>
      <c r="H31" s="101">
        <v>257.32900000000001</v>
      </c>
      <c r="I31" s="102"/>
      <c r="J31" s="103" t="s">
        <v>15</v>
      </c>
      <c r="K31" s="103"/>
      <c r="L31" s="101">
        <v>36.183999999999997</v>
      </c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ht="15" customHeight="1">
      <c r="A32" s="100"/>
      <c r="B32" s="100"/>
      <c r="C32" s="45">
        <v>2019</v>
      </c>
      <c r="D32" s="101">
        <f t="shared" ref="D32:D33" si="4">SUM(F32:L32)</f>
        <v>527.87</v>
      </c>
      <c r="E32" s="101"/>
      <c r="F32" s="101">
        <v>234.357</v>
      </c>
      <c r="G32" s="101"/>
      <c r="H32" s="101">
        <v>257.32900000000001</v>
      </c>
      <c r="I32" s="101"/>
      <c r="J32" s="103" t="s">
        <v>15</v>
      </c>
      <c r="K32" s="103"/>
      <c r="L32" s="101">
        <v>36.183999999999997</v>
      </c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</row>
    <row r="33" spans="1:31" ht="15" customHeight="1">
      <c r="A33" s="100"/>
      <c r="B33" s="100"/>
      <c r="C33" s="45">
        <v>2020</v>
      </c>
      <c r="D33" s="101">
        <f t="shared" si="4"/>
        <v>499.30999999999995</v>
      </c>
      <c r="E33" s="101"/>
      <c r="F33" s="101">
        <v>222.34899999999999</v>
      </c>
      <c r="G33" s="101"/>
      <c r="H33" s="101">
        <v>240.77699999999999</v>
      </c>
      <c r="I33" s="102"/>
      <c r="J33" s="101">
        <v>0</v>
      </c>
      <c r="K33" s="103"/>
      <c r="L33" s="102">
        <v>36.183999999999997</v>
      </c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</row>
    <row r="34" spans="1:31" ht="8.15" customHeight="1">
      <c r="A34" s="100"/>
      <c r="B34" s="100"/>
      <c r="C34" s="45"/>
      <c r="D34" s="101"/>
      <c r="E34" s="101"/>
      <c r="F34" s="101"/>
      <c r="G34" s="101"/>
      <c r="H34" s="101"/>
      <c r="I34" s="102"/>
      <c r="J34" s="103"/>
      <c r="K34" s="103"/>
      <c r="L34" s="101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</row>
    <row r="35" spans="1:31" ht="15" customHeight="1">
      <c r="A35" s="58" t="s">
        <v>28</v>
      </c>
      <c r="B35" s="58"/>
      <c r="C35" s="45">
        <v>2018</v>
      </c>
      <c r="D35" s="101">
        <v>961.64400000000001</v>
      </c>
      <c r="E35" s="101"/>
      <c r="F35" s="101">
        <v>687.56</v>
      </c>
      <c r="G35" s="101"/>
      <c r="H35" s="101">
        <v>263.084</v>
      </c>
      <c r="I35" s="102"/>
      <c r="J35" s="103" t="s">
        <v>15</v>
      </c>
      <c r="K35" s="103"/>
      <c r="L35" s="101">
        <v>11</v>
      </c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</row>
    <row r="36" spans="1:31" ht="15" customHeight="1">
      <c r="B36" s="58"/>
      <c r="C36" s="45">
        <v>2019</v>
      </c>
      <c r="D36" s="101">
        <f t="shared" ref="D36:D37" si="5">SUM(F36:L36)</f>
        <v>961.64400000000001</v>
      </c>
      <c r="E36" s="101"/>
      <c r="F36" s="101">
        <v>687.56</v>
      </c>
      <c r="G36" s="101"/>
      <c r="H36" s="101">
        <v>263.084</v>
      </c>
      <c r="I36" s="101"/>
      <c r="J36" s="103" t="s">
        <v>15</v>
      </c>
      <c r="K36" s="103"/>
      <c r="L36" s="101">
        <v>11</v>
      </c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</row>
    <row r="37" spans="1:31" ht="15" customHeight="1">
      <c r="B37" s="58"/>
      <c r="C37" s="45">
        <v>2020</v>
      </c>
      <c r="D37" s="101">
        <f t="shared" si="5"/>
        <v>966.69399999999985</v>
      </c>
      <c r="E37" s="101"/>
      <c r="F37" s="101">
        <v>695.38099999999997</v>
      </c>
      <c r="G37" s="101"/>
      <c r="H37" s="101">
        <v>263.084</v>
      </c>
      <c r="I37" s="102"/>
      <c r="J37" s="101">
        <v>0.15</v>
      </c>
      <c r="K37" s="103"/>
      <c r="L37" s="102">
        <v>8.0790000000000006</v>
      </c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</row>
    <row r="38" spans="1:31" ht="8.15" customHeight="1">
      <c r="A38" s="100"/>
      <c r="B38" s="100"/>
      <c r="C38" s="45"/>
      <c r="D38" s="101"/>
      <c r="E38" s="101"/>
      <c r="F38" s="101"/>
      <c r="G38" s="101"/>
      <c r="H38" s="101"/>
      <c r="I38" s="102"/>
      <c r="J38" s="103"/>
      <c r="K38" s="102"/>
      <c r="L38" s="103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</row>
    <row r="39" spans="1:31" ht="15" customHeight="1">
      <c r="A39" s="100" t="s">
        <v>52</v>
      </c>
      <c r="B39" s="105"/>
      <c r="C39" s="45">
        <v>2018</v>
      </c>
      <c r="D39" s="101">
        <v>535.19100000000003</v>
      </c>
      <c r="E39" s="101"/>
      <c r="F39" s="101">
        <v>372.59299999999996</v>
      </c>
      <c r="G39" s="101"/>
      <c r="H39" s="101">
        <v>162.59800000000001</v>
      </c>
      <c r="I39" s="102"/>
      <c r="J39" s="103" t="s">
        <v>15</v>
      </c>
      <c r="K39" s="102"/>
      <c r="L39" s="103" t="s">
        <v>15</v>
      </c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</row>
    <row r="40" spans="1:31" ht="15" customHeight="1">
      <c r="A40" s="100"/>
      <c r="B40" s="105"/>
      <c r="C40" s="45">
        <v>2019</v>
      </c>
      <c r="D40" s="101">
        <f t="shared" ref="D40:D41" si="6">SUM(F40:L40)</f>
        <v>528.14300000000003</v>
      </c>
      <c r="E40" s="101"/>
      <c r="F40" s="101">
        <v>365.54499999999996</v>
      </c>
      <c r="G40" s="101"/>
      <c r="H40" s="101">
        <v>162.59800000000001</v>
      </c>
      <c r="I40" s="101"/>
      <c r="J40" s="103" t="s">
        <v>15</v>
      </c>
      <c r="K40" s="102"/>
      <c r="L40" s="103" t="s">
        <v>15</v>
      </c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</row>
    <row r="41" spans="1:31" ht="15" customHeight="1">
      <c r="A41" s="100"/>
      <c r="B41" s="105"/>
      <c r="C41" s="45">
        <v>2020</v>
      </c>
      <c r="D41" s="101">
        <f t="shared" si="6"/>
        <v>453.875</v>
      </c>
      <c r="E41" s="101"/>
      <c r="F41" s="101">
        <v>293.017</v>
      </c>
      <c r="G41" s="101"/>
      <c r="H41" s="101">
        <v>160.858</v>
      </c>
      <c r="I41" s="102"/>
      <c r="J41" s="101">
        <v>0</v>
      </c>
      <c r="K41" s="103"/>
      <c r="L41" s="102">
        <v>0</v>
      </c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</row>
    <row r="42" spans="1:31" ht="8.15" customHeight="1">
      <c r="A42" s="100"/>
      <c r="B42" s="100"/>
      <c r="C42" s="45"/>
      <c r="D42" s="101"/>
      <c r="E42" s="101"/>
      <c r="F42" s="101"/>
      <c r="G42" s="101"/>
      <c r="H42" s="101"/>
      <c r="I42" s="102"/>
      <c r="J42" s="103"/>
      <c r="K42" s="103"/>
      <c r="L42" s="101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</row>
    <row r="43" spans="1:31" ht="15" customHeight="1">
      <c r="A43" s="100" t="s">
        <v>29</v>
      </c>
      <c r="B43" s="100"/>
      <c r="C43" s="45">
        <v>2018</v>
      </c>
      <c r="D43" s="101">
        <v>2042.5239999999999</v>
      </c>
      <c r="E43" s="101"/>
      <c r="F43" s="101">
        <v>1406.085</v>
      </c>
      <c r="G43" s="101"/>
      <c r="H43" s="101">
        <v>502.553</v>
      </c>
      <c r="I43" s="102"/>
      <c r="J43" s="103" t="s">
        <v>15</v>
      </c>
      <c r="K43" s="103"/>
      <c r="L43" s="101">
        <v>133.886</v>
      </c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</row>
    <row r="44" spans="1:31" ht="15" customHeight="1">
      <c r="A44" s="100"/>
      <c r="B44" s="100"/>
      <c r="C44" s="45">
        <v>2019</v>
      </c>
      <c r="D44" s="101">
        <f t="shared" ref="D44:D45" si="7">SUM(F44:L44)</f>
        <v>2042.5239999999999</v>
      </c>
      <c r="E44" s="101"/>
      <c r="F44" s="101">
        <v>1406.085</v>
      </c>
      <c r="G44" s="101"/>
      <c r="H44" s="101">
        <v>502.553</v>
      </c>
      <c r="I44" s="101"/>
      <c r="J44" s="103" t="s">
        <v>15</v>
      </c>
      <c r="K44" s="103"/>
      <c r="L44" s="101">
        <v>133.886</v>
      </c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</row>
    <row r="45" spans="1:31" ht="15" customHeight="1">
      <c r="A45" s="100"/>
      <c r="B45" s="100"/>
      <c r="C45" s="45">
        <v>2020</v>
      </c>
      <c r="D45" s="101">
        <f t="shared" si="7"/>
        <v>2038.95</v>
      </c>
      <c r="E45" s="101"/>
      <c r="F45" s="101">
        <v>1384.07</v>
      </c>
      <c r="G45" s="101"/>
      <c r="H45" s="101">
        <v>506.04400000000004</v>
      </c>
      <c r="I45" s="102"/>
      <c r="J45" s="101">
        <v>0</v>
      </c>
      <c r="K45" s="103"/>
      <c r="L45" s="102">
        <v>148.83600000000001</v>
      </c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</row>
    <row r="46" spans="1:31" ht="8.15" customHeight="1">
      <c r="A46" s="100"/>
      <c r="B46" s="100"/>
      <c r="C46" s="47"/>
      <c r="D46" s="101"/>
      <c r="E46" s="101"/>
      <c r="F46" s="101"/>
      <c r="G46" s="101"/>
      <c r="H46" s="101"/>
      <c r="I46" s="102"/>
      <c r="J46" s="103"/>
      <c r="K46" s="103"/>
      <c r="L46" s="101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</row>
    <row r="47" spans="1:31" ht="15" customHeight="1">
      <c r="A47" s="100" t="s">
        <v>30</v>
      </c>
      <c r="B47" s="100"/>
      <c r="C47" s="45">
        <v>2018</v>
      </c>
      <c r="D47" s="101">
        <v>600.65199999999993</v>
      </c>
      <c r="E47" s="101"/>
      <c r="F47" s="101">
        <v>355.887</v>
      </c>
      <c r="G47" s="101"/>
      <c r="H47" s="101">
        <v>152.465</v>
      </c>
      <c r="I47" s="102"/>
      <c r="J47" s="103" t="s">
        <v>15</v>
      </c>
      <c r="K47" s="103"/>
      <c r="L47" s="101">
        <v>92.3</v>
      </c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</row>
    <row r="48" spans="1:31" ht="15" customHeight="1">
      <c r="A48" s="100"/>
      <c r="B48" s="100"/>
      <c r="C48" s="45">
        <v>2019</v>
      </c>
      <c r="D48" s="101">
        <f t="shared" ref="D48:D49" si="8">SUM(F48:L48)</f>
        <v>600.48</v>
      </c>
      <c r="E48" s="101"/>
      <c r="F48" s="101">
        <v>349.95499999999998</v>
      </c>
      <c r="G48" s="101"/>
      <c r="H48" s="101">
        <v>152.465</v>
      </c>
      <c r="I48" s="101"/>
      <c r="J48" s="103" t="s">
        <v>15</v>
      </c>
      <c r="K48" s="103"/>
      <c r="L48" s="101">
        <v>98.06</v>
      </c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</row>
    <row r="49" spans="1:31" ht="15" customHeight="1">
      <c r="A49" s="100"/>
      <c r="B49" s="100"/>
      <c r="C49" s="45">
        <v>2020</v>
      </c>
      <c r="D49" s="101">
        <f t="shared" si="8"/>
        <v>283.85499999999996</v>
      </c>
      <c r="E49" s="101"/>
      <c r="F49" s="101">
        <v>37.299999999999997</v>
      </c>
      <c r="G49" s="101"/>
      <c r="H49" s="101">
        <v>144.10499999999999</v>
      </c>
      <c r="I49" s="102"/>
      <c r="J49" s="101">
        <v>0</v>
      </c>
      <c r="K49" s="103"/>
      <c r="L49" s="102">
        <v>102.45</v>
      </c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</row>
    <row r="50" spans="1:31" ht="8.15" customHeight="1">
      <c r="A50" s="100"/>
      <c r="B50" s="100"/>
      <c r="C50" s="45"/>
      <c r="D50" s="103"/>
      <c r="E50" s="101"/>
      <c r="F50" s="101"/>
      <c r="G50" s="101"/>
      <c r="H50" s="103"/>
      <c r="I50" s="102"/>
      <c r="J50" s="103"/>
      <c r="K50" s="103"/>
      <c r="L50" s="103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</row>
    <row r="51" spans="1:31" ht="15" customHeight="1">
      <c r="A51" s="100" t="s">
        <v>31</v>
      </c>
      <c r="B51" s="100"/>
      <c r="C51" s="45">
        <v>2018</v>
      </c>
      <c r="D51" s="103">
        <v>341.43800000000005</v>
      </c>
      <c r="E51" s="101"/>
      <c r="F51" s="101">
        <v>182.511</v>
      </c>
      <c r="G51" s="101"/>
      <c r="H51" s="103">
        <v>158.92699999999999</v>
      </c>
      <c r="I51" s="102"/>
      <c r="J51" s="103" t="s">
        <v>15</v>
      </c>
      <c r="K51" s="103"/>
      <c r="L51" s="103" t="s">
        <v>15</v>
      </c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</row>
    <row r="52" spans="1:31" ht="15" customHeight="1">
      <c r="A52" s="100"/>
      <c r="B52" s="100"/>
      <c r="C52" s="45">
        <v>2019</v>
      </c>
      <c r="D52" s="103">
        <f t="shared" ref="D52:D53" si="9">SUM(F52:L52)</f>
        <v>186.92699999999999</v>
      </c>
      <c r="E52" s="101"/>
      <c r="F52" s="101">
        <v>28</v>
      </c>
      <c r="H52" s="103">
        <v>158.92699999999999</v>
      </c>
      <c r="J52" s="103" t="s">
        <v>15</v>
      </c>
      <c r="L52" s="103" t="s">
        <v>15</v>
      </c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</row>
    <row r="53" spans="1:31" ht="15" customHeight="1">
      <c r="A53" s="100"/>
      <c r="B53" s="100"/>
      <c r="C53" s="45">
        <v>2020</v>
      </c>
      <c r="D53" s="101">
        <f t="shared" si="9"/>
        <v>313.58799999999997</v>
      </c>
      <c r="E53" s="101"/>
      <c r="F53" s="101">
        <v>167.87200000000001</v>
      </c>
      <c r="G53" s="101"/>
      <c r="H53" s="101">
        <v>145.71599999999998</v>
      </c>
      <c r="I53" s="102"/>
      <c r="J53" s="101">
        <v>0</v>
      </c>
      <c r="K53" s="103"/>
      <c r="L53" s="101">
        <v>0</v>
      </c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</row>
    <row r="54" spans="1:31" ht="8.15" customHeight="1">
      <c r="A54" s="100"/>
      <c r="B54" s="100"/>
      <c r="C54" s="45"/>
      <c r="D54" s="101"/>
      <c r="E54" s="101"/>
      <c r="F54" s="101"/>
      <c r="G54" s="101"/>
      <c r="H54" s="103"/>
      <c r="I54" s="102"/>
      <c r="J54" s="103"/>
      <c r="K54" s="103"/>
      <c r="L54" s="101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</row>
    <row r="55" spans="1:31" ht="15" customHeight="1">
      <c r="A55" s="58" t="s">
        <v>53</v>
      </c>
      <c r="B55" s="58"/>
      <c r="C55" s="45">
        <v>2018</v>
      </c>
      <c r="D55" s="101">
        <v>197.494</v>
      </c>
      <c r="E55" s="101"/>
      <c r="F55" s="101">
        <v>172.994</v>
      </c>
      <c r="G55" s="101"/>
      <c r="H55" s="103" t="s">
        <v>15</v>
      </c>
      <c r="I55" s="102"/>
      <c r="J55" s="103" t="s">
        <v>15</v>
      </c>
      <c r="K55" s="103"/>
      <c r="L55" s="101">
        <v>24.5</v>
      </c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</row>
    <row r="56" spans="1:31" ht="15" customHeight="1">
      <c r="B56" s="58"/>
      <c r="C56" s="45">
        <v>2019</v>
      </c>
      <c r="D56" s="101">
        <f t="shared" ref="D56:D57" si="10">SUM(F56:L56)</f>
        <v>197.494</v>
      </c>
      <c r="E56" s="101"/>
      <c r="F56" s="101">
        <v>172.994</v>
      </c>
      <c r="G56" s="101"/>
      <c r="H56" s="103" t="s">
        <v>15</v>
      </c>
      <c r="I56" s="101"/>
      <c r="J56" s="103" t="s">
        <v>15</v>
      </c>
      <c r="K56" s="103"/>
      <c r="L56" s="101">
        <v>24.5</v>
      </c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</row>
    <row r="57" spans="1:31" ht="15" customHeight="1">
      <c r="B57" s="58"/>
      <c r="C57" s="45">
        <v>2020</v>
      </c>
      <c r="D57" s="101">
        <f t="shared" si="10"/>
        <v>171.078</v>
      </c>
      <c r="E57" s="101"/>
      <c r="F57" s="101">
        <v>146.02199999999999</v>
      </c>
      <c r="G57" s="101"/>
      <c r="H57" s="101">
        <v>0</v>
      </c>
      <c r="I57" s="102"/>
      <c r="J57" s="103">
        <v>0.55600000000000005</v>
      </c>
      <c r="K57" s="103"/>
      <c r="L57" s="102">
        <v>24.5</v>
      </c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</row>
    <row r="58" spans="1:31" ht="8.15" customHeight="1">
      <c r="A58" s="100"/>
      <c r="B58" s="100"/>
      <c r="C58" s="45"/>
      <c r="D58" s="101"/>
      <c r="E58" s="101"/>
      <c r="F58" s="101"/>
      <c r="G58" s="101"/>
      <c r="H58" s="103"/>
      <c r="I58" s="102"/>
      <c r="J58" s="103"/>
      <c r="K58" s="103"/>
      <c r="L58" s="103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</row>
    <row r="59" spans="1:31" ht="15" customHeight="1">
      <c r="A59" s="63" t="s">
        <v>33</v>
      </c>
      <c r="B59" s="63"/>
      <c r="C59" s="45">
        <v>2018</v>
      </c>
      <c r="D59" s="101">
        <v>36.543999999999997</v>
      </c>
      <c r="E59" s="101"/>
      <c r="F59" s="101">
        <v>36.543999999999997</v>
      </c>
      <c r="G59" s="101"/>
      <c r="H59" s="103" t="s">
        <v>15</v>
      </c>
      <c r="I59" s="102"/>
      <c r="J59" s="103" t="s">
        <v>15</v>
      </c>
      <c r="K59" s="103"/>
      <c r="L59" s="103" t="s">
        <v>15</v>
      </c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</row>
    <row r="60" spans="1:31" ht="15" customHeight="1">
      <c r="A60" s="63"/>
      <c r="B60" s="63"/>
      <c r="C60" s="45">
        <v>2019</v>
      </c>
      <c r="D60" s="101">
        <f t="shared" ref="D60:D61" si="11">SUM(F60:L60)</f>
        <v>36.543999999999997</v>
      </c>
      <c r="E60" s="101"/>
      <c r="F60" s="101">
        <v>36.543999999999997</v>
      </c>
      <c r="G60" s="101"/>
      <c r="H60" s="103" t="s">
        <v>15</v>
      </c>
      <c r="I60" s="101"/>
      <c r="J60" s="103" t="s">
        <v>15</v>
      </c>
      <c r="K60" s="103"/>
      <c r="L60" s="103" t="s">
        <v>15</v>
      </c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</row>
    <row r="61" spans="1:31" ht="15" customHeight="1">
      <c r="A61" s="63"/>
      <c r="B61" s="63"/>
      <c r="C61" s="45">
        <v>2020</v>
      </c>
      <c r="D61" s="101">
        <f t="shared" si="11"/>
        <v>43.487999999999992</v>
      </c>
      <c r="E61" s="101"/>
      <c r="F61" s="103">
        <v>38.698999999999998</v>
      </c>
      <c r="G61" s="101"/>
      <c r="H61" s="101">
        <v>1.1200000000000001</v>
      </c>
      <c r="I61" s="102"/>
      <c r="J61" s="103">
        <v>3.669</v>
      </c>
      <c r="K61" s="103"/>
      <c r="L61" s="103">
        <v>0</v>
      </c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</row>
    <row r="62" spans="1:31" ht="8.15" customHeight="1">
      <c r="A62" s="100"/>
      <c r="B62" s="100"/>
      <c r="C62" s="45"/>
      <c r="D62" s="103"/>
      <c r="E62" s="101"/>
      <c r="F62" s="103"/>
      <c r="G62" s="101"/>
      <c r="H62" s="103"/>
      <c r="I62" s="103"/>
      <c r="J62" s="103"/>
      <c r="K62" s="103"/>
      <c r="L62" s="103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</row>
    <row r="63" spans="1:31" ht="15" customHeight="1">
      <c r="A63" s="58" t="s">
        <v>55</v>
      </c>
      <c r="B63" s="58"/>
      <c r="C63" s="45">
        <v>2018</v>
      </c>
      <c r="D63" s="103">
        <v>155.46700000000001</v>
      </c>
      <c r="E63" s="101"/>
      <c r="F63" s="103">
        <v>155.46700000000001</v>
      </c>
      <c r="G63" s="101"/>
      <c r="H63" s="103" t="s">
        <v>15</v>
      </c>
      <c r="I63" s="103"/>
      <c r="J63" s="103" t="s">
        <v>15</v>
      </c>
      <c r="K63" s="103"/>
      <c r="L63" s="103" t="s">
        <v>15</v>
      </c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</row>
    <row r="64" spans="1:31" ht="15" customHeight="1">
      <c r="B64" s="58"/>
      <c r="C64" s="45">
        <v>2019</v>
      </c>
      <c r="D64" s="103">
        <f t="shared" ref="D64:D65" si="12">SUM(F64:L64)</f>
        <v>161.321</v>
      </c>
      <c r="E64" s="101"/>
      <c r="F64" s="103">
        <v>161.321</v>
      </c>
      <c r="G64" s="101"/>
      <c r="H64" s="103" t="s">
        <v>15</v>
      </c>
      <c r="I64" s="101"/>
      <c r="J64" s="103" t="s">
        <v>15</v>
      </c>
      <c r="K64" s="103"/>
      <c r="L64" s="103" t="s">
        <v>15</v>
      </c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</row>
    <row r="65" spans="1:31" ht="15" customHeight="1">
      <c r="B65" s="58"/>
      <c r="C65" s="45">
        <v>2020</v>
      </c>
      <c r="D65" s="101">
        <f t="shared" si="12"/>
        <v>149.23000000000002</v>
      </c>
      <c r="E65" s="101"/>
      <c r="F65" s="103">
        <v>149.03700000000001</v>
      </c>
      <c r="G65" s="101"/>
      <c r="H65" s="101">
        <v>0.193</v>
      </c>
      <c r="I65" s="103"/>
      <c r="J65" s="103">
        <v>0</v>
      </c>
      <c r="K65" s="103"/>
      <c r="L65" s="103">
        <v>0</v>
      </c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</row>
    <row r="66" spans="1:31" ht="8.15" customHeight="1">
      <c r="B66" s="58"/>
      <c r="C66" s="45"/>
      <c r="D66" s="103"/>
      <c r="E66" s="101"/>
      <c r="F66" s="103"/>
      <c r="G66" s="101"/>
      <c r="H66" s="103"/>
      <c r="I66" s="103"/>
      <c r="J66" s="103"/>
      <c r="K66" s="103"/>
      <c r="L66" s="103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</row>
    <row r="67" spans="1:31" ht="15" customHeight="1">
      <c r="A67" s="58" t="s">
        <v>57</v>
      </c>
      <c r="B67" s="58"/>
      <c r="C67" s="45">
        <v>2018</v>
      </c>
      <c r="D67" s="103" t="s">
        <v>64</v>
      </c>
      <c r="E67" s="101"/>
      <c r="F67" s="103" t="s">
        <v>64</v>
      </c>
      <c r="G67" s="101"/>
      <c r="H67" s="103" t="s">
        <v>64</v>
      </c>
      <c r="I67" s="103"/>
      <c r="J67" s="103" t="s">
        <v>64</v>
      </c>
      <c r="K67" s="103"/>
      <c r="L67" s="103" t="s">
        <v>64</v>
      </c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</row>
    <row r="68" spans="1:31" ht="15" customHeight="1">
      <c r="B68" s="58"/>
      <c r="C68" s="45">
        <v>2019</v>
      </c>
      <c r="D68" s="103" t="s">
        <v>64</v>
      </c>
      <c r="E68" s="101"/>
      <c r="F68" s="103" t="s">
        <v>64</v>
      </c>
      <c r="G68" s="101"/>
      <c r="H68" s="103" t="s">
        <v>64</v>
      </c>
      <c r="I68" s="103"/>
      <c r="J68" s="103" t="s">
        <v>64</v>
      </c>
      <c r="K68" s="103"/>
      <c r="L68" s="103" t="s">
        <v>64</v>
      </c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</row>
    <row r="69" spans="1:31" ht="15" customHeight="1">
      <c r="B69" s="58"/>
      <c r="C69" s="45">
        <v>2020</v>
      </c>
      <c r="D69" s="103" t="s">
        <v>64</v>
      </c>
      <c r="F69" s="103" t="s">
        <v>64</v>
      </c>
      <c r="H69" s="103" t="s">
        <v>64</v>
      </c>
      <c r="J69" s="103" t="s">
        <v>64</v>
      </c>
      <c r="L69" s="103" t="s">
        <v>64</v>
      </c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</row>
    <row r="70" spans="1:31" ht="8.15" customHeight="1">
      <c r="A70" s="106"/>
      <c r="B70" s="107"/>
      <c r="C70" s="108"/>
      <c r="D70" s="109"/>
      <c r="E70" s="110"/>
      <c r="F70" s="109"/>
      <c r="G70" s="109"/>
      <c r="H70" s="109"/>
      <c r="I70" s="109"/>
      <c r="J70" s="109"/>
      <c r="K70" s="109"/>
      <c r="L70" s="109"/>
    </row>
    <row r="71" spans="1:31" ht="15" customHeight="1">
      <c r="A71" s="111"/>
      <c r="B71" s="112"/>
      <c r="C71" s="113"/>
      <c r="D71" s="66"/>
      <c r="E71" s="66"/>
      <c r="F71" s="66"/>
      <c r="G71" s="66"/>
      <c r="H71" s="171" t="s">
        <v>58</v>
      </c>
      <c r="I71" s="171"/>
      <c r="J71" s="171"/>
      <c r="K71" s="171"/>
      <c r="L71" s="171"/>
    </row>
    <row r="72" spans="1:31" ht="15" customHeight="1">
      <c r="A72" s="111"/>
      <c r="B72" s="112"/>
      <c r="C72" s="113"/>
      <c r="D72" s="66"/>
      <c r="E72" s="66"/>
      <c r="F72" s="66"/>
      <c r="G72" s="66"/>
      <c r="H72" s="172" t="s">
        <v>61</v>
      </c>
      <c r="I72" s="172"/>
      <c r="J72" s="172"/>
      <c r="K72" s="172"/>
      <c r="L72" s="172"/>
    </row>
    <row r="73" spans="1:31" ht="8.15" customHeight="1">
      <c r="A73" s="111"/>
      <c r="B73" s="112"/>
      <c r="C73" s="113"/>
      <c r="D73" s="66"/>
      <c r="E73" s="66"/>
      <c r="F73" s="66"/>
      <c r="G73" s="66"/>
      <c r="H73" s="56"/>
      <c r="I73" s="56"/>
      <c r="J73" s="56"/>
      <c r="K73" s="56"/>
      <c r="L73" s="56"/>
    </row>
    <row r="74" spans="1:31" ht="15" customHeight="1">
      <c r="A74" s="114" t="s">
        <v>66</v>
      </c>
      <c r="B74" s="114"/>
    </row>
    <row r="75" spans="1:31" ht="15" customHeight="1">
      <c r="A75" s="115" t="s">
        <v>67</v>
      </c>
      <c r="B75" s="116"/>
      <c r="O75" s="117"/>
    </row>
    <row r="76" spans="1:31" ht="15" customHeight="1">
      <c r="A76" s="115" t="s">
        <v>68</v>
      </c>
      <c r="B76" s="118"/>
    </row>
    <row r="77" spans="1:31" s="34" customFormat="1" ht="18.5">
      <c r="A77" s="119" t="s">
        <v>69</v>
      </c>
      <c r="B77" s="120"/>
      <c r="C77" s="121"/>
      <c r="D77" s="48"/>
      <c r="E77" s="48"/>
      <c r="F77" s="48"/>
      <c r="G77" s="48"/>
      <c r="H77" s="48"/>
      <c r="I77" s="48"/>
    </row>
    <row r="78" spans="1:31" s="34" customFormat="1" ht="15" customHeight="1">
      <c r="A78" s="119" t="s">
        <v>70</v>
      </c>
      <c r="B78" s="122"/>
      <c r="C78" s="123"/>
      <c r="D78" s="48"/>
      <c r="E78" s="48"/>
      <c r="F78" s="48"/>
      <c r="G78" s="48"/>
      <c r="H78" s="48"/>
      <c r="I78" s="48"/>
    </row>
    <row r="79" spans="1:31" ht="15" customHeight="1">
      <c r="A79" s="124" t="s">
        <v>63</v>
      </c>
      <c r="B79" s="125"/>
      <c r="C79" s="126"/>
      <c r="D79" s="127"/>
      <c r="E79" s="127"/>
      <c r="F79" s="127"/>
      <c r="G79" s="127"/>
      <c r="H79" s="127"/>
      <c r="I79" s="127"/>
      <c r="J79" s="127"/>
      <c r="K79" s="127"/>
      <c r="L79" s="127"/>
    </row>
    <row r="80" spans="1:31" ht="15" customHeight="1">
      <c r="A80" s="128" t="s">
        <v>62</v>
      </c>
      <c r="B80" s="129"/>
      <c r="C80" s="126"/>
      <c r="D80" s="127"/>
      <c r="E80" s="127"/>
      <c r="F80" s="127"/>
      <c r="G80" s="127"/>
      <c r="H80" s="127"/>
      <c r="I80" s="127"/>
      <c r="J80" s="127"/>
      <c r="K80" s="127"/>
      <c r="L80" s="127"/>
    </row>
    <row r="81" spans="1:12" ht="14.15" customHeight="1">
      <c r="A81" s="130"/>
      <c r="B81" s="131"/>
      <c r="D81" s="132"/>
      <c r="E81" s="132"/>
      <c r="F81" s="132"/>
      <c r="G81" s="132"/>
      <c r="H81" s="132"/>
      <c r="I81" s="132"/>
      <c r="J81" s="132"/>
      <c r="K81" s="132"/>
      <c r="L81" s="132"/>
    </row>
    <row r="82" spans="1:12" ht="14.15" customHeight="1">
      <c r="D82" s="132"/>
      <c r="E82" s="132"/>
      <c r="F82" s="132"/>
      <c r="G82" s="132"/>
      <c r="H82" s="132"/>
      <c r="I82" s="132"/>
      <c r="J82" s="132"/>
      <c r="K82" s="132"/>
      <c r="L82" s="132"/>
    </row>
  </sheetData>
  <mergeCells count="5">
    <mergeCell ref="V13:X13"/>
    <mergeCell ref="AC13:AE13"/>
    <mergeCell ref="AH13:AJ13"/>
    <mergeCell ref="H71:L71"/>
    <mergeCell ref="H72:L72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71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18</vt:lpstr>
      <vt:lpstr>18 (2)</vt:lpstr>
      <vt:lpstr>19</vt:lpstr>
      <vt:lpstr>19 (2)</vt:lpstr>
      <vt:lpstr>'18'!Print_Area</vt:lpstr>
      <vt:lpstr>'18 (2)'!Print_Area</vt:lpstr>
      <vt:lpstr>'19'!Print_Area</vt:lpstr>
      <vt:lpstr>'19 (2)'!Print_Area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 Rusrianti Tajul Arus</dc:creator>
  <cp:lastModifiedBy>Aina</cp:lastModifiedBy>
  <cp:lastPrinted>2022-06-27T07:27:42Z</cp:lastPrinted>
  <dcterms:created xsi:type="dcterms:W3CDTF">2019-05-15T08:19:00Z</dcterms:created>
  <dcterms:modified xsi:type="dcterms:W3CDTF">2022-06-27T07:28:13Z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1033-11.2.0.8684</vt:lpwstr>
  </property>
  <property fmtid="{D5CDD505-2E9C-101B-9397-08002B2CF9AE}" pid="3" name="KSOReadingLayout">
    <vt:bool>false</vt:bool>
  </property>
</Properties>
</file>