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file firdaus azzis 0193839327\dosm upd - 20220610 0036\semak MLS negeri 20220610 0036\semak\MLS daus latest\Terengganu_Jadual 17-122_Semak (excel)_9.6.2022\"/>
    </mc:Choice>
  </mc:AlternateContent>
  <xr:revisionPtr revIDLastSave="0" documentId="13_ncr:1_{8803F50F-0AC3-4A49-B6D7-534C3634A6C3}" xr6:coauthVersionLast="36" xr6:coauthVersionMax="45" xr10:uidLastSave="{00000000-0000-0000-0000-000000000000}"/>
  <bookViews>
    <workbookView xWindow="0" yWindow="0" windowWidth="21600" windowHeight="9525" activeTab="1" xr2:uid="{00000000-000D-0000-FFFF-FFFF00000000}"/>
  </bookViews>
  <sheets>
    <sheet name="1.1" sheetId="54" r:id="rId1"/>
    <sheet name="1.2 " sheetId="3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#REF!</definedName>
    <definedName name="__123Graph_A_4" localSheetId="0">#REF!</definedName>
    <definedName name="__123Graph_A_4" localSheetId="1">#REF!</definedName>
    <definedName name="__123Graph_A_4">#REF!</definedName>
    <definedName name="__123Graph_B" localSheetId="0" hidden="1">#REF!</definedName>
    <definedName name="__123Graph_B" hidden="1">'[1]5.11'!$E$15:$J$15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0" hidden="1">#REF!</definedName>
    <definedName name="__123Graph_E" localSheetId="0" hidden="1">'[2]4.13'!$E$38:$M$38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'[3]4.8'!#REF!</definedName>
    <definedName name="__123Graph_X_1" localSheetId="0">#REF!</definedName>
    <definedName name="__123Graph_X_1" localSheetId="1">#REF!</definedName>
    <definedName name="__123Graph_X_1">#REF!</definedName>
    <definedName name="_Parse_Out" localSheetId="0" hidden="1">#REF!</definedName>
    <definedName name="_Parse_Out" localSheetId="1" hidden="1">#REF!</definedName>
    <definedName name="_Parse_Out" hidden="1">#REF!</definedName>
    <definedName name="a" localSheetId="0" hidden="1">#REF!</definedName>
    <definedName name="a" localSheetId="1" hidden="1">#REF!</definedName>
    <definedName name="a" hidden="1">#REF!</definedName>
    <definedName name="aaa" localSheetId="0">#REF!</definedName>
    <definedName name="aaa" localSheetId="1">#REF!</definedName>
    <definedName name="aaa">#REF!</definedName>
    <definedName name="aaab" localSheetId="0">#REF!</definedName>
    <definedName name="aaab" localSheetId="1">#REF!</definedName>
    <definedName name="aaab">#REF!</definedName>
    <definedName name="as" localSheetId="0" hidden="1">#REF!</definedName>
    <definedName name="as" localSheetId="1" hidden="1">#REF!</definedName>
    <definedName name="as" hidden="1">#REF!</definedName>
    <definedName name="ass" localSheetId="0" hidden="1">'[3]4.8'!#REF!</definedName>
    <definedName name="ass" localSheetId="1" hidden="1">'[4]4.8'!#REF!</definedName>
    <definedName name="ass" hidden="1">'[4]4.8'!#REF!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s_12p" localSheetId="0">#REF!</definedName>
    <definedName name="cons_12p" localSheetId="1">#REF!</definedName>
    <definedName name="cons_12p">#REF!</definedName>
    <definedName name="cons_2013p" localSheetId="0">#REF!</definedName>
    <definedName name="cons_2013p" localSheetId="1">#REF!</definedName>
    <definedName name="cons_2013p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2013p" localSheetId="0">#REF!</definedName>
    <definedName name="cur_2013p" localSheetId="1">#REF!</definedName>
    <definedName name="cur_2013p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d" localSheetId="0">#REF!</definedName>
    <definedName name="ddd" localSheetId="1">#REF!</definedName>
    <definedName name="ddd">#REF!</definedName>
    <definedName name="ds" localSheetId="0" hidden="1">'[3]4.8'!#REF!</definedName>
    <definedName name="ds" localSheetId="1" hidden="1">'[4]4.8'!#REF!</definedName>
    <definedName name="ds" hidden="1">'[4]4.8'!#REF!</definedName>
    <definedName name="e" localSheetId="0">#REF!</definedName>
    <definedName name="e" localSheetId="1">#REF!</definedName>
    <definedName name="e">#REF!</definedName>
    <definedName name="f" localSheetId="0">#REF!</definedName>
    <definedName name="f" localSheetId="1">#REF!</definedName>
    <definedName name="f">#REF!</definedName>
    <definedName name="ff" localSheetId="0">#REF!</definedName>
    <definedName name="ff" localSheetId="1">#REF!</definedName>
    <definedName name="ff">#REF!</definedName>
    <definedName name="g" localSheetId="0">#REF!</definedName>
    <definedName name="g" localSheetId="1">#REF!</definedName>
    <definedName name="g">#REF!</definedName>
    <definedName name="ghfjk" localSheetId="0">#REF!</definedName>
    <definedName name="ghfjk" localSheetId="1">#REF!</definedName>
    <definedName name="ghfjk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iii" localSheetId="0">#REF!</definedName>
    <definedName name="iii" localSheetId="1">#REF!</definedName>
    <definedName name="iii">#REF!</definedName>
    <definedName name="j" localSheetId="0">#REF!</definedName>
    <definedName name="j" localSheetId="1">#REF!</definedName>
    <definedName name="j">#REF!</definedName>
    <definedName name="JOHOR1" localSheetId="0" hidden="1">'[5]4.9'!#REF!</definedName>
    <definedName name="JOHOR1" localSheetId="1" hidden="1">'[5]4.9'!#REF!</definedName>
    <definedName name="JOHOR1" hidden="1">'[5]4.9'!#REF!</definedName>
    <definedName name="k" localSheetId="0">#REF!</definedName>
    <definedName name="k" localSheetId="1">#REF!</definedName>
    <definedName name="k">#REF!</definedName>
    <definedName name="Kod_01" localSheetId="0">#REF!</definedName>
    <definedName name="Kod_01" localSheetId="1">#REF!</definedName>
    <definedName name="Kod_0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match_sampel_icdt" localSheetId="0">#REF!</definedName>
    <definedName name="match_sampel_icdt" localSheetId="1">#REF!</definedName>
    <definedName name="match_sampel_icd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nama" localSheetId="0">#REF!</definedName>
    <definedName name="nama" localSheetId="1">#REF!</definedName>
    <definedName name="nama">#REF!</definedName>
    <definedName name="NGDBBP" localSheetId="0">#REF!</definedName>
    <definedName name="NGDBBP" localSheetId="1">#REF!</definedName>
    <definedName name="NGDBBP">#REF!</definedName>
    <definedName name="noorasiah91" localSheetId="0">#REF!</definedName>
    <definedName name="noorasiah91" localSheetId="1">#REF!</definedName>
    <definedName name="noorasiah91">#REF!</definedName>
    <definedName name="ok" localSheetId="0">#REF!</definedName>
    <definedName name="ok" localSheetId="1">#REF!</definedName>
    <definedName name="ok">#REF!</definedName>
    <definedName name="oooo" localSheetId="0">#REF!</definedName>
    <definedName name="oooo" localSheetId="1">#REF!</definedName>
    <definedName name="oooo">#REF!</definedName>
    <definedName name="pendidikan" localSheetId="0">#REF!</definedName>
    <definedName name="pendidikan" localSheetId="1">#REF!</definedName>
    <definedName name="pendidikan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_xlnm.Print_Area" localSheetId="0">'1.1'!$A$1:$F$50</definedName>
    <definedName name="_xlnm.Print_Area" localSheetId="1">'1.2 '!$A$1:$M$59</definedName>
    <definedName name="q" localSheetId="0">#REF!</definedName>
    <definedName name="q" localSheetId="1">#REF!</definedName>
    <definedName name="q">#REF!</definedName>
    <definedName name="Region">[6]Sheet2!$B$2:$B$7</definedName>
    <definedName name="Region1">[7]Sheet1!$B$2:$B$19</definedName>
    <definedName name="rrr" localSheetId="0">#REF!</definedName>
    <definedName name="rrr" localSheetId="1">#REF!</definedName>
    <definedName name="rrr">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sas" localSheetId="0">#REF!</definedName>
    <definedName name="sasas" localSheetId="1">#REF!</definedName>
    <definedName name="sasas">#REF!</definedName>
    <definedName name="sds" localSheetId="0" hidden="1">#REF!</definedName>
    <definedName name="sds" localSheetId="1" hidden="1">#REF!</definedName>
    <definedName name="sds" hidden="1">#REF!</definedName>
    <definedName name="sss" localSheetId="0">#REF!</definedName>
    <definedName name="sss" localSheetId="1">#REF!</definedName>
    <definedName name="sss">#REF!</definedName>
    <definedName name="t" localSheetId="0" hidden="1">'[2]4.13'!$E$38:$M$38</definedName>
    <definedName name="t" localSheetId="1" hidden="1">#REF!</definedName>
    <definedName name="t" hidden="1">#REF!</definedName>
    <definedName name="test" localSheetId="0" hidden="1">#REF!</definedName>
    <definedName name="test" localSheetId="1" hidden="1">#REF!</definedName>
    <definedName name="test" hidden="1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uu" localSheetId="0">#REF!</definedName>
    <definedName name="uuuuu" localSheetId="1">#REF!</definedName>
    <definedName name="uuuuu">#REF!</definedName>
    <definedName name="w" localSheetId="0">#REF!</definedName>
    <definedName name="w" localSheetId="1">#REF!</definedName>
    <definedName name="w">#REF!</definedName>
    <definedName name="x" localSheetId="0">#REF!</definedName>
    <definedName name="x" localSheetId="1">#REF!</definedName>
    <definedName name="x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Z" localSheetId="0">#REF!</definedName>
    <definedName name="Z" localSheetId="1">#REF!</definedName>
    <definedName name="Z">#REF!</definedName>
  </definedNames>
  <calcPr calcId="191029" calcMode="manual"/>
</workbook>
</file>

<file path=xl/calcChain.xml><?xml version="1.0" encoding="utf-8"?>
<calcChain xmlns="http://schemas.openxmlformats.org/spreadsheetml/2006/main">
  <c r="L18" i="37" l="1"/>
  <c r="J18" i="37"/>
  <c r="H18" i="37"/>
  <c r="F18" i="37"/>
  <c r="D50" i="37"/>
  <c r="D42" i="37"/>
  <c r="D46" i="37"/>
  <c r="D38" i="37"/>
  <c r="D34" i="37"/>
  <c r="D30" i="37"/>
  <c r="D26" i="37"/>
  <c r="D22" i="37"/>
  <c r="D18" i="37" l="1"/>
  <c r="F17" i="37"/>
  <c r="F16" i="37"/>
  <c r="D40" i="37"/>
  <c r="D41" i="37"/>
  <c r="D49" i="37"/>
  <c r="D48" i="37"/>
  <c r="D45" i="37"/>
  <c r="D44" i="37"/>
  <c r="D37" i="37"/>
  <c r="D36" i="37"/>
  <c r="D33" i="37"/>
  <c r="D32" i="37"/>
  <c r="D29" i="37"/>
  <c r="D28" i="37"/>
  <c r="D25" i="37"/>
  <c r="D24" i="37"/>
  <c r="D21" i="37"/>
  <c r="D20" i="37"/>
  <c r="L17" i="37"/>
  <c r="L16" i="37"/>
  <c r="J17" i="37"/>
  <c r="J16" i="37"/>
  <c r="H17" i="37"/>
  <c r="H16" i="37"/>
  <c r="E13" i="54"/>
  <c r="E12" i="54"/>
  <c r="D16" i="37" l="1"/>
  <c r="D17" i="37"/>
</calcChain>
</file>

<file path=xl/sharedStrings.xml><?xml version="1.0" encoding="utf-8"?>
<sst xmlns="http://schemas.openxmlformats.org/spreadsheetml/2006/main" count="66" uniqueCount="50">
  <si>
    <t>Tahun</t>
  </si>
  <si>
    <t>Luas kawasan</t>
  </si>
  <si>
    <t>Year</t>
  </si>
  <si>
    <t>Land area</t>
  </si>
  <si>
    <t>Sumber: Jabatan Ukur dan Pemetaan Malaysia</t>
  </si>
  <si>
    <t>Source: Department of Survey and Mapping Malaysia</t>
  </si>
  <si>
    <t>Daerah pentadbiran</t>
  </si>
  <si>
    <t>Administrative district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</si>
  <si>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</si>
  <si>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</si>
  <si>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</si>
  <si>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</si>
  <si>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</si>
  <si>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</si>
  <si>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</si>
  <si>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</si>
  <si>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</si>
  <si>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Jumlah</t>
  </si>
  <si>
    <t>Total</t>
  </si>
  <si>
    <t xml:space="preserve"> (km)</t>
  </si>
  <si>
    <t>Jabatan</t>
  </si>
  <si>
    <t>Kerja Raya</t>
  </si>
  <si>
    <t>Tempatan</t>
  </si>
  <si>
    <t>Pengairan</t>
  </si>
  <si>
    <t>Public Works</t>
  </si>
  <si>
    <t>Local Authority</t>
  </si>
  <si>
    <t>&amp; Saliran</t>
  </si>
  <si>
    <t>Department</t>
  </si>
  <si>
    <t>Drainage</t>
  </si>
  <si>
    <t>Pihak Berkuasa</t>
  </si>
  <si>
    <t>Pejabat Daerah</t>
  </si>
  <si>
    <t>&amp; Tanah</t>
  </si>
  <si>
    <t>Nota/Note:</t>
  </si>
  <si>
    <t xml:space="preserve">Statistik jalan negeri mengikut daftar MARRIS sehingga 31 Disember pada tahun tersebut berdasarkan laporan MARRIS online </t>
  </si>
  <si>
    <t>bertarikh 18 Januari tahun berikutnya</t>
  </si>
  <si>
    <t>-</t>
  </si>
  <si>
    <t>Land &amp; District</t>
  </si>
  <si>
    <t>Office</t>
  </si>
  <si>
    <t>Sumber: Jabatan Kerja Raya Malaysia</t>
  </si>
  <si>
    <t>Source: Public Works Department Malaysia</t>
  </si>
  <si>
    <t>Department Of</t>
  </si>
  <si>
    <t>Irrigation &amp;</t>
  </si>
  <si>
    <t xml:space="preserve"> </t>
  </si>
  <si>
    <r>
      <t>State road statistics by MARRIS registered up to 31</t>
    </r>
    <r>
      <rPr>
        <b/>
        <vertAlign val="superscript"/>
        <sz val="12"/>
        <color theme="1"/>
        <rFont val="Arial"/>
        <family val="2"/>
      </rPr>
      <t xml:space="preserve">st </t>
    </r>
    <r>
      <rPr>
        <b/>
        <sz val="12"/>
        <color theme="1"/>
        <rFont val="Arial"/>
        <family val="2"/>
      </rPr>
      <t xml:space="preserve">December at that year is based on MARRIS online report dated </t>
    </r>
  </si>
  <si>
    <r>
      <t>18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January for the following year</t>
    </r>
  </si>
  <si>
    <r>
      <t>(km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</si>
  <si>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Jadual 17: Saiz keluasan tanah mengikut daerah pentadbiran, Terengganu, 2018-2020</t>
  </si>
  <si>
    <t>Table 17: Size of land area by administrative district, Terengganu, 2018-2020</t>
  </si>
  <si>
    <t>Jadual 18: Statistik jalan negeri mengikut daerah pentadbiran dan agensi negeri, Terengganu, 2018-2020</t>
  </si>
  <si>
    <t>Table 18: State road statistics by administrative district and state agencies, Terengganu,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</si>
</sst>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#,##0.0_);\(#,##0.0\)"/>
    <numFmt numFmtId="168" formatCode="#,##0.0"/>
    <numFmt numFmtId="169" formatCode="[$$-409]#,##0.00;[Red]&quot;-&quot;[$$-409]#,##0.00"/>
    <numFmt numFmtId="170" formatCode="#,##0.0;[Red]#,##0.0"/>
    <numFmt numFmtId="171" formatCode="General&quot; &quot;"/>
    <numFmt numFmtId="172" formatCode="0;[Red]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name val="Arial"/>
      <family val="2"/>
    </font>
    <font>
      <sz val="12"/>
      <color theme="1"/>
      <name val="Helv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name val="Helv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7D8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5">
    <xf numFmtId="169" fontId="0" fillId="0" borderId="0"/>
    <xf numFmtId="165" fontId="6" fillId="0" borderId="0" applyFont="0" applyFill="0" applyBorder="0" applyAlignment="0" applyProtection="0"/>
    <xf numFmtId="166" fontId="2" fillId="0" borderId="0"/>
    <xf numFmtId="169" fontId="6" fillId="0" borderId="0"/>
    <xf numFmtId="169" fontId="3" fillId="0" borderId="0"/>
    <xf numFmtId="0" fontId="6" fillId="0" borderId="0"/>
    <xf numFmtId="169" fontId="5" fillId="0" borderId="0">
      <alignment vertical="center"/>
    </xf>
    <xf numFmtId="165" fontId="2" fillId="0" borderId="0" applyFont="0" applyFill="0" applyBorder="0" applyAlignment="0" applyProtection="0"/>
    <xf numFmtId="171" fontId="4" fillId="0" borderId="0"/>
    <xf numFmtId="169" fontId="3" fillId="0" borderId="0"/>
    <xf numFmtId="169" fontId="6" fillId="0" borderId="0"/>
    <xf numFmtId="169" fontId="6" fillId="0" borderId="0"/>
    <xf numFmtId="167" fontId="2" fillId="0" borderId="0"/>
    <xf numFmtId="166" fontId="2" fillId="0" borderId="0"/>
    <xf numFmtId="167" fontId="7" fillId="0" borderId="0"/>
    <xf numFmtId="0" fontId="8" fillId="0" borderId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" fillId="0" borderId="0"/>
  </cellStyleXfs>
  <cellXfs count="137">
    <xf numFmtId="169" fontId="0" fillId="0" borderId="0" xfId="0"/>
    <xf numFmtId="169" fontId="12" fillId="0" borderId="0" xfId="0" applyFont="1" applyAlignment="1">
      <alignment vertical="center"/>
    </xf>
    <xf numFmtId="169" fontId="12" fillId="0" borderId="0" xfId="0" applyFont="1" applyAlignment="1">
      <alignment horizontal="center" vertical="center"/>
    </xf>
    <xf numFmtId="169" fontId="12" fillId="0" borderId="0" xfId="0" applyNumberFormat="1" applyFont="1" applyAlignment="1">
      <alignment vertical="center"/>
    </xf>
    <xf numFmtId="169" fontId="13" fillId="0" borderId="0" xfId="6" applyFont="1" applyFill="1" applyBorder="1" applyAlignment="1">
      <alignment vertical="center"/>
    </xf>
    <xf numFmtId="169" fontId="13" fillId="0" borderId="0" xfId="6" applyFont="1" applyFill="1" applyBorder="1" applyAlignment="1">
      <alignment horizontal="center" vertical="center"/>
    </xf>
    <xf numFmtId="169" fontId="14" fillId="0" borderId="0" xfId="6" applyFont="1" applyBorder="1" applyAlignment="1">
      <alignment vertical="center"/>
    </xf>
    <xf numFmtId="169" fontId="15" fillId="0" borderId="0" xfId="6" applyFont="1" applyFill="1" applyBorder="1" applyAlignment="1">
      <alignment vertical="center"/>
    </xf>
    <xf numFmtId="167" fontId="8" fillId="0" borderId="0" xfId="12" applyFont="1" applyFill="1" applyBorder="1" applyAlignment="1">
      <alignment vertical="center"/>
    </xf>
    <xf numFmtId="167" fontId="8" fillId="0" borderId="0" xfId="12" applyFont="1" applyFill="1" applyBorder="1" applyAlignment="1">
      <alignment horizontal="center" vertical="center"/>
    </xf>
    <xf numFmtId="167" fontId="13" fillId="0" borderId="0" xfId="12" applyFont="1" applyFill="1" applyBorder="1" applyAlignment="1">
      <alignment horizontal="right" vertical="center"/>
    </xf>
    <xf numFmtId="169" fontId="12" fillId="0" borderId="0" xfId="0" applyFont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169" fontId="13" fillId="0" borderId="0" xfId="0" applyNumberFormat="1" applyFont="1" applyBorder="1" applyAlignment="1">
      <alignment vertical="center"/>
    </xf>
    <xf numFmtId="1" fontId="13" fillId="0" borderId="0" xfId="0" applyNumberFormat="1" applyFont="1" applyBorder="1" applyAlignment="1">
      <alignment horizontal="center" vertical="center"/>
    </xf>
    <xf numFmtId="168" fontId="13" fillId="0" borderId="0" xfId="1" applyNumberFormat="1" applyFont="1" applyFill="1" applyBorder="1" applyAlignment="1" applyProtection="1">
      <alignment horizontal="right" vertical="center"/>
    </xf>
    <xf numFmtId="168" fontId="13" fillId="0" borderId="0" xfId="12" applyNumberFormat="1" applyFont="1" applyFill="1" applyBorder="1" applyAlignment="1">
      <alignment horizontal="right" vertical="center"/>
    </xf>
    <xf numFmtId="170" fontId="17" fillId="0" borderId="0" xfId="0" applyNumberFormat="1" applyFont="1" applyAlignment="1">
      <alignment vertical="center"/>
    </xf>
    <xf numFmtId="170" fontId="12" fillId="0" borderId="0" xfId="0" applyNumberFormat="1" applyFont="1" applyAlignment="1">
      <alignment vertical="center"/>
    </xf>
    <xf numFmtId="169" fontId="8" fillId="0" borderId="0" xfId="0" applyNumberFormat="1" applyFont="1" applyBorder="1" applyAlignment="1">
      <alignment vertical="center"/>
    </xf>
    <xf numFmtId="169" fontId="8" fillId="0" borderId="0" xfId="0" applyNumberFormat="1" applyFont="1" applyBorder="1" applyAlignment="1">
      <alignment horizontal="left" vertical="center" indent="1"/>
    </xf>
    <xf numFmtId="1" fontId="8" fillId="0" borderId="0" xfId="0" applyNumberFormat="1" applyFont="1" applyBorder="1" applyAlignment="1">
      <alignment horizontal="center" vertical="center"/>
    </xf>
    <xf numFmtId="168" fontId="8" fillId="0" borderId="0" xfId="1" applyNumberFormat="1" applyFont="1" applyFill="1" applyBorder="1" applyAlignment="1" applyProtection="1">
      <alignment horizontal="right" vertical="center"/>
    </xf>
    <xf numFmtId="168" fontId="8" fillId="0" borderId="0" xfId="12" applyNumberFormat="1" applyFont="1" applyFill="1" applyBorder="1" applyAlignment="1">
      <alignment horizontal="right" vertical="center"/>
    </xf>
    <xf numFmtId="170" fontId="18" fillId="0" borderId="0" xfId="0" applyNumberFormat="1" applyFont="1" applyAlignment="1">
      <alignment vertical="center"/>
    </xf>
    <xf numFmtId="169" fontId="18" fillId="0" borderId="0" xfId="0" applyFont="1" applyAlignment="1">
      <alignment vertical="center"/>
    </xf>
    <xf numFmtId="167" fontId="8" fillId="0" borderId="0" xfId="12" applyFont="1" applyFill="1" applyBorder="1" applyAlignment="1">
      <alignment horizontal="left" vertical="center" indent="1"/>
    </xf>
    <xf numFmtId="1" fontId="8" fillId="0" borderId="0" xfId="0" applyNumberFormat="1" applyFont="1" applyFill="1" applyBorder="1" applyAlignment="1">
      <alignment horizontal="center" vertical="center"/>
    </xf>
    <xf numFmtId="168" fontId="12" fillId="0" borderId="0" xfId="0" applyNumberFormat="1" applyFont="1" applyFill="1" applyAlignment="1">
      <alignment horizontal="right" vertical="center"/>
    </xf>
    <xf numFmtId="168" fontId="12" fillId="0" borderId="0" xfId="0" quotePrefix="1" applyNumberFormat="1" applyFont="1" applyFill="1" applyAlignment="1">
      <alignment horizontal="right" vertical="center"/>
    </xf>
    <xf numFmtId="169" fontId="8" fillId="0" borderId="0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horizontal="left" vertical="center" indent="1"/>
    </xf>
    <xf numFmtId="169" fontId="12" fillId="0" borderId="0" xfId="0" applyFont="1" applyFill="1" applyAlignment="1">
      <alignment vertical="center"/>
    </xf>
    <xf numFmtId="169" fontId="12" fillId="0" borderId="2" xfId="0" applyFont="1" applyBorder="1" applyAlignment="1">
      <alignment vertical="center"/>
    </xf>
    <xf numFmtId="167" fontId="8" fillId="0" borderId="2" xfId="12" applyFont="1" applyFill="1" applyBorder="1" applyAlignment="1">
      <alignment vertical="center"/>
    </xf>
    <xf numFmtId="169" fontId="12" fillId="0" borderId="0" xfId="0" applyFont="1" applyBorder="1" applyAlignment="1">
      <alignment vertical="center"/>
    </xf>
    <xf numFmtId="169" fontId="12" fillId="0" borderId="0" xfId="0" applyFont="1" applyBorder="1" applyAlignment="1">
      <alignment horizontal="center" vertical="center"/>
    </xf>
    <xf numFmtId="169" fontId="16" fillId="0" borderId="0" xfId="0" applyFont="1" applyAlignment="1">
      <alignment horizontal="right" vertical="center"/>
    </xf>
    <xf numFmtId="169" fontId="19" fillId="0" borderId="0" xfId="0" applyFont="1" applyBorder="1" applyAlignment="1">
      <alignment horizontal="right" vertical="top"/>
    </xf>
    <xf numFmtId="169" fontId="19" fillId="0" borderId="0" xfId="0" applyFont="1" applyAlignment="1">
      <alignment horizontal="right" vertical="center"/>
    </xf>
    <xf numFmtId="169" fontId="16" fillId="0" borderId="0" xfId="0" applyFont="1" applyAlignment="1">
      <alignment vertical="center"/>
    </xf>
    <xf numFmtId="169" fontId="16" fillId="0" borderId="0" xfId="0" applyFont="1" applyAlignment="1">
      <alignment horizontal="left" vertical="center" indent="1"/>
    </xf>
    <xf numFmtId="169" fontId="19" fillId="0" borderId="0" xfId="0" applyFont="1" applyAlignment="1">
      <alignment vertical="center"/>
    </xf>
    <xf numFmtId="169" fontId="19" fillId="0" borderId="0" xfId="0" applyFont="1" applyAlignment="1">
      <alignment horizontal="left" vertical="center" indent="1"/>
    </xf>
    <xf numFmtId="166" fontId="12" fillId="0" borderId="0" xfId="13" applyFont="1" applyFill="1" applyAlignment="1">
      <alignment vertical="center"/>
    </xf>
    <xf numFmtId="166" fontId="16" fillId="0" borderId="0" xfId="13" applyFont="1" applyFill="1" applyAlignment="1">
      <alignment vertical="center"/>
    </xf>
    <xf numFmtId="166" fontId="16" fillId="0" borderId="0" xfId="13" applyFont="1" applyFill="1" applyAlignment="1">
      <alignment horizontal="center" vertical="center"/>
    </xf>
    <xf numFmtId="166" fontId="8" fillId="0" borderId="0" xfId="13" applyFont="1" applyFill="1" applyBorder="1" applyAlignment="1">
      <alignment vertical="center"/>
    </xf>
    <xf numFmtId="169" fontId="16" fillId="0" borderId="0" xfId="0" applyFont="1" applyBorder="1" applyAlignment="1">
      <alignment horizontal="center" vertical="center"/>
    </xf>
    <xf numFmtId="169" fontId="13" fillId="0" borderId="0" xfId="6" applyFont="1" applyFill="1" applyBorder="1" applyAlignment="1"/>
    <xf numFmtId="169" fontId="14" fillId="0" borderId="0" xfId="6" applyFont="1" applyAlignment="1">
      <alignment vertical="center"/>
    </xf>
    <xf numFmtId="166" fontId="15" fillId="0" borderId="0" xfId="13" applyFont="1" applyFill="1" applyBorder="1" applyAlignment="1">
      <alignment vertical="center"/>
    </xf>
    <xf numFmtId="166" fontId="8" fillId="0" borderId="0" xfId="13" applyFont="1" applyFill="1" applyBorder="1" applyAlignment="1">
      <alignment horizontal="center" vertical="center"/>
    </xf>
    <xf numFmtId="166" fontId="8" fillId="0" borderId="0" xfId="13" applyFont="1" applyFill="1" applyBorder="1" applyAlignment="1">
      <alignment horizontal="right" vertical="center"/>
    </xf>
    <xf numFmtId="166" fontId="13" fillId="0" borderId="0" xfId="13" applyFont="1" applyFill="1" applyBorder="1" applyAlignment="1">
      <alignment vertical="center"/>
    </xf>
    <xf numFmtId="172" fontId="13" fillId="0" borderId="0" xfId="13" applyNumberFormat="1" applyFont="1" applyFill="1" applyBorder="1" applyAlignment="1">
      <alignment horizontal="center" vertical="center"/>
    </xf>
    <xf numFmtId="3" fontId="13" fillId="0" borderId="0" xfId="7" applyNumberFormat="1" applyFont="1" applyFill="1" applyBorder="1" applyAlignment="1">
      <alignment horizontal="right" vertical="center"/>
    </xf>
    <xf numFmtId="3" fontId="13" fillId="0" borderId="0" xfId="13" applyNumberFormat="1" applyFont="1" applyFill="1" applyBorder="1" applyAlignment="1">
      <alignment vertical="center"/>
    </xf>
    <xf numFmtId="3" fontId="16" fillId="0" borderId="0" xfId="13" applyNumberFormat="1" applyFont="1" applyFill="1" applyAlignment="1">
      <alignment horizontal="right" vertical="center"/>
    </xf>
    <xf numFmtId="169" fontId="8" fillId="0" borderId="0" xfId="13" applyNumberFormat="1" applyFont="1" applyFill="1" applyBorder="1" applyAlignment="1">
      <alignment vertical="center"/>
    </xf>
    <xf numFmtId="169" fontId="12" fillId="0" borderId="0" xfId="13" applyNumberFormat="1" applyFont="1" applyFill="1" applyBorder="1" applyAlignment="1">
      <alignment vertical="center"/>
    </xf>
    <xf numFmtId="172" fontId="8" fillId="0" borderId="0" xfId="13" applyNumberFormat="1" applyFont="1" applyFill="1" applyBorder="1" applyAlignment="1">
      <alignment horizontal="center" vertical="center"/>
    </xf>
    <xf numFmtId="3" fontId="12" fillId="0" borderId="0" xfId="13" applyNumberFormat="1" applyFont="1" applyFill="1" applyAlignment="1">
      <alignment horizontal="right" vertical="center"/>
    </xf>
    <xf numFmtId="3" fontId="8" fillId="0" borderId="0" xfId="13" applyNumberFormat="1" applyFont="1" applyFill="1" applyBorder="1" applyAlignment="1">
      <alignment vertical="center"/>
    </xf>
    <xf numFmtId="3" fontId="8" fillId="0" borderId="0" xfId="13" applyNumberFormat="1" applyFont="1" applyFill="1" applyBorder="1" applyAlignment="1">
      <alignment horizontal="right" vertical="center"/>
    </xf>
    <xf numFmtId="166" fontId="8" fillId="0" borderId="0" xfId="13" applyFont="1" applyBorder="1" applyAlignment="1">
      <alignment vertical="center"/>
    </xf>
    <xf numFmtId="166" fontId="12" fillId="0" borderId="0" xfId="13" applyFont="1" applyFill="1" applyAlignment="1">
      <alignment horizontal="right" vertical="center"/>
    </xf>
    <xf numFmtId="3" fontId="8" fillId="0" borderId="0" xfId="9" applyNumberFormat="1" applyFont="1" applyBorder="1" applyAlignment="1">
      <alignment vertical="center"/>
    </xf>
    <xf numFmtId="169" fontId="16" fillId="0" borderId="0" xfId="0" applyFont="1" applyBorder="1" applyAlignment="1">
      <alignment vertical="center"/>
    </xf>
    <xf numFmtId="169" fontId="19" fillId="0" borderId="0" xfId="0" applyFont="1" applyBorder="1" applyAlignment="1">
      <alignment vertical="center"/>
    </xf>
    <xf numFmtId="169" fontId="22" fillId="2" borderId="0" xfId="0" applyFont="1" applyFill="1" applyAlignment="1">
      <alignment vertical="center"/>
    </xf>
    <xf numFmtId="169" fontId="22" fillId="2" borderId="0" xfId="0" applyFont="1" applyFill="1" applyBorder="1" applyAlignment="1">
      <alignment vertical="center"/>
    </xf>
    <xf numFmtId="166" fontId="23" fillId="2" borderId="0" xfId="13" applyFont="1" applyFill="1" applyBorder="1" applyAlignment="1"/>
    <xf numFmtId="169" fontId="23" fillId="2" borderId="0" xfId="0" applyFont="1" applyFill="1" applyBorder="1" applyAlignment="1">
      <alignment horizontal="center"/>
    </xf>
    <xf numFmtId="167" fontId="23" fillId="2" borderId="0" xfId="12" applyFont="1" applyFill="1" applyBorder="1" applyAlignment="1">
      <alignment horizontal="right"/>
    </xf>
    <xf numFmtId="169" fontId="22" fillId="2" borderId="0" xfId="0" applyFont="1" applyFill="1" applyBorder="1" applyAlignment="1">
      <alignment horizontal="right"/>
    </xf>
    <xf numFmtId="0" fontId="23" fillId="2" borderId="0" xfId="12" applyNumberFormat="1" applyFont="1" applyFill="1" applyBorder="1" applyAlignment="1">
      <alignment horizontal="right" vertical="center"/>
    </xf>
    <xf numFmtId="167" fontId="23" fillId="2" borderId="0" xfId="14" applyFont="1" applyFill="1" applyBorder="1" applyAlignment="1">
      <alignment horizontal="right"/>
    </xf>
    <xf numFmtId="167" fontId="23" fillId="2" borderId="0" xfId="12" applyFont="1" applyFill="1" applyBorder="1" applyAlignment="1">
      <alignment vertical="center"/>
    </xf>
    <xf numFmtId="166" fontId="24" fillId="2" borderId="0" xfId="13" applyFont="1" applyFill="1" applyBorder="1" applyAlignment="1">
      <alignment vertical="top"/>
    </xf>
    <xf numFmtId="169" fontId="24" fillId="2" borderId="0" xfId="0" applyFont="1" applyFill="1" applyBorder="1" applyAlignment="1">
      <alignment horizontal="center" vertical="top"/>
    </xf>
    <xf numFmtId="167" fontId="24" fillId="2" borderId="0" xfId="12" applyFont="1" applyFill="1" applyBorder="1" applyAlignment="1">
      <alignment horizontal="right" vertical="top"/>
    </xf>
    <xf numFmtId="167" fontId="23" fillId="2" borderId="0" xfId="14" applyFont="1" applyFill="1" applyBorder="1" applyAlignment="1">
      <alignment horizontal="right" vertical="top"/>
    </xf>
    <xf numFmtId="166" fontId="24" fillId="2" borderId="0" xfId="13" applyFont="1" applyFill="1" applyBorder="1" applyAlignment="1"/>
    <xf numFmtId="169" fontId="24" fillId="2" borderId="0" xfId="0" applyFont="1" applyFill="1" applyBorder="1" applyAlignment="1">
      <alignment horizontal="center"/>
    </xf>
    <xf numFmtId="167" fontId="24" fillId="2" borderId="0" xfId="12" applyFont="1" applyFill="1" applyBorder="1" applyAlignment="1">
      <alignment horizontal="right"/>
    </xf>
    <xf numFmtId="0" fontId="24" fillId="2" borderId="0" xfId="12" applyNumberFormat="1" applyFont="1" applyFill="1" applyBorder="1" applyAlignment="1">
      <alignment horizontal="right" vertical="center"/>
    </xf>
    <xf numFmtId="167" fontId="24" fillId="2" borderId="0" xfId="14" applyFont="1" applyFill="1" applyBorder="1" applyAlignment="1">
      <alignment horizontal="right"/>
    </xf>
    <xf numFmtId="166" fontId="24" fillId="2" borderId="0" xfId="13" applyFont="1" applyFill="1" applyBorder="1" applyAlignment="1">
      <alignment horizontal="center"/>
    </xf>
    <xf numFmtId="0" fontId="24" fillId="2" borderId="0" xfId="13" applyNumberFormat="1" applyFont="1" applyFill="1" applyBorder="1" applyAlignment="1">
      <alignment horizontal="right" vertical="center"/>
    </xf>
    <xf numFmtId="0" fontId="24" fillId="2" borderId="0" xfId="12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Border="1" applyAlignment="1">
      <alignment vertical="center"/>
    </xf>
    <xf numFmtId="169" fontId="22" fillId="2" borderId="0" xfId="0" applyNumberFormat="1" applyFont="1" applyFill="1" applyBorder="1" applyAlignment="1">
      <alignment horizontal="center" vertical="center"/>
    </xf>
    <xf numFmtId="169" fontId="22" fillId="2" borderId="0" xfId="0" applyNumberFormat="1" applyFont="1" applyFill="1" applyBorder="1" applyAlignment="1">
      <alignment horizontal="right" vertical="center" indent="1"/>
    </xf>
    <xf numFmtId="169" fontId="23" fillId="2" borderId="0" xfId="0" applyNumberFormat="1" applyFont="1" applyFill="1" applyBorder="1" applyAlignment="1">
      <alignment horizontal="right" vertical="center"/>
    </xf>
    <xf numFmtId="166" fontId="22" fillId="2" borderId="0" xfId="13" applyFont="1" applyFill="1" applyAlignment="1">
      <alignment vertical="center"/>
    </xf>
    <xf numFmtId="166" fontId="23" fillId="2" borderId="0" xfId="13" applyFont="1" applyFill="1" applyBorder="1" applyAlignment="1">
      <alignment wrapText="1"/>
    </xf>
    <xf numFmtId="166" fontId="22" fillId="2" borderId="0" xfId="13" applyFont="1" applyFill="1" applyBorder="1" applyAlignment="1"/>
    <xf numFmtId="166" fontId="23" fillId="2" borderId="0" xfId="13" applyFont="1" applyFill="1" applyBorder="1" applyAlignment="1">
      <alignment horizontal="center" wrapText="1"/>
    </xf>
    <xf numFmtId="166" fontId="23" fillId="2" borderId="0" xfId="13" applyFont="1" applyFill="1" applyBorder="1" applyAlignment="1">
      <alignment horizontal="right" wrapText="1"/>
    </xf>
    <xf numFmtId="166" fontId="23" fillId="2" borderId="0" xfId="13" applyFont="1" applyFill="1" applyBorder="1" applyAlignment="1">
      <alignment vertical="center"/>
    </xf>
    <xf numFmtId="166" fontId="23" fillId="2" borderId="0" xfId="13" applyFont="1" applyFill="1" applyBorder="1" applyAlignment="1">
      <alignment vertical="top" wrapText="1"/>
    </xf>
    <xf numFmtId="166" fontId="22" fillId="2" borderId="0" xfId="13" applyFont="1" applyFill="1" applyBorder="1" applyAlignment="1">
      <alignment vertical="top"/>
    </xf>
    <xf numFmtId="166" fontId="24" fillId="2" borderId="0" xfId="13" applyFont="1" applyFill="1" applyBorder="1" applyAlignment="1">
      <alignment horizontal="center" vertical="top" wrapText="1"/>
    </xf>
    <xf numFmtId="166" fontId="24" fillId="2" borderId="0" xfId="13" applyFont="1" applyFill="1" applyBorder="1" applyAlignment="1">
      <alignment horizontal="right" vertical="top" wrapText="1"/>
    </xf>
    <xf numFmtId="169" fontId="23" fillId="2" borderId="0" xfId="0" applyFont="1" applyFill="1" applyBorder="1" applyAlignment="1">
      <alignment horizontal="center" vertical="center"/>
    </xf>
    <xf numFmtId="167" fontId="23" fillId="2" borderId="0" xfId="12" applyFont="1" applyFill="1" applyBorder="1" applyAlignment="1">
      <alignment horizontal="right" vertical="center"/>
    </xf>
    <xf numFmtId="169" fontId="22" fillId="2" borderId="0" xfId="0" applyFont="1" applyFill="1" applyBorder="1" applyAlignment="1">
      <alignment horizontal="right" vertical="center"/>
    </xf>
    <xf numFmtId="167" fontId="23" fillId="2" borderId="0" xfId="12" applyFont="1" applyFill="1" applyBorder="1" applyAlignment="1">
      <alignment horizontal="right" vertical="center" wrapText="1"/>
    </xf>
    <xf numFmtId="167" fontId="8" fillId="0" borderId="2" xfId="12" applyFont="1" applyFill="1" applyBorder="1" applyAlignment="1">
      <alignment horizontal="center" vertical="center"/>
    </xf>
    <xf numFmtId="167" fontId="13" fillId="0" borderId="2" xfId="12" applyFont="1" applyFill="1" applyBorder="1" applyAlignment="1">
      <alignment horizontal="right" vertical="center"/>
    </xf>
    <xf numFmtId="169" fontId="22" fillId="2" borderId="2" xfId="0" applyFont="1" applyFill="1" applyBorder="1" applyAlignment="1">
      <alignment vertical="center"/>
    </xf>
    <xf numFmtId="167" fontId="24" fillId="2" borderId="2" xfId="12" applyFont="1" applyFill="1" applyBorder="1" applyAlignment="1">
      <alignment vertical="center"/>
    </xf>
    <xf numFmtId="169" fontId="24" fillId="2" borderId="2" xfId="0" applyFont="1" applyFill="1" applyBorder="1" applyAlignment="1">
      <alignment horizontal="center" vertical="center"/>
    </xf>
    <xf numFmtId="167" fontId="24" fillId="2" borderId="2" xfId="12" applyFont="1" applyFill="1" applyBorder="1" applyAlignment="1">
      <alignment horizontal="right" vertical="center" wrapText="1"/>
    </xf>
    <xf numFmtId="169" fontId="22" fillId="2" borderId="2" xfId="0" applyFont="1" applyFill="1" applyBorder="1" applyAlignment="1">
      <alignment horizontal="right" vertical="center"/>
    </xf>
    <xf numFmtId="167" fontId="23" fillId="2" borderId="2" xfId="12" applyFont="1" applyFill="1" applyBorder="1" applyAlignment="1">
      <alignment horizontal="right" vertical="center"/>
    </xf>
    <xf numFmtId="167" fontId="23" fillId="2" borderId="2" xfId="12" applyFont="1" applyFill="1" applyBorder="1" applyAlignment="1">
      <alignment vertical="center"/>
    </xf>
    <xf numFmtId="169" fontId="12" fillId="0" borderId="2" xfId="0" applyNumberFormat="1" applyFont="1" applyBorder="1" applyAlignment="1">
      <alignment vertical="top"/>
    </xf>
    <xf numFmtId="169" fontId="16" fillId="0" borderId="2" xfId="0" applyNumberFormat="1" applyFont="1" applyBorder="1" applyAlignment="1">
      <alignment horizontal="right" vertical="top"/>
    </xf>
    <xf numFmtId="169" fontId="16" fillId="0" borderId="0" xfId="0" applyFont="1" applyBorder="1" applyAlignment="1"/>
    <xf numFmtId="169" fontId="12" fillId="0" borderId="1" xfId="0" applyFont="1" applyBorder="1" applyAlignment="1">
      <alignment vertical="center"/>
    </xf>
    <xf numFmtId="169" fontId="12" fillId="0" borderId="1" xfId="0" applyFont="1" applyBorder="1" applyAlignment="1">
      <alignment horizontal="center" vertical="center"/>
    </xf>
    <xf numFmtId="167" fontId="8" fillId="0" borderId="1" xfId="12" applyFont="1" applyFill="1" applyBorder="1" applyAlignment="1">
      <alignment vertical="center"/>
    </xf>
    <xf numFmtId="166" fontId="12" fillId="0" borderId="1" xfId="13" applyFont="1" applyFill="1" applyBorder="1" applyAlignment="1">
      <alignment vertical="center"/>
    </xf>
    <xf numFmtId="166" fontId="23" fillId="2" borderId="2" xfId="13" applyFont="1" applyFill="1" applyBorder="1" applyAlignment="1">
      <alignment vertical="center" wrapText="1"/>
    </xf>
    <xf numFmtId="166" fontId="23" fillId="2" borderId="2" xfId="13" applyFont="1" applyFill="1" applyBorder="1" applyAlignment="1">
      <alignment horizontal="center" vertical="center" wrapText="1"/>
    </xf>
    <xf numFmtId="166" fontId="23" fillId="2" borderId="2" xfId="13" applyFont="1" applyFill="1" applyBorder="1" applyAlignment="1">
      <alignment vertical="center"/>
    </xf>
    <xf numFmtId="166" fontId="22" fillId="2" borderId="2" xfId="13" applyFont="1" applyFill="1" applyBorder="1" applyAlignment="1">
      <alignment vertical="center"/>
    </xf>
    <xf numFmtId="169" fontId="12" fillId="0" borderId="1" xfId="13" applyNumberFormat="1" applyFont="1" applyFill="1" applyBorder="1" applyAlignment="1">
      <alignment vertical="center"/>
    </xf>
    <xf numFmtId="169" fontId="8" fillId="0" borderId="1" xfId="13" applyNumberFormat="1" applyFont="1" applyFill="1" applyBorder="1" applyAlignment="1">
      <alignment horizontal="center" vertical="center"/>
    </xf>
    <xf numFmtId="3" fontId="8" fillId="0" borderId="1" xfId="13" applyNumberFormat="1" applyFont="1" applyFill="1" applyBorder="1" applyAlignment="1">
      <alignment horizontal="right" vertical="center"/>
    </xf>
    <xf numFmtId="3" fontId="8" fillId="0" borderId="1" xfId="13" applyNumberFormat="1" applyFont="1" applyFill="1" applyBorder="1" applyAlignment="1">
      <alignment vertical="center"/>
    </xf>
    <xf numFmtId="1" fontId="23" fillId="2" borderId="2" xfId="0" applyNumberFormat="1" applyFont="1" applyFill="1" applyBorder="1" applyAlignment="1">
      <alignment horizontal="center" vertical="center"/>
    </xf>
    <xf numFmtId="169" fontId="13" fillId="0" borderId="0" xfId="6" applyFont="1" applyFill="1" applyBorder="1" applyAlignment="1">
      <alignment horizontal="left"/>
    </xf>
    <xf numFmtId="169" fontId="15" fillId="0" borderId="0" xfId="6" applyFont="1" applyFill="1" applyBorder="1" applyAlignment="1">
      <alignment horizontal="left" vertical="center"/>
    </xf>
    <xf numFmtId="169" fontId="13" fillId="0" borderId="0" xfId="6" applyFont="1" applyFill="1" applyBorder="1" applyAlignment="1">
      <alignment horizontal="left" vertical="center"/>
    </xf>
  </cellXfs>
  <cellStyles count="45">
    <cellStyle name="Comma" xfId="1" builtinId="3"/>
    <cellStyle name="Comma [0] 2" xfId="24" xr:uid="{00000000-0005-0000-0000-000001000000}"/>
    <cellStyle name="Comma [0] 2 2" xfId="38" xr:uid="{00000000-0005-0000-0000-000002000000}"/>
    <cellStyle name="Comma 2" xfId="16" xr:uid="{00000000-0005-0000-0000-000003000000}"/>
    <cellStyle name="Comma 2 2" xfId="17" xr:uid="{00000000-0005-0000-0000-000004000000}"/>
    <cellStyle name="Comma 2 2 2" xfId="31" xr:uid="{00000000-0005-0000-0000-000005000000}"/>
    <cellStyle name="Comma 2 3" xfId="30" xr:uid="{00000000-0005-0000-0000-000006000000}"/>
    <cellStyle name="Comma 3" xfId="7" xr:uid="{00000000-0005-0000-0000-000007000000}"/>
    <cellStyle name="Comma 3 2" xfId="18" xr:uid="{00000000-0005-0000-0000-000008000000}"/>
    <cellStyle name="Comma 3 3" xfId="32" xr:uid="{00000000-0005-0000-0000-000009000000}"/>
    <cellStyle name="Comma 4" xfId="25" xr:uid="{00000000-0005-0000-0000-00000A000000}"/>
    <cellStyle name="Comma 4 2" xfId="39" xr:uid="{00000000-0005-0000-0000-00000B000000}"/>
    <cellStyle name="Comma 5" xfId="27" xr:uid="{00000000-0005-0000-0000-00000C000000}"/>
    <cellStyle name="Comma 5 2" xfId="41" xr:uid="{00000000-0005-0000-0000-00000D000000}"/>
    <cellStyle name="Comma 6" xfId="28" xr:uid="{00000000-0005-0000-0000-00000E000000}"/>
    <cellStyle name="Comma 6 2" xfId="42" xr:uid="{00000000-0005-0000-0000-00000F000000}"/>
    <cellStyle name="Comma 7" xfId="26" xr:uid="{00000000-0005-0000-0000-000010000000}"/>
    <cellStyle name="Comma 7 2" xfId="40" xr:uid="{00000000-0005-0000-0000-000011000000}"/>
    <cellStyle name="Normal" xfId="0" builtinId="0"/>
    <cellStyle name="Normal 17 2" xfId="2" xr:uid="{00000000-0005-0000-0000-000013000000}"/>
    <cellStyle name="Normal 2" xfId="15" xr:uid="{00000000-0005-0000-0000-000014000000}"/>
    <cellStyle name="Normal 2 2" xfId="19" xr:uid="{00000000-0005-0000-0000-000015000000}"/>
    <cellStyle name="Normal 2 2 2" xfId="4" xr:uid="{00000000-0005-0000-0000-000016000000}"/>
    <cellStyle name="Normal 2 2 2 2" xfId="20" xr:uid="{00000000-0005-0000-0000-000017000000}"/>
    <cellStyle name="Normal 2 2 2 2 6" xfId="8" xr:uid="{00000000-0005-0000-0000-000018000000}"/>
    <cellStyle name="Normal 2 2 2 3" xfId="34" xr:uid="{00000000-0005-0000-0000-000019000000}"/>
    <cellStyle name="Normal 2 2 3" xfId="33" xr:uid="{00000000-0005-0000-0000-00001A000000}"/>
    <cellStyle name="Normal 2 3" xfId="21" xr:uid="{00000000-0005-0000-0000-00001B000000}"/>
    <cellStyle name="Normal 2 3 2" xfId="22" xr:uid="{00000000-0005-0000-0000-00001C000000}"/>
    <cellStyle name="Normal 2 3 2 2" xfId="36" xr:uid="{00000000-0005-0000-0000-00001D000000}"/>
    <cellStyle name="Normal 2 3 3" xfId="35" xr:uid="{00000000-0005-0000-0000-00001E000000}"/>
    <cellStyle name="Normal 2 4" xfId="43" xr:uid="{00000000-0005-0000-0000-00001F000000}"/>
    <cellStyle name="Normal 3" xfId="44" xr:uid="{00000000-0005-0000-0000-000020000000}"/>
    <cellStyle name="Normal 3 2 2 72" xfId="9" xr:uid="{00000000-0005-0000-0000-000021000000}"/>
    <cellStyle name="Normal 3 3" xfId="6" xr:uid="{00000000-0005-0000-0000-000022000000}"/>
    <cellStyle name="Normal 3 5" xfId="10" xr:uid="{00000000-0005-0000-0000-000023000000}"/>
    <cellStyle name="Normal 3 5 2 5" xfId="5" xr:uid="{00000000-0005-0000-0000-000024000000}"/>
    <cellStyle name="Normal 4" xfId="29" xr:uid="{00000000-0005-0000-0000-000025000000}"/>
    <cellStyle name="Normal 4 4" xfId="11" xr:uid="{00000000-0005-0000-0000-000026000000}"/>
    <cellStyle name="Normal 5" xfId="23" xr:uid="{00000000-0005-0000-0000-000027000000}"/>
    <cellStyle name="Normal 5 2" xfId="37" xr:uid="{00000000-0005-0000-0000-000028000000}"/>
    <cellStyle name="Normal 5 2 2 4 4" xfId="3" xr:uid="{00000000-0005-0000-0000-000029000000}"/>
    <cellStyle name="Normal 7 54" xfId="12" xr:uid="{00000000-0005-0000-0000-00002A000000}"/>
    <cellStyle name="Normal 7 54 2" xfId="14" xr:uid="{00000000-0005-0000-0000-00002B000000}"/>
    <cellStyle name="Normal 724" xfId="13" xr:uid="{00000000-0005-0000-0000-00002C000000}"/>
  </cellStyles>
  <dxfs count="0"/>
  <tableStyles count="0" defaultTableStyle="TableStyleMedium2" defaultPivotStyle="PivotStyleLight16"/>
  <colors>
    <mruColors>
      <color rgb="FF207D8B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rosmawar\Desktop\JOHOR\compile\SAS%20State\compile\SAS%20State\compile\SAS%20State\Users\nurul.iman\Desktop\buku%20sas\Users\roziana\AppData\Local\Microsoft\Windows\Temporary%20Internet%20Files\Content.Outlook\OXSTD2JP\Jad.%205.10-5.11-new.xls?DC05F734" TargetMode="External"/><Relationship Id="rId1" Type="http://schemas.openxmlformats.org/officeDocument/2006/relationships/externalLinkPath" Target="file:///\\DC05F734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diyana/AppData/Local/Microsoft/Windows/Temporary%20Internet%20Files/Content.Outlook/6TCJTEX0/Documents%20and%20Settings/nurdiyana/My%20Documents/BANK%20DATA%202012/JADUAL%205-KESIHATAN%20(BPS)/4.4-4.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diyana/AppData/Local/Microsoft/Windows/Temporary%20Internet%20Files/Content.Outlook/6TCJTEX0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nurdiyana\AppData\Local\Microsoft\Windows\Temporary%20Internet%20Files\Content.Outlook\6TCJTEX0\JOHOR\compile\SAS%20State\compile\SAS%20State\compile\SAS%20State\Documents%20and%20Settings\nurdiyana\My%20Documents\BPS%202012\Tab4-1--4.18-new.xls?92B2ED80" TargetMode="External"/><Relationship Id="rId1" Type="http://schemas.openxmlformats.org/officeDocument/2006/relationships/externalLinkPath" Target="file:///\\92B2ED80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nurdiyana\AppData\Local\Microsoft\Windows\Temporary%20Internet%20Files\Content.Outlook\6TCJTEX0\Documents%20and%20Settings\jamilah.rahim\Local%20Settings\Temporary%20Internet%20Files\Content.Outlook\J5S9MX0N\Malaysia%20HES%202014.xlsx?23208D24" TargetMode="External"/><Relationship Id="rId1" Type="http://schemas.openxmlformats.org/officeDocument/2006/relationships/externalLinkPath" Target="file:///\\23208D24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nurdiyana\AppData\Local\Microsoft\Windows\Temporary%20Internet%20Files\Content.Outlook\6TCJTEX0\Documents%20and%20Settings\jamilah.rahim\Local%20Settings\Temporary%20Internet%20Files\Content.Outlook\J5S9MX0N\7.1%20&amp;%207.4_MSIA.xls?23208D24" TargetMode="External"/><Relationship Id="rId1" Type="http://schemas.openxmlformats.org/officeDocument/2006/relationships/externalLinkPath" Target="file:///\\23208D24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view="pageBreakPreview" zoomScaleNormal="100" zoomScaleSheetLayoutView="100" workbookViewId="0">
      <selection activeCell="A4" sqref="A4"/>
    </sheetView>
  </sheetViews>
  <sheetFormatPr defaultColWidth="1.5703125" defaultRowHeight="14.1" customHeight="1"/>
  <cols>
    <col min="1" max="1" width="12.7109375" style="44" customWidth="1"/>
    <col min="2" max="2" width="12.28515625" style="44" customWidth="1"/>
    <col min="3" max="3" width="13.42578125" style="44" customWidth="1"/>
    <col min="4" max="4" width="26.7109375" style="44" customWidth="1"/>
    <col min="5" max="5" width="35.7109375" style="44" customWidth="1"/>
    <col min="6" max="6" width="1.7109375" style="44" customWidth="1"/>
    <col min="7" max="7" width="10.28515625" style="44" customWidth="1"/>
    <col min="8" max="8" width="16.5703125" style="44" customWidth="1"/>
    <col min="9" max="9" width="10.28515625" style="44" customWidth="1"/>
    <col min="10" max="10" width="7.7109375" style="44" customWidth="1"/>
    <col min="11" max="236" width="7.140625" style="44" customWidth="1"/>
    <col min="237" max="16384" width="1.5703125" style="44"/>
  </cols>
  <sheetData>
    <row r="1" spans="1:19" ht="8.1" customHeight="1"/>
    <row r="2" spans="1:19" ht="8.1" customHeight="1"/>
    <row r="3" spans="1:19" s="3" customFormat="1" ht="15.95" customHeight="1">
      <c r="A3" s="134" t="s">
        <v>46</v>
      </c>
      <c r="B3" s="49"/>
      <c r="C3" s="4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3" customFormat="1" ht="15.95" customHeight="1">
      <c r="A4" s="135" t="s">
        <v>47</v>
      </c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3" customFormat="1" ht="8.1" customHeight="1">
      <c r="A5" s="7"/>
      <c r="B5" s="7"/>
      <c r="C5" s="7"/>
      <c r="D5" s="6"/>
      <c r="E5" s="6"/>
      <c r="F5" s="6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s="118" customFormat="1" ht="16.5" customHeight="1" thickBot="1">
      <c r="E6" s="119"/>
      <c r="F6" s="119" t="s">
        <v>45</v>
      </c>
    </row>
    <row r="7" spans="1:19" s="95" customFormat="1" ht="8.1" customHeight="1">
      <c r="A7" s="91"/>
      <c r="B7" s="91"/>
      <c r="C7" s="92"/>
      <c r="D7" s="93"/>
      <c r="E7" s="94"/>
      <c r="F7" s="94"/>
    </row>
    <row r="8" spans="1:19" s="95" customFormat="1" ht="15.95" customHeight="1">
      <c r="A8" s="72" t="s">
        <v>6</v>
      </c>
      <c r="B8" s="96"/>
      <c r="C8" s="97"/>
      <c r="D8" s="98" t="s">
        <v>0</v>
      </c>
      <c r="E8" s="99" t="s">
        <v>1</v>
      </c>
      <c r="F8" s="100"/>
    </row>
    <row r="9" spans="1:19" s="95" customFormat="1" ht="15.95" customHeight="1">
      <c r="A9" s="79" t="s">
        <v>7</v>
      </c>
      <c r="B9" s="101"/>
      <c r="C9" s="102"/>
      <c r="D9" s="103" t="s">
        <v>2</v>
      </c>
      <c r="E9" s="104" t="s">
        <v>3</v>
      </c>
      <c r="F9" s="100"/>
    </row>
    <row r="10" spans="1:19" s="128" customFormat="1" ht="8.1" customHeight="1" thickBot="1">
      <c r="A10" s="125"/>
      <c r="B10" s="125"/>
      <c r="C10" s="126"/>
      <c r="D10" s="125"/>
      <c r="E10" s="127"/>
      <c r="F10" s="127"/>
    </row>
    <row r="11" spans="1:19" s="47" customFormat="1" ht="8.1" customHeight="1">
      <c r="A11" s="51"/>
      <c r="B11" s="51"/>
      <c r="C11" s="51"/>
      <c r="D11" s="52"/>
      <c r="E11" s="53"/>
    </row>
    <row r="12" spans="1:19" s="54" customFormat="1" ht="15" customHeight="1">
      <c r="A12" s="54" t="s">
        <v>8</v>
      </c>
      <c r="D12" s="55">
        <v>2018</v>
      </c>
      <c r="E12" s="56">
        <f>SUM(E17,E21,E25,E29,E33,E37,E41,E45)</f>
        <v>12957.57</v>
      </c>
      <c r="F12" s="57"/>
    </row>
    <row r="13" spans="1:19" s="54" customFormat="1" ht="15" customHeight="1">
      <c r="D13" s="55">
        <v>2019</v>
      </c>
      <c r="E13" s="56">
        <f>SUM(E18,E22,E26,E30,E34,E38,E42,E46)</f>
        <v>12957.57</v>
      </c>
      <c r="F13" s="57"/>
    </row>
    <row r="14" spans="1:19" s="54" customFormat="1" ht="15" customHeight="1">
      <c r="D14" s="55">
        <v>2020</v>
      </c>
      <c r="E14" s="56">
        <v>12957.57</v>
      </c>
      <c r="F14" s="57"/>
    </row>
    <row r="15" spans="1:19" s="45" customFormat="1" ht="15" customHeight="1">
      <c r="C15" s="54"/>
      <c r="F15" s="57"/>
    </row>
    <row r="16" spans="1:19" s="45" customFormat="1" ht="8.1" customHeight="1">
      <c r="C16" s="54"/>
      <c r="D16" s="55"/>
      <c r="E16" s="58"/>
      <c r="F16" s="57"/>
    </row>
    <row r="17" spans="1:8" ht="15" customHeight="1">
      <c r="A17" s="59" t="s">
        <v>9</v>
      </c>
      <c r="B17" s="59"/>
      <c r="C17" s="60"/>
      <c r="D17" s="61">
        <v>2018</v>
      </c>
      <c r="E17" s="62">
        <v>1233.67</v>
      </c>
      <c r="F17" s="63"/>
    </row>
    <row r="18" spans="1:8" ht="15" customHeight="1">
      <c r="C18" s="60"/>
      <c r="D18" s="61">
        <v>2019</v>
      </c>
      <c r="E18" s="62">
        <v>1233.67</v>
      </c>
      <c r="F18" s="63"/>
    </row>
    <row r="19" spans="1:8" ht="15" customHeight="1">
      <c r="C19" s="60"/>
      <c r="D19" s="61">
        <v>2020</v>
      </c>
      <c r="E19" s="62">
        <v>1233.67</v>
      </c>
      <c r="F19" s="63"/>
    </row>
    <row r="20" spans="1:8" s="45" customFormat="1" ht="8.1" customHeight="1">
      <c r="C20" s="54"/>
      <c r="D20" s="55"/>
      <c r="E20" s="58"/>
      <c r="F20" s="57"/>
    </row>
    <row r="21" spans="1:8" ht="15" customHeight="1">
      <c r="A21" s="59" t="s">
        <v>10</v>
      </c>
      <c r="B21" s="59"/>
      <c r="C21" s="60"/>
      <c r="D21" s="61">
        <v>2018</v>
      </c>
      <c r="E21" s="62">
        <v>2735.04</v>
      </c>
      <c r="F21" s="63"/>
    </row>
    <row r="22" spans="1:8" ht="15" customHeight="1">
      <c r="C22" s="60"/>
      <c r="D22" s="61">
        <v>2019</v>
      </c>
      <c r="E22" s="62">
        <v>2735.04</v>
      </c>
      <c r="F22" s="63"/>
    </row>
    <row r="23" spans="1:8" ht="15" customHeight="1">
      <c r="C23" s="60"/>
      <c r="D23" s="61">
        <v>2020</v>
      </c>
      <c r="E23" s="62">
        <v>2735.04</v>
      </c>
      <c r="F23" s="63"/>
    </row>
    <row r="24" spans="1:8" s="45" customFormat="1" ht="8.1" customHeight="1">
      <c r="C24" s="54"/>
      <c r="D24" s="55"/>
      <c r="E24" s="58"/>
      <c r="F24" s="57"/>
    </row>
    <row r="25" spans="1:8" ht="15" customHeight="1">
      <c r="A25" s="59" t="s">
        <v>11</v>
      </c>
      <c r="B25" s="59"/>
      <c r="C25" s="60"/>
      <c r="D25" s="61">
        <v>2018</v>
      </c>
      <c r="E25" s="62">
        <v>2535.6</v>
      </c>
      <c r="F25" s="63"/>
    </row>
    <row r="26" spans="1:8" ht="15" customHeight="1">
      <c r="C26" s="60"/>
      <c r="D26" s="61">
        <v>2019</v>
      </c>
      <c r="E26" s="62">
        <v>2535.6</v>
      </c>
      <c r="F26" s="63"/>
    </row>
    <row r="27" spans="1:8" ht="15" customHeight="1">
      <c r="C27" s="60"/>
      <c r="D27" s="61">
        <v>2020</v>
      </c>
      <c r="E27" s="62">
        <v>2535.6</v>
      </c>
      <c r="F27" s="63"/>
      <c r="H27" s="64"/>
    </row>
    <row r="28" spans="1:8" s="45" customFormat="1" ht="8.1" customHeight="1">
      <c r="C28" s="54"/>
      <c r="D28" s="55"/>
      <c r="E28" s="58"/>
      <c r="F28" s="57"/>
    </row>
    <row r="29" spans="1:8" ht="15" customHeight="1">
      <c r="A29" s="65" t="s">
        <v>12</v>
      </c>
      <c r="B29" s="65"/>
      <c r="C29" s="60"/>
      <c r="D29" s="61">
        <v>2018</v>
      </c>
      <c r="E29" s="62">
        <v>210.21</v>
      </c>
      <c r="F29" s="63"/>
    </row>
    <row r="30" spans="1:8" ht="15" customHeight="1">
      <c r="C30" s="60"/>
      <c r="D30" s="61">
        <v>2019</v>
      </c>
      <c r="E30" s="62">
        <v>210.21</v>
      </c>
      <c r="F30" s="63"/>
    </row>
    <row r="31" spans="1:8" ht="15" customHeight="1">
      <c r="C31" s="60"/>
      <c r="D31" s="61">
        <v>2020</v>
      </c>
      <c r="E31" s="62">
        <v>210.21</v>
      </c>
      <c r="F31" s="63"/>
    </row>
    <row r="32" spans="1:8" s="45" customFormat="1" ht="8.1" customHeight="1">
      <c r="C32" s="54"/>
      <c r="D32" s="55"/>
      <c r="E32" s="58"/>
      <c r="F32" s="57"/>
    </row>
    <row r="33" spans="1:9" ht="15" customHeight="1">
      <c r="A33" s="59" t="s">
        <v>13</v>
      </c>
      <c r="B33" s="59"/>
      <c r="C33" s="60"/>
      <c r="D33" s="61">
        <v>2018</v>
      </c>
      <c r="E33" s="62">
        <v>666.54</v>
      </c>
      <c r="F33" s="63"/>
    </row>
    <row r="34" spans="1:9" ht="15" customHeight="1">
      <c r="C34" s="60"/>
      <c r="D34" s="61">
        <v>2019</v>
      </c>
      <c r="E34" s="62">
        <v>666.54</v>
      </c>
      <c r="F34" s="63"/>
    </row>
    <row r="35" spans="1:9" ht="15" customHeight="1">
      <c r="C35" s="60"/>
      <c r="D35" s="61">
        <v>2020</v>
      </c>
      <c r="E35" s="62">
        <v>666.54</v>
      </c>
      <c r="F35" s="63"/>
    </row>
    <row r="36" spans="1:9" s="45" customFormat="1" ht="8.1" customHeight="1">
      <c r="C36" s="54"/>
      <c r="D36" s="55"/>
      <c r="E36" s="58"/>
      <c r="F36" s="57"/>
    </row>
    <row r="37" spans="1:9" ht="15" customHeight="1">
      <c r="A37" s="59" t="s">
        <v>14</v>
      </c>
      <c r="B37" s="59"/>
      <c r="C37" s="60"/>
      <c r="D37" s="61">
        <v>2018</v>
      </c>
      <c r="E37" s="62">
        <v>3874.63</v>
      </c>
      <c r="F37" s="63"/>
    </row>
    <row r="38" spans="1:9" ht="15" customHeight="1">
      <c r="C38" s="60"/>
      <c r="D38" s="61">
        <v>2019</v>
      </c>
      <c r="E38" s="62">
        <v>3874.63</v>
      </c>
      <c r="F38" s="63"/>
    </row>
    <row r="39" spans="1:9" ht="15" customHeight="1">
      <c r="C39" s="60"/>
      <c r="D39" s="61">
        <v>2020</v>
      </c>
      <c r="E39" s="62">
        <v>3874.63</v>
      </c>
      <c r="F39" s="63"/>
    </row>
    <row r="40" spans="1:9" s="45" customFormat="1" ht="8.1" customHeight="1">
      <c r="C40" s="54"/>
      <c r="D40" s="55"/>
      <c r="E40" s="58"/>
      <c r="F40" s="57"/>
    </row>
    <row r="41" spans="1:9" ht="15" customHeight="1">
      <c r="A41" s="59" t="s">
        <v>15</v>
      </c>
      <c r="B41" s="59"/>
      <c r="C41" s="60"/>
      <c r="D41" s="61">
        <v>2018</v>
      </c>
      <c r="E41" s="64">
        <v>1304.3599999999999</v>
      </c>
      <c r="F41" s="63"/>
      <c r="I41" s="66"/>
    </row>
    <row r="42" spans="1:9" ht="15" customHeight="1">
      <c r="C42" s="60"/>
      <c r="D42" s="61">
        <v>2019</v>
      </c>
      <c r="E42" s="62">
        <v>1304.3599999999999</v>
      </c>
      <c r="F42" s="63"/>
    </row>
    <row r="43" spans="1:9" ht="15" customHeight="1">
      <c r="A43" s="60"/>
      <c r="B43" s="60"/>
      <c r="C43" s="60"/>
      <c r="D43" s="61">
        <v>2020</v>
      </c>
      <c r="E43" s="64">
        <v>1304.3599999999999</v>
      </c>
      <c r="F43" s="63"/>
    </row>
    <row r="44" spans="1:9" s="45" customFormat="1" ht="8.1" customHeight="1">
      <c r="C44" s="54"/>
      <c r="D44" s="55"/>
      <c r="E44" s="58"/>
      <c r="F44" s="57"/>
    </row>
    <row r="45" spans="1:9" ht="15" customHeight="1">
      <c r="A45" s="67" t="s">
        <v>16</v>
      </c>
      <c r="B45" s="67"/>
      <c r="C45" s="60"/>
      <c r="D45" s="61">
        <v>2018</v>
      </c>
      <c r="E45" s="64">
        <v>397.52</v>
      </c>
      <c r="F45" s="63"/>
    </row>
    <row r="46" spans="1:9" ht="15" customHeight="1">
      <c r="A46" s="60"/>
      <c r="B46" s="60"/>
      <c r="C46" s="60"/>
      <c r="D46" s="61">
        <v>2019</v>
      </c>
      <c r="E46" s="64">
        <v>397.52</v>
      </c>
      <c r="F46" s="63"/>
    </row>
    <row r="47" spans="1:9" ht="15" customHeight="1">
      <c r="A47" s="60"/>
      <c r="B47" s="60"/>
      <c r="C47" s="60"/>
      <c r="D47" s="61">
        <v>2020</v>
      </c>
      <c r="E47" s="64">
        <v>397.52</v>
      </c>
      <c r="F47" s="63"/>
    </row>
    <row r="48" spans="1:9" s="124" customFormat="1" ht="8.1" customHeight="1">
      <c r="A48" s="129"/>
      <c r="B48" s="129"/>
      <c r="C48" s="129"/>
      <c r="D48" s="130"/>
      <c r="E48" s="131"/>
      <c r="F48" s="132"/>
    </row>
    <row r="49" spans="1:6" ht="15" customHeight="1">
      <c r="A49" s="45"/>
      <c r="B49" s="45"/>
      <c r="C49" s="45"/>
      <c r="D49" s="68"/>
      <c r="E49" s="68"/>
      <c r="F49" s="37" t="s">
        <v>4</v>
      </c>
    </row>
    <row r="50" spans="1:6" ht="14.1" customHeight="1">
      <c r="A50" s="45"/>
      <c r="B50" s="45"/>
      <c r="C50" s="45"/>
      <c r="D50" s="69"/>
      <c r="E50" s="69"/>
      <c r="F50" s="39" t="s">
        <v>5</v>
      </c>
    </row>
    <row r="51" spans="1:6" s="124" customFormat="1" ht="14.1" customHeight="1"/>
    <row r="64" spans="1:6" ht="14.1" customHeight="1">
      <c r="D64" s="44" t="s">
        <v>42</v>
      </c>
    </row>
  </sheetData>
  <printOptions horizontalCentered="1"/>
  <pageMargins left="0.6" right="0.6" top="0.6" bottom="0.6" header="0.6" footer="0.6"/>
  <pageSetup paperSize="9" scale="8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0"/>
  <sheetViews>
    <sheetView tabSelected="1" view="pageBreakPreview" zoomScale="90" zoomScaleNormal="90" zoomScaleSheetLayoutView="90" workbookViewId="0">
      <selection activeCell="P18" sqref="P18"/>
    </sheetView>
  </sheetViews>
  <sheetFormatPr defaultColWidth="9.140625" defaultRowHeight="15" customHeight="1"/>
  <cols>
    <col min="1" max="1" width="13" style="1" customWidth="1"/>
    <col min="2" max="2" width="14.85546875" style="1" customWidth="1"/>
    <col min="3" max="3" width="12" style="2" customWidth="1"/>
    <col min="4" max="4" width="11.28515625" style="1" customWidth="1"/>
    <col min="5" max="5" width="1.7109375" style="1" customWidth="1"/>
    <col min="6" max="6" width="16.140625" style="1" customWidth="1"/>
    <col min="7" max="7" width="1.7109375" style="1" customWidth="1"/>
    <col min="8" max="8" width="19" style="1" customWidth="1"/>
    <col min="9" max="9" width="1.7109375" style="1" customWidth="1"/>
    <col min="10" max="10" width="17.42578125" style="1" customWidth="1"/>
    <col min="11" max="11" width="1.7109375" style="1" customWidth="1"/>
    <col min="12" max="12" width="18.28515625" style="1" customWidth="1"/>
    <col min="13" max="14" width="1.7109375" style="1" customWidth="1"/>
    <col min="15" max="15" width="11.28515625" style="1" customWidth="1"/>
    <col min="16" max="16" width="18" style="1" customWidth="1"/>
    <col min="17" max="16384" width="9.140625" style="1"/>
  </cols>
  <sheetData>
    <row r="1" spans="1:38" ht="8.1" customHeight="1"/>
    <row r="2" spans="1:38" ht="8.1" customHeight="1"/>
    <row r="3" spans="1:38" s="3" customFormat="1" ht="15.95" customHeight="1">
      <c r="A3" s="136" t="s">
        <v>48</v>
      </c>
      <c r="B3" s="4"/>
      <c r="C3" s="5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38" s="3" customFormat="1" ht="15.95" customHeight="1">
      <c r="A4" s="135" t="s">
        <v>49</v>
      </c>
      <c r="B4" s="7"/>
      <c r="C4" s="5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38" ht="8.1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M5" s="10"/>
      <c r="N5" s="10"/>
      <c r="O5" s="10"/>
    </row>
    <row r="6" spans="1:38" s="33" customFormat="1" ht="16.5" customHeight="1" thickBot="1">
      <c r="A6" s="34"/>
      <c r="B6" s="34"/>
      <c r="C6" s="109"/>
      <c r="D6" s="34"/>
      <c r="E6" s="34"/>
      <c r="F6" s="34"/>
      <c r="G6" s="34"/>
      <c r="H6" s="34"/>
      <c r="I6" s="34"/>
      <c r="J6" s="34"/>
      <c r="K6" s="34"/>
      <c r="M6" s="110" t="s">
        <v>19</v>
      </c>
      <c r="N6" s="110"/>
    </row>
    <row r="7" spans="1:38" s="70" customFormat="1" ht="8.1" customHeight="1">
      <c r="A7" s="100"/>
      <c r="B7" s="100"/>
      <c r="C7" s="105"/>
      <c r="D7" s="106"/>
      <c r="E7" s="107"/>
      <c r="F7" s="106"/>
      <c r="G7" s="106"/>
      <c r="H7" s="108"/>
      <c r="I7" s="106"/>
      <c r="J7" s="108"/>
      <c r="K7" s="106"/>
      <c r="L7" s="108"/>
      <c r="M7" s="78"/>
    </row>
    <row r="8" spans="1:38" s="70" customFormat="1" ht="15" customHeight="1">
      <c r="A8" s="72" t="s">
        <v>6</v>
      </c>
      <c r="B8" s="72"/>
      <c r="C8" s="73" t="s">
        <v>0</v>
      </c>
      <c r="D8" s="74" t="s">
        <v>17</v>
      </c>
      <c r="E8" s="75"/>
      <c r="F8" s="76" t="s">
        <v>20</v>
      </c>
      <c r="G8" s="76"/>
      <c r="H8" s="76" t="s">
        <v>29</v>
      </c>
      <c r="I8" s="76"/>
      <c r="J8" s="77" t="s">
        <v>30</v>
      </c>
      <c r="K8" s="76"/>
      <c r="L8" s="76" t="s">
        <v>20</v>
      </c>
      <c r="M8" s="78"/>
    </row>
    <row r="9" spans="1:38" s="70" customFormat="1" ht="15" customHeight="1">
      <c r="A9" s="79" t="s">
        <v>7</v>
      </c>
      <c r="B9" s="79"/>
      <c r="C9" s="80" t="s">
        <v>2</v>
      </c>
      <c r="D9" s="81" t="s">
        <v>18</v>
      </c>
      <c r="E9" s="75"/>
      <c r="F9" s="76" t="s">
        <v>21</v>
      </c>
      <c r="G9" s="76"/>
      <c r="H9" s="76" t="s">
        <v>22</v>
      </c>
      <c r="I9" s="76"/>
      <c r="J9" s="82" t="s">
        <v>31</v>
      </c>
      <c r="K9" s="76"/>
      <c r="L9" s="76" t="s">
        <v>23</v>
      </c>
      <c r="M9" s="78"/>
    </row>
    <row r="10" spans="1:38" s="71" customFormat="1" ht="15" customHeight="1">
      <c r="A10" s="83"/>
      <c r="B10" s="83"/>
      <c r="C10" s="84"/>
      <c r="D10" s="85"/>
      <c r="E10" s="75"/>
      <c r="F10" s="86" t="s">
        <v>24</v>
      </c>
      <c r="G10" s="76"/>
      <c r="H10" s="86" t="s">
        <v>25</v>
      </c>
      <c r="I10" s="86"/>
      <c r="J10" s="87" t="s">
        <v>36</v>
      </c>
      <c r="K10" s="76"/>
      <c r="L10" s="76" t="s">
        <v>26</v>
      </c>
      <c r="M10" s="78"/>
    </row>
    <row r="11" spans="1:38" s="70" customFormat="1" ht="15" customHeight="1">
      <c r="A11" s="83"/>
      <c r="B11" s="83"/>
      <c r="C11" s="88"/>
      <c r="D11" s="83"/>
      <c r="E11" s="75"/>
      <c r="F11" s="86" t="s">
        <v>27</v>
      </c>
      <c r="G11" s="89"/>
      <c r="H11" s="89"/>
      <c r="I11" s="89"/>
      <c r="J11" s="89" t="s">
        <v>37</v>
      </c>
      <c r="K11" s="86"/>
      <c r="L11" s="86" t="s">
        <v>40</v>
      </c>
      <c r="M11" s="78"/>
    </row>
    <row r="12" spans="1:38" s="70" customFormat="1" ht="15" customHeight="1">
      <c r="A12" s="83"/>
      <c r="B12" s="83"/>
      <c r="C12" s="88"/>
      <c r="D12" s="83"/>
      <c r="E12" s="75"/>
      <c r="F12" s="86"/>
      <c r="G12" s="89"/>
      <c r="H12" s="89"/>
      <c r="I12" s="89"/>
      <c r="J12" s="89"/>
      <c r="K12" s="86"/>
      <c r="L12" s="86" t="s">
        <v>41</v>
      </c>
      <c r="M12" s="78"/>
    </row>
    <row r="13" spans="1:38" s="70" customFormat="1" ht="15" customHeight="1">
      <c r="A13" s="83"/>
      <c r="B13" s="83"/>
      <c r="C13" s="88"/>
      <c r="D13" s="83"/>
      <c r="E13" s="75"/>
      <c r="F13" s="86"/>
      <c r="G13" s="89"/>
      <c r="H13" s="89"/>
      <c r="I13" s="89"/>
      <c r="J13" s="89"/>
      <c r="K13" s="86"/>
      <c r="L13" s="90" t="s">
        <v>28</v>
      </c>
      <c r="M13" s="78"/>
    </row>
    <row r="14" spans="1:38" s="111" customFormat="1" ht="8.1" customHeight="1" thickBot="1">
      <c r="A14" s="112"/>
      <c r="B14" s="112"/>
      <c r="C14" s="113"/>
      <c r="D14" s="114"/>
      <c r="E14" s="115"/>
      <c r="F14" s="114"/>
      <c r="G14" s="116"/>
      <c r="H14" s="114"/>
      <c r="I14" s="114"/>
      <c r="J14" s="114"/>
      <c r="K14" s="114"/>
      <c r="L14" s="114"/>
      <c r="M14" s="117"/>
      <c r="W14" s="133"/>
      <c r="X14" s="133"/>
      <c r="Y14" s="133"/>
      <c r="AD14" s="133"/>
      <c r="AE14" s="133"/>
      <c r="AF14" s="133"/>
      <c r="AI14" s="133"/>
      <c r="AJ14" s="133"/>
      <c r="AK14" s="133"/>
    </row>
    <row r="15" spans="1:38" ht="8.1" customHeight="1">
      <c r="A15" s="8"/>
      <c r="B15" s="8"/>
      <c r="C15" s="9"/>
      <c r="D15" s="35"/>
      <c r="E15" s="35"/>
      <c r="F15" s="8"/>
      <c r="G15" s="8"/>
      <c r="H15" s="8"/>
      <c r="I15" s="8"/>
      <c r="J15" s="8"/>
      <c r="K15" s="8"/>
      <c r="L15" s="8"/>
      <c r="M15" s="8"/>
      <c r="P15" s="11"/>
      <c r="Q15" s="12"/>
      <c r="R15" s="12"/>
      <c r="S15" s="12"/>
      <c r="T15" s="12"/>
      <c r="AD15" s="2"/>
      <c r="AE15" s="2"/>
      <c r="AF15" s="2"/>
      <c r="AG15" s="2"/>
      <c r="AI15" s="2"/>
      <c r="AJ15" s="2"/>
      <c r="AK15" s="2"/>
      <c r="AL15" s="2"/>
    </row>
    <row r="16" spans="1:38" ht="20.100000000000001" customHeight="1">
      <c r="A16" s="13" t="s">
        <v>8</v>
      </c>
      <c r="B16" s="13"/>
      <c r="C16" s="14">
        <v>2018</v>
      </c>
      <c r="D16" s="15">
        <f>SUM(F16,H16,J16,L16)</f>
        <v>20094.154999999999</v>
      </c>
      <c r="E16" s="12"/>
      <c r="F16" s="15">
        <f>SUM(F20,F24,F28,F32,F36,F44,F40,F48)</f>
        <v>2102.4559999999997</v>
      </c>
      <c r="G16" s="16"/>
      <c r="H16" s="15">
        <f>SUM(H20,H24,H28,H32,H36,H44,H40,H48)</f>
        <v>2267.4760000000001</v>
      </c>
      <c r="I16" s="16"/>
      <c r="J16" s="15">
        <f>SUM(J20,J24,J28,J32,J36,J44,J40,J48)</f>
        <v>10358.468999999999</v>
      </c>
      <c r="K16" s="16"/>
      <c r="L16" s="15">
        <f>SUM(L20,L24,L28,L32,L36,L44,L40,L48)</f>
        <v>5365.753999999999</v>
      </c>
      <c r="M16" s="16"/>
      <c r="N16" s="16"/>
    </row>
    <row r="17" spans="1:33" ht="20.100000000000001" customHeight="1">
      <c r="A17" s="13"/>
      <c r="B17" s="13"/>
      <c r="C17" s="14">
        <v>2019</v>
      </c>
      <c r="D17" s="15">
        <f>SUM(F17,H17,J17,L17)</f>
        <v>20158.784</v>
      </c>
      <c r="E17" s="12"/>
      <c r="F17" s="15">
        <f>SUM(F21,F25,F29,F33,F37,F45,F41,F49)</f>
        <v>2141.3000000000002</v>
      </c>
      <c r="G17" s="16"/>
      <c r="H17" s="15">
        <f>SUM(H21,H25,H29,H33,H37,H45,H41,H49)</f>
        <v>2250.6109999999999</v>
      </c>
      <c r="I17" s="16"/>
      <c r="J17" s="15">
        <f>SUM(J21,J25,J29,J33,J37,J45,J41,J49)</f>
        <v>10392.674000000001</v>
      </c>
      <c r="K17" s="16"/>
      <c r="L17" s="15">
        <f>SUM(L21,L25,L29,L33,L37,L45,L41,L49)</f>
        <v>5374.1989999999987</v>
      </c>
      <c r="M17" s="16"/>
      <c r="N17" s="16"/>
    </row>
    <row r="18" spans="1:33" ht="20.100000000000001" customHeight="1">
      <c r="A18" s="13"/>
      <c r="B18" s="13"/>
      <c r="C18" s="14">
        <v>2020</v>
      </c>
      <c r="D18" s="15">
        <f>SUM(F18,H18,J18,L18)</f>
        <v>20666.482</v>
      </c>
      <c r="F18" s="15">
        <f>SUM(F22,F26,F30,F34,F38,F46,F42,F50)</f>
        <v>2006.4069999999999</v>
      </c>
      <c r="G18" s="16"/>
      <c r="H18" s="15">
        <f>SUM(H22,H26,H30,H34,H38,H46,H42,H50)</f>
        <v>2666.0030000000002</v>
      </c>
      <c r="I18" s="16"/>
      <c r="J18" s="15">
        <f>SUM(J22,J26,J30,J34,J38,J46,J42,J50)</f>
        <v>11050.021000000001</v>
      </c>
      <c r="K18" s="16"/>
      <c r="L18" s="15">
        <f>SUM(L22,L26,L30,L34,L38,L46,L42,L50)</f>
        <v>4944.0509999999995</v>
      </c>
      <c r="M18" s="16"/>
      <c r="N18" s="16"/>
      <c r="O18" s="17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8.1" customHeight="1">
      <c r="A19" s="13"/>
      <c r="B19" s="13"/>
      <c r="C19" s="14"/>
      <c r="D19" s="15"/>
      <c r="E19" s="12"/>
      <c r="F19" s="16"/>
      <c r="G19" s="16"/>
      <c r="H19" s="16"/>
      <c r="I19" s="16"/>
      <c r="J19" s="16"/>
      <c r="K19" s="16"/>
      <c r="L19" s="15"/>
      <c r="M19" s="16"/>
      <c r="N19" s="16"/>
      <c r="O19" s="17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20.100000000000001" customHeight="1">
      <c r="A20" s="19" t="s">
        <v>9</v>
      </c>
      <c r="B20" s="20"/>
      <c r="C20" s="21">
        <v>2018</v>
      </c>
      <c r="D20" s="22">
        <f>SUM(F20,H20,J20,L20)</f>
        <v>3132.0429999999997</v>
      </c>
      <c r="E20" s="12"/>
      <c r="F20" s="12">
        <v>355.923</v>
      </c>
      <c r="G20" s="12"/>
      <c r="H20" s="12">
        <v>205.43899999999999</v>
      </c>
      <c r="I20" s="16"/>
      <c r="J20" s="12">
        <v>1892.3630000000001</v>
      </c>
      <c r="K20" s="22"/>
      <c r="L20" s="12">
        <v>678.31799999999998</v>
      </c>
      <c r="M20" s="22"/>
      <c r="N20" s="22"/>
      <c r="O20" s="17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20.100000000000001" customHeight="1">
      <c r="A21" s="19"/>
      <c r="B21" s="20"/>
      <c r="C21" s="21">
        <v>2019</v>
      </c>
      <c r="D21" s="22">
        <f>SUM(F21,H21,J21,L21)</f>
        <v>3145.4410000000003</v>
      </c>
      <c r="E21" s="12"/>
      <c r="F21" s="12">
        <v>355.923</v>
      </c>
      <c r="G21" s="12"/>
      <c r="H21" s="12">
        <v>201.84800000000001</v>
      </c>
      <c r="I21" s="16"/>
      <c r="J21" s="12">
        <v>1909.8820000000001</v>
      </c>
      <c r="K21" s="22"/>
      <c r="L21" s="12">
        <v>677.78800000000001</v>
      </c>
      <c r="M21" s="22"/>
      <c r="N21" s="22"/>
      <c r="O21" s="17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20.100000000000001" customHeight="1">
      <c r="A22" s="19"/>
      <c r="B22" s="20"/>
      <c r="C22" s="21">
        <v>2020</v>
      </c>
      <c r="D22" s="22">
        <f>SUM(F22,H22,J22,L22)</f>
        <v>3272.9520000000002</v>
      </c>
      <c r="F22" s="12">
        <v>348.495</v>
      </c>
      <c r="H22" s="12">
        <v>244.03700000000001</v>
      </c>
      <c r="J22" s="12">
        <v>1972.2360000000001</v>
      </c>
      <c r="L22" s="12">
        <v>708.18399999999997</v>
      </c>
      <c r="M22" s="22"/>
      <c r="N22" s="22"/>
      <c r="O22" s="17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8.1" customHeight="1">
      <c r="A23" s="13"/>
      <c r="B23" s="13"/>
      <c r="C23" s="14"/>
      <c r="D23" s="22"/>
      <c r="E23" s="12"/>
      <c r="F23" s="16"/>
      <c r="G23" s="16"/>
      <c r="H23" s="16"/>
      <c r="I23" s="16"/>
      <c r="J23" s="16"/>
      <c r="K23" s="16"/>
      <c r="L23" s="15"/>
      <c r="M23" s="16"/>
      <c r="N23" s="16"/>
      <c r="O23" s="17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20.100000000000001" customHeight="1">
      <c r="A24" s="19" t="s">
        <v>10</v>
      </c>
      <c r="B24" s="20"/>
      <c r="C24" s="21">
        <v>2018</v>
      </c>
      <c r="D24" s="22">
        <f>SUM(F24,H24,J24,L24)</f>
        <v>2906.7049999999999</v>
      </c>
      <c r="E24" s="12"/>
      <c r="F24" s="12">
        <v>325.46499999999997</v>
      </c>
      <c r="G24" s="12"/>
      <c r="H24" s="22">
        <v>414.06200000000001</v>
      </c>
      <c r="I24" s="16"/>
      <c r="J24" s="22">
        <v>967.86099999999999</v>
      </c>
      <c r="K24" s="22"/>
      <c r="L24" s="23">
        <v>1199.317</v>
      </c>
      <c r="M24" s="22"/>
      <c r="N24" s="22"/>
      <c r="O24" s="17"/>
      <c r="P24" s="24"/>
      <c r="Q24" s="25"/>
      <c r="R24" s="25"/>
      <c r="S24" s="25"/>
      <c r="T24" s="25"/>
      <c r="U24" s="25"/>
      <c r="V24" s="25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3" ht="20.100000000000001" customHeight="1">
      <c r="A25" s="19"/>
      <c r="B25" s="20"/>
      <c r="C25" s="21">
        <v>2019</v>
      </c>
      <c r="D25" s="22">
        <f>SUM(F25,H25,J25,L25)</f>
        <v>2911.0819999999999</v>
      </c>
      <c r="E25" s="12"/>
      <c r="F25" s="12">
        <v>325.03500000000003</v>
      </c>
      <c r="G25" s="12"/>
      <c r="H25" s="12">
        <v>413.88200000000001</v>
      </c>
      <c r="I25" s="16"/>
      <c r="J25" s="12">
        <v>972.84799999999996</v>
      </c>
      <c r="K25" s="22"/>
      <c r="L25" s="12">
        <v>1199.317</v>
      </c>
      <c r="M25" s="22"/>
      <c r="N25" s="22"/>
      <c r="O25" s="17"/>
      <c r="P25" s="24"/>
      <c r="Q25" s="25"/>
      <c r="R25" s="25"/>
      <c r="S25" s="25"/>
      <c r="T25" s="25"/>
      <c r="U25" s="25"/>
      <c r="V25" s="25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20.100000000000001" customHeight="1">
      <c r="A26" s="19"/>
      <c r="B26" s="20"/>
      <c r="C26" s="21">
        <v>2020</v>
      </c>
      <c r="D26" s="22">
        <f>SUM(F26,H26,J26,L26)</f>
        <v>2357.3249999999998</v>
      </c>
      <c r="E26" s="12"/>
      <c r="F26" s="12">
        <v>282.57299999999998</v>
      </c>
      <c r="G26" s="16"/>
      <c r="H26" s="12">
        <v>494.70499999999998</v>
      </c>
      <c r="I26" s="16"/>
      <c r="J26" s="12">
        <v>1015.836</v>
      </c>
      <c r="K26" s="16"/>
      <c r="L26" s="12">
        <v>564.21100000000001</v>
      </c>
      <c r="M26" s="22"/>
      <c r="N26" s="22"/>
      <c r="O26" s="1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8.1" customHeight="1">
      <c r="A27" s="13"/>
      <c r="B27" s="13"/>
      <c r="C27" s="21"/>
      <c r="D27" s="22"/>
      <c r="E27" s="12"/>
      <c r="F27" s="12"/>
      <c r="G27" s="12"/>
      <c r="H27" s="12"/>
      <c r="I27" s="16"/>
      <c r="J27" s="12"/>
      <c r="K27" s="22"/>
      <c r="L27" s="12"/>
      <c r="M27" s="16"/>
      <c r="N27" s="16"/>
      <c r="O27" s="17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20.100000000000001" customHeight="1">
      <c r="A28" s="19" t="s">
        <v>11</v>
      </c>
      <c r="B28" s="20"/>
      <c r="C28" s="21">
        <v>2018</v>
      </c>
      <c r="D28" s="22">
        <f>SUM(F28,H28,J28,L28)</f>
        <v>3546.989</v>
      </c>
      <c r="E28" s="12"/>
      <c r="F28" s="12">
        <v>411.76100000000002</v>
      </c>
      <c r="G28" s="12"/>
      <c r="H28" s="22">
        <v>520.64200000000005</v>
      </c>
      <c r="I28" s="16"/>
      <c r="J28" s="22">
        <v>1110.7270000000001</v>
      </c>
      <c r="K28" s="22"/>
      <c r="L28" s="23">
        <v>1503.8589999999999</v>
      </c>
      <c r="M28" s="22"/>
      <c r="N28" s="22"/>
      <c r="O28" s="17"/>
    </row>
    <row r="29" spans="1:33" ht="20.100000000000001" customHeight="1">
      <c r="A29" s="19"/>
      <c r="B29" s="20"/>
      <c r="C29" s="21">
        <v>2019</v>
      </c>
      <c r="D29" s="22">
        <f>SUM(F29,H29,J29,L29)</f>
        <v>3540.3040000000001</v>
      </c>
      <c r="E29" s="12"/>
      <c r="F29" s="12">
        <v>414.56099999999998</v>
      </c>
      <c r="G29" s="12"/>
      <c r="H29" s="12">
        <v>511.02300000000002</v>
      </c>
      <c r="I29" s="16"/>
      <c r="J29" s="12">
        <v>1110.8610000000001</v>
      </c>
      <c r="K29" s="22"/>
      <c r="L29" s="12">
        <v>1503.8589999999999</v>
      </c>
      <c r="M29" s="22"/>
      <c r="N29" s="22"/>
      <c r="O29" s="17"/>
    </row>
    <row r="30" spans="1:33" ht="20.100000000000001" customHeight="1">
      <c r="A30" s="19"/>
      <c r="B30" s="20"/>
      <c r="C30" s="21">
        <v>2020</v>
      </c>
      <c r="D30" s="22">
        <f>SUM(F30,H30,J30,L30)</f>
        <v>3687.58</v>
      </c>
      <c r="E30" s="12"/>
      <c r="F30" s="12">
        <v>328.91</v>
      </c>
      <c r="G30" s="12"/>
      <c r="H30" s="12">
        <v>698.346</v>
      </c>
      <c r="I30" s="12"/>
      <c r="J30" s="12">
        <v>1157.0170000000001</v>
      </c>
      <c r="K30" s="12"/>
      <c r="L30" s="12">
        <v>1503.307</v>
      </c>
      <c r="M30" s="22"/>
      <c r="N30" s="22"/>
      <c r="O30" s="17"/>
    </row>
    <row r="31" spans="1:33" ht="8.1" customHeight="1">
      <c r="A31" s="13"/>
      <c r="B31" s="13"/>
      <c r="C31" s="21"/>
      <c r="D31" s="22"/>
      <c r="E31" s="12"/>
      <c r="F31" s="12"/>
      <c r="G31" s="12"/>
      <c r="H31" s="12"/>
      <c r="I31" s="16"/>
      <c r="J31" s="12"/>
      <c r="K31" s="22"/>
      <c r="L31" s="12"/>
      <c r="M31" s="16"/>
      <c r="N31" s="16"/>
      <c r="O31" s="17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ht="20.100000000000001" customHeight="1">
      <c r="A32" s="8" t="s">
        <v>12</v>
      </c>
      <c r="B32" s="26"/>
      <c r="C32" s="21">
        <v>2018</v>
      </c>
      <c r="D32" s="22">
        <f>SUM(F32,H32,J32,L32)</f>
        <v>2057.7730000000001</v>
      </c>
      <c r="E32" s="12"/>
      <c r="F32" s="12">
        <v>186.648</v>
      </c>
      <c r="G32" s="12"/>
      <c r="H32" s="22">
        <v>612.29200000000003</v>
      </c>
      <c r="I32" s="16"/>
      <c r="J32" s="22">
        <v>987.65300000000002</v>
      </c>
      <c r="K32" s="22"/>
      <c r="L32" s="23">
        <v>271.18</v>
      </c>
      <c r="M32" s="22"/>
      <c r="N32" s="22"/>
      <c r="O32" s="17"/>
    </row>
    <row r="33" spans="1:33" ht="20.100000000000001" customHeight="1">
      <c r="A33" s="8"/>
      <c r="B33" s="26"/>
      <c r="C33" s="21">
        <v>2019</v>
      </c>
      <c r="D33" s="22">
        <f>SUM(F33,H33,J33,L33)</f>
        <v>2051.5209999999997</v>
      </c>
      <c r="E33" s="12"/>
      <c r="F33" s="12">
        <v>193.26499999999999</v>
      </c>
      <c r="G33" s="12"/>
      <c r="H33" s="12">
        <v>599.423</v>
      </c>
      <c r="I33" s="16"/>
      <c r="J33" s="12">
        <v>987.65300000000002</v>
      </c>
      <c r="K33" s="22"/>
      <c r="L33" s="12">
        <v>271.18</v>
      </c>
      <c r="M33" s="22"/>
      <c r="N33" s="22"/>
      <c r="O33" s="17"/>
    </row>
    <row r="34" spans="1:33" ht="20.100000000000001" customHeight="1">
      <c r="A34" s="8"/>
      <c r="B34" s="26"/>
      <c r="C34" s="21">
        <v>2020</v>
      </c>
      <c r="D34" s="22">
        <f>SUM(F34,H34,J34,L34)</f>
        <v>2190.7820000000002</v>
      </c>
      <c r="E34" s="12"/>
      <c r="F34" s="12">
        <v>198.78100000000001</v>
      </c>
      <c r="G34" s="12"/>
      <c r="H34" s="12">
        <v>674.95500000000004</v>
      </c>
      <c r="I34" s="12"/>
      <c r="J34" s="12">
        <v>1045.866</v>
      </c>
      <c r="K34" s="12"/>
      <c r="L34" s="12">
        <v>271.18</v>
      </c>
      <c r="M34" s="22"/>
      <c r="N34" s="22"/>
      <c r="O34" s="17"/>
    </row>
    <row r="35" spans="1:33" ht="8.1" customHeight="1">
      <c r="A35" s="13"/>
      <c r="B35" s="13"/>
      <c r="C35" s="21"/>
      <c r="D35" s="22"/>
      <c r="E35" s="12"/>
      <c r="F35" s="12"/>
      <c r="G35" s="12"/>
      <c r="H35" s="12"/>
      <c r="I35" s="16"/>
      <c r="J35" s="12"/>
      <c r="K35" s="22"/>
      <c r="L35" s="12"/>
      <c r="M35" s="16"/>
      <c r="N35" s="16"/>
      <c r="O35" s="17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3" ht="20.100000000000001" customHeight="1">
      <c r="A36" s="19" t="s">
        <v>13</v>
      </c>
      <c r="B36" s="20"/>
      <c r="C36" s="21">
        <v>2018</v>
      </c>
      <c r="D36" s="22">
        <f>SUM(F36,H36,J36,L36)</f>
        <v>1764.1840000000002</v>
      </c>
      <c r="E36" s="12"/>
      <c r="F36" s="12">
        <v>205.55199999999999</v>
      </c>
      <c r="G36" s="12"/>
      <c r="H36" s="22">
        <v>191.965</v>
      </c>
      <c r="I36" s="16"/>
      <c r="J36" s="22">
        <v>1167.2470000000001</v>
      </c>
      <c r="K36" s="22"/>
      <c r="L36" s="23">
        <v>199.42</v>
      </c>
      <c r="M36" s="22"/>
      <c r="N36" s="22"/>
      <c r="O36" s="17"/>
    </row>
    <row r="37" spans="1:33" ht="20.100000000000001" customHeight="1">
      <c r="A37" s="19"/>
      <c r="B37" s="20"/>
      <c r="C37" s="21">
        <v>2019</v>
      </c>
      <c r="D37" s="22">
        <f>SUM(F37,H37,J37,L37)</f>
        <v>1789.6420000000001</v>
      </c>
      <c r="E37" s="12"/>
      <c r="F37" s="12">
        <v>219.035</v>
      </c>
      <c r="G37" s="12"/>
      <c r="H37" s="12">
        <v>197.68799999999999</v>
      </c>
      <c r="I37" s="16"/>
      <c r="J37" s="12">
        <v>1168.797</v>
      </c>
      <c r="K37" s="22"/>
      <c r="L37" s="12">
        <v>204.12200000000001</v>
      </c>
      <c r="M37" s="22"/>
      <c r="N37" s="22"/>
      <c r="O37" s="17"/>
    </row>
    <row r="38" spans="1:33" ht="20.100000000000001" customHeight="1">
      <c r="A38" s="19"/>
      <c r="B38" s="20"/>
      <c r="C38" s="21">
        <v>2020</v>
      </c>
      <c r="D38" s="22">
        <f>SUM(F38,H38,J38,L38)</f>
        <v>1961.2169999999999</v>
      </c>
      <c r="E38" s="12"/>
      <c r="F38" s="12">
        <v>212.911</v>
      </c>
      <c r="G38" s="12"/>
      <c r="H38" s="12">
        <v>207.50700000000001</v>
      </c>
      <c r="I38" s="12"/>
      <c r="J38" s="12">
        <v>1242.7439999999999</v>
      </c>
      <c r="K38" s="12"/>
      <c r="L38" s="12">
        <v>298.05500000000001</v>
      </c>
      <c r="M38" s="22"/>
      <c r="N38" s="22"/>
      <c r="O38" s="17"/>
    </row>
    <row r="39" spans="1:33" ht="8.1" customHeight="1">
      <c r="A39" s="13"/>
      <c r="B39" s="13"/>
      <c r="C39" s="21"/>
      <c r="D39" s="22"/>
      <c r="E39" s="12"/>
      <c r="F39" s="12"/>
      <c r="G39" s="12"/>
      <c r="H39" s="12"/>
      <c r="I39" s="16"/>
      <c r="J39" s="12"/>
      <c r="K39" s="22"/>
      <c r="L39" s="12"/>
      <c r="M39" s="16"/>
      <c r="N39" s="16"/>
      <c r="O39" s="17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1:33" ht="20.100000000000001" customHeight="1">
      <c r="A40" s="19" t="s">
        <v>14</v>
      </c>
      <c r="B40" s="20"/>
      <c r="C40" s="21">
        <v>2018</v>
      </c>
      <c r="D40" s="22">
        <f>SUM(F40,H40,J40,L40)</f>
        <v>2636.5239999999999</v>
      </c>
      <c r="E40" s="12"/>
      <c r="F40" s="12">
        <v>296.14</v>
      </c>
      <c r="G40" s="12"/>
      <c r="H40" s="22">
        <v>208.751</v>
      </c>
      <c r="I40" s="16"/>
      <c r="J40" s="22">
        <v>960.22</v>
      </c>
      <c r="K40" s="22"/>
      <c r="L40" s="23">
        <v>1171.413</v>
      </c>
      <c r="M40" s="22"/>
      <c r="N40" s="22"/>
      <c r="O40" s="17"/>
    </row>
    <row r="41" spans="1:33" ht="20.100000000000001" customHeight="1">
      <c r="A41" s="19"/>
      <c r="B41" s="20"/>
      <c r="C41" s="21">
        <v>2019</v>
      </c>
      <c r="D41" s="22">
        <f>SUM(F41,H41,J41,L41)</f>
        <v>2659.9659999999999</v>
      </c>
      <c r="E41" s="12"/>
      <c r="F41" s="12">
        <v>307.45999999999998</v>
      </c>
      <c r="G41" s="12"/>
      <c r="H41" s="12">
        <v>212.22199999999998</v>
      </c>
      <c r="I41" s="16"/>
      <c r="J41" s="12">
        <v>964.59799999999996</v>
      </c>
      <c r="K41" s="22"/>
      <c r="L41" s="12">
        <v>1175.6859999999999</v>
      </c>
      <c r="M41" s="22"/>
      <c r="N41" s="22"/>
      <c r="O41" s="17"/>
    </row>
    <row r="42" spans="1:33" ht="20.100000000000001" customHeight="1">
      <c r="A42" s="19"/>
      <c r="B42" s="20"/>
      <c r="C42" s="21">
        <v>2020</v>
      </c>
      <c r="D42" s="22">
        <f>SUM(F42,H42,J42,L42)</f>
        <v>2851.9030000000002</v>
      </c>
      <c r="E42" s="12"/>
      <c r="F42" s="12">
        <v>307.45999999999998</v>
      </c>
      <c r="G42" s="12"/>
      <c r="H42" s="12">
        <v>221.607</v>
      </c>
      <c r="I42" s="12"/>
      <c r="J42" s="12">
        <v>1065.9690000000001</v>
      </c>
      <c r="K42" s="12"/>
      <c r="L42" s="12">
        <v>1256.867</v>
      </c>
      <c r="M42" s="22"/>
      <c r="N42" s="22"/>
      <c r="O42" s="17"/>
    </row>
    <row r="43" spans="1:33" ht="8.1" customHeight="1">
      <c r="A43" s="13"/>
      <c r="B43" s="13"/>
      <c r="C43" s="21"/>
      <c r="D43" s="22"/>
      <c r="E43" s="12"/>
      <c r="F43" s="12"/>
      <c r="G43" s="12"/>
      <c r="H43" s="12"/>
      <c r="I43" s="16"/>
      <c r="J43" s="12"/>
      <c r="K43" s="22"/>
      <c r="L43" s="12"/>
      <c r="M43" s="16"/>
      <c r="N43" s="16"/>
      <c r="O43" s="17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1:33" ht="20.100000000000001" customHeight="1">
      <c r="A44" s="19" t="s">
        <v>15</v>
      </c>
      <c r="B44" s="20"/>
      <c r="C44" s="21">
        <v>2018</v>
      </c>
      <c r="D44" s="22">
        <f>SUM(F44,H44,J44,L44)</f>
        <v>3035.5970000000002</v>
      </c>
      <c r="E44" s="12"/>
      <c r="F44" s="12">
        <v>203.768</v>
      </c>
      <c r="G44" s="12"/>
      <c r="H44" s="22">
        <v>114.32499999999999</v>
      </c>
      <c r="I44" s="16"/>
      <c r="J44" s="22">
        <v>2427.8270000000002</v>
      </c>
      <c r="K44" s="22"/>
      <c r="L44" s="23">
        <v>289.67700000000002</v>
      </c>
      <c r="M44" s="22"/>
      <c r="N44" s="22"/>
      <c r="O44" s="17"/>
    </row>
    <row r="45" spans="1:33" ht="20.100000000000001" customHeight="1">
      <c r="A45" s="19"/>
      <c r="B45" s="20"/>
      <c r="C45" s="21">
        <v>2019</v>
      </c>
      <c r="D45" s="22">
        <f>SUM(F45,H45,J45,L45)</f>
        <v>3034.3960000000002</v>
      </c>
      <c r="E45" s="12"/>
      <c r="F45" s="12">
        <v>204.81100000000001</v>
      </c>
      <c r="G45" s="12"/>
      <c r="H45" s="12">
        <v>114.52500000000001</v>
      </c>
      <c r="I45" s="16"/>
      <c r="J45" s="12">
        <v>2425.3829999999998</v>
      </c>
      <c r="K45" s="22"/>
      <c r="L45" s="12">
        <v>289.67700000000002</v>
      </c>
      <c r="M45" s="22"/>
      <c r="N45" s="22"/>
      <c r="O45" s="17"/>
    </row>
    <row r="46" spans="1:33" ht="20.100000000000001" customHeight="1">
      <c r="A46" s="19"/>
      <c r="B46" s="20"/>
      <c r="C46" s="21">
        <v>2020</v>
      </c>
      <c r="D46" s="22">
        <f>SUM(F46,H46,J46,L46)</f>
        <v>3271.0410000000002</v>
      </c>
      <c r="E46" s="12"/>
      <c r="F46" s="12">
        <v>204.81100000000001</v>
      </c>
      <c r="G46" s="12"/>
      <c r="H46" s="12">
        <v>124.846</v>
      </c>
      <c r="I46" s="12"/>
      <c r="J46" s="12">
        <v>2651.7069999999999</v>
      </c>
      <c r="K46" s="12"/>
      <c r="L46" s="12">
        <v>289.67700000000002</v>
      </c>
      <c r="M46" s="22"/>
      <c r="N46" s="22"/>
      <c r="O46" s="17"/>
    </row>
    <row r="47" spans="1:33" ht="8.1" customHeight="1">
      <c r="A47" s="13"/>
      <c r="B47" s="13"/>
      <c r="C47" s="27"/>
      <c r="D47" s="22"/>
      <c r="E47" s="28"/>
      <c r="F47" s="28"/>
      <c r="G47" s="28"/>
      <c r="H47" s="29"/>
      <c r="I47" s="28"/>
      <c r="J47" s="28"/>
      <c r="K47" s="28"/>
      <c r="L47" s="28"/>
      <c r="M47" s="16"/>
      <c r="N47" s="16"/>
      <c r="O47" s="17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1:33" ht="20.100000000000001" customHeight="1">
      <c r="A48" s="30" t="s">
        <v>16</v>
      </c>
      <c r="B48" s="31"/>
      <c r="C48" s="21">
        <v>2018</v>
      </c>
      <c r="D48" s="22">
        <f>SUM(F48,H48,J48,L48)</f>
        <v>1014.34</v>
      </c>
      <c r="E48" s="28"/>
      <c r="F48" s="29">
        <v>117.199</v>
      </c>
      <c r="G48" s="28"/>
      <c r="H48" s="29" t="s">
        <v>35</v>
      </c>
      <c r="I48" s="28"/>
      <c r="J48" s="29">
        <v>844.57100000000003</v>
      </c>
      <c r="K48" s="28"/>
      <c r="L48" s="29">
        <v>52.57</v>
      </c>
      <c r="M48" s="22"/>
      <c r="N48" s="22"/>
      <c r="O48" s="17"/>
    </row>
    <row r="49" spans="1:15" ht="20.100000000000001" customHeight="1">
      <c r="A49" s="30"/>
      <c r="B49" s="31"/>
      <c r="C49" s="21">
        <v>2019</v>
      </c>
      <c r="D49" s="22">
        <f>SUM(F49,H49,J49,L49)</f>
        <v>1026.432</v>
      </c>
      <c r="E49" s="28"/>
      <c r="F49" s="28">
        <v>121.21</v>
      </c>
      <c r="G49" s="28"/>
      <c r="H49" s="28" t="s">
        <v>35</v>
      </c>
      <c r="I49" s="28"/>
      <c r="J49" s="28">
        <v>852.65200000000004</v>
      </c>
      <c r="K49" s="28"/>
      <c r="L49" s="28">
        <v>52.57</v>
      </c>
      <c r="M49" s="22"/>
      <c r="N49" s="22"/>
      <c r="O49" s="17"/>
    </row>
    <row r="50" spans="1:15" ht="20.100000000000001" customHeight="1">
      <c r="A50" s="32"/>
      <c r="B50" s="32"/>
      <c r="C50" s="21">
        <v>2020</v>
      </c>
      <c r="D50" s="22">
        <f>SUM(F50,H50,J50,L50)</f>
        <v>1073.682</v>
      </c>
      <c r="F50" s="28">
        <v>122.46599999999999</v>
      </c>
      <c r="G50" s="28"/>
      <c r="H50" s="28" t="s">
        <v>35</v>
      </c>
      <c r="I50" s="28"/>
      <c r="J50" s="28">
        <v>898.64599999999996</v>
      </c>
      <c r="K50" s="28"/>
      <c r="L50" s="28">
        <v>52.57</v>
      </c>
      <c r="M50" s="22"/>
      <c r="N50" s="22"/>
      <c r="O50" s="17"/>
    </row>
    <row r="51" spans="1:15" s="121" customFormat="1" ht="8.1" customHeight="1">
      <c r="C51" s="122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5" ht="15" customHeight="1">
      <c r="A52" s="35"/>
      <c r="B52" s="35"/>
      <c r="C52" s="36"/>
      <c r="D52" s="8"/>
      <c r="E52" s="8"/>
      <c r="F52" s="8"/>
      <c r="G52" s="8"/>
      <c r="H52" s="120"/>
      <c r="I52" s="120"/>
      <c r="J52" s="120"/>
      <c r="K52" s="120"/>
      <c r="L52" s="120"/>
      <c r="M52" s="37" t="s">
        <v>38</v>
      </c>
      <c r="N52" s="8"/>
    </row>
    <row r="53" spans="1:15" ht="15" customHeight="1">
      <c r="A53" s="35"/>
      <c r="B53" s="35"/>
      <c r="C53" s="36"/>
      <c r="D53" s="8"/>
      <c r="E53" s="8"/>
      <c r="F53" s="8"/>
      <c r="G53" s="8"/>
      <c r="H53" s="38"/>
      <c r="I53" s="38"/>
      <c r="J53" s="38"/>
      <c r="K53" s="38"/>
      <c r="L53" s="38"/>
      <c r="M53" s="39" t="s">
        <v>39</v>
      </c>
      <c r="N53" s="8"/>
    </row>
    <row r="54" spans="1:15" ht="15" customHeight="1">
      <c r="A54" s="35"/>
      <c r="B54" s="35"/>
      <c r="C54" s="36"/>
      <c r="D54" s="8"/>
      <c r="E54" s="8"/>
      <c r="F54" s="8"/>
      <c r="G54" s="8"/>
      <c r="H54" s="38"/>
      <c r="I54" s="38"/>
      <c r="J54" s="38"/>
      <c r="K54" s="38"/>
      <c r="L54" s="38"/>
      <c r="M54" s="38"/>
      <c r="N54" s="8"/>
    </row>
    <row r="55" spans="1:15" ht="15" customHeight="1">
      <c r="A55" s="40" t="s">
        <v>32</v>
      </c>
      <c r="B55" s="40"/>
    </row>
    <row r="56" spans="1:15" ht="15" customHeight="1">
      <c r="A56" s="40" t="s">
        <v>33</v>
      </c>
      <c r="B56" s="41"/>
    </row>
    <row r="57" spans="1:15" ht="15" customHeight="1">
      <c r="A57" s="42" t="s">
        <v>34</v>
      </c>
      <c r="B57" s="43"/>
    </row>
    <row r="58" spans="1:15" s="44" customFormat="1" ht="18.75" customHeight="1">
      <c r="A58" s="45" t="s">
        <v>43</v>
      </c>
      <c r="B58" s="45"/>
      <c r="C58" s="46"/>
      <c r="D58" s="47"/>
      <c r="E58" s="47"/>
      <c r="F58" s="47"/>
      <c r="G58" s="47"/>
      <c r="H58" s="47"/>
      <c r="I58" s="47"/>
    </row>
    <row r="59" spans="1:15" s="44" customFormat="1" ht="18.75" customHeight="1">
      <c r="A59" s="44" t="s">
        <v>44</v>
      </c>
      <c r="C59" s="48"/>
      <c r="D59" s="47"/>
      <c r="E59" s="47"/>
      <c r="F59" s="47"/>
      <c r="G59" s="47"/>
      <c r="H59" s="47"/>
      <c r="I59" s="47"/>
    </row>
    <row r="60" spans="1:15" s="44" customFormat="1" ht="15" customHeight="1">
      <c r="C60" s="48"/>
      <c r="D60" s="47"/>
      <c r="E60" s="47"/>
      <c r="F60" s="47"/>
      <c r="G60" s="47"/>
      <c r="H60" s="47"/>
      <c r="I60" s="47"/>
    </row>
  </sheetData>
  <mergeCells count="3">
    <mergeCell ref="W14:Y14"/>
    <mergeCell ref="AD14:AF14"/>
    <mergeCell ref="AI14:AK14"/>
  </mergeCells>
  <printOptions horizontalCentered="1"/>
  <pageMargins left="0.6" right="0.6" top="0.6" bottom="0.6" header="0.6" footer="0.6"/>
  <pageSetup paperSize="9" scale="68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1.1</vt:lpstr>
      <vt:lpstr>1.2 </vt:lpstr>
      <vt:lpstr>'1.1'!Print_Area</vt:lpstr>
      <vt:lpstr>'1.2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Rusrianti Tajul Arus</dc:creator>
  <cp:lastModifiedBy>Muhammad Firdaus Abdul Azzis</cp:lastModifiedBy>
  <cp:lastPrinted>2022-05-12T12:15:36Z</cp:lastPrinted>
  <dcterms:created xsi:type="dcterms:W3CDTF">2019-05-15T08:19:00Z</dcterms:created>
  <dcterms:modified xsi:type="dcterms:W3CDTF">2022-06-10T00:54:31Z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  <property fmtid="{D5CDD505-2E9C-101B-9397-08002B2CF9AE}" pid="3" name="KSOReadingLayout">
    <vt:bool>false</vt:bool>
  </property>
</Properties>
</file>